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slicers/slicer7.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ganes\OneDrive\Desktop\doly\ExcelR\Project\"/>
    </mc:Choice>
  </mc:AlternateContent>
  <xr:revisionPtr revIDLastSave="0" documentId="13_ncr:1_{931A6E01-9FF2-4E0B-97F4-B54E42D72B6C}" xr6:coauthVersionLast="47" xr6:coauthVersionMax="47" xr10:uidLastSave="{00000000-0000-0000-0000-000000000000}"/>
  <bookViews>
    <workbookView xWindow="-110" yWindow="-110" windowWidth="19420" windowHeight="10300" activeTab="1" xr2:uid="{6622763F-60F3-48B7-9FEC-B59430A0291A}"/>
  </bookViews>
  <sheets>
    <sheet name="1-5" sheetId="8" r:id="rId1"/>
    <sheet name="6" sheetId="7" r:id="rId2"/>
    <sheet name="7" sheetId="6" r:id="rId3"/>
    <sheet name="8" sheetId="5" r:id="rId4"/>
    <sheet name="9" sheetId="4" r:id="rId5"/>
    <sheet name="10" sheetId="3" r:id="rId6"/>
    <sheet name="11" sheetId="1" r:id="rId7"/>
    <sheet name="Additional KPIs" sheetId="13" r:id="rId8"/>
    <sheet name="Dashboard 1" sheetId="11" r:id="rId9"/>
    <sheet name="Dashboard 2" sheetId="12" r:id="rId10"/>
  </sheets>
  <definedNames>
    <definedName name="Slicer_city">#N/A</definedName>
    <definedName name="Slicer_date__Month">#N/A</definedName>
    <definedName name="Slicer_property_name1">#N/A</definedName>
    <definedName name="Slicer_room_class">#N/A</definedName>
  </definedNames>
  <calcPr calcId="191029"/>
  <pivotCaches>
    <pivotCache cacheId="2467" r:id="rId11"/>
    <pivotCache cacheId="2470" r:id="rId12"/>
    <pivotCache cacheId="2473" r:id="rId13"/>
    <pivotCache cacheId="2476" r:id="rId14"/>
    <pivotCache cacheId="2479" r:id="rId15"/>
    <pivotCache cacheId="2482" r:id="rId16"/>
    <pivotCache cacheId="2485" r:id="rId17"/>
    <pivotCache cacheId="2488" r:id="rId18"/>
    <pivotCache cacheId="2491" r:id="rId19"/>
    <pivotCache cacheId="2494" r:id="rId20"/>
    <pivotCache cacheId="2497" r:id="rId21"/>
    <pivotCache cacheId="2500" r:id="rId22"/>
    <pivotCache cacheId="2503" r:id="rId23"/>
    <pivotCache cacheId="2506" r:id="rId24"/>
  </pivotCaches>
  <extLst>
    <ext xmlns:x14="http://schemas.microsoft.com/office/spreadsheetml/2009/9/main" uri="{876F7934-8845-4945-9796-88D515C7AA90}">
      <x14:pivotCaches>
        <pivotCache cacheId="14" r:id="rId25"/>
        <pivotCache cacheId="15"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2d890772-e455-4b0f-94eb-8fef25effc53" name="dim_date" connection="Query - dim_date"/>
          <x15:modelTable id="dim_hotels_dd405df4-9373-463b-95c9-4597626b20da" name="dim_hotels" connection="Query - dim_hotels"/>
          <x15:modelTable id="dim_rooms_77bc9c36-6dcd-4cbb-b13f-eed1f6794ac0" name="dim_rooms" connection="Query - dim_rooms"/>
          <x15:modelTable id="fact_aggregated_bookings_d849c769-97ed-47a7-9650-861b12047cea" name="fact_aggregated_bookings" connection="Query - fact_aggregated_bookings"/>
          <x15:modelTable id="fact_bookings_1419d0c3-a66a-4c14-99b3-ee2487e9aa10" name="fact_bookings" connection="Query - fact_bookings"/>
        </x15:modelTables>
        <x15:modelRelationships>
          <x15:modelRelationship fromTable="fact_aggregated_bookings" fromColumn="check_in_date" toTable="dim_date" toColumn="date"/>
          <x15:modelRelationship fromTable="fact_aggregated_bookings" fromColumn="property_id" toTable="dim_hotels" toColumn="property_id"/>
          <x15:modelRelationship fromTable="fact_aggregated_bookings" fromColumn="room_category" toTable="dim_rooms" toColumn="room_id"/>
          <x15:modelRelationship fromTable="fact_bookings" fromColumn="check_in_date" toTable="dim_date" toColumn="date"/>
          <x15:modelRelationship fromTable="fact_bookings" fromColumn="property_id" toTable="dim_hotels" toColumn="property_id"/>
          <x15:modelRelationship fromTable="fact_bookings" fromColumn="room_category" toTable="dim_rooms" toColumn="room_id"/>
        </x15:modelRelationships>
        <x15:extLst>
          <ext xmlns:x16="http://schemas.microsoft.com/office/spreadsheetml/2014/11/main" uri="{9835A34E-60A6-4A7C-AAB8-D5F71C897F49}">
            <x16:modelTimeGroupings>
              <x16:modelTimeGrouping tableName="dim_dat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E16" i="8"/>
  <c r="K10" i="8"/>
  <c r="D5" i="8"/>
  <c r="K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B4098E-E56B-4F85-9433-1854A7814879}" name="Query - dim_date" description="Connection to the 'dim_date' query in the workbook." type="100" refreshedVersion="8" minRefreshableVersion="5">
    <extLst>
      <ext xmlns:x15="http://schemas.microsoft.com/office/spreadsheetml/2010/11/main" uri="{DE250136-89BD-433C-8126-D09CA5730AF9}">
        <x15:connection id="453f62b8-73ba-4f6c-b409-5f40cfda3928"/>
      </ext>
    </extLst>
  </connection>
  <connection id="2" xr16:uid="{F49B8A82-8049-4EAC-97CE-B7DFF47AC2F5}" name="Query - dim_hotels" description="Connection to the 'dim_hotels' query in the workbook." type="100" refreshedVersion="8" minRefreshableVersion="5">
    <extLst>
      <ext xmlns:x15="http://schemas.microsoft.com/office/spreadsheetml/2010/11/main" uri="{DE250136-89BD-433C-8126-D09CA5730AF9}">
        <x15:connection id="9d9aa2b9-e956-4ec9-b76f-cf0090924221"/>
      </ext>
    </extLst>
  </connection>
  <connection id="3" xr16:uid="{DE4ADA48-ECE3-4DE3-9308-BC0C01900BF1}" name="Query - dim_rooms" description="Connection to the 'dim_rooms' query in the workbook." type="100" refreshedVersion="8" minRefreshableVersion="5">
    <extLst>
      <ext xmlns:x15="http://schemas.microsoft.com/office/spreadsheetml/2010/11/main" uri="{DE250136-89BD-433C-8126-D09CA5730AF9}">
        <x15:connection id="053cf627-82e1-4ad2-a19e-b90536aad705"/>
      </ext>
    </extLst>
  </connection>
  <connection id="4" xr16:uid="{28A18382-5908-4A50-8852-337B2690B359}" name="Query - fact_aggregated_bookings" description="Connection to the 'fact_aggregated_bookings' query in the workbook." type="100" refreshedVersion="8" minRefreshableVersion="5">
    <extLst>
      <ext xmlns:x15="http://schemas.microsoft.com/office/spreadsheetml/2010/11/main" uri="{DE250136-89BD-433C-8126-D09CA5730AF9}">
        <x15:connection id="748813d6-90ca-4553-9071-67f7bff31dde"/>
      </ext>
    </extLst>
  </connection>
  <connection id="5" xr16:uid="{01F2113B-EA0A-4E00-9DC1-61B85FE1A198}" name="Query - fact_bookings" description="Connection to the 'fact_bookings' query in the workbook." type="100" refreshedVersion="8" minRefreshableVersion="5">
    <extLst>
      <ext xmlns:x15="http://schemas.microsoft.com/office/spreadsheetml/2010/11/main" uri="{DE250136-89BD-433C-8126-D09CA5730AF9}">
        <x15:connection id="1ba19b20-e5e2-4cd9-af16-5fdc9b198980"/>
      </ext>
    </extLst>
  </connection>
  <connection id="6" xr16:uid="{E45EE1D1-DB7C-4BB2-83D2-3A263298A4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<sst xmlns="http://schemas.openxmlformats.org/spreadsheetml/2006/main" count="148" uniqueCount="82">
  <si>
    <t>Column Labels</t>
  </si>
  <si>
    <t>Grand Total</t>
  </si>
  <si>
    <t>Row Labels</t>
  </si>
  <si>
    <t>W 19</t>
  </si>
  <si>
    <t>W 20</t>
  </si>
  <si>
    <t>W 21</t>
  </si>
  <si>
    <t>W 22</t>
  </si>
  <si>
    <t>W 23</t>
  </si>
  <si>
    <t>W 24</t>
  </si>
  <si>
    <t>W 25</t>
  </si>
  <si>
    <t>W 26</t>
  </si>
  <si>
    <t>W 27</t>
  </si>
  <si>
    <t>W 28</t>
  </si>
  <si>
    <t>W 29</t>
  </si>
  <si>
    <t>W 30</t>
  </si>
  <si>
    <t>W 31</t>
  </si>
  <si>
    <t>W 32</t>
  </si>
  <si>
    <t>KPI 11</t>
  </si>
  <si>
    <t>Sum of successful_bookings</t>
  </si>
  <si>
    <t>Sum of capacity</t>
  </si>
  <si>
    <t>Sum of revenue_generated</t>
  </si>
  <si>
    <t>Occupancy</t>
  </si>
  <si>
    <t xml:space="preserve">Weekly trend Key trend (Revenue, Total booking, Occupancy) </t>
  </si>
  <si>
    <t>KPI 10</t>
  </si>
  <si>
    <t>Checked out cancel No show</t>
  </si>
  <si>
    <t>Cancelled</t>
  </si>
  <si>
    <t>Checked Out</t>
  </si>
  <si>
    <t>No Show</t>
  </si>
  <si>
    <t>Count of booking_status</t>
  </si>
  <si>
    <t>Atliq Bay</t>
  </si>
  <si>
    <t>Atliq Blu</t>
  </si>
  <si>
    <t>Atliq City</t>
  </si>
  <si>
    <t>Atliq Exotica</t>
  </si>
  <si>
    <t>Atliq Grands</t>
  </si>
  <si>
    <t>Atliq Palace</t>
  </si>
  <si>
    <t>Atliq Seasons</t>
  </si>
  <si>
    <t>KPI 9</t>
  </si>
  <si>
    <t>Class Wise Revenue</t>
  </si>
  <si>
    <t>Elite</t>
  </si>
  <si>
    <t>Premium</t>
  </si>
  <si>
    <t>Presidential</t>
  </si>
  <si>
    <t>Standard</t>
  </si>
  <si>
    <t>KPI 8</t>
  </si>
  <si>
    <t>Revenue by State &amp; hotel</t>
  </si>
  <si>
    <t>Bangalore</t>
  </si>
  <si>
    <t>Delhi</t>
  </si>
  <si>
    <t>Hyderabad</t>
  </si>
  <si>
    <t>Mumbai</t>
  </si>
  <si>
    <t>KPI 7</t>
  </si>
  <si>
    <t>Weekday  &amp; Weekend  Revenue and Booking</t>
  </si>
  <si>
    <t>weekeday</t>
  </si>
  <si>
    <t>weekend</t>
  </si>
  <si>
    <t>KPI 6</t>
  </si>
  <si>
    <t xml:space="preserve">Trend Analysis </t>
  </si>
  <si>
    <t>KPI 5</t>
  </si>
  <si>
    <t xml:space="preserve">Utilize capacity </t>
  </si>
  <si>
    <t>KPI 4</t>
  </si>
  <si>
    <t>Total Bookings</t>
  </si>
  <si>
    <t>KPI 3</t>
  </si>
  <si>
    <t>Cancellation Rate</t>
  </si>
  <si>
    <t>KPI 1</t>
  </si>
  <si>
    <t>Total Revenue</t>
  </si>
  <si>
    <t>KPI 2</t>
  </si>
  <si>
    <t xml:space="preserve">Occupancy </t>
  </si>
  <si>
    <t>bookings</t>
  </si>
  <si>
    <t>Revenue</t>
  </si>
  <si>
    <t>MADE BY - GROUP NO. 2</t>
  </si>
  <si>
    <t>1) SAYALI THAKUR</t>
  </si>
  <si>
    <t>2) FATHIMA AFRIN</t>
  </si>
  <si>
    <t>3) VAIBHAV KALE</t>
  </si>
  <si>
    <t>5) TEJASWI OHWAL</t>
  </si>
  <si>
    <t>6) BABU MUTHURAMAM</t>
  </si>
  <si>
    <t>4) SHRAWANI KADAM</t>
  </si>
  <si>
    <t>direct offline</t>
  </si>
  <si>
    <t>direct online</t>
  </si>
  <si>
    <t>journey</t>
  </si>
  <si>
    <t>logtrip</t>
  </si>
  <si>
    <t>makeyourtrip</t>
  </si>
  <si>
    <t>others</t>
  </si>
  <si>
    <t>tripster</t>
  </si>
  <si>
    <t>Booking Platform wise revenue generated</t>
  </si>
  <si>
    <t>REVENUE BY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</si>
</sst>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6" formatCode="0,,&quot;M&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9" fontId="0" fillId="0" borderId="0" xfId="0" applyNumberFormat="1"/>
    <xf numFmtId="10" fontId="0" fillId="0" borderId="0" xfId="0" applyNumberFormat="1"/>
    <xf numFmtId="10" fontId="0" fillId="0" borderId="0" xfId="1" applyNumberFormat="1" applyFont="1"/>
    <xf numFmtId="0" fontId="18" fillId="0" borderId="0" xfId="0" applyFont="1"/>
    <xf numFmtId="0" fontId="0" fillId="0" borderId="0" xfId="0"/>
    <xf numFmtId="0" fontId="18" fillId="0" borderId="0" xfId="0" applyFon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166"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4">
    <dxf>
      <numFmt numFmtId="13" formatCode="0%"/>
    </dxf>
    <dxf>
      <numFmt numFmtId="13" formatCode="0%"/>
    </dxf>
    <dxf>
      <numFmt numFmtId="13" formatCode="0%"/>
    </dxf>
    <dxf>
      <numFmt numFmtId="13"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21" Type="http://schemas.openxmlformats.org/officeDocument/2006/relationships/pivotCacheDefinition" Target="pivotCache/pivotCacheDefinition11.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63" Type="http://schemas.openxmlformats.org/officeDocument/2006/relationships/customXml" Target="../customXml/item27.xml"/><Relationship Id="rId68" Type="http://schemas.openxmlformats.org/officeDocument/2006/relationships/customXml" Target="../customXml/item3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microsoft.com/office/2007/relationships/slicerCache" Target="slicerCaches/slicerCache3.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25.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pivotCacheDefinition" Target="pivotCache/pivotCacheDefinition10.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microsoft.com/office/2007/relationships/slicerCache" Target="slicerCaches/slicerCache2.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ANALYTICS-excel.xlsx]6!PivotTable7</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baseline="0">
                <a:solidFill>
                  <a:sysClr val="windowText" lastClr="000000"/>
                </a:solidFill>
              </a:rPr>
              <a:t>Weekly Revenue </a:t>
            </a:r>
            <a:endParaRPr lang="en-US" b="1">
              <a:solidFill>
                <a:sysClr val="windowText" lastClr="000000"/>
              </a:solidFill>
            </a:endParaRPr>
          </a:p>
        </c:rich>
      </c:tx>
      <c:layout>
        <c:manualLayout>
          <c:xMode val="edge"/>
          <c:yMode val="edge"/>
          <c:x val="0.34649300087489066"/>
          <c:y val="0.55585831062670299"/>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'6'!$C$4</c:f>
              <c:strCache>
                <c:ptCount val="1"/>
                <c:pt idx="0">
                  <c:v>Total</c:v>
                </c:pt>
              </c:strCache>
            </c:strRef>
          </c:tx>
          <c:spPr>
            <a:ln w="28575" cap="rnd">
              <a:solidFill>
                <a:schemeClr val="accent1"/>
              </a:solidFill>
              <a:round/>
            </a:ln>
            <a:effectLst/>
          </c:spPr>
          <c:marker>
            <c:symbol val="diamond"/>
            <c:size val="5"/>
            <c:spPr>
              <a:solidFill>
                <a:schemeClr val="accent1"/>
              </a:solidFill>
              <a:ln w="9525">
                <a:solidFill>
                  <a:schemeClr val="accent1"/>
                </a:solidFill>
              </a:ln>
              <a:effectLst/>
            </c:spPr>
          </c:marker>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'6'!$C$5:$C$19</c:f>
              <c:numCache>
                <c:formatCode>0.00%</c:formatCode>
                <c:ptCount val="14"/>
                <c:pt idx="0">
                  <c:v>8.1279575922490035E-2</c:v>
                </c:pt>
                <c:pt idx="1">
                  <c:v>8.1333940797970627E-2</c:v>
                </c:pt>
                <c:pt idx="2">
                  <c:v>6.7103533653893987E-2</c:v>
                </c:pt>
                <c:pt idx="3">
                  <c:v>8.1466752186325139E-2</c:v>
                </c:pt>
                <c:pt idx="4">
                  <c:v>6.7391761140602191E-2</c:v>
                </c:pt>
                <c:pt idx="5">
                  <c:v>8.2009845536731518E-2</c:v>
                </c:pt>
                <c:pt idx="6">
                  <c:v>8.1468562854479537E-2</c:v>
                </c:pt>
                <c:pt idx="7">
                  <c:v>6.7011418713466581E-2</c:v>
                </c:pt>
                <c:pt idx="8">
                  <c:v>8.1494636974023538E-2</c:v>
                </c:pt>
                <c:pt idx="9">
                  <c:v>8.1268066847467318E-2</c:v>
                </c:pt>
                <c:pt idx="10">
                  <c:v>8.1916746808242222E-2</c:v>
                </c:pt>
                <c:pt idx="11">
                  <c:v>6.69491212684237E-2</c:v>
                </c:pt>
                <c:pt idx="12">
                  <c:v>6.7076560426779522E-2</c:v>
                </c:pt>
                <c:pt idx="13">
                  <c:v>1.2229476869104106E-2</c:v>
                </c:pt>
              </c:numCache>
            </c:numRef>
          </c:val>
          <c:smooth val="0"/>
          <c:extLst>
            <c:ext xmlns:c16="http://schemas.microsoft.com/office/drawing/2014/chart" uri="{C3380CC4-5D6E-409C-BE32-E72D297353CC}">
              <c16:uniqueId val="{00000000-5A50-481D-9CF4-A582B6D9D3E9}"/>
            </c:ext>
          </c:extLst>
        </c:ser>
        <c:dLbls>
          <c:dLblPos val="t"/>
          <c:showLegendKey val="0"/>
          <c:showVal val="1"/>
          <c:showCatName val="0"/>
          <c:showSerName val="0"/>
          <c:showPercent val="0"/>
          <c:showBubbleSize val="0"/>
        </c:dLbls>
        <c:marker val="1"/>
        <c:smooth val="0"/>
        <c:axId val="392336768"/>
        <c:axId val="392333408"/>
      </c:lineChart>
      <c:catAx>
        <c:axId val="3923367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2333408"/>
        <c:crosses val="autoZero"/>
        <c:auto val="1"/>
        <c:lblAlgn val="ctr"/>
        <c:lblOffset val="100"/>
        <c:noMultiLvlLbl val="0"/>
      </c:catAx>
      <c:valAx>
        <c:axId val="392333408"/>
        <c:scaling>
          <c:orientation val="minMax"/>
        </c:scaling>
        <c:delete val="1"/>
        <c:axPos val="l"/>
        <c:numFmt formatCode="0.00%" sourceLinked="1"/>
        <c:majorTickMark val="none"/>
        <c:minorTickMark val="none"/>
        <c:tickLblPos val="nextTo"/>
        <c:crossAx val="39233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ANALYTICS-excel.xlsx]8!PivotTable4</c:name>
    <c:fmtId val="6"/>
  </c:pivotSource>
  <c:chart>
    <c:title>
      <c:tx>
        <c:rich>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r>
              <a:rPr lang="en-US" sz="1400" b="1"/>
              <a:t>Revenue</a:t>
            </a:r>
            <a:r>
              <a:rPr lang="en-US" sz="1400" b="1" baseline="0"/>
              <a:t> by City</a:t>
            </a:r>
            <a:endParaRPr lang="en-US" sz="1400" b="1"/>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576046415250727E-2"/>
          <c:y val="0.2900893344320003"/>
          <c:w val="0.92206464981351033"/>
          <c:h val="0.51397597959337005"/>
        </c:manualLayout>
      </c:layout>
      <c:barChart>
        <c:barDir val="col"/>
        <c:grouping val="clustered"/>
        <c:varyColors val="0"/>
        <c:ser>
          <c:idx val="0"/>
          <c:order val="0"/>
          <c:tx>
            <c:strRef>
              <c:f>'8'!$C$4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'8'!$B$5:$B$9</c:f>
              <c:strCache>
                <c:ptCount val="4"/>
                <c:pt idx="0">
                  <c:v>Bangalore</c:v>
                </c:pt>
                <c:pt idx="1">
                  <c:v>Delhi</c:v>
                </c:pt>
                <c:pt idx="2">
                  <c:v>Hyderabad</c:v>
                </c:pt>
                <c:pt idx="3">
                  <c:v>Mumbai</c:v>
                </c:pt>
              </c:strCache>
            </c:strRef>
          </c:cat>
          <c:val>
            <c:numRef>
              <c:f>'8'!$C$5:$C$9</c:f>
              <c:numCache>
                <c:formatCode>0%</c:formatCode>
                <c:ptCount val="4"/>
                <c:pt idx="0">
                  <c:v>0.24648407658201782</c:v>
                </c:pt>
                <c:pt idx="1">
                  <c:v>0.17257477681528741</c:v>
                </c:pt>
                <c:pt idx="2">
                  <c:v>0.18998359646729229</c:v>
                </c:pt>
                <c:pt idx="3">
                  <c:v>0.39095755013540251</c:v>
                </c:pt>
              </c:numCache>
            </c:numRef>
          </c:val>
          <c:extLst>
            <c:ext xmlns:c16="http://schemas.microsoft.com/office/drawing/2014/chart" uri="{C3380CC4-5D6E-409C-BE32-E72D297353CC}">
              <c16:uniqueId val="{00000000-492B-4538-BE37-6F4B0C533FCD}"/>
            </c:ext>
          </c:extLst>
        </c:ser>
        <c:dLbls>
          <c:dLblPos val="outEnd"/>
          <c:showLegendKey val="0"/>
          <c:showVal val="1"/>
          <c:showCatName val="0"/>
          <c:showSerName val="0"/>
          <c:showPercent val="0"/>
          <c:showBubbleSize val="0"/>
        </c:dLbls>
        <c:gapWidth val="219"/>
        <c:overlap val="-27"/>
        <c:axId val="261714847"/>
        <c:axId val="261713407"/>
      </c:barChart>
      <c:catAx>
        <c:axId val="2617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crossAx val="261713407"/>
        <c:crosses val="autoZero"/>
        <c:auto val="1"/>
        <c:lblAlgn val="ctr"/>
        <c:lblOffset val="100"/>
        <c:noMultiLvlLbl val="0"/>
      </c:catAx>
      <c:valAx>
        <c:axId val="261713407"/>
        <c:scaling>
          <c:orientation val="minMax"/>
        </c:scaling>
        <c:delete val="1"/>
        <c:axPos val="l"/>
        <c:numFmt formatCode="0%" sourceLinked="1"/>
        <c:majorTickMark val="none"/>
        <c:minorTickMark val="none"/>
        <c:tickLblPos val="nextTo"/>
        <c:crossAx val="26171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ANALYTICS-excel.xlsx]6!PivotTable7</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baseline="0">
                <a:solidFill>
                  <a:sysClr val="windowText" lastClr="000000"/>
                </a:solidFill>
              </a:rPr>
              <a:t>Weekly Revenue </a:t>
            </a:r>
            <a:endParaRPr lang="en-US" b="1">
              <a:solidFill>
                <a:sysClr val="windowText" lastClr="000000"/>
              </a:solidFill>
            </a:endParaRPr>
          </a:p>
        </c:rich>
      </c:tx>
      <c:layout>
        <c:manualLayout>
          <c:xMode val="edge"/>
          <c:yMode val="edge"/>
          <c:x val="0.34649300087489066"/>
          <c:y val="0.55585831062670299"/>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'6'!$C$4</c:f>
              <c:strCache>
                <c:ptCount val="1"/>
                <c:pt idx="0">
                  <c:v>Total</c:v>
                </c:pt>
              </c:strCache>
            </c:strRef>
          </c:tx>
          <c:spPr>
            <a:ln w="28575" cap="rnd">
              <a:solidFill>
                <a:schemeClr val="accent1"/>
              </a:solidFill>
              <a:round/>
            </a:ln>
            <a:effectLst/>
          </c:spPr>
          <c:marker>
            <c:symbol val="diamond"/>
            <c:size val="5"/>
            <c:spPr>
              <a:solidFill>
                <a:schemeClr val="accent1"/>
              </a:solidFill>
              <a:ln w="9525">
                <a:solidFill>
                  <a:schemeClr val="accent1"/>
                </a:solidFill>
              </a:ln>
              <a:effectLst/>
            </c:spPr>
          </c:marker>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'6'!$C$5:$C$19</c:f>
              <c:numCache>
                <c:formatCode>0.00%</c:formatCode>
                <c:ptCount val="14"/>
                <c:pt idx="0">
                  <c:v>8.1279575922490035E-2</c:v>
                </c:pt>
                <c:pt idx="1">
                  <c:v>8.1333940797970627E-2</c:v>
                </c:pt>
                <c:pt idx="2">
                  <c:v>6.7103533653893987E-2</c:v>
                </c:pt>
                <c:pt idx="3">
                  <c:v>8.1466752186325139E-2</c:v>
                </c:pt>
                <c:pt idx="4">
                  <c:v>6.7391761140602191E-2</c:v>
                </c:pt>
                <c:pt idx="5">
                  <c:v>8.2009845536731518E-2</c:v>
                </c:pt>
                <c:pt idx="6">
                  <c:v>8.1468562854479537E-2</c:v>
                </c:pt>
                <c:pt idx="7">
                  <c:v>6.7011418713466581E-2</c:v>
                </c:pt>
                <c:pt idx="8">
                  <c:v>8.1494636974023538E-2</c:v>
                </c:pt>
                <c:pt idx="9">
                  <c:v>8.1268066847467318E-2</c:v>
                </c:pt>
                <c:pt idx="10">
                  <c:v>8.1916746808242222E-2</c:v>
                </c:pt>
                <c:pt idx="11">
                  <c:v>6.69491212684237E-2</c:v>
                </c:pt>
                <c:pt idx="12">
                  <c:v>6.7076560426779522E-2</c:v>
                </c:pt>
                <c:pt idx="13">
                  <c:v>1.2229476869104106E-2</c:v>
                </c:pt>
              </c:numCache>
            </c:numRef>
          </c:val>
          <c:smooth val="0"/>
          <c:extLst>
            <c:ext xmlns:c16="http://schemas.microsoft.com/office/drawing/2014/chart" uri="{C3380CC4-5D6E-409C-BE32-E72D297353CC}">
              <c16:uniqueId val="{00000000-F48E-4297-9E45-E2169AE0C2C2}"/>
            </c:ext>
          </c:extLst>
        </c:ser>
        <c:dLbls>
          <c:dLblPos val="t"/>
          <c:showLegendKey val="0"/>
          <c:showVal val="1"/>
          <c:showCatName val="0"/>
          <c:showSerName val="0"/>
          <c:showPercent val="0"/>
          <c:showBubbleSize val="0"/>
        </c:dLbls>
        <c:marker val="1"/>
        <c:smooth val="0"/>
        <c:axId val="392336768"/>
        <c:axId val="392333408"/>
      </c:lineChart>
      <c:catAx>
        <c:axId val="39233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2333408"/>
        <c:crosses val="autoZero"/>
        <c:auto val="1"/>
        <c:lblAlgn val="ctr"/>
        <c:lblOffset val="100"/>
        <c:noMultiLvlLbl val="0"/>
      </c:catAx>
      <c:valAx>
        <c:axId val="39233340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9233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ANALYTICS-excel.xlsx]9!PivotTable3</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Classwise</a:t>
            </a:r>
            <a:r>
              <a:rPr lang="en-US" b="1" baseline="0">
                <a:solidFill>
                  <a:sysClr val="windowText" lastClr="000000"/>
                </a:solidFill>
              </a:rPr>
              <a:t> Revenue</a:t>
            </a:r>
            <a:endParaRPr lang="en-US" b="1">
              <a:solidFill>
                <a:sysClr val="windowText" lastClr="000000"/>
              </a:solidFill>
            </a:endParaRPr>
          </a:p>
        </c:rich>
      </c:tx>
      <c:layout>
        <c:manualLayout>
          <c:xMode val="edge"/>
          <c:yMode val="edge"/>
          <c:x val="0.20801190274526454"/>
          <c:y val="1.2062327128596415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1539657853810154E-2"/>
              <c:y val="-6.15384615384616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7.1539657853810154E-2"/>
              <c:y val="-6.15384615384616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7.1539657853810154E-2"/>
              <c:y val="-6.15384615384616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dLbl>
          <c:idx val="0"/>
          <c:layout>
            <c:manualLayout>
              <c:x val="7.1539657853810154E-2"/>
              <c:y val="-6.15384615384616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dLbl>
          <c:idx val="0"/>
          <c:layout>
            <c:manualLayout>
              <c:x val="0.11215866595042583"/>
              <c:y val="-6.15384615384616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939784186199239"/>
                  <c:h val="0.28238095413073278"/>
                </c:manualLayout>
              </c15:layout>
            </c:ext>
          </c:extLst>
        </c:dLbl>
      </c:pivotFmt>
      <c:pivotFmt>
        <c:idx val="23"/>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527055617656788"/>
                  <c:h val="0.28238095413073278"/>
                </c:manualLayout>
              </c15:layout>
            </c:ext>
          </c:extLst>
        </c:dLbl>
      </c:pivotFmt>
      <c:pivotFmt>
        <c:idx val="24"/>
        <c:spPr>
          <a:solidFill>
            <a:schemeClr val="accent1"/>
          </a:solidFill>
          <a:ln w="19050">
            <a:solidFill>
              <a:schemeClr val="lt1"/>
            </a:solidFill>
          </a:ln>
          <a:effectLst/>
        </c:spPr>
        <c:dLbl>
          <c:idx val="0"/>
          <c:layout>
            <c:manualLayout>
              <c:x val="-1.3539669365538562E-2"/>
              <c:y val="4.66666421697416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588085410793037"/>
                  <c:h val="0.28238095413073278"/>
                </c:manualLayout>
              </c15:layout>
            </c:ext>
          </c:extLst>
        </c:dLbl>
      </c:pivotFmt>
    </c:pivotFmts>
    <c:plotArea>
      <c:layout/>
      <c:pieChart>
        <c:varyColors val="1"/>
        <c:ser>
          <c:idx val="0"/>
          <c:order val="0"/>
          <c:tx>
            <c:strRef>
              <c:f>'9'!$C$4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D3-4F29-9361-4694F107CB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D3-4F29-9361-4694F107CB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D3-4F29-9361-4694F107CB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D3-4F29-9361-4694F107CB94}"/>
              </c:ext>
            </c:extLst>
          </c:dPt>
          <c:dLbls>
            <c:dLbl>
              <c:idx val="1"/>
              <c:layout>
                <c:manualLayout>
                  <c:x val="0.11215866595042583"/>
                  <c:y val="-6.153846153846161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939784186199239"/>
                      <c:h val="0.28238095413073278"/>
                    </c:manualLayout>
                  </c15:layout>
                </c:ext>
                <c:ext xmlns:c16="http://schemas.microsoft.com/office/drawing/2014/chart" uri="{C3380CC4-5D6E-409C-BE32-E72D297353CC}">
                  <c16:uniqueId val="{00000003-3CD3-4F29-9361-4694F107CB94}"/>
                </c:ext>
              </c:extLst>
            </c:dLbl>
            <c:dLbl>
              <c:idx val="2"/>
              <c:dLblPos val="outEnd"/>
              <c:showLegendKey val="0"/>
              <c:showVal val="0"/>
              <c:showCatName val="1"/>
              <c:showSerName val="0"/>
              <c:showPercent val="1"/>
              <c:showBubbleSize val="0"/>
              <c:extLst>
                <c:ext xmlns:c15="http://schemas.microsoft.com/office/drawing/2012/chart" uri="{CE6537A1-D6FC-4f65-9D91-7224C49458BB}">
                  <c15:layout>
                    <c:manualLayout>
                      <c:w val="0.40527055617656788"/>
                      <c:h val="0.28238095413073278"/>
                    </c:manualLayout>
                  </c15:layout>
                </c:ext>
                <c:ext xmlns:c16="http://schemas.microsoft.com/office/drawing/2014/chart" uri="{C3380CC4-5D6E-409C-BE32-E72D297353CC}">
                  <c16:uniqueId val="{00000005-3CD3-4F29-9361-4694F107CB94}"/>
                </c:ext>
              </c:extLst>
            </c:dLbl>
            <c:dLbl>
              <c:idx val="3"/>
              <c:layout>
                <c:manualLayout>
                  <c:x val="-1.3539669365538562E-2"/>
                  <c:y val="4.666664216974167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588085410793037"/>
                      <c:h val="0.28238095413073278"/>
                    </c:manualLayout>
                  </c15:layout>
                </c:ext>
                <c:ext xmlns:c16="http://schemas.microsoft.com/office/drawing/2014/chart" uri="{C3380CC4-5D6E-409C-BE32-E72D297353CC}">
                  <c16:uniqueId val="{00000007-3CD3-4F29-9361-4694F107CB9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'9'!$B$5:$B$9</c:f>
              <c:strCache>
                <c:ptCount val="4"/>
                <c:pt idx="0">
                  <c:v>Elite</c:v>
                </c:pt>
                <c:pt idx="1">
                  <c:v>Premium</c:v>
                </c:pt>
                <c:pt idx="2">
                  <c:v>Presidential</c:v>
                </c:pt>
                <c:pt idx="3">
                  <c:v>Standard</c:v>
                </c:pt>
              </c:strCache>
            </c:strRef>
          </c:cat>
          <c:val>
            <c:numRef>
              <c:f>'9'!$C$5:$C$9</c:f>
              <c:numCache>
                <c:formatCode>General</c:formatCode>
                <c:ptCount val="4"/>
                <c:pt idx="0">
                  <c:v>658946160</c:v>
                </c:pt>
                <c:pt idx="1">
                  <c:v>543597840</c:v>
                </c:pt>
                <c:pt idx="2">
                  <c:v>441457020</c:v>
                </c:pt>
                <c:pt idx="3">
                  <c:v>363545195</c:v>
                </c:pt>
              </c:numCache>
            </c:numRef>
          </c:val>
          <c:extLst>
            <c:ext xmlns:c16="http://schemas.microsoft.com/office/drawing/2014/chart" uri="{C3380CC4-5D6E-409C-BE32-E72D297353CC}">
              <c16:uniqueId val="{00000008-3CD3-4F29-9361-4694F107CB9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ANALYTICS-excel.xlsx]Additional KPIs!PivotTable1</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Booking</a:t>
            </a:r>
            <a:r>
              <a:rPr lang="en-US" b="1" baseline="0">
                <a:solidFill>
                  <a:sysClr val="windowText" lastClr="000000"/>
                </a:solidFill>
              </a:rPr>
              <a:t> Platformwise Revenue Generated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barChart>
        <c:barDir val="bar"/>
        <c:grouping val="clustered"/>
        <c:varyColors val="1"/>
        <c:ser>
          <c:idx val="0"/>
          <c:order val="0"/>
          <c:tx>
            <c:strRef>
              <c:f>'Additional KPIs'!$B$4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FF7-4A3A-BC81-2CF5FDC9E5F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FF7-4A3A-BC81-2CF5FDC9E5F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FF7-4A3A-BC81-2CF5FDC9E5F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FF7-4A3A-BC81-2CF5FDC9E5F4}"/>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FF7-4A3A-BC81-2CF5FDC9E5F4}"/>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FF7-4A3A-BC81-2CF5FDC9E5F4}"/>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5FF7-4A3A-BC81-2CF5FDC9E5F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KPIs'!$A$5:$A$12</c:f>
              <c:strCache>
                <c:ptCount val="7"/>
                <c:pt idx="0">
                  <c:v>direct offline</c:v>
                </c:pt>
                <c:pt idx="1">
                  <c:v>direct online</c:v>
                </c:pt>
                <c:pt idx="2">
                  <c:v>journey</c:v>
                </c:pt>
                <c:pt idx="3">
                  <c:v>logtrip</c:v>
                </c:pt>
                <c:pt idx="4">
                  <c:v>makeyourtrip</c:v>
                </c:pt>
                <c:pt idx="5">
                  <c:v>others</c:v>
                </c:pt>
                <c:pt idx="6">
                  <c:v>tripster</c:v>
                </c:pt>
              </c:strCache>
            </c:strRef>
          </c:cat>
          <c:val>
            <c:numRef>
              <c:f>'Additional KPIs'!$B$5:$B$12</c:f>
              <c:numCache>
                <c:formatCode>0%</c:formatCode>
                <c:ptCount val="7"/>
                <c:pt idx="0">
                  <c:v>5.048912659776552E-2</c:v>
                </c:pt>
                <c:pt idx="1">
                  <c:v>9.9011434214977712E-2</c:v>
                </c:pt>
                <c:pt idx="2">
                  <c:v>6.0100591507428885E-2</c:v>
                </c:pt>
                <c:pt idx="3">
                  <c:v>0.10932697507040952</c:v>
                </c:pt>
                <c:pt idx="4">
                  <c:v>0.19999645686861561</c:v>
                </c:pt>
                <c:pt idx="5">
                  <c:v>0.40899014621190177</c:v>
                </c:pt>
                <c:pt idx="6">
                  <c:v>7.2085269528900986E-2</c:v>
                </c:pt>
              </c:numCache>
            </c:numRef>
          </c:val>
          <c:extLst>
            <c:ext xmlns:c16="http://schemas.microsoft.com/office/drawing/2014/chart" uri="{C3380CC4-5D6E-409C-BE32-E72D297353CC}">
              <c16:uniqueId val="{0000000E-5FF7-4A3A-BC81-2CF5FDC9E5F4}"/>
            </c:ext>
          </c:extLst>
        </c:ser>
        <c:dLbls>
          <c:dLblPos val="inEnd"/>
          <c:showLegendKey val="0"/>
          <c:showVal val="1"/>
          <c:showCatName val="0"/>
          <c:showSerName val="0"/>
          <c:showPercent val="0"/>
          <c:showBubbleSize val="0"/>
        </c:dLbls>
        <c:gapWidth val="26"/>
        <c:axId val="1786800447"/>
        <c:axId val="1786805727"/>
      </c:barChart>
      <c:catAx>
        <c:axId val="178680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86805727"/>
        <c:crosses val="autoZero"/>
        <c:auto val="1"/>
        <c:lblAlgn val="ctr"/>
        <c:lblOffset val="100"/>
        <c:noMultiLvlLbl val="0"/>
      </c:catAx>
      <c:valAx>
        <c:axId val="1786805727"/>
        <c:scaling>
          <c:orientation val="minMax"/>
        </c:scaling>
        <c:delete val="1"/>
        <c:axPos val="b"/>
        <c:numFmt formatCode="0%" sourceLinked="1"/>
        <c:majorTickMark val="none"/>
        <c:minorTickMark val="none"/>
        <c:tickLblPos val="nextTo"/>
        <c:crossAx val="178680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ANALYTICS-excel.xlsx]Additional KPIs!PivotTable2</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a:t>
            </a:r>
            <a:r>
              <a:rPr lang="en-US" b="1" baseline="0">
                <a:solidFill>
                  <a:sysClr val="windowText" lastClr="000000"/>
                </a:solidFill>
              </a:rPr>
              <a:t> by Property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0">
              <a:spAutoFit/>
            </a:bodyPr>
            <a:lstStyle/>
            <a:p>
              <a:pPr algn="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lgn="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lgn="r">
                <a:defRPr sz="1000" b="1" i="0" u="none" strike="noStrike" kern="1200" baseline="0">
                  <a:solidFill>
                    <a:sysClr val="windowText" lastClr="000000"/>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'Additional KPIs'!$B$19</c:f>
              <c:strCache>
                <c:ptCount val="1"/>
                <c:pt idx="0">
                  <c:v>Total</c:v>
                </c:pt>
              </c:strCache>
            </c:strRef>
          </c:tx>
          <c:spPr>
            <a:solidFill>
              <a:schemeClr val="accent1"/>
            </a:solidFill>
            <a:ln>
              <a:noFill/>
            </a:ln>
            <a:effectLst/>
          </c:spPr>
          <c:dLbls>
            <c:spPr>
              <a:noFill/>
              <a:ln>
                <a:noFill/>
              </a:ln>
              <a:effectLst/>
            </c:spPr>
            <c:txPr>
              <a:bodyPr rot="-5400000" spcFirstLastPara="1" vertOverflow="ellipsis" wrap="square" lIns="38100" tIns="19050" rIns="38100" bIns="19050" anchor="ctr" anchorCtr="1">
                <a:spAutoFit/>
              </a:bodyPr>
              <a:lstStyle/>
              <a:p>
                <a:pPr algn="r">
                  <a:defRPr sz="1000" b="1" i="0" u="none" strike="noStrike" kern="1200" baseline="0">
                    <a:solidFill>
                      <a:sysClr val="windowText" lastClr="000000"/>
                    </a:solidFill>
                    <a:latin typeface="+mn-lt"/>
                    <a:ea typeface="+mn-ea"/>
                    <a:cs typeface="+mn-cs"/>
                  </a:defRPr>
                </a:pPr>
                <a:endParaRPr lang="en-US"/>
              </a:p>
            </c:txPr>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'Additional KPIs'!$A$20:$A$27</c:f>
              <c:strCache>
                <c:ptCount val="7"/>
                <c:pt idx="0">
                  <c:v>Atliq Bay</c:v>
                </c:pt>
                <c:pt idx="1">
                  <c:v>Atliq Blu</c:v>
                </c:pt>
                <c:pt idx="2">
                  <c:v>Atliq City</c:v>
                </c:pt>
                <c:pt idx="3">
                  <c:v>Atliq Exotica</c:v>
                </c:pt>
                <c:pt idx="4">
                  <c:v>Atliq Grands</c:v>
                </c:pt>
                <c:pt idx="5">
                  <c:v>Atliq Palace</c:v>
                </c:pt>
                <c:pt idx="6">
                  <c:v>Atliq Seasons</c:v>
                </c:pt>
              </c:strCache>
            </c:strRef>
          </c:cat>
          <c:val>
            <c:numRef>
              <c:f>'Additional KPIs'!$B$20:$B$27</c:f>
              <c:numCache>
                <c:formatCode>0%</c:formatCode>
                <c:ptCount val="7"/>
                <c:pt idx="0">
                  <c:v>0.15204342630787207</c:v>
                </c:pt>
                <c:pt idx="1">
                  <c:v>0.15274270784346552</c:v>
                </c:pt>
                <c:pt idx="2">
                  <c:v>0.16769086185146675</c:v>
                </c:pt>
                <c:pt idx="3">
                  <c:v>0.1866513568655255</c:v>
                </c:pt>
                <c:pt idx="4">
                  <c:v>0.1239093840736314</c:v>
                </c:pt>
                <c:pt idx="5">
                  <c:v>0.17827559949846533</c:v>
                </c:pt>
                <c:pt idx="6">
                  <c:v>3.8686663559573398E-2</c:v>
                </c:pt>
              </c:numCache>
            </c:numRef>
          </c:val>
          <c:extLst>
            <c:ext xmlns:c16="http://schemas.microsoft.com/office/drawing/2014/chart" uri="{C3380CC4-5D6E-409C-BE32-E72D297353CC}">
              <c16:uniqueId val="{00000000-756D-4AD4-87F7-F2F0B2B68968}"/>
            </c:ext>
          </c:extLst>
        </c:ser>
        <c:dLbls>
          <c:showLegendKey val="0"/>
          <c:showVal val="1"/>
          <c:showCatName val="0"/>
          <c:showSerName val="0"/>
          <c:showPercent val="0"/>
          <c:showBubbleSize val="0"/>
        </c:dLbls>
        <c:axId val="1201506895"/>
        <c:axId val="1201504495"/>
      </c:areaChart>
      <c:catAx>
        <c:axId val="120150689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1504495"/>
        <c:crosses val="autoZero"/>
        <c:auto val="1"/>
        <c:lblAlgn val="ctr"/>
        <c:lblOffset val="100"/>
        <c:noMultiLvlLbl val="0"/>
      </c:catAx>
      <c:valAx>
        <c:axId val="1201504495"/>
        <c:scaling>
          <c:orientation val="minMax"/>
        </c:scaling>
        <c:delete val="1"/>
        <c:axPos val="l"/>
        <c:numFmt formatCode="0%" sourceLinked="1"/>
        <c:majorTickMark val="none"/>
        <c:minorTickMark val="none"/>
        <c:tickLblPos val="nextTo"/>
        <c:crossAx val="1201506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ANALYTICS-excel.xlsx]7!PivotTable5</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Daywise</a:t>
            </a:r>
            <a:r>
              <a:rPr lang="en-US" b="1" baseline="0">
                <a:solidFill>
                  <a:sysClr val="windowText" lastClr="000000"/>
                </a:solidFill>
              </a:rPr>
              <a:t> Bookings</a:t>
            </a:r>
            <a:endParaRPr lang="en-US" b="1">
              <a:solidFill>
                <a:sysClr val="windowText" lastClr="000000"/>
              </a:solidFill>
            </a:endParaRPr>
          </a:p>
        </c:rich>
      </c:tx>
      <c:layout>
        <c:manualLayout>
          <c:xMode val="edge"/>
          <c:yMode val="edge"/>
          <c:x val="0.13326439513090169"/>
          <c:y val="3.58971636511054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20964742464516775"/>
              <c:y val="4.291842592786587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104769547118714"/>
                  <c:h val="0.31164049093272217"/>
                </c:manualLayout>
              </c15:layout>
            </c:ext>
          </c:extLst>
        </c:dLbl>
      </c:pivotFmt>
      <c:pivotFmt>
        <c:idx val="10"/>
        <c:spPr>
          <a:solidFill>
            <a:schemeClr val="accent1"/>
          </a:solidFill>
          <a:ln w="19050">
            <a:solidFill>
              <a:schemeClr val="lt1"/>
            </a:solidFill>
          </a:ln>
          <a:effectLst/>
        </c:spPr>
        <c:dLbl>
          <c:idx val="0"/>
          <c:layout>
            <c:manualLayout>
              <c:x val="-0.13453795044272787"/>
              <c:y val="-0.137338962969171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0196599628868"/>
                  <c:h val="0.31164049093272217"/>
                </c:manualLayout>
              </c15:layout>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0964742464516775"/>
              <c:y val="4.291842592786587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104769547118714"/>
                  <c:h val="0.31164049093272217"/>
                </c:manualLayout>
              </c15:layout>
            </c:ext>
          </c:extLst>
        </c:dLbl>
      </c:pivotFmt>
      <c:pivotFmt>
        <c:idx val="13"/>
        <c:spPr>
          <a:solidFill>
            <a:schemeClr val="accent1"/>
          </a:solidFill>
          <a:ln w="19050">
            <a:solidFill>
              <a:schemeClr val="lt1"/>
            </a:solidFill>
          </a:ln>
          <a:effectLst/>
        </c:spPr>
        <c:dLbl>
          <c:idx val="0"/>
          <c:layout>
            <c:manualLayout>
              <c:x val="-0.13453795044272787"/>
              <c:y val="-0.137338962969171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0196599628868"/>
                  <c:h val="0.31164049093272217"/>
                </c:manualLayout>
              </c15:layout>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20964747585146787"/>
              <c:y val="6.53543708253054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104779788378737"/>
                  <c:h val="0.35651238072760139"/>
                </c:manualLayout>
              </c15:layout>
            </c:ext>
          </c:extLst>
        </c:dLbl>
      </c:pivotFmt>
      <c:pivotFmt>
        <c:idx val="16"/>
        <c:spPr>
          <a:solidFill>
            <a:schemeClr val="accent1"/>
          </a:solidFill>
          <a:ln w="19050">
            <a:solidFill>
              <a:schemeClr val="lt1"/>
            </a:solidFill>
          </a:ln>
          <a:effectLst/>
        </c:spPr>
        <c:dLbl>
          <c:idx val="0"/>
          <c:layout>
            <c:manualLayout>
              <c:x val="-0.13453795044272787"/>
              <c:y val="-0.137338962969171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0196599628868"/>
                  <c:h val="0.31164049093272217"/>
                </c:manualLayout>
              </c15:layout>
            </c:ext>
          </c:extLst>
        </c:dLbl>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20964747585146787"/>
              <c:y val="6.53543708253054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104779788378737"/>
                  <c:h val="0.35651238072760139"/>
                </c:manualLayout>
              </c15:layout>
            </c:ext>
          </c:extLst>
        </c:dLbl>
      </c:pivotFmt>
      <c:pivotFmt>
        <c:idx val="19"/>
        <c:spPr>
          <a:solidFill>
            <a:schemeClr val="accent1"/>
          </a:solidFill>
          <a:ln w="19050">
            <a:solidFill>
              <a:schemeClr val="lt1"/>
            </a:solidFill>
          </a:ln>
          <a:effectLst/>
        </c:spPr>
        <c:dLbl>
          <c:idx val="0"/>
          <c:layout>
            <c:manualLayout>
              <c:x val="-0.13453795044272787"/>
              <c:y val="-0.1373389629691710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20196599628868"/>
                  <c:h val="0.31164049093272217"/>
                </c:manualLayout>
              </c15:layout>
            </c:ext>
          </c:extLst>
        </c:dLbl>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0.21228613051097708"/>
              <c:y val="6.53545348392680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63251072028058"/>
                  <c:h val="0.3565127087555266"/>
                </c:manualLayout>
              </c15:layout>
            </c:ext>
          </c:extLst>
        </c:dLbl>
      </c:pivotFmt>
      <c:pivotFmt>
        <c:idx val="22"/>
        <c:spPr>
          <a:solidFill>
            <a:schemeClr val="accent1"/>
          </a:solidFill>
          <a:ln w="19050">
            <a:solidFill>
              <a:schemeClr val="lt1"/>
            </a:solidFill>
          </a:ln>
          <a:effectLst/>
        </c:spPr>
        <c:dLbl>
          <c:idx val="0"/>
          <c:layout>
            <c:manualLayout>
              <c:x val="-0.16776571573891993"/>
              <c:y val="-0.137338839233356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189335055252466"/>
                  <c:h val="0.31164066910868243"/>
                </c:manualLayout>
              </c15:layout>
            </c:ext>
          </c:extLst>
        </c:dLbl>
      </c:pivotFmt>
    </c:pivotFmts>
    <c:plotArea>
      <c:layout>
        <c:manualLayout>
          <c:layoutTarget val="inner"/>
          <c:xMode val="edge"/>
          <c:yMode val="edge"/>
          <c:x val="0.31902374554742702"/>
          <c:y val="0.35659372881643719"/>
          <c:w val="0.3874999559960311"/>
          <c:h val="0.50319867716609479"/>
        </c:manualLayout>
      </c:layout>
      <c:doughnutChart>
        <c:varyColors val="1"/>
        <c:ser>
          <c:idx val="0"/>
          <c:order val="0"/>
          <c:tx>
            <c:strRef>
              <c:f>'7'!$C$4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21-4D9F-A3DA-09AEC34DBC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21-4D9F-A3DA-09AEC34DBCE6}"/>
              </c:ext>
            </c:extLst>
          </c:dPt>
          <c:dLbls>
            <c:dLbl>
              <c:idx val="0"/>
              <c:layout>
                <c:manualLayout>
                  <c:x val="0.21228613051097708"/>
                  <c:y val="6.535453483926809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63251072028058"/>
                      <c:h val="0.3565127087555266"/>
                    </c:manualLayout>
                  </c15:layout>
                </c:ext>
                <c:ext xmlns:c16="http://schemas.microsoft.com/office/drawing/2014/chart" uri="{C3380CC4-5D6E-409C-BE32-E72D297353CC}">
                  <c16:uniqueId val="{00000001-F421-4D9F-A3DA-09AEC34DBCE6}"/>
                </c:ext>
              </c:extLst>
            </c:dLbl>
            <c:dLbl>
              <c:idx val="1"/>
              <c:layout>
                <c:manualLayout>
                  <c:x val="-0.16776571573891993"/>
                  <c:y val="-0.137338839233356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189335055252466"/>
                      <c:h val="0.31164066910868243"/>
                    </c:manualLayout>
                  </c15:layout>
                </c:ext>
                <c:ext xmlns:c16="http://schemas.microsoft.com/office/drawing/2014/chart" uri="{C3380CC4-5D6E-409C-BE32-E72D297353CC}">
                  <c16:uniqueId val="{00000003-F421-4D9F-A3DA-09AEC34DBCE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'7'!$B$5:$B$7</c:f>
              <c:strCache>
                <c:ptCount val="2"/>
                <c:pt idx="0">
                  <c:v>weekeday</c:v>
                </c:pt>
                <c:pt idx="1">
                  <c:v>weekend</c:v>
                </c:pt>
              </c:strCache>
            </c:strRef>
          </c:cat>
          <c:val>
            <c:numRef>
              <c:f>'7'!$C$5:$C$7</c:f>
              <c:numCache>
                <c:formatCode>General</c:formatCode>
                <c:ptCount val="2"/>
                <c:pt idx="0">
                  <c:v>84365</c:v>
                </c:pt>
                <c:pt idx="1">
                  <c:v>50225</c:v>
                </c:pt>
              </c:numCache>
            </c:numRef>
          </c:val>
          <c:extLst>
            <c:ext xmlns:c16="http://schemas.microsoft.com/office/drawing/2014/chart" uri="{C3380CC4-5D6E-409C-BE32-E72D297353CC}">
              <c16:uniqueId val="{00000004-F421-4D9F-A3DA-09AEC34DBCE6}"/>
            </c:ext>
          </c:extLst>
        </c:ser>
        <c:dLbls>
          <c:showLegendKey val="0"/>
          <c:showVal val="0"/>
          <c:showCatName val="0"/>
          <c:showSerName val="0"/>
          <c:showPercent val="0"/>
          <c:showBubbleSize val="0"/>
          <c:showLeaderLines val="0"/>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ANALYTICS-excel.xlsx]11!PivotTable1</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Weekly</a:t>
            </a:r>
            <a:r>
              <a:rPr lang="en-IN" b="1" baseline="0">
                <a:solidFill>
                  <a:sysClr val="windowText" lastClr="000000"/>
                </a:solidFill>
              </a:rPr>
              <a:t> trend</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diamond"/>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diamond"/>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diamond"/>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diamond"/>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diamond"/>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diamond"/>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diamond"/>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diamond"/>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diamond"/>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diamond"/>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diamond"/>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diamond"/>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diamond"/>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'11'!$C$4</c:f>
              <c:strCache>
                <c:ptCount val="1"/>
                <c:pt idx="0">
                  <c:v>bookings</c:v>
                </c:pt>
              </c:strCache>
            </c:strRef>
          </c:tx>
          <c:spPr>
            <a:ln w="28575" cap="rnd">
              <a:solidFill>
                <a:schemeClr val="accent1"/>
              </a:solidFill>
              <a:round/>
            </a:ln>
            <a:effectLst/>
          </c:spPr>
          <c:marker>
            <c:symbol val="none"/>
          </c:marker>
          <c:cat>
            <c:strRef>
              <c:f>'11'!$B$5:$B$19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'11'!$C$5:$C$19</c:f>
              <c:numCache>
                <c:formatCode>0%</c:formatCode>
                <c:ptCount val="14"/>
                <c:pt idx="0">
                  <c:v>8.1469648562300323E-2</c:v>
                </c:pt>
                <c:pt idx="1">
                  <c:v>8.1417638754736607E-2</c:v>
                </c:pt>
                <c:pt idx="2">
                  <c:v>6.7181811427297719E-2</c:v>
                </c:pt>
                <c:pt idx="3">
                  <c:v>8.123931941451816E-2</c:v>
                </c:pt>
                <c:pt idx="4">
                  <c:v>6.7531020135225495E-2</c:v>
                </c:pt>
                <c:pt idx="5">
                  <c:v>8.2034326472992053E-2</c:v>
                </c:pt>
                <c:pt idx="6">
                  <c:v>8.1306189167100085E-2</c:v>
                </c:pt>
                <c:pt idx="7">
                  <c:v>6.6996062114570182E-2</c:v>
                </c:pt>
                <c:pt idx="8">
                  <c:v>8.144735864477301E-2</c:v>
                </c:pt>
                <c:pt idx="9">
                  <c:v>8.1202169551972653E-2</c:v>
                </c:pt>
                <c:pt idx="10">
                  <c:v>8.186343710528271E-2</c:v>
                </c:pt>
                <c:pt idx="11">
                  <c:v>6.7018352032097481E-2</c:v>
                </c:pt>
                <c:pt idx="12">
                  <c:v>6.7025782004606585E-2</c:v>
                </c:pt>
                <c:pt idx="13">
                  <c:v>1.2266884612526934E-2</c:v>
                </c:pt>
              </c:numCache>
            </c:numRef>
          </c:val>
          <c:smooth val="0"/>
          <c:extLst>
            <c:ext xmlns:c16="http://schemas.microsoft.com/office/drawing/2014/chart" uri="{C3380CC4-5D6E-409C-BE32-E72D297353CC}">
              <c16:uniqueId val="{00000000-4891-44B9-A4B6-569F267BA771}"/>
            </c:ext>
          </c:extLst>
        </c:ser>
        <c:ser>
          <c:idx val="1"/>
          <c:order val="1"/>
          <c:tx>
            <c:strRef>
              <c:f>'11'!$D$4</c:f>
              <c:strCache>
                <c:ptCount val="1"/>
                <c:pt idx="0">
                  <c:v>Revenue</c:v>
                </c:pt>
              </c:strCache>
            </c:strRef>
          </c:tx>
          <c:spPr>
            <a:ln w="28575" cap="rnd">
              <a:solidFill>
                <a:schemeClr val="accent2"/>
              </a:solidFill>
              <a:round/>
            </a:ln>
            <a:effectLst/>
          </c:spPr>
          <c:marker>
            <c:symbol val="diamond"/>
            <c:size val="5"/>
            <c:spPr>
              <a:solidFill>
                <a:schemeClr val="tx1"/>
              </a:solidFill>
              <a:ln w="9525">
                <a:solidFill>
                  <a:schemeClr val="accent2"/>
                </a:solidFill>
              </a:ln>
              <a:effectLst/>
            </c:spPr>
          </c:marker>
          <c:cat>
            <c:strRef>
              <c:f>'11'!$B$5:$B$19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'11'!$D$5:$D$19</c:f>
              <c:numCache>
                <c:formatCode>0%</c:formatCode>
                <c:ptCount val="14"/>
                <c:pt idx="0">
                  <c:v>8.1279575922490035E-2</c:v>
                </c:pt>
                <c:pt idx="1">
                  <c:v>8.1333940797970627E-2</c:v>
                </c:pt>
                <c:pt idx="2">
                  <c:v>6.7103533653893987E-2</c:v>
                </c:pt>
                <c:pt idx="3">
                  <c:v>8.1466752186325139E-2</c:v>
                </c:pt>
                <c:pt idx="4">
                  <c:v>6.7391761140602191E-2</c:v>
                </c:pt>
                <c:pt idx="5">
                  <c:v>8.2009845536731518E-2</c:v>
                </c:pt>
                <c:pt idx="6">
                  <c:v>8.1468562854479537E-2</c:v>
                </c:pt>
                <c:pt idx="7">
                  <c:v>6.7011418713466581E-2</c:v>
                </c:pt>
                <c:pt idx="8">
                  <c:v>8.1494636974023538E-2</c:v>
                </c:pt>
                <c:pt idx="9">
                  <c:v>8.1268066847467318E-2</c:v>
                </c:pt>
                <c:pt idx="10">
                  <c:v>8.1916746808242222E-2</c:v>
                </c:pt>
                <c:pt idx="11">
                  <c:v>6.69491212684237E-2</c:v>
                </c:pt>
                <c:pt idx="12">
                  <c:v>6.7076560426779522E-2</c:v>
                </c:pt>
                <c:pt idx="13">
                  <c:v>1.2229476869104106E-2</c:v>
                </c:pt>
              </c:numCache>
            </c:numRef>
          </c:val>
          <c:smooth val="0"/>
          <c:extLst>
            <c:ext xmlns:c16="http://schemas.microsoft.com/office/drawing/2014/chart" uri="{C3380CC4-5D6E-409C-BE32-E72D297353CC}">
              <c16:uniqueId val="{00000001-4891-44B9-A4B6-569F267BA771}"/>
            </c:ext>
          </c:extLst>
        </c:ser>
        <c:ser>
          <c:idx val="2"/>
          <c:order val="2"/>
          <c:tx>
            <c:strRef>
              <c:f>'11'!$E$4</c:f>
              <c:strCache>
                <c:ptCount val="1"/>
                <c:pt idx="0">
                  <c:v>Occupancy</c:v>
                </c:pt>
              </c:strCache>
            </c:strRef>
          </c:tx>
          <c:spPr>
            <a:ln w="28575" cap="rnd">
              <a:solidFill>
                <a:schemeClr val="accent3"/>
              </a:solidFill>
              <a:round/>
            </a:ln>
            <a:effectLst/>
          </c:spPr>
          <c:marker>
            <c:symbol val="diamond"/>
            <c:size val="5"/>
            <c:spPr>
              <a:solidFill>
                <a:schemeClr val="tx1"/>
              </a:solidFill>
              <a:ln w="9525">
                <a:solidFill>
                  <a:schemeClr val="accent3"/>
                </a:solidFill>
              </a:ln>
              <a:effectLst/>
            </c:spPr>
          </c:marker>
          <c:cat>
            <c:strRef>
              <c:f>'11'!$B$5:$B$19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'11'!$E$5:$E$19</c:f>
              <c:numCache>
                <c:formatCode>0%</c:formatCode>
                <c:ptCount val="14"/>
                <c:pt idx="0">
                  <c:v>0.61963155515370705</c:v>
                </c:pt>
                <c:pt idx="1">
                  <c:v>0.61923598553345394</c:v>
                </c:pt>
                <c:pt idx="2">
                  <c:v>0.51096292947558775</c:v>
                </c:pt>
                <c:pt idx="3">
                  <c:v>0.617879746835443</c:v>
                </c:pt>
                <c:pt idx="4">
                  <c:v>0.51361889692585894</c:v>
                </c:pt>
                <c:pt idx="5">
                  <c:v>0.62392631103074137</c:v>
                </c:pt>
                <c:pt idx="6">
                  <c:v>0.61838833634719714</c:v>
                </c:pt>
                <c:pt idx="7">
                  <c:v>0.50955018083182635</c:v>
                </c:pt>
                <c:pt idx="8">
                  <c:v>0.61946202531645567</c:v>
                </c:pt>
                <c:pt idx="9">
                  <c:v>0.61759719710669081</c:v>
                </c:pt>
                <c:pt idx="10">
                  <c:v>0.622626582278481</c:v>
                </c:pt>
                <c:pt idx="11">
                  <c:v>0.50971971066907773</c:v>
                </c:pt>
                <c:pt idx="12">
                  <c:v>0.50977622061482819</c:v>
                </c:pt>
                <c:pt idx="13">
                  <c:v>0.65308544303797467</c:v>
                </c:pt>
              </c:numCache>
            </c:numRef>
          </c:val>
          <c:smooth val="0"/>
          <c:extLst>
            <c:ext xmlns:c16="http://schemas.microsoft.com/office/drawing/2014/chart" uri="{C3380CC4-5D6E-409C-BE32-E72D297353CC}">
              <c16:uniqueId val="{00000002-4891-44B9-A4B6-569F267BA771}"/>
            </c:ext>
          </c:extLst>
        </c:ser>
        <c:dLbls>
          <c:showLegendKey val="0"/>
          <c:showVal val="0"/>
          <c:showCatName val="0"/>
          <c:showSerName val="0"/>
          <c:showPercent val="0"/>
          <c:showBubbleSize val="0"/>
        </c:dLbls>
        <c:smooth val="0"/>
        <c:axId val="1372460976"/>
        <c:axId val="1372462416"/>
      </c:lineChart>
      <c:catAx>
        <c:axId val="13724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72462416"/>
        <c:crosses val="autoZero"/>
        <c:auto val="1"/>
        <c:lblAlgn val="ctr"/>
        <c:lblOffset val="100"/>
        <c:noMultiLvlLbl val="0"/>
      </c:catAx>
      <c:valAx>
        <c:axId val="13724624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7246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ANALYTICS-excel.xlsx]10!PivotTable2</c:name>
    <c:fmtId val="11"/>
  </c:pivotSource>
  <c:chart>
    <c:title>
      <c:tx>
        <c:rich>
          <a:bodyPr rot="0" spcFirstLastPara="1" vertOverflow="ellipsis" vert="horz" wrap="square" anchor="ctr" anchorCtr="1"/>
          <a:lstStyle/>
          <a:p>
            <a:pPr algn="ctr">
              <a:defRPr sz="1400" b="0" i="0" u="none" strike="noStrike" kern="1200" spc="0" baseline="0">
                <a:solidFill>
                  <a:sysClr val="windowText" lastClr="000000"/>
                </a:solidFill>
                <a:latin typeface="+mn-lt"/>
                <a:ea typeface="+mn-ea"/>
                <a:cs typeface="+mn-cs"/>
              </a:defRPr>
            </a:pPr>
            <a:r>
              <a:rPr lang="en-IN" b="1">
                <a:solidFill>
                  <a:sysClr val="windowText" lastClr="000000"/>
                </a:solidFill>
              </a:rPr>
              <a:t>Booking</a:t>
            </a:r>
            <a:r>
              <a:rPr lang="en-IN" b="1" baseline="0">
                <a:solidFill>
                  <a:sysClr val="windowText" lastClr="000000"/>
                </a:solidFill>
              </a:rPr>
              <a:t> Status by Property</a:t>
            </a:r>
            <a:endParaRPr lang="en-IN" b="1">
              <a:solidFill>
                <a:sysClr val="windowText" lastClr="000000"/>
              </a:solidFill>
            </a:endParaRPr>
          </a:p>
        </c:rich>
      </c:tx>
      <c:layout>
        <c:manualLayout>
          <c:xMode val="edge"/>
          <c:yMode val="edge"/>
          <c:x val="0.14116253494242073"/>
          <c:y val="0.90047017891231396"/>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'10'!$C$4:$C$5</c:f>
              <c:strCache>
                <c:ptCount val="1"/>
                <c:pt idx="0">
                  <c:v>Cancelled</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t" anchorCtr="0">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'10'!$B$6:$B$13</c:f>
              <c:strCache>
                <c:ptCount val="7"/>
                <c:pt idx="0">
                  <c:v>Atliq Bay</c:v>
                </c:pt>
                <c:pt idx="1">
                  <c:v>Atliq Blu</c:v>
                </c:pt>
                <c:pt idx="2">
                  <c:v>Atliq City</c:v>
                </c:pt>
                <c:pt idx="3">
                  <c:v>Atliq Exotica</c:v>
                </c:pt>
                <c:pt idx="4">
                  <c:v>Atliq Grands</c:v>
                </c:pt>
                <c:pt idx="5">
                  <c:v>Atliq Palace</c:v>
                </c:pt>
                <c:pt idx="6">
                  <c:v>Atliq Seasons</c:v>
                </c:pt>
              </c:strCache>
            </c:strRef>
          </c:cat>
          <c:val>
            <c:numRef>
              <c:f>'10'!$C$6:$C$13</c:f>
              <c:numCache>
                <c:formatCode>0%</c:formatCode>
                <c:ptCount val="7"/>
                <c:pt idx="0">
                  <c:v>3.9482873913366523E-2</c:v>
                </c:pt>
                <c:pt idx="1">
                  <c:v>3.9921242291403522E-2</c:v>
                </c:pt>
                <c:pt idx="2">
                  <c:v>4.3175570250390073E-2</c:v>
                </c:pt>
                <c:pt idx="3">
                  <c:v>4.2447432944498105E-2</c:v>
                </c:pt>
                <c:pt idx="4">
                  <c:v>3.1748272531391633E-2</c:v>
                </c:pt>
                <c:pt idx="5">
                  <c:v>4.4200906456646108E-2</c:v>
                </c:pt>
                <c:pt idx="6">
                  <c:v>7.333382866483394E-3</c:v>
                </c:pt>
              </c:numCache>
            </c:numRef>
          </c:val>
          <c:extLst>
            <c:ext xmlns:c16="http://schemas.microsoft.com/office/drawing/2014/chart" uri="{C3380CC4-5D6E-409C-BE32-E72D297353CC}">
              <c16:uniqueId val="{00000000-84A3-4FBD-A97F-9F85B90CB8C9}"/>
            </c:ext>
          </c:extLst>
        </c:ser>
        <c:ser>
          <c:idx val="1"/>
          <c:order val="1"/>
          <c:tx>
            <c:strRef>
              <c:f>'10'!$D$4:$D$5</c:f>
              <c:strCache>
                <c:ptCount val="1"/>
                <c:pt idx="0">
                  <c:v>Checked Out</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'10'!$B$6:$B$13</c:f>
              <c:strCache>
                <c:ptCount val="7"/>
                <c:pt idx="0">
                  <c:v>Atliq Bay</c:v>
                </c:pt>
                <c:pt idx="1">
                  <c:v>Atliq Blu</c:v>
                </c:pt>
                <c:pt idx="2">
                  <c:v>Atliq City</c:v>
                </c:pt>
                <c:pt idx="3">
                  <c:v>Atliq Exotica</c:v>
                </c:pt>
                <c:pt idx="4">
                  <c:v>Atliq Grands</c:v>
                </c:pt>
                <c:pt idx="5">
                  <c:v>Atliq Palace</c:v>
                </c:pt>
                <c:pt idx="6">
                  <c:v>Atliq Seasons</c:v>
                </c:pt>
              </c:strCache>
            </c:strRef>
          </c:cat>
          <c:val>
            <c:numRef>
              <c:f>'10'!$D$6:$D$13</c:f>
              <c:numCache>
                <c:formatCode>0%</c:formatCode>
                <c:ptCount val="7"/>
                <c:pt idx="0">
                  <c:v>0.11118953859870719</c:v>
                </c:pt>
                <c:pt idx="1">
                  <c:v>0.1134333902964559</c:v>
                </c:pt>
                <c:pt idx="2">
                  <c:v>0.12159150011144959</c:v>
                </c:pt>
                <c:pt idx="3">
                  <c:v>0.12301805483319712</c:v>
                </c:pt>
                <c:pt idx="4">
                  <c:v>8.8520692473437843E-2</c:v>
                </c:pt>
                <c:pt idx="5">
                  <c:v>0.12283230552046957</c:v>
                </c:pt>
                <c:pt idx="6">
                  <c:v>2.0885652723084923E-2</c:v>
                </c:pt>
              </c:numCache>
            </c:numRef>
          </c:val>
          <c:extLst>
            <c:ext xmlns:c16="http://schemas.microsoft.com/office/drawing/2014/chart" uri="{C3380CC4-5D6E-409C-BE32-E72D297353CC}">
              <c16:uniqueId val="{00000001-84A3-4FBD-A97F-9F85B90CB8C9}"/>
            </c:ext>
          </c:extLst>
        </c:ser>
        <c:ser>
          <c:idx val="2"/>
          <c:order val="2"/>
          <c:tx>
            <c:strRef>
              <c:f>'10'!$E$4:$E$5</c:f>
              <c:strCache>
                <c:ptCount val="1"/>
                <c:pt idx="0">
                  <c:v>No Show</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t" anchorCtr="0">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'10'!$B$6:$B$13</c:f>
              <c:strCache>
                <c:ptCount val="7"/>
                <c:pt idx="0">
                  <c:v>Atliq Bay</c:v>
                </c:pt>
                <c:pt idx="1">
                  <c:v>Atliq Blu</c:v>
                </c:pt>
                <c:pt idx="2">
                  <c:v>Atliq City</c:v>
                </c:pt>
                <c:pt idx="3">
                  <c:v>Atliq Exotica</c:v>
                </c:pt>
                <c:pt idx="4">
                  <c:v>Atliq Grands</c:v>
                </c:pt>
                <c:pt idx="5">
                  <c:v>Atliq Palace</c:v>
                </c:pt>
                <c:pt idx="6">
                  <c:v>Atliq Seasons</c:v>
                </c:pt>
              </c:strCache>
            </c:strRef>
          </c:cat>
          <c:val>
            <c:numRef>
              <c:f>'10'!$E$6:$E$13</c:f>
              <c:numCache>
                <c:formatCode>0%</c:formatCode>
                <c:ptCount val="7"/>
                <c:pt idx="0">
                  <c:v>8.2472694851029055E-3</c:v>
                </c:pt>
                <c:pt idx="1">
                  <c:v>8.581618248012483E-3</c:v>
                </c:pt>
                <c:pt idx="2">
                  <c:v>8.522178467939668E-3</c:v>
                </c:pt>
                <c:pt idx="3">
                  <c:v>8.7004978081581096E-3</c:v>
                </c:pt>
                <c:pt idx="4">
                  <c:v>6.3006166877182558E-3</c:v>
                </c:pt>
                <c:pt idx="5">
                  <c:v>8.4998885504123638E-3</c:v>
                </c:pt>
                <c:pt idx="6">
                  <c:v>1.3671149416747159E-3</c:v>
                </c:pt>
              </c:numCache>
            </c:numRef>
          </c:val>
          <c:extLst>
            <c:ext xmlns:c16="http://schemas.microsoft.com/office/drawing/2014/chart" uri="{C3380CC4-5D6E-409C-BE32-E72D297353CC}">
              <c16:uniqueId val="{00000002-84A3-4FBD-A97F-9F85B90CB8C9}"/>
            </c:ext>
          </c:extLst>
        </c:ser>
        <c:dLbls>
          <c:dLblPos val="ctr"/>
          <c:showLegendKey val="0"/>
          <c:showVal val="1"/>
          <c:showCatName val="0"/>
          <c:showSerName val="0"/>
          <c:showPercent val="0"/>
          <c:showBubbleSize val="0"/>
        </c:dLbls>
        <c:gapWidth val="15"/>
        <c:axId val="291512687"/>
        <c:axId val="291513647"/>
      </c:barChart>
      <c:catAx>
        <c:axId val="29151268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291513647"/>
        <c:crosses val="autoZero"/>
        <c:auto val="1"/>
        <c:lblAlgn val="ctr"/>
        <c:lblOffset val="100"/>
        <c:noMultiLvlLbl val="0"/>
      </c:catAx>
      <c:valAx>
        <c:axId val="291513647"/>
        <c:scaling>
          <c:orientation val="minMax"/>
        </c:scaling>
        <c:delete val="1"/>
        <c:axPos val="l"/>
        <c:numFmt formatCode="0%" sourceLinked="1"/>
        <c:majorTickMark val="none"/>
        <c:minorTickMark val="none"/>
        <c:tickLblPos val="nextTo"/>
        <c:crossAx val="291512687"/>
        <c:crosses val="autoZero"/>
        <c:crossBetween val="between"/>
      </c:valAx>
      <c:spPr>
        <a:noFill/>
        <a:ln>
          <a:noFill/>
        </a:ln>
        <a:effectLst/>
      </c:spPr>
    </c:plotArea>
    <c:legend>
      <c:legendPos val="b"/>
      <c:layout>
        <c:manualLayout>
          <c:xMode val="edge"/>
          <c:yMode val="edge"/>
          <c:x val="0.10987440453408837"/>
          <c:y val="2.3827103646178419E-2"/>
          <c:w val="0.76267149383649957"/>
          <c:h val="6.4714413503020582E-2"/>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ANALYTICS-excel.xlsx]Additional KPIs!PivotTable3</c:name>
    <c:fmtId val="15"/>
  </c:pivotSource>
  <c:chart>
    <c:title>
      <c:tx>
        <c:rich>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r>
              <a:rPr lang="en-IN" sz="1000" b="1">
                <a:solidFill>
                  <a:sysClr val="windowText" lastClr="000000"/>
                </a:solidFill>
              </a:rPr>
              <a:t>Booking</a:t>
            </a:r>
            <a:r>
              <a:rPr lang="en-IN" sz="1000" b="1" baseline="0">
                <a:solidFill>
                  <a:sysClr val="windowText" lastClr="000000"/>
                </a:solidFill>
              </a:rPr>
              <a:t> Platformwise % Bookings</a:t>
            </a:r>
            <a:endParaRPr lang="en-IN" sz="1000" b="1">
              <a:solidFill>
                <a:sysClr val="windowText" lastClr="000000"/>
              </a:solidFill>
            </a:endParaRPr>
          </a:p>
        </c:rich>
      </c:tx>
      <c:layout>
        <c:manualLayout>
          <c:xMode val="edge"/>
          <c:yMode val="edge"/>
          <c:x val="1.6073891718189168E-2"/>
          <c:y val="6.4908722109533468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barChart>
        <c:barDir val="col"/>
        <c:grouping val="clustered"/>
        <c:varyColors val="1"/>
        <c:ser>
          <c:idx val="0"/>
          <c:order val="0"/>
          <c:tx>
            <c:strRef>
              <c:f>'Additional KPIs'!$B$31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1E3-4399-ACC0-0CD16B4B106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1E3-4399-ACC0-0CD16B4B106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1E3-4399-ACC0-0CD16B4B106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1E3-4399-ACC0-0CD16B4B106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1E3-4399-ACC0-0CD16B4B106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1E3-4399-ACC0-0CD16B4B106F}"/>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1E3-4399-ACC0-0CD16B4B106F}"/>
              </c:ext>
            </c:extLst>
          </c:dPt>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KPIs'!$A$32:$A$39</c:f>
              <c:strCache>
                <c:ptCount val="7"/>
                <c:pt idx="0">
                  <c:v>direct offline</c:v>
                </c:pt>
                <c:pt idx="1">
                  <c:v>direct online</c:v>
                </c:pt>
                <c:pt idx="2">
                  <c:v>journey</c:v>
                </c:pt>
                <c:pt idx="3">
                  <c:v>logtrip</c:v>
                </c:pt>
                <c:pt idx="4">
                  <c:v>makeyourtrip</c:v>
                </c:pt>
                <c:pt idx="5">
                  <c:v>others</c:v>
                </c:pt>
                <c:pt idx="6">
                  <c:v>tripster</c:v>
                </c:pt>
              </c:strCache>
            </c:strRef>
          </c:cat>
          <c:val>
            <c:numRef>
              <c:f>'Additional KPIs'!$B$32:$B$39</c:f>
              <c:numCache>
                <c:formatCode>0%</c:formatCode>
                <c:ptCount val="7"/>
                <c:pt idx="0">
                  <c:v>5.0189464298982092E-2</c:v>
                </c:pt>
                <c:pt idx="1">
                  <c:v>9.9405602199271859E-2</c:v>
                </c:pt>
                <c:pt idx="2">
                  <c:v>6.0227357158778513E-2</c:v>
                </c:pt>
                <c:pt idx="3">
                  <c:v>0.10963667434430492</c:v>
                </c:pt>
                <c:pt idx="4">
                  <c:v>0.19985140054981795</c:v>
                </c:pt>
                <c:pt idx="5">
                  <c:v>0.4091388661861951</c:v>
                </c:pt>
                <c:pt idx="6">
                  <c:v>7.1550635262649528E-2</c:v>
                </c:pt>
              </c:numCache>
            </c:numRef>
          </c:val>
          <c:extLst>
            <c:ext xmlns:c16="http://schemas.microsoft.com/office/drawing/2014/chart" uri="{C3380CC4-5D6E-409C-BE32-E72D297353CC}">
              <c16:uniqueId val="{00000000-F134-427E-AAAC-D21A2BDEE9FF}"/>
            </c:ext>
          </c:extLst>
        </c:ser>
        <c:dLbls>
          <c:dLblPos val="outEnd"/>
          <c:showLegendKey val="0"/>
          <c:showVal val="1"/>
          <c:showCatName val="0"/>
          <c:showSerName val="0"/>
          <c:showPercent val="0"/>
          <c:showBubbleSize val="0"/>
        </c:dLbls>
        <c:gapWidth val="114"/>
        <c:overlap val="-27"/>
        <c:axId val="1021916431"/>
        <c:axId val="279188863"/>
      </c:barChart>
      <c:catAx>
        <c:axId val="10219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279188863"/>
        <c:crosses val="autoZero"/>
        <c:auto val="1"/>
        <c:lblAlgn val="ctr"/>
        <c:lblOffset val="100"/>
        <c:noMultiLvlLbl val="0"/>
      </c:catAx>
      <c:valAx>
        <c:axId val="279188863"/>
        <c:scaling>
          <c:orientation val="minMax"/>
        </c:scaling>
        <c:delete val="1"/>
        <c:axPos val="l"/>
        <c:numFmt formatCode="0%" sourceLinked="1"/>
        <c:majorTickMark val="none"/>
        <c:minorTickMark val="none"/>
        <c:tickLblPos val="nextTo"/>
        <c:crossAx val="102191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ANALYTICS-excel.xlsx]7!PivotTable5</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Daywise</a:t>
            </a:r>
            <a:r>
              <a:rPr lang="en-US" b="1" baseline="0">
                <a:solidFill>
                  <a:sysClr val="windowText" lastClr="000000"/>
                </a:solidFill>
              </a:rPr>
              <a:t> Bookings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'7'!$C$4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54-40A0-A5E2-61F9CEAA00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4-40A0-A5E2-61F9CEAA00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'7'!$B$5:$B$7</c:f>
              <c:strCache>
                <c:ptCount val="2"/>
                <c:pt idx="0">
                  <c:v>weekeday</c:v>
                </c:pt>
                <c:pt idx="1">
                  <c:v>weekend</c:v>
                </c:pt>
              </c:strCache>
            </c:strRef>
          </c:cat>
          <c:val>
            <c:numRef>
              <c:f>'7'!$C$5:$C$7</c:f>
              <c:numCache>
                <c:formatCode>General</c:formatCode>
                <c:ptCount val="2"/>
                <c:pt idx="0">
                  <c:v>84365</c:v>
                </c:pt>
                <c:pt idx="1">
                  <c:v>50225</c:v>
                </c:pt>
              </c:numCache>
            </c:numRef>
          </c:val>
          <c:extLst>
            <c:ext xmlns:c16="http://schemas.microsoft.com/office/drawing/2014/chart" uri="{C3380CC4-5D6E-409C-BE32-E72D297353CC}">
              <c16:uniqueId val="{00000003-DDF6-408C-B55F-16E9DA5BC319}"/>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ANALYTICS-excel.xlsx]8!PivotTable4</c:name>
    <c:fmtId val="0"/>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Revenue</a:t>
            </a:r>
            <a:r>
              <a:rPr lang="en-US" b="1" baseline="0"/>
              <a:t> by City</a:t>
            </a:r>
            <a:endParaRPr lang="en-US" b="1"/>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'8'!$B$5:$B$9</c:f>
              <c:strCache>
                <c:ptCount val="4"/>
                <c:pt idx="0">
                  <c:v>Bangalore</c:v>
                </c:pt>
                <c:pt idx="1">
                  <c:v>Delhi</c:v>
                </c:pt>
                <c:pt idx="2">
                  <c:v>Hyderabad</c:v>
                </c:pt>
                <c:pt idx="3">
                  <c:v>Mumbai</c:v>
                </c:pt>
              </c:strCache>
            </c:strRef>
          </c:cat>
          <c:val>
            <c:numRef>
              <c:f>'8'!$C$5:$C$9</c:f>
              <c:numCache>
                <c:formatCode>0%</c:formatCode>
                <c:ptCount val="4"/>
                <c:pt idx="0">
                  <c:v>0.24648407658201782</c:v>
                </c:pt>
                <c:pt idx="1">
                  <c:v>0.17257477681528741</c:v>
                </c:pt>
                <c:pt idx="2">
                  <c:v>0.18998359646729229</c:v>
                </c:pt>
                <c:pt idx="3">
                  <c:v>0.39095755013540251</c:v>
                </c:pt>
              </c:numCache>
            </c:numRef>
          </c:val>
          <c:extLst>
            <c:ext xmlns:c16="http://schemas.microsoft.com/office/drawing/2014/chart" uri="{C3380CC4-5D6E-409C-BE32-E72D297353CC}">
              <c16:uniqueId val="{00000000-2A87-4B4B-8679-55A7CEBD06BA}"/>
            </c:ext>
          </c:extLst>
        </c:ser>
        <c:dLbls>
          <c:dLblPos val="outEnd"/>
          <c:showLegendKey val="0"/>
          <c:showVal val="1"/>
          <c:showCatName val="0"/>
          <c:showSerName val="0"/>
          <c:showPercent val="0"/>
          <c:showBubbleSize val="0"/>
        </c:dLbls>
        <c:gapWidth val="219"/>
        <c:overlap val="-27"/>
        <c:axId val="261714847"/>
        <c:axId val="261713407"/>
      </c:barChart>
      <c:catAx>
        <c:axId val="2617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61713407"/>
        <c:crosses val="autoZero"/>
        <c:auto val="1"/>
        <c:lblAlgn val="ctr"/>
        <c:lblOffset val="100"/>
        <c:noMultiLvlLbl val="0"/>
      </c:catAx>
      <c:valAx>
        <c:axId val="261713407"/>
        <c:scaling>
          <c:orientation val="minMax"/>
        </c:scaling>
        <c:delete val="1"/>
        <c:axPos val="l"/>
        <c:numFmt formatCode="0%" sourceLinked="1"/>
        <c:majorTickMark val="none"/>
        <c:minorTickMark val="none"/>
        <c:tickLblPos val="nextTo"/>
        <c:crossAx val="26171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ANALYTICS-excel.xlsx]9!PivotTable3</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Classwise</a:t>
            </a:r>
            <a:r>
              <a:rPr lang="en-US" b="1" baseline="0">
                <a:solidFill>
                  <a:sysClr val="windowText" lastClr="000000"/>
                </a:solidFill>
              </a:rPr>
              <a:t> Revenue</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7.1539657853810154E-2"/>
              <c:y val="-6.15384615384616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'9'!$C$4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53-4B2E-A7C3-14999BBF15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DC77-4337-8B5F-BFE84A1DFA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53-4B2E-A7C3-14999BBF15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53-4B2E-A7C3-14999BBF1595}"/>
              </c:ext>
            </c:extLst>
          </c:dPt>
          <c:dLbls>
            <c:dLbl>
              <c:idx val="1"/>
              <c:layout>
                <c:manualLayout>
                  <c:x val="7.1539657853810154E-2"/>
                  <c:y val="-6.153846153846163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C77-4337-8B5F-BFE84A1DFA9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'9'!$B$5:$B$9</c:f>
              <c:strCache>
                <c:ptCount val="4"/>
                <c:pt idx="0">
                  <c:v>Elite</c:v>
                </c:pt>
                <c:pt idx="1">
                  <c:v>Premium</c:v>
                </c:pt>
                <c:pt idx="2">
                  <c:v>Presidential</c:v>
                </c:pt>
                <c:pt idx="3">
                  <c:v>Standard</c:v>
                </c:pt>
              </c:strCache>
            </c:strRef>
          </c:cat>
          <c:val>
            <c:numRef>
              <c:f>'9'!$C$5:$C$9</c:f>
              <c:numCache>
                <c:formatCode>General</c:formatCode>
                <c:ptCount val="4"/>
                <c:pt idx="0">
                  <c:v>658946160</c:v>
                </c:pt>
                <c:pt idx="1">
                  <c:v>543597840</c:v>
                </c:pt>
                <c:pt idx="2">
                  <c:v>441457020</c:v>
                </c:pt>
                <c:pt idx="3">
                  <c:v>363545195</c:v>
                </c:pt>
              </c:numCache>
            </c:numRef>
          </c:val>
          <c:extLst>
            <c:ext xmlns:c16="http://schemas.microsoft.com/office/drawing/2014/chart" uri="{C3380CC4-5D6E-409C-BE32-E72D297353CC}">
              <c16:uniqueId val="{00000000-DC77-4337-8B5F-BFE84A1DFA9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ANALYTICS-excel.xlsx]10!PivotTable2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a:solidFill>
                  <a:sysClr val="windowText" lastClr="000000"/>
                </a:solidFill>
              </a:rPr>
              <a:t>Booking</a:t>
            </a:r>
            <a:r>
              <a:rPr lang="en-IN" b="1" baseline="0">
                <a:solidFill>
                  <a:sysClr val="windowText" lastClr="000000"/>
                </a:solidFill>
              </a:rPr>
              <a:t> Status by Property</a:t>
            </a:r>
            <a:endParaRPr lang="en-IN" b="1">
              <a:solidFill>
                <a:sysClr val="windowText" lastClr="000000"/>
              </a:solidFill>
            </a:endParaRPr>
          </a:p>
        </c:rich>
      </c:tx>
      <c:layout>
        <c:manualLayout>
          <c:xMode val="edge"/>
          <c:yMode val="edge"/>
          <c:x val="0.28393044619422569"/>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barChart>
        <c:barDir val="col"/>
        <c:grouping val="clustered"/>
        <c:varyColors val="0"/>
        <c:ser>
          <c:idx val="0"/>
          <c:order val="0"/>
          <c:tx>
            <c:strRef>
              <c:f>'10'!$C$4:$C$5</c:f>
              <c:strCache>
                <c:ptCount val="1"/>
                <c:pt idx="0">
                  <c:v>Cancelled</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'10'!$B$6:$B$13</c:f>
              <c:strCache>
                <c:ptCount val="7"/>
                <c:pt idx="0">
                  <c:v>Atliq Bay</c:v>
                </c:pt>
                <c:pt idx="1">
                  <c:v>Atliq Blu</c:v>
                </c:pt>
                <c:pt idx="2">
                  <c:v>Atliq City</c:v>
                </c:pt>
                <c:pt idx="3">
                  <c:v>Atliq Exotica</c:v>
                </c:pt>
                <c:pt idx="4">
                  <c:v>Atliq Grands</c:v>
                </c:pt>
                <c:pt idx="5">
                  <c:v>Atliq Palace</c:v>
                </c:pt>
                <c:pt idx="6">
                  <c:v>Atliq Seasons</c:v>
                </c:pt>
              </c:strCache>
            </c:strRef>
          </c:cat>
          <c:val>
            <c:numRef>
              <c:f>'10'!$C$6:$C$13</c:f>
              <c:numCache>
                <c:formatCode>0%</c:formatCode>
                <c:ptCount val="7"/>
                <c:pt idx="0">
                  <c:v>3.9482873913366523E-2</c:v>
                </c:pt>
                <c:pt idx="1">
                  <c:v>3.9921242291403522E-2</c:v>
                </c:pt>
                <c:pt idx="2">
                  <c:v>4.3175570250390073E-2</c:v>
                </c:pt>
                <c:pt idx="3">
                  <c:v>4.2447432944498105E-2</c:v>
                </c:pt>
                <c:pt idx="4">
                  <c:v>3.1748272531391633E-2</c:v>
                </c:pt>
                <c:pt idx="5">
                  <c:v>4.4200906456646108E-2</c:v>
                </c:pt>
                <c:pt idx="6">
                  <c:v>7.333382866483394E-3</c:v>
                </c:pt>
              </c:numCache>
            </c:numRef>
          </c:val>
          <c:extLst>
            <c:ext xmlns:c16="http://schemas.microsoft.com/office/drawing/2014/chart" uri="{C3380CC4-5D6E-409C-BE32-E72D297353CC}">
              <c16:uniqueId val="{00000000-35B7-4244-B40D-E0304FE08F88}"/>
            </c:ext>
          </c:extLst>
        </c:ser>
        <c:ser>
          <c:idx val="1"/>
          <c:order val="1"/>
          <c:tx>
            <c:strRef>
              <c:f>'10'!$D$4:$D$5</c:f>
              <c:strCache>
                <c:ptCount val="1"/>
                <c:pt idx="0">
                  <c:v>Checked Out</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'10'!$B$6:$B$13</c:f>
              <c:strCache>
                <c:ptCount val="7"/>
                <c:pt idx="0">
                  <c:v>Atliq Bay</c:v>
                </c:pt>
                <c:pt idx="1">
                  <c:v>Atliq Blu</c:v>
                </c:pt>
                <c:pt idx="2">
                  <c:v>Atliq City</c:v>
                </c:pt>
                <c:pt idx="3">
                  <c:v>Atliq Exotica</c:v>
                </c:pt>
                <c:pt idx="4">
                  <c:v>Atliq Grands</c:v>
                </c:pt>
                <c:pt idx="5">
                  <c:v>Atliq Palace</c:v>
                </c:pt>
                <c:pt idx="6">
                  <c:v>Atliq Seasons</c:v>
                </c:pt>
              </c:strCache>
            </c:strRef>
          </c:cat>
          <c:val>
            <c:numRef>
              <c:f>'10'!$D$6:$D$13</c:f>
              <c:numCache>
                <c:formatCode>0%</c:formatCode>
                <c:ptCount val="7"/>
                <c:pt idx="0">
                  <c:v>0.11118953859870719</c:v>
                </c:pt>
                <c:pt idx="1">
                  <c:v>0.1134333902964559</c:v>
                </c:pt>
                <c:pt idx="2">
                  <c:v>0.12159150011144959</c:v>
                </c:pt>
                <c:pt idx="3">
                  <c:v>0.12301805483319712</c:v>
                </c:pt>
                <c:pt idx="4">
                  <c:v>8.8520692473437843E-2</c:v>
                </c:pt>
                <c:pt idx="5">
                  <c:v>0.12283230552046957</c:v>
                </c:pt>
                <c:pt idx="6">
                  <c:v>2.0885652723084923E-2</c:v>
                </c:pt>
              </c:numCache>
            </c:numRef>
          </c:val>
          <c:extLst>
            <c:ext xmlns:c16="http://schemas.microsoft.com/office/drawing/2014/chart" uri="{C3380CC4-5D6E-409C-BE32-E72D297353CC}">
              <c16:uniqueId val="{00000001-35B7-4244-B40D-E0304FE08F88}"/>
            </c:ext>
          </c:extLst>
        </c:ser>
        <c:ser>
          <c:idx val="2"/>
          <c:order val="2"/>
          <c:tx>
            <c:strRef>
              <c:f>'10'!$E$4:$E$5</c:f>
              <c:strCache>
                <c:ptCount val="1"/>
                <c:pt idx="0">
                  <c:v>No Show</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t" anchorCtr="0">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'10'!$B$6:$B$13</c:f>
              <c:strCache>
                <c:ptCount val="7"/>
                <c:pt idx="0">
                  <c:v>Atliq Bay</c:v>
                </c:pt>
                <c:pt idx="1">
                  <c:v>Atliq Blu</c:v>
                </c:pt>
                <c:pt idx="2">
                  <c:v>Atliq City</c:v>
                </c:pt>
                <c:pt idx="3">
                  <c:v>Atliq Exotica</c:v>
                </c:pt>
                <c:pt idx="4">
                  <c:v>Atliq Grands</c:v>
                </c:pt>
                <c:pt idx="5">
                  <c:v>Atliq Palace</c:v>
                </c:pt>
                <c:pt idx="6">
                  <c:v>Atliq Seasons</c:v>
                </c:pt>
              </c:strCache>
            </c:strRef>
          </c:cat>
          <c:val>
            <c:numRef>
              <c:f>'10'!$E$6:$E$13</c:f>
              <c:numCache>
                <c:formatCode>0%</c:formatCode>
                <c:ptCount val="7"/>
                <c:pt idx="0">
                  <c:v>8.2472694851029055E-3</c:v>
                </c:pt>
                <c:pt idx="1">
                  <c:v>8.581618248012483E-3</c:v>
                </c:pt>
                <c:pt idx="2">
                  <c:v>8.522178467939668E-3</c:v>
                </c:pt>
                <c:pt idx="3">
                  <c:v>8.7004978081581096E-3</c:v>
                </c:pt>
                <c:pt idx="4">
                  <c:v>6.3006166877182558E-3</c:v>
                </c:pt>
                <c:pt idx="5">
                  <c:v>8.4998885504123638E-3</c:v>
                </c:pt>
                <c:pt idx="6">
                  <c:v>1.3671149416747159E-3</c:v>
                </c:pt>
              </c:numCache>
            </c:numRef>
          </c:val>
          <c:extLst>
            <c:ext xmlns:c16="http://schemas.microsoft.com/office/drawing/2014/chart" uri="{C3380CC4-5D6E-409C-BE32-E72D297353CC}">
              <c16:uniqueId val="{00000002-35B7-4244-B40D-E0304FE08F88}"/>
            </c:ext>
          </c:extLst>
        </c:ser>
        <c:dLbls>
          <c:dLblPos val="ctr"/>
          <c:showLegendKey val="0"/>
          <c:showVal val="1"/>
          <c:showCatName val="0"/>
          <c:showSerName val="0"/>
          <c:showPercent val="0"/>
          <c:showBubbleSize val="0"/>
        </c:dLbls>
        <c:gapWidth val="150"/>
        <c:axId val="291512687"/>
        <c:axId val="291513647"/>
      </c:barChart>
      <c:catAx>
        <c:axId val="29151268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1513647"/>
        <c:crosses val="autoZero"/>
        <c:auto val="1"/>
        <c:lblAlgn val="ctr"/>
        <c:lblOffset val="100"/>
        <c:noMultiLvlLbl val="0"/>
      </c:catAx>
      <c:valAx>
        <c:axId val="291513647"/>
        <c:scaling>
          <c:orientation val="minMax"/>
        </c:scaling>
        <c:delete val="1"/>
        <c:axPos val="l"/>
        <c:numFmt formatCode="0%" sourceLinked="1"/>
        <c:majorTickMark val="none"/>
        <c:minorTickMark val="none"/>
        <c:tickLblPos val="nextTo"/>
        <c:crossAx val="29151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ANALYTICS-excel.xlsx]11!PivotTable1</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Weekly</a:t>
            </a:r>
            <a:r>
              <a:rPr lang="en-IN" b="1" baseline="0">
                <a:solidFill>
                  <a:sysClr val="windowText" lastClr="000000"/>
                </a:solidFill>
              </a:rPr>
              <a:t> trend</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diamond"/>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diamond"/>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'11'!$C$4</c:f>
              <c:strCache>
                <c:ptCount val="1"/>
                <c:pt idx="0">
                  <c:v>bookings</c:v>
                </c:pt>
              </c:strCache>
            </c:strRef>
          </c:tx>
          <c:spPr>
            <a:ln w="28575" cap="rnd">
              <a:solidFill>
                <a:schemeClr val="accent1"/>
              </a:solidFill>
              <a:round/>
            </a:ln>
            <a:effectLst/>
          </c:spPr>
          <c:marker>
            <c:symbol val="none"/>
          </c:marker>
          <c:cat>
            <c:strRef>
              <c:f>'11'!$B$5:$B$19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'11'!$C$5:$C$19</c:f>
              <c:numCache>
                <c:formatCode>0%</c:formatCode>
                <c:ptCount val="14"/>
                <c:pt idx="0">
                  <c:v>8.1469648562300323E-2</c:v>
                </c:pt>
                <c:pt idx="1">
                  <c:v>8.1417638754736607E-2</c:v>
                </c:pt>
                <c:pt idx="2">
                  <c:v>6.7181811427297719E-2</c:v>
                </c:pt>
                <c:pt idx="3">
                  <c:v>8.123931941451816E-2</c:v>
                </c:pt>
                <c:pt idx="4">
                  <c:v>6.7531020135225495E-2</c:v>
                </c:pt>
                <c:pt idx="5">
                  <c:v>8.2034326472992053E-2</c:v>
                </c:pt>
                <c:pt idx="6">
                  <c:v>8.1306189167100085E-2</c:v>
                </c:pt>
                <c:pt idx="7">
                  <c:v>6.6996062114570182E-2</c:v>
                </c:pt>
                <c:pt idx="8">
                  <c:v>8.144735864477301E-2</c:v>
                </c:pt>
                <c:pt idx="9">
                  <c:v>8.1202169551972653E-2</c:v>
                </c:pt>
                <c:pt idx="10">
                  <c:v>8.186343710528271E-2</c:v>
                </c:pt>
                <c:pt idx="11">
                  <c:v>6.7018352032097481E-2</c:v>
                </c:pt>
                <c:pt idx="12">
                  <c:v>6.7025782004606585E-2</c:v>
                </c:pt>
                <c:pt idx="13">
                  <c:v>1.2266884612526934E-2</c:v>
                </c:pt>
              </c:numCache>
            </c:numRef>
          </c:val>
          <c:smooth val="0"/>
          <c:extLst>
            <c:ext xmlns:c16="http://schemas.microsoft.com/office/drawing/2014/chart" uri="{C3380CC4-5D6E-409C-BE32-E72D297353CC}">
              <c16:uniqueId val="{00000000-C0B9-4B5B-8225-80D809AEE412}"/>
            </c:ext>
          </c:extLst>
        </c:ser>
        <c:ser>
          <c:idx val="1"/>
          <c:order val="1"/>
          <c:tx>
            <c:strRef>
              <c:f>'11'!$D$4</c:f>
              <c:strCache>
                <c:ptCount val="1"/>
                <c:pt idx="0">
                  <c:v>Revenue</c:v>
                </c:pt>
              </c:strCache>
            </c:strRef>
          </c:tx>
          <c:spPr>
            <a:ln w="28575" cap="rnd">
              <a:solidFill>
                <a:schemeClr val="accent2"/>
              </a:solidFill>
              <a:round/>
            </a:ln>
            <a:effectLst/>
          </c:spPr>
          <c:marker>
            <c:symbol val="diamond"/>
            <c:size val="5"/>
            <c:spPr>
              <a:solidFill>
                <a:schemeClr val="tx1"/>
              </a:solidFill>
              <a:ln w="9525">
                <a:solidFill>
                  <a:schemeClr val="accent2"/>
                </a:solidFill>
              </a:ln>
              <a:effectLst/>
            </c:spPr>
          </c:marker>
          <c:cat>
            <c:strRef>
              <c:f>'11'!$B$5:$B$19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'11'!$D$5:$D$19</c:f>
              <c:numCache>
                <c:formatCode>0%</c:formatCode>
                <c:ptCount val="14"/>
                <c:pt idx="0">
                  <c:v>8.1279575922490035E-2</c:v>
                </c:pt>
                <c:pt idx="1">
                  <c:v>8.1333940797970627E-2</c:v>
                </c:pt>
                <c:pt idx="2">
                  <c:v>6.7103533653893987E-2</c:v>
                </c:pt>
                <c:pt idx="3">
                  <c:v>8.1466752186325139E-2</c:v>
                </c:pt>
                <c:pt idx="4">
                  <c:v>6.7391761140602191E-2</c:v>
                </c:pt>
                <c:pt idx="5">
                  <c:v>8.2009845536731518E-2</c:v>
                </c:pt>
                <c:pt idx="6">
                  <c:v>8.1468562854479537E-2</c:v>
                </c:pt>
                <c:pt idx="7">
                  <c:v>6.7011418713466581E-2</c:v>
                </c:pt>
                <c:pt idx="8">
                  <c:v>8.1494636974023538E-2</c:v>
                </c:pt>
                <c:pt idx="9">
                  <c:v>8.1268066847467318E-2</c:v>
                </c:pt>
                <c:pt idx="10">
                  <c:v>8.1916746808242222E-2</c:v>
                </c:pt>
                <c:pt idx="11">
                  <c:v>6.69491212684237E-2</c:v>
                </c:pt>
                <c:pt idx="12">
                  <c:v>6.7076560426779522E-2</c:v>
                </c:pt>
                <c:pt idx="13">
                  <c:v>1.2229476869104106E-2</c:v>
                </c:pt>
              </c:numCache>
            </c:numRef>
          </c:val>
          <c:smooth val="0"/>
          <c:extLst>
            <c:ext xmlns:c16="http://schemas.microsoft.com/office/drawing/2014/chart" uri="{C3380CC4-5D6E-409C-BE32-E72D297353CC}">
              <c16:uniqueId val="{00000006-C0B9-4B5B-8225-80D809AEE412}"/>
            </c:ext>
          </c:extLst>
        </c:ser>
        <c:ser>
          <c:idx val="2"/>
          <c:order val="2"/>
          <c:tx>
            <c:strRef>
              <c:f>'11'!$E$4</c:f>
              <c:strCache>
                <c:ptCount val="1"/>
                <c:pt idx="0">
                  <c:v>Occupancy</c:v>
                </c:pt>
              </c:strCache>
            </c:strRef>
          </c:tx>
          <c:spPr>
            <a:ln w="28575" cap="rnd">
              <a:solidFill>
                <a:schemeClr val="accent3"/>
              </a:solidFill>
              <a:round/>
            </a:ln>
            <a:effectLst/>
          </c:spPr>
          <c:marker>
            <c:symbol val="diamond"/>
            <c:size val="5"/>
            <c:spPr>
              <a:solidFill>
                <a:schemeClr val="tx1"/>
              </a:solidFill>
              <a:ln w="9525">
                <a:solidFill>
                  <a:schemeClr val="accent3"/>
                </a:solidFill>
              </a:ln>
              <a:effectLst/>
            </c:spPr>
          </c:marker>
          <c:cat>
            <c:strRef>
              <c:f>'11'!$B$5:$B$19</c:f>
              <c:strCache>
                <c:ptCount val="14"/>
                <c:pt idx="0">
                  <c:v>W 19</c:v>
                </c:pt>
                <c:pt idx="1">
                  <c:v>W 20</c:v>
                </c:pt>
                <c:pt idx="2">
                  <c:v>W 21</c:v>
                </c:pt>
                <c:pt idx="3">
                  <c:v>W 22</c:v>
                </c:pt>
                <c:pt idx="4">
                  <c:v>W 23</c:v>
                </c:pt>
                <c:pt idx="5">
                  <c:v>W 24</c:v>
                </c:pt>
                <c:pt idx="6">
                  <c:v>W 25</c:v>
                </c:pt>
                <c:pt idx="7">
                  <c:v>W 26</c:v>
                </c:pt>
                <c:pt idx="8">
                  <c:v>W 27</c:v>
                </c:pt>
                <c:pt idx="9">
                  <c:v>W 28</c:v>
                </c:pt>
                <c:pt idx="10">
                  <c:v>W 29</c:v>
                </c:pt>
                <c:pt idx="11">
                  <c:v>W 30</c:v>
                </c:pt>
                <c:pt idx="12">
                  <c:v>W 31</c:v>
                </c:pt>
                <c:pt idx="13">
                  <c:v>W 32</c:v>
                </c:pt>
              </c:strCache>
            </c:strRef>
          </c:cat>
          <c:val>
            <c:numRef>
              <c:f>'11'!$E$5:$E$19</c:f>
              <c:numCache>
                <c:formatCode>0%</c:formatCode>
                <c:ptCount val="14"/>
                <c:pt idx="0">
                  <c:v>0.61963155515370705</c:v>
                </c:pt>
                <c:pt idx="1">
                  <c:v>0.61923598553345394</c:v>
                </c:pt>
                <c:pt idx="2">
                  <c:v>0.51096292947558775</c:v>
                </c:pt>
                <c:pt idx="3">
                  <c:v>0.617879746835443</c:v>
                </c:pt>
                <c:pt idx="4">
                  <c:v>0.51361889692585894</c:v>
                </c:pt>
                <c:pt idx="5">
                  <c:v>0.62392631103074137</c:v>
                </c:pt>
                <c:pt idx="6">
                  <c:v>0.61838833634719714</c:v>
                </c:pt>
                <c:pt idx="7">
                  <c:v>0.50955018083182635</c:v>
                </c:pt>
                <c:pt idx="8">
                  <c:v>0.61946202531645567</c:v>
                </c:pt>
                <c:pt idx="9">
                  <c:v>0.61759719710669081</c:v>
                </c:pt>
                <c:pt idx="10">
                  <c:v>0.622626582278481</c:v>
                </c:pt>
                <c:pt idx="11">
                  <c:v>0.50971971066907773</c:v>
                </c:pt>
                <c:pt idx="12">
                  <c:v>0.50977622061482819</c:v>
                </c:pt>
                <c:pt idx="13">
                  <c:v>0.65308544303797467</c:v>
                </c:pt>
              </c:numCache>
            </c:numRef>
          </c:val>
          <c:smooth val="0"/>
          <c:extLst>
            <c:ext xmlns:c16="http://schemas.microsoft.com/office/drawing/2014/chart" uri="{C3380CC4-5D6E-409C-BE32-E72D297353CC}">
              <c16:uniqueId val="{00000000-1BD4-426A-9170-CF1D6DC585F0}"/>
            </c:ext>
          </c:extLst>
        </c:ser>
        <c:dLbls>
          <c:showLegendKey val="0"/>
          <c:showVal val="0"/>
          <c:showCatName val="0"/>
          <c:showSerName val="0"/>
          <c:showPercent val="0"/>
          <c:showBubbleSize val="0"/>
        </c:dLbls>
        <c:smooth val="0"/>
        <c:axId val="1372460976"/>
        <c:axId val="1372462416"/>
      </c:lineChart>
      <c:catAx>
        <c:axId val="13724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462416"/>
        <c:crosses val="autoZero"/>
        <c:auto val="1"/>
        <c:lblAlgn val="ctr"/>
        <c:lblOffset val="100"/>
        <c:noMultiLvlLbl val="0"/>
      </c:catAx>
      <c:valAx>
        <c:axId val="13724624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46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ANALYTICS-excel.xlsx]Additional KPIs!PivotTable1</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Booking</a:t>
            </a:r>
            <a:r>
              <a:rPr lang="en-US" b="1" baseline="0">
                <a:solidFill>
                  <a:sysClr val="windowText" lastClr="000000"/>
                </a:solidFill>
              </a:rPr>
              <a:t> Platformwise Revenue Generated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barChart>
        <c:barDir val="bar"/>
        <c:grouping val="clustered"/>
        <c:varyColors val="1"/>
        <c:ser>
          <c:idx val="0"/>
          <c:order val="0"/>
          <c:tx>
            <c:strRef>
              <c:f>'Additional KPIs'!$B$4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8F1-4B14-AC33-7D9F3824ADC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8F1-4B14-AC33-7D9F3824ADC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8F1-4B14-AC33-7D9F3824ADC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8F1-4B14-AC33-7D9F3824ADC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8F1-4B14-AC33-7D9F3824ADC3}"/>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8F1-4B14-AC33-7D9F3824ADC3}"/>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58F1-4B14-AC33-7D9F3824ADC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KPIs'!$A$5:$A$12</c:f>
              <c:strCache>
                <c:ptCount val="7"/>
                <c:pt idx="0">
                  <c:v>direct offline</c:v>
                </c:pt>
                <c:pt idx="1">
                  <c:v>direct online</c:v>
                </c:pt>
                <c:pt idx="2">
                  <c:v>journey</c:v>
                </c:pt>
                <c:pt idx="3">
                  <c:v>logtrip</c:v>
                </c:pt>
                <c:pt idx="4">
                  <c:v>makeyourtrip</c:v>
                </c:pt>
                <c:pt idx="5">
                  <c:v>others</c:v>
                </c:pt>
                <c:pt idx="6">
                  <c:v>tripster</c:v>
                </c:pt>
              </c:strCache>
            </c:strRef>
          </c:cat>
          <c:val>
            <c:numRef>
              <c:f>'Additional KPIs'!$B$5:$B$12</c:f>
              <c:numCache>
                <c:formatCode>0%</c:formatCode>
                <c:ptCount val="7"/>
                <c:pt idx="0">
                  <c:v>5.048912659776552E-2</c:v>
                </c:pt>
                <c:pt idx="1">
                  <c:v>9.9011434214977712E-2</c:v>
                </c:pt>
                <c:pt idx="2">
                  <c:v>6.0100591507428885E-2</c:v>
                </c:pt>
                <c:pt idx="3">
                  <c:v>0.10932697507040952</c:v>
                </c:pt>
                <c:pt idx="4">
                  <c:v>0.19999645686861561</c:v>
                </c:pt>
                <c:pt idx="5">
                  <c:v>0.40899014621190177</c:v>
                </c:pt>
                <c:pt idx="6">
                  <c:v>7.2085269528900986E-2</c:v>
                </c:pt>
              </c:numCache>
            </c:numRef>
          </c:val>
          <c:extLst>
            <c:ext xmlns:c16="http://schemas.microsoft.com/office/drawing/2014/chart" uri="{C3380CC4-5D6E-409C-BE32-E72D297353CC}">
              <c16:uniqueId val="{00000000-8986-4052-AD52-632CC1248017}"/>
            </c:ext>
          </c:extLst>
        </c:ser>
        <c:dLbls>
          <c:dLblPos val="inEnd"/>
          <c:showLegendKey val="0"/>
          <c:showVal val="1"/>
          <c:showCatName val="0"/>
          <c:showSerName val="0"/>
          <c:showPercent val="0"/>
          <c:showBubbleSize val="0"/>
        </c:dLbls>
        <c:gapWidth val="26"/>
        <c:axId val="1786800447"/>
        <c:axId val="1786805727"/>
      </c:barChart>
      <c:catAx>
        <c:axId val="1786800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805727"/>
        <c:crosses val="autoZero"/>
        <c:auto val="1"/>
        <c:lblAlgn val="ctr"/>
        <c:lblOffset val="100"/>
        <c:noMultiLvlLbl val="0"/>
      </c:catAx>
      <c:valAx>
        <c:axId val="1786805727"/>
        <c:scaling>
          <c:orientation val="minMax"/>
        </c:scaling>
        <c:delete val="1"/>
        <c:axPos val="b"/>
        <c:numFmt formatCode="0%" sourceLinked="1"/>
        <c:majorTickMark val="none"/>
        <c:minorTickMark val="none"/>
        <c:tickLblPos val="nextTo"/>
        <c:crossAx val="178680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ANALYTICS-excel.xlsx]Additional KPIs!PivotTable2</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Revenue</a:t>
            </a:r>
            <a:r>
              <a:rPr lang="en-US" b="1" baseline="0">
                <a:solidFill>
                  <a:sysClr val="windowText" lastClr="000000"/>
                </a:solidFill>
              </a:rPr>
              <a:t> by Property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lgn="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'Additional KPIs'!$B$19</c:f>
              <c:strCache>
                <c:ptCount val="1"/>
                <c:pt idx="0">
                  <c:v>Total</c:v>
                </c:pt>
              </c:strCache>
            </c:strRef>
          </c:tx>
          <c:spPr>
            <a:solidFill>
              <a:schemeClr val="accent1"/>
            </a:solidFill>
            <a:ln>
              <a:noFill/>
            </a:ln>
            <a:effectLst/>
          </c:spPr>
          <c:dLbls>
            <c:spPr>
              <a:noFill/>
              <a:ln>
                <a:noFill/>
              </a:ln>
              <a:effectLst/>
            </c:spPr>
            <c:txPr>
              <a:bodyPr rot="-5400000" spcFirstLastPara="1" vertOverflow="ellipsis" wrap="square" lIns="38100" tIns="19050" rIns="38100" bIns="19050" anchor="ctr" anchorCtr="0">
                <a:spAutoFit/>
              </a:bodyPr>
              <a:lstStyle/>
              <a:p>
                <a:pPr algn="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KPIs'!$A$20:$A$27</c:f>
              <c:strCache>
                <c:ptCount val="7"/>
                <c:pt idx="0">
                  <c:v>Atliq Bay</c:v>
                </c:pt>
                <c:pt idx="1">
                  <c:v>Atliq Blu</c:v>
                </c:pt>
                <c:pt idx="2">
                  <c:v>Atliq City</c:v>
                </c:pt>
                <c:pt idx="3">
                  <c:v>Atliq Exotica</c:v>
                </c:pt>
                <c:pt idx="4">
                  <c:v>Atliq Grands</c:v>
                </c:pt>
                <c:pt idx="5">
                  <c:v>Atliq Palace</c:v>
                </c:pt>
                <c:pt idx="6">
                  <c:v>Atliq Seasons</c:v>
                </c:pt>
              </c:strCache>
            </c:strRef>
          </c:cat>
          <c:val>
            <c:numRef>
              <c:f>'Additional KPIs'!$B$20:$B$27</c:f>
              <c:numCache>
                <c:formatCode>0%</c:formatCode>
                <c:ptCount val="7"/>
                <c:pt idx="0">
                  <c:v>0.15204342630787207</c:v>
                </c:pt>
                <c:pt idx="1">
                  <c:v>0.15274270784346552</c:v>
                </c:pt>
                <c:pt idx="2">
                  <c:v>0.16769086185146675</c:v>
                </c:pt>
                <c:pt idx="3">
                  <c:v>0.1866513568655255</c:v>
                </c:pt>
                <c:pt idx="4">
                  <c:v>0.1239093840736314</c:v>
                </c:pt>
                <c:pt idx="5">
                  <c:v>0.17827559949846533</c:v>
                </c:pt>
                <c:pt idx="6">
                  <c:v>3.8686663559573398E-2</c:v>
                </c:pt>
              </c:numCache>
            </c:numRef>
          </c:val>
          <c:extLst>
            <c:ext xmlns:c16="http://schemas.microsoft.com/office/drawing/2014/chart" uri="{C3380CC4-5D6E-409C-BE32-E72D297353CC}">
              <c16:uniqueId val="{00000000-71C7-4B83-A655-C154A870EA5B}"/>
            </c:ext>
          </c:extLst>
        </c:ser>
        <c:dLbls>
          <c:showLegendKey val="0"/>
          <c:showVal val="1"/>
          <c:showCatName val="0"/>
          <c:showSerName val="0"/>
          <c:showPercent val="0"/>
          <c:showBubbleSize val="0"/>
        </c:dLbls>
        <c:axId val="1201506895"/>
        <c:axId val="1201504495"/>
      </c:areaChart>
      <c:catAx>
        <c:axId val="120150689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01504495"/>
        <c:crosses val="autoZero"/>
        <c:auto val="1"/>
        <c:lblAlgn val="ctr"/>
        <c:lblOffset val="100"/>
        <c:noMultiLvlLbl val="0"/>
      </c:catAx>
      <c:valAx>
        <c:axId val="1201504495"/>
        <c:scaling>
          <c:orientation val="minMax"/>
        </c:scaling>
        <c:delete val="1"/>
        <c:axPos val="l"/>
        <c:numFmt formatCode="0%" sourceLinked="1"/>
        <c:majorTickMark val="none"/>
        <c:minorTickMark val="none"/>
        <c:tickLblPos val="nextTo"/>
        <c:crossAx val="1201506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ANALYTICS-excel.xlsx]Additional KPIs!PivotTable3</c:name>
    <c:fmtId val="9"/>
  </c:pivotSource>
  <c:chart>
    <c:title>
      <c:tx>
        <c:rich>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r>
              <a:rPr lang="en-IN" sz="900" b="1">
                <a:solidFill>
                  <a:sysClr val="windowText" lastClr="000000"/>
                </a:solidFill>
              </a:rPr>
              <a:t>Booking</a:t>
            </a:r>
            <a:r>
              <a:rPr lang="en-IN" sz="900" b="1" baseline="0">
                <a:solidFill>
                  <a:sysClr val="windowText" lastClr="000000"/>
                </a:solidFill>
              </a:rPr>
              <a:t> Platformwise % Bookings</a:t>
            </a:r>
            <a:endParaRPr lang="en-IN" sz="900" b="1">
              <a:solidFill>
                <a:sysClr val="windowText" lastClr="000000"/>
              </a:solidFill>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'Additional KPIs'!$B$31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'Additional KPIs'!$A$32:$A$39</c:f>
              <c:strCache>
                <c:ptCount val="7"/>
                <c:pt idx="0">
                  <c:v>direct offline</c:v>
                </c:pt>
                <c:pt idx="1">
                  <c:v>direct online</c:v>
                </c:pt>
                <c:pt idx="2">
                  <c:v>journey</c:v>
                </c:pt>
                <c:pt idx="3">
                  <c:v>logtrip</c:v>
                </c:pt>
                <c:pt idx="4">
                  <c:v>makeyourtrip</c:v>
                </c:pt>
                <c:pt idx="5">
                  <c:v>others</c:v>
                </c:pt>
                <c:pt idx="6">
                  <c:v>tripster</c:v>
                </c:pt>
              </c:strCache>
            </c:strRef>
          </c:cat>
          <c:val>
            <c:numRef>
              <c:f>'Additional KPIs'!$B$32:$B$39</c:f>
              <c:numCache>
                <c:formatCode>0%</c:formatCode>
                <c:ptCount val="7"/>
                <c:pt idx="0">
                  <c:v>5.0189464298982092E-2</c:v>
                </c:pt>
                <c:pt idx="1">
                  <c:v>9.9405602199271859E-2</c:v>
                </c:pt>
                <c:pt idx="2">
                  <c:v>6.0227357158778513E-2</c:v>
                </c:pt>
                <c:pt idx="3">
                  <c:v>0.10963667434430492</c:v>
                </c:pt>
                <c:pt idx="4">
                  <c:v>0.19985140054981795</c:v>
                </c:pt>
                <c:pt idx="5">
                  <c:v>0.4091388661861951</c:v>
                </c:pt>
                <c:pt idx="6">
                  <c:v>7.1550635262649528E-2</c:v>
                </c:pt>
              </c:numCache>
            </c:numRef>
          </c:val>
          <c:extLst>
            <c:ext xmlns:c16="http://schemas.microsoft.com/office/drawing/2014/chart" uri="{C3380CC4-5D6E-409C-BE32-E72D297353CC}">
              <c16:uniqueId val="{00000000-1331-4A63-9FF3-B572349539B3}"/>
            </c:ext>
          </c:extLst>
        </c:ser>
        <c:dLbls>
          <c:dLblPos val="outEnd"/>
          <c:showLegendKey val="0"/>
          <c:showVal val="1"/>
          <c:showCatName val="0"/>
          <c:showSerName val="0"/>
          <c:showPercent val="0"/>
          <c:showBubbleSize val="0"/>
        </c:dLbls>
        <c:gapWidth val="219"/>
        <c:overlap val="-27"/>
        <c:axId val="1021916431"/>
        <c:axId val="279188863"/>
      </c:barChart>
      <c:catAx>
        <c:axId val="102191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88863"/>
        <c:crosses val="autoZero"/>
        <c:auto val="1"/>
        <c:lblAlgn val="ctr"/>
        <c:lblOffset val="100"/>
        <c:noMultiLvlLbl val="0"/>
      </c:catAx>
      <c:valAx>
        <c:axId val="279188863"/>
        <c:scaling>
          <c:orientation val="minMax"/>
        </c:scaling>
        <c:delete val="1"/>
        <c:axPos val="l"/>
        <c:numFmt formatCode="0%" sourceLinked="1"/>
        <c:majorTickMark val="none"/>
        <c:minorTickMark val="none"/>
        <c:tickLblPos val="nextTo"/>
        <c:crossAx val="102191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image" Target="../media/image5.png"/><Relationship Id="rId7" Type="http://schemas.openxmlformats.org/officeDocument/2006/relationships/chart" Target="../charts/chart1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8.svg"/><Relationship Id="rId11" Type="http://schemas.openxmlformats.org/officeDocument/2006/relationships/chart" Target="../charts/chart18.xml"/><Relationship Id="rId5" Type="http://schemas.openxmlformats.org/officeDocument/2006/relationships/image" Target="../media/image7.png"/><Relationship Id="rId10" Type="http://schemas.openxmlformats.org/officeDocument/2006/relationships/hyperlink" Target="#'Dashboard 1'!A1"/><Relationship Id="rId4" Type="http://schemas.openxmlformats.org/officeDocument/2006/relationships/image" Target="../media/image6.svg"/><Relationship Id="rId9"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chart" Target="../charts/chart1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chart" Target="../charts/chart14.xml"/><Relationship Id="rId4" Type="http://schemas.openxmlformats.org/officeDocument/2006/relationships/image" Target="../media/image4.svg"/><Relationship Id="rId9" Type="http://schemas.openxmlformats.org/officeDocument/2006/relationships/hyperlink" Target="#'Dashboard 2'!A1"/></Relationships>
</file>

<file path=xl/drawings/drawing1.xml><?xml version="1.0" encoding="utf-8"?>
<xdr:wsDr xmlns:xdr="http://schemas.openxmlformats.org/drawingml/2006/spreadsheetDrawing" xmlns:a="http://schemas.openxmlformats.org/drawingml/2006/main">
  <xdr:twoCellAnchor>
    <xdr:from>
      <xdr:col>12</xdr:col>
      <xdr:colOff>196850</xdr:colOff>
      <xdr:row>0</xdr:row>
      <xdr:rowOff>152400</xdr:rowOff>
    </xdr:from>
    <xdr:to>
      <xdr:col>14</xdr:col>
      <xdr:colOff>222250</xdr:colOff>
      <xdr:row>4</xdr:row>
      <xdr:rowOff>114300</xdr:rowOff>
    </xdr:to>
    <xdr:grpSp>
      <xdr:nvGrpSpPr>
        <xdr:cNvPr id="4" name="Group 3">
          <a:extLst>
            <a:ext uri="{FF2B5EF4-FFF2-40B4-BE49-F238E27FC236}">
              <a16:creationId xmlns:a16="http://schemas.microsoft.com/office/drawing/2014/main" id="{49439EC1-6675-F553-419B-D85A5B2FE53C}"/>
            </a:ext>
          </a:extLst>
        </xdr:cNvPr>
        <xdr:cNvGrpSpPr/>
      </xdr:nvGrpSpPr>
      <xdr:grpSpPr>
        <a:xfrm>
          <a:off x="9906000" y="152400"/>
          <a:ext cx="1244600" cy="698500"/>
          <a:chOff x="4044950" y="190500"/>
          <a:chExt cx="1244600" cy="698500"/>
        </a:xfrm>
        <a:solidFill>
          <a:schemeClr val="accent5">
            <a:lumMod val="20000"/>
            <a:lumOff val="80000"/>
          </a:schemeClr>
        </a:solidFill>
      </xdr:grpSpPr>
      <xdr:sp macro="" textlink="$K$5">
        <xdr:nvSpPr>
          <xdr:cNvPr id="2" name="Rectangle 1">
            <a:extLst>
              <a:ext uri="{FF2B5EF4-FFF2-40B4-BE49-F238E27FC236}">
                <a16:creationId xmlns:a16="http://schemas.microsoft.com/office/drawing/2014/main" id="{AFC76AEC-1480-EC5C-C553-839BF96AB27F}"/>
              </a:ext>
            </a:extLst>
          </xdr:cNvPr>
          <xdr:cNvSpPr/>
        </xdr:nvSpPr>
        <xdr:spPr>
          <a:xfrm>
            <a:off x="4044950" y="190500"/>
            <a:ext cx="1244600" cy="69850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FF926A4-69F1-471F-BD21-7099DF4E6F3E}" type="TxLink">
              <a:rPr lang="en-US" sz="1100" b="1" i="0" u="none" strike="noStrike">
                <a:solidFill>
                  <a:srgbClr val="000000"/>
                </a:solidFill>
                <a:latin typeface="Calibri"/>
                <a:ea typeface="Calibri"/>
                <a:cs typeface="Calibri"/>
              </a:rPr>
              <a:pPr algn="ctr"/>
              <a:t>232576</a:t>
            </a:fld>
            <a:endParaRPr lang="en-IN" sz="1100" b="1"/>
          </a:p>
        </xdr:txBody>
      </xdr:sp>
      <xdr:sp macro="" textlink="">
        <xdr:nvSpPr>
          <xdr:cNvPr id="3" name="TextBox 2">
            <a:extLst>
              <a:ext uri="{FF2B5EF4-FFF2-40B4-BE49-F238E27FC236}">
                <a16:creationId xmlns:a16="http://schemas.microsoft.com/office/drawing/2014/main" id="{7C76C2F7-8093-8F16-7DA5-76F06BEF7843}"/>
              </a:ext>
            </a:extLst>
          </xdr:cNvPr>
          <xdr:cNvSpPr txBox="1"/>
        </xdr:nvSpPr>
        <xdr:spPr>
          <a:xfrm>
            <a:off x="4114800" y="247650"/>
            <a:ext cx="1092200" cy="273050"/>
          </a:xfrm>
          <a:prstGeom prst="rect">
            <a:avLst/>
          </a:prstGeom>
          <a:grp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Utilize capacity </a:t>
            </a:r>
            <a:r>
              <a:rPr lang="en-IN" b="1"/>
              <a:t> </a:t>
            </a:r>
            <a:endParaRPr lang="en-IN" sz="1100" b="1"/>
          </a:p>
        </xdr:txBody>
      </xdr:sp>
    </xdr:grpSp>
    <xdr:clientData/>
  </xdr:twoCellAnchor>
  <xdr:twoCellAnchor>
    <xdr:from>
      <xdr:col>12</xdr:col>
      <xdr:colOff>260350</xdr:colOff>
      <xdr:row>6</xdr:row>
      <xdr:rowOff>101600</xdr:rowOff>
    </xdr:from>
    <xdr:to>
      <xdr:col>14</xdr:col>
      <xdr:colOff>285750</xdr:colOff>
      <xdr:row>10</xdr:row>
      <xdr:rowOff>63500</xdr:rowOff>
    </xdr:to>
    <xdr:grpSp>
      <xdr:nvGrpSpPr>
        <xdr:cNvPr id="5" name="Group 4">
          <a:extLst>
            <a:ext uri="{FF2B5EF4-FFF2-40B4-BE49-F238E27FC236}">
              <a16:creationId xmlns:a16="http://schemas.microsoft.com/office/drawing/2014/main" id="{65D4DAE3-49EF-44AF-A817-BF9E6014C178}"/>
            </a:ext>
          </a:extLst>
        </xdr:cNvPr>
        <xdr:cNvGrpSpPr/>
      </xdr:nvGrpSpPr>
      <xdr:grpSpPr>
        <a:xfrm>
          <a:off x="9969500" y="1206500"/>
          <a:ext cx="1244600" cy="698500"/>
          <a:chOff x="4044950" y="190500"/>
          <a:chExt cx="1244600" cy="698500"/>
        </a:xfrm>
        <a:solidFill>
          <a:schemeClr val="accent5">
            <a:lumMod val="20000"/>
            <a:lumOff val="80000"/>
          </a:schemeClr>
        </a:solidFill>
      </xdr:grpSpPr>
      <xdr:sp macro="" textlink="$K$10">
        <xdr:nvSpPr>
          <xdr:cNvPr id="6" name="Rectangle 5">
            <a:extLst>
              <a:ext uri="{FF2B5EF4-FFF2-40B4-BE49-F238E27FC236}">
                <a16:creationId xmlns:a16="http://schemas.microsoft.com/office/drawing/2014/main" id="{DDA8E64E-D15D-A7B9-8EC3-BBDF7050E331}"/>
              </a:ext>
            </a:extLst>
          </xdr:cNvPr>
          <xdr:cNvSpPr/>
        </xdr:nvSpPr>
        <xdr:spPr>
          <a:xfrm>
            <a:off x="4044950" y="190500"/>
            <a:ext cx="1244600" cy="69850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9C3011A-8FA2-4AB4-A966-0DC993875282}" type="TxLink">
              <a:rPr lang="en-US" sz="1100" b="1" i="0" u="none" strike="noStrike">
                <a:solidFill>
                  <a:srgbClr val="000000"/>
                </a:solidFill>
                <a:latin typeface="Calibri"/>
                <a:ea typeface="Calibri"/>
                <a:cs typeface="Calibri"/>
              </a:rPr>
              <a:pPr algn="ctr"/>
              <a:t>134590</a:t>
            </a:fld>
            <a:endParaRPr lang="en-IN" sz="1100" b="1"/>
          </a:p>
        </xdr:txBody>
      </xdr:sp>
      <xdr:sp macro="" textlink="">
        <xdr:nvSpPr>
          <xdr:cNvPr id="7" name="TextBox 6">
            <a:extLst>
              <a:ext uri="{FF2B5EF4-FFF2-40B4-BE49-F238E27FC236}">
                <a16:creationId xmlns:a16="http://schemas.microsoft.com/office/drawing/2014/main" id="{92EA750C-4F13-13D0-F1A5-C64383E77E19}"/>
              </a:ext>
            </a:extLst>
          </xdr:cNvPr>
          <xdr:cNvSpPr txBox="1"/>
        </xdr:nvSpPr>
        <xdr:spPr>
          <a:xfrm>
            <a:off x="4114800" y="247650"/>
            <a:ext cx="1092200" cy="273050"/>
          </a:xfrm>
          <a:prstGeom prst="rect">
            <a:avLst/>
          </a:prstGeom>
          <a:grp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Total</a:t>
            </a:r>
            <a:r>
              <a:rPr lang="en-IN" sz="1100" b="1" i="0" u="none" strike="noStrike" baseline="0">
                <a:solidFill>
                  <a:schemeClr val="dk1"/>
                </a:solidFill>
                <a:effectLst/>
                <a:latin typeface="+mn-lt"/>
                <a:ea typeface="+mn-ea"/>
                <a:cs typeface="+mn-cs"/>
              </a:rPr>
              <a:t> Bookings</a:t>
            </a:r>
            <a:r>
              <a:rPr lang="en-IN" sz="1100" b="1" i="0" u="none" strike="noStrike">
                <a:solidFill>
                  <a:schemeClr val="dk1"/>
                </a:solidFill>
                <a:effectLst/>
                <a:latin typeface="+mn-lt"/>
                <a:ea typeface="+mn-ea"/>
                <a:cs typeface="+mn-cs"/>
              </a:rPr>
              <a:t> </a:t>
            </a:r>
            <a:r>
              <a:rPr lang="en-IN" b="1"/>
              <a:t> </a:t>
            </a:r>
            <a:endParaRPr lang="en-IN" sz="1100" b="1"/>
          </a:p>
        </xdr:txBody>
      </xdr:sp>
    </xdr:grpSp>
    <xdr:clientData/>
  </xdr:twoCellAnchor>
  <xdr:twoCellAnchor>
    <xdr:from>
      <xdr:col>5</xdr:col>
      <xdr:colOff>0</xdr:colOff>
      <xdr:row>1</xdr:row>
      <xdr:rowOff>0</xdr:rowOff>
    </xdr:from>
    <xdr:to>
      <xdr:col>7</xdr:col>
      <xdr:colOff>25400</xdr:colOff>
      <xdr:row>4</xdr:row>
      <xdr:rowOff>146050</xdr:rowOff>
    </xdr:to>
    <xdr:grpSp>
      <xdr:nvGrpSpPr>
        <xdr:cNvPr id="8" name="Group 7">
          <a:extLst>
            <a:ext uri="{FF2B5EF4-FFF2-40B4-BE49-F238E27FC236}">
              <a16:creationId xmlns:a16="http://schemas.microsoft.com/office/drawing/2014/main" id="{51AD1C43-BD05-4FB3-96E1-BF09222C7CD4}"/>
            </a:ext>
          </a:extLst>
        </xdr:cNvPr>
        <xdr:cNvGrpSpPr/>
      </xdr:nvGrpSpPr>
      <xdr:grpSpPr>
        <a:xfrm>
          <a:off x="4356100" y="184150"/>
          <a:ext cx="1244600" cy="698500"/>
          <a:chOff x="4044950" y="190500"/>
          <a:chExt cx="1244600" cy="698500"/>
        </a:xfrm>
        <a:solidFill>
          <a:schemeClr val="accent5">
            <a:lumMod val="20000"/>
            <a:lumOff val="80000"/>
          </a:schemeClr>
        </a:solidFill>
      </xdr:grpSpPr>
      <xdr:sp macro="" textlink="$D$5">
        <xdr:nvSpPr>
          <xdr:cNvPr id="9" name="Rectangle 8">
            <a:extLst>
              <a:ext uri="{FF2B5EF4-FFF2-40B4-BE49-F238E27FC236}">
                <a16:creationId xmlns:a16="http://schemas.microsoft.com/office/drawing/2014/main" id="{41B4FB00-3F6A-3C51-9E7A-84F32A472070}"/>
              </a:ext>
            </a:extLst>
          </xdr:cNvPr>
          <xdr:cNvSpPr/>
        </xdr:nvSpPr>
        <xdr:spPr>
          <a:xfrm>
            <a:off x="4044950" y="190500"/>
            <a:ext cx="1244600" cy="69850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52B1B55-4A42-4533-9B55-31AC212E682D}" type="TxLink">
              <a:rPr lang="en-US" sz="1100" b="1" i="0" u="none" strike="noStrike">
                <a:solidFill>
                  <a:srgbClr val="000000"/>
                </a:solidFill>
                <a:latin typeface="Calibri"/>
                <a:ea typeface="Calibri"/>
                <a:cs typeface="Calibri"/>
              </a:rPr>
              <a:pPr algn="ctr"/>
              <a:t>2008M</a:t>
            </a:fld>
            <a:endParaRPr lang="en-IN" sz="1100" b="1"/>
          </a:p>
        </xdr:txBody>
      </xdr:sp>
      <xdr:sp macro="" textlink="">
        <xdr:nvSpPr>
          <xdr:cNvPr id="10" name="TextBox 9">
            <a:extLst>
              <a:ext uri="{FF2B5EF4-FFF2-40B4-BE49-F238E27FC236}">
                <a16:creationId xmlns:a16="http://schemas.microsoft.com/office/drawing/2014/main" id="{51BC3CC7-383D-45C3-90C2-C1F65FF34B0D}"/>
              </a:ext>
            </a:extLst>
          </xdr:cNvPr>
          <xdr:cNvSpPr txBox="1"/>
        </xdr:nvSpPr>
        <xdr:spPr>
          <a:xfrm>
            <a:off x="4114800" y="247650"/>
            <a:ext cx="1092200" cy="273050"/>
          </a:xfrm>
          <a:prstGeom prst="rect">
            <a:avLst/>
          </a:prstGeom>
          <a:grp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Total</a:t>
            </a:r>
            <a:r>
              <a:rPr lang="en-IN" sz="1100" b="1" i="0" u="none" strike="noStrike" baseline="0">
                <a:solidFill>
                  <a:schemeClr val="dk1"/>
                </a:solidFill>
                <a:effectLst/>
                <a:latin typeface="+mn-lt"/>
                <a:ea typeface="+mn-ea"/>
                <a:cs typeface="+mn-cs"/>
              </a:rPr>
              <a:t> Revenue</a:t>
            </a:r>
            <a:r>
              <a:rPr lang="en-IN" sz="1100" b="1" i="0" u="none" strike="noStrike">
                <a:solidFill>
                  <a:schemeClr val="dk1"/>
                </a:solidFill>
                <a:effectLst/>
                <a:latin typeface="+mn-lt"/>
                <a:ea typeface="+mn-ea"/>
                <a:cs typeface="+mn-cs"/>
              </a:rPr>
              <a:t> </a:t>
            </a:r>
            <a:r>
              <a:rPr lang="en-IN" b="1"/>
              <a:t> </a:t>
            </a:r>
            <a:endParaRPr lang="en-IN" sz="1100" b="1"/>
          </a:p>
        </xdr:txBody>
      </xdr:sp>
    </xdr:grpSp>
    <xdr:clientData/>
  </xdr:twoCellAnchor>
  <xdr:twoCellAnchor>
    <xdr:from>
      <xdr:col>5</xdr:col>
      <xdr:colOff>0</xdr:colOff>
      <xdr:row>7</xdr:row>
      <xdr:rowOff>0</xdr:rowOff>
    </xdr:from>
    <xdr:to>
      <xdr:col>7</xdr:col>
      <xdr:colOff>25400</xdr:colOff>
      <xdr:row>10</xdr:row>
      <xdr:rowOff>146050</xdr:rowOff>
    </xdr:to>
    <xdr:grpSp>
      <xdr:nvGrpSpPr>
        <xdr:cNvPr id="11" name="Group 10">
          <a:extLst>
            <a:ext uri="{FF2B5EF4-FFF2-40B4-BE49-F238E27FC236}">
              <a16:creationId xmlns:a16="http://schemas.microsoft.com/office/drawing/2014/main" id="{4260BECF-9F8D-4FAD-BF79-6CD901494EAE}"/>
            </a:ext>
          </a:extLst>
        </xdr:cNvPr>
        <xdr:cNvGrpSpPr/>
      </xdr:nvGrpSpPr>
      <xdr:grpSpPr>
        <a:xfrm>
          <a:off x="4356100" y="1289050"/>
          <a:ext cx="1244600" cy="698500"/>
          <a:chOff x="4044950" y="190500"/>
          <a:chExt cx="1244600" cy="698500"/>
        </a:xfrm>
        <a:solidFill>
          <a:schemeClr val="accent5">
            <a:lumMod val="20000"/>
            <a:lumOff val="80000"/>
          </a:schemeClr>
        </a:solidFill>
      </xdr:grpSpPr>
      <xdr:sp macro="" textlink="$D$10">
        <xdr:nvSpPr>
          <xdr:cNvPr id="12" name="Rectangle 11">
            <a:extLst>
              <a:ext uri="{FF2B5EF4-FFF2-40B4-BE49-F238E27FC236}">
                <a16:creationId xmlns:a16="http://schemas.microsoft.com/office/drawing/2014/main" id="{B33526F2-B121-6745-0551-80F0D1339C27}"/>
              </a:ext>
            </a:extLst>
          </xdr:cNvPr>
          <xdr:cNvSpPr/>
        </xdr:nvSpPr>
        <xdr:spPr>
          <a:xfrm>
            <a:off x="4044950" y="190500"/>
            <a:ext cx="1244600" cy="69850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21F2ADE-F09C-4874-8B3E-EA2C15ED4CB1}" type="TxLink">
              <a:rPr lang="en-US" sz="1100" b="1" i="0" u="none" strike="noStrike">
                <a:solidFill>
                  <a:srgbClr val="000000"/>
                </a:solidFill>
                <a:latin typeface="Calibri"/>
                <a:ea typeface="Calibri"/>
                <a:cs typeface="Calibri"/>
              </a:rPr>
              <a:pPr algn="ctr"/>
              <a:t>57.87%</a:t>
            </a:fld>
            <a:endParaRPr lang="en-IN" sz="1100" b="1"/>
          </a:p>
        </xdr:txBody>
      </xdr:sp>
      <xdr:sp macro="" textlink="">
        <xdr:nvSpPr>
          <xdr:cNvPr id="13" name="TextBox 12">
            <a:extLst>
              <a:ext uri="{FF2B5EF4-FFF2-40B4-BE49-F238E27FC236}">
                <a16:creationId xmlns:a16="http://schemas.microsoft.com/office/drawing/2014/main" id="{65C70957-F37B-FFC8-3AA1-1E48601AC3A4}"/>
              </a:ext>
            </a:extLst>
          </xdr:cNvPr>
          <xdr:cNvSpPr txBox="1"/>
        </xdr:nvSpPr>
        <xdr:spPr>
          <a:xfrm>
            <a:off x="4114800" y="247650"/>
            <a:ext cx="1092200" cy="273050"/>
          </a:xfrm>
          <a:prstGeom prst="rect">
            <a:avLst/>
          </a:prstGeom>
          <a:grp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dk1"/>
                </a:solidFill>
                <a:effectLst/>
                <a:latin typeface="+mn-lt"/>
                <a:ea typeface="+mn-ea"/>
                <a:cs typeface="+mn-cs"/>
              </a:rPr>
              <a:t>Occupancy</a:t>
            </a:r>
            <a:r>
              <a:rPr lang="en-IN" b="1"/>
              <a:t> </a:t>
            </a:r>
            <a:endParaRPr lang="en-IN" sz="1100" b="1"/>
          </a:p>
        </xdr:txBody>
      </xdr:sp>
    </xdr:grpSp>
    <xdr:clientData/>
  </xdr:twoCellAnchor>
  <xdr:twoCellAnchor>
    <xdr:from>
      <xdr:col>7</xdr:col>
      <xdr:colOff>19050</xdr:colOff>
      <xdr:row>13</xdr:row>
      <xdr:rowOff>12700</xdr:rowOff>
    </xdr:from>
    <xdr:to>
      <xdr:col>8</xdr:col>
      <xdr:colOff>812800</xdr:colOff>
      <xdr:row>16</xdr:row>
      <xdr:rowOff>158750</xdr:rowOff>
    </xdr:to>
    <xdr:grpSp>
      <xdr:nvGrpSpPr>
        <xdr:cNvPr id="14" name="Group 13">
          <a:extLst>
            <a:ext uri="{FF2B5EF4-FFF2-40B4-BE49-F238E27FC236}">
              <a16:creationId xmlns:a16="http://schemas.microsoft.com/office/drawing/2014/main" id="{B86C30BD-7F87-4B5B-B9DD-BA2CFB95B176}"/>
            </a:ext>
          </a:extLst>
        </xdr:cNvPr>
        <xdr:cNvGrpSpPr/>
      </xdr:nvGrpSpPr>
      <xdr:grpSpPr>
        <a:xfrm>
          <a:off x="5594350" y="2406650"/>
          <a:ext cx="1403350" cy="698500"/>
          <a:chOff x="4044950" y="190500"/>
          <a:chExt cx="1244600" cy="698500"/>
        </a:xfrm>
        <a:solidFill>
          <a:schemeClr val="accent5">
            <a:lumMod val="20000"/>
            <a:lumOff val="80000"/>
          </a:schemeClr>
        </a:solidFill>
      </xdr:grpSpPr>
      <xdr:sp macro="" textlink="$E$16">
        <xdr:nvSpPr>
          <xdr:cNvPr id="15" name="Rectangle 14">
            <a:extLst>
              <a:ext uri="{FF2B5EF4-FFF2-40B4-BE49-F238E27FC236}">
                <a16:creationId xmlns:a16="http://schemas.microsoft.com/office/drawing/2014/main" id="{2EEAEABE-8DA1-C7EE-6F31-428C7E93DED6}"/>
              </a:ext>
            </a:extLst>
          </xdr:cNvPr>
          <xdr:cNvSpPr/>
        </xdr:nvSpPr>
        <xdr:spPr>
          <a:xfrm>
            <a:off x="4044950" y="190500"/>
            <a:ext cx="1244600" cy="69850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9938158-2F28-44D9-B453-55F349C2FFD5}" type="TxLink">
              <a:rPr lang="en-US" sz="1100" b="1" i="0" u="none" strike="noStrike">
                <a:solidFill>
                  <a:srgbClr val="000000"/>
                </a:solidFill>
                <a:latin typeface="Calibri"/>
                <a:ea typeface="Calibri"/>
                <a:cs typeface="Calibri"/>
              </a:rPr>
              <a:pPr algn="ctr"/>
              <a:t>24.83%</a:t>
            </a:fld>
            <a:endParaRPr lang="en-IN" sz="1100" b="1"/>
          </a:p>
        </xdr:txBody>
      </xdr:sp>
      <xdr:sp macro="" textlink="">
        <xdr:nvSpPr>
          <xdr:cNvPr id="16" name="TextBox 15">
            <a:extLst>
              <a:ext uri="{FF2B5EF4-FFF2-40B4-BE49-F238E27FC236}">
                <a16:creationId xmlns:a16="http://schemas.microsoft.com/office/drawing/2014/main" id="{0062FC3F-A4CC-05CC-2024-1FC7223B644A}"/>
              </a:ext>
            </a:extLst>
          </xdr:cNvPr>
          <xdr:cNvSpPr txBox="1"/>
        </xdr:nvSpPr>
        <xdr:spPr>
          <a:xfrm>
            <a:off x="4114800" y="247650"/>
            <a:ext cx="1092200" cy="273050"/>
          </a:xfrm>
          <a:prstGeom prst="rect">
            <a:avLst/>
          </a:prstGeom>
          <a:grp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dk1"/>
                </a:solidFill>
                <a:effectLst/>
                <a:latin typeface="+mn-lt"/>
                <a:ea typeface="+mn-ea"/>
                <a:cs typeface="+mn-cs"/>
              </a:rPr>
              <a:t>Cancellation</a:t>
            </a:r>
            <a:r>
              <a:rPr lang="en-IN" sz="1100" b="1" i="0" u="none" strike="noStrike" baseline="0">
                <a:solidFill>
                  <a:schemeClr val="dk1"/>
                </a:solidFill>
                <a:effectLst/>
                <a:latin typeface="+mn-lt"/>
                <a:ea typeface="+mn-ea"/>
                <a:cs typeface="+mn-cs"/>
              </a:rPr>
              <a:t> Rate</a:t>
            </a:r>
            <a:endParaRPr lang="en-IN" sz="1100" b="1"/>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6350</xdr:colOff>
      <xdr:row>1</xdr:row>
      <xdr:rowOff>6350</xdr:rowOff>
    </xdr:from>
    <xdr:to>
      <xdr:col>17</xdr:col>
      <xdr:colOff>50800</xdr:colOff>
      <xdr:row>26</xdr:row>
      <xdr:rowOff>171450</xdr:rowOff>
    </xdr:to>
    <xdr:sp macro="" textlink="">
      <xdr:nvSpPr>
        <xdr:cNvPr id="2" name="Rectangle: Rounded Corners 1">
          <a:extLst>
            <a:ext uri="{FF2B5EF4-FFF2-40B4-BE49-F238E27FC236}">
              <a16:creationId xmlns:a16="http://schemas.microsoft.com/office/drawing/2014/main" id="{F71D2816-24C5-4F80-9398-3E54E452DCDB}"/>
            </a:ext>
          </a:extLst>
        </xdr:cNvPr>
        <xdr:cNvSpPr/>
      </xdr:nvSpPr>
      <xdr:spPr>
        <a:xfrm>
          <a:off x="614136" y="187779"/>
          <a:ext cx="9769021" cy="4700814"/>
        </a:xfrm>
        <a:prstGeom prst="roundRect">
          <a:avLst>
            <a:gd name="adj" fmla="val 7158"/>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69850</xdr:colOff>
      <xdr:row>1</xdr:row>
      <xdr:rowOff>101600</xdr:rowOff>
    </xdr:from>
    <xdr:to>
      <xdr:col>6</xdr:col>
      <xdr:colOff>234950</xdr:colOff>
      <xdr:row>5</xdr:row>
      <xdr:rowOff>177800</xdr:rowOff>
    </xdr:to>
    <xdr:sp macro="" textlink="">
      <xdr:nvSpPr>
        <xdr:cNvPr id="3" name="Rectangle: Rounded Corners 2">
          <a:extLst>
            <a:ext uri="{FF2B5EF4-FFF2-40B4-BE49-F238E27FC236}">
              <a16:creationId xmlns:a16="http://schemas.microsoft.com/office/drawing/2014/main" id="{AD3528FB-6F57-4BD8-BA52-5E5D2C8B528B}"/>
            </a:ext>
          </a:extLst>
        </xdr:cNvPr>
        <xdr:cNvSpPr/>
      </xdr:nvSpPr>
      <xdr:spPr>
        <a:xfrm>
          <a:off x="677636" y="283029"/>
          <a:ext cx="3204028" cy="80191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rgbClr val="002060"/>
              </a:solidFill>
            </a:rPr>
            <a:t>      HOSPITALITY ANALYTICS</a:t>
          </a:r>
        </a:p>
        <a:p>
          <a:pPr algn="ctr"/>
          <a:r>
            <a:rPr lang="en-IN" sz="2000" b="1">
              <a:solidFill>
                <a:srgbClr val="002060"/>
              </a:solidFill>
            </a:rPr>
            <a:t>DASHBOARD</a:t>
          </a:r>
        </a:p>
      </xdr:txBody>
    </xdr:sp>
    <xdr:clientData/>
  </xdr:twoCellAnchor>
  <xdr:twoCellAnchor editAs="oneCell">
    <xdr:from>
      <xdr:col>1</xdr:col>
      <xdr:colOff>76200</xdr:colOff>
      <xdr:row>2</xdr:row>
      <xdr:rowOff>50800</xdr:rowOff>
    </xdr:from>
    <xdr:to>
      <xdr:col>1</xdr:col>
      <xdr:colOff>603250</xdr:colOff>
      <xdr:row>5</xdr:row>
      <xdr:rowOff>38100</xdr:rowOff>
    </xdr:to>
    <xdr:pic>
      <xdr:nvPicPr>
        <xdr:cNvPr id="4" name="Graphic 3" descr="Bar graph with upward trend with solid fill">
          <a:extLst>
            <a:ext uri="{FF2B5EF4-FFF2-40B4-BE49-F238E27FC236}">
              <a16:creationId xmlns:a16="http://schemas.microsoft.com/office/drawing/2014/main" id="{C265AE1D-9EE5-41EE-96A4-386ABA2EFF9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3986" y="413657"/>
          <a:ext cx="527050" cy="531586"/>
        </a:xfrm>
        <a:prstGeom prst="rect">
          <a:avLst/>
        </a:prstGeom>
      </xdr:spPr>
    </xdr:pic>
    <xdr:clientData/>
  </xdr:twoCellAnchor>
  <xdr:twoCellAnchor>
    <xdr:from>
      <xdr:col>6</xdr:col>
      <xdr:colOff>368302</xdr:colOff>
      <xdr:row>1</xdr:row>
      <xdr:rowOff>139700</xdr:rowOff>
    </xdr:from>
    <xdr:to>
      <xdr:col>8</xdr:col>
      <xdr:colOff>336550</xdr:colOff>
      <xdr:row>5</xdr:row>
      <xdr:rowOff>101600</xdr:rowOff>
    </xdr:to>
    <xdr:grpSp>
      <xdr:nvGrpSpPr>
        <xdr:cNvPr id="6" name="Group 5">
          <a:extLst>
            <a:ext uri="{FF2B5EF4-FFF2-40B4-BE49-F238E27FC236}">
              <a16:creationId xmlns:a16="http://schemas.microsoft.com/office/drawing/2014/main" id="{9988CC86-41AE-4857-89B7-548F618BF3E1}"/>
            </a:ext>
          </a:extLst>
        </xdr:cNvPr>
        <xdr:cNvGrpSpPr/>
      </xdr:nvGrpSpPr>
      <xdr:grpSpPr>
        <a:xfrm>
          <a:off x="4015016" y="321129"/>
          <a:ext cx="1183820" cy="687614"/>
          <a:chOff x="3895326" y="165100"/>
          <a:chExt cx="1285406" cy="698500"/>
        </a:xfrm>
        <a:noFill/>
      </xdr:grpSpPr>
      <xdr:sp macro="" textlink="$D$5">
        <xdr:nvSpPr>
          <xdr:cNvPr id="7" name="Rectangle 6">
            <a:extLst>
              <a:ext uri="{FF2B5EF4-FFF2-40B4-BE49-F238E27FC236}">
                <a16:creationId xmlns:a16="http://schemas.microsoft.com/office/drawing/2014/main" id="{BAE8771A-FFA7-02C6-F3F6-F714703968E8}"/>
              </a:ext>
            </a:extLst>
          </xdr:cNvPr>
          <xdr:cNvSpPr/>
        </xdr:nvSpPr>
        <xdr:spPr>
          <a:xfrm>
            <a:off x="3895326" y="165100"/>
            <a:ext cx="1244600" cy="6985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52B1B55-4A42-4533-9B55-31AC212E682D}" type="TxLink">
              <a:rPr lang="en-US" sz="1100" b="1" i="0" u="none" strike="noStrike">
                <a:solidFill>
                  <a:srgbClr val="000000"/>
                </a:solidFill>
                <a:latin typeface="Calibri"/>
                <a:ea typeface="Calibri"/>
                <a:cs typeface="Calibri"/>
              </a:rPr>
              <a:pPr algn="ctr"/>
              <a:t> </a:t>
            </a:fld>
            <a:endParaRPr lang="en-IN" sz="1100" b="1"/>
          </a:p>
        </xdr:txBody>
      </xdr:sp>
      <xdr:sp macro="" textlink="">
        <xdr:nvSpPr>
          <xdr:cNvPr id="8" name="TextBox 7">
            <a:extLst>
              <a:ext uri="{FF2B5EF4-FFF2-40B4-BE49-F238E27FC236}">
                <a16:creationId xmlns:a16="http://schemas.microsoft.com/office/drawing/2014/main" id="{28F2F5D7-2B8A-41AB-5400-35AE384FE2E7}"/>
              </a:ext>
            </a:extLst>
          </xdr:cNvPr>
          <xdr:cNvSpPr txBox="1"/>
        </xdr:nvSpPr>
        <xdr:spPr>
          <a:xfrm>
            <a:off x="3908927" y="215900"/>
            <a:ext cx="1271805" cy="2730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1"/>
          </a:p>
        </xdr:txBody>
      </xdr:sp>
    </xdr:grpSp>
    <xdr:clientData/>
  </xdr:twoCellAnchor>
  <xdr:twoCellAnchor>
    <xdr:from>
      <xdr:col>8</xdr:col>
      <xdr:colOff>441778</xdr:colOff>
      <xdr:row>1</xdr:row>
      <xdr:rowOff>54428</xdr:rowOff>
    </xdr:from>
    <xdr:to>
      <xdr:col>10</xdr:col>
      <xdr:colOff>238578</xdr:colOff>
      <xdr:row>5</xdr:row>
      <xdr:rowOff>165100</xdr:rowOff>
    </xdr:to>
    <xdr:sp macro="" textlink="'1-5'!$D$10">
      <xdr:nvSpPr>
        <xdr:cNvPr id="9" name="Rectangle: Rounded Corners 8">
          <a:extLst>
            <a:ext uri="{FF2B5EF4-FFF2-40B4-BE49-F238E27FC236}">
              <a16:creationId xmlns:a16="http://schemas.microsoft.com/office/drawing/2014/main" id="{B93C492B-8C5B-48A8-BB17-9CDE503AEFDD}"/>
            </a:ext>
          </a:extLst>
        </xdr:cNvPr>
        <xdr:cNvSpPr/>
      </xdr:nvSpPr>
      <xdr:spPr>
        <a:xfrm>
          <a:off x="5304064" y="235857"/>
          <a:ext cx="1012371" cy="836386"/>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2325B0A-718A-4558-903B-59D49A70DEDB}" type="TxLink">
            <a:rPr lang="en-US" sz="1800" b="0" i="0" u="none" strike="noStrike">
              <a:solidFill>
                <a:srgbClr val="000000"/>
              </a:solidFill>
              <a:latin typeface="Calibri"/>
              <a:ea typeface="Calibri"/>
              <a:cs typeface="Calibri"/>
            </a:rPr>
            <a:pPr algn="ctr"/>
            <a:t>57.87%</a:t>
          </a:fld>
          <a:endParaRPr lang="en-IN" sz="1800" b="1">
            <a:solidFill>
              <a:srgbClr val="002060"/>
            </a:solidFill>
          </a:endParaRPr>
        </a:p>
      </xdr:txBody>
    </xdr:sp>
    <xdr:clientData/>
  </xdr:twoCellAnchor>
  <xdr:twoCellAnchor>
    <xdr:from>
      <xdr:col>10</xdr:col>
      <xdr:colOff>254000</xdr:colOff>
      <xdr:row>1</xdr:row>
      <xdr:rowOff>63500</xdr:rowOff>
    </xdr:from>
    <xdr:to>
      <xdr:col>12</xdr:col>
      <xdr:colOff>469900</xdr:colOff>
      <xdr:row>5</xdr:row>
      <xdr:rowOff>158750</xdr:rowOff>
    </xdr:to>
    <xdr:sp macro="" textlink="'1-5'!$E$16">
      <xdr:nvSpPr>
        <xdr:cNvPr id="10" name="Rectangle: Rounded Corners 9">
          <a:extLst>
            <a:ext uri="{FF2B5EF4-FFF2-40B4-BE49-F238E27FC236}">
              <a16:creationId xmlns:a16="http://schemas.microsoft.com/office/drawing/2014/main" id="{D435EA91-D076-4D9D-88C1-9AB792C4A948}"/>
            </a:ext>
          </a:extLst>
        </xdr:cNvPr>
        <xdr:cNvSpPr/>
      </xdr:nvSpPr>
      <xdr:spPr>
        <a:xfrm>
          <a:off x="6331857" y="244929"/>
          <a:ext cx="1431472" cy="820964"/>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D766C7E-214D-4EC4-9D5F-E5302BFE9990}" type="TxLink">
            <a:rPr lang="en-US" sz="1800" b="0" i="0" u="none" strike="noStrike">
              <a:solidFill>
                <a:srgbClr val="000000"/>
              </a:solidFill>
              <a:latin typeface="Calibri"/>
              <a:ea typeface="Calibri"/>
              <a:cs typeface="Calibri"/>
            </a:rPr>
            <a:pPr algn="ctr"/>
            <a:t>24.83%</a:t>
          </a:fld>
          <a:endParaRPr lang="en-IN" sz="1800" b="1">
            <a:solidFill>
              <a:srgbClr val="002060"/>
            </a:solidFill>
          </a:endParaRPr>
        </a:p>
      </xdr:txBody>
    </xdr:sp>
    <xdr:clientData/>
  </xdr:twoCellAnchor>
  <xdr:twoCellAnchor>
    <xdr:from>
      <xdr:col>12</xdr:col>
      <xdr:colOff>514350</xdr:colOff>
      <xdr:row>1</xdr:row>
      <xdr:rowOff>45357</xdr:rowOff>
    </xdr:from>
    <xdr:to>
      <xdr:col>14</xdr:col>
      <xdr:colOff>527050</xdr:colOff>
      <xdr:row>5</xdr:row>
      <xdr:rowOff>177800</xdr:rowOff>
    </xdr:to>
    <xdr:sp macro="" textlink="'1-5'!$K$5">
      <xdr:nvSpPr>
        <xdr:cNvPr id="11" name="Rectangle: Rounded Corners 10">
          <a:extLst>
            <a:ext uri="{FF2B5EF4-FFF2-40B4-BE49-F238E27FC236}">
              <a16:creationId xmlns:a16="http://schemas.microsoft.com/office/drawing/2014/main" id="{7E706D9D-2FB0-4E25-AC37-5B43A5FAB2CE}"/>
            </a:ext>
          </a:extLst>
        </xdr:cNvPr>
        <xdr:cNvSpPr/>
      </xdr:nvSpPr>
      <xdr:spPr>
        <a:xfrm>
          <a:off x="7807779" y="226786"/>
          <a:ext cx="1228271" cy="858157"/>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1615691-CB68-4CB7-BDFB-AFBC0578A7A0}" type="TxLink">
            <a:rPr lang="en-US" sz="1800" b="0" i="0" u="none" strike="noStrike">
              <a:solidFill>
                <a:srgbClr val="000000"/>
              </a:solidFill>
              <a:latin typeface="Calibri"/>
              <a:ea typeface="Calibri"/>
              <a:cs typeface="Calibri"/>
            </a:rPr>
            <a:pPr algn="ctr"/>
            <a:t>232576</a:t>
          </a:fld>
          <a:endParaRPr lang="en-IN" sz="1800" b="1">
            <a:solidFill>
              <a:srgbClr val="002060"/>
            </a:solidFill>
          </a:endParaRPr>
        </a:p>
      </xdr:txBody>
    </xdr:sp>
    <xdr:clientData/>
  </xdr:twoCellAnchor>
  <xdr:twoCellAnchor>
    <xdr:from>
      <xdr:col>14</xdr:col>
      <xdr:colOff>577850</xdr:colOff>
      <xdr:row>1</xdr:row>
      <xdr:rowOff>45357</xdr:rowOff>
    </xdr:from>
    <xdr:to>
      <xdr:col>16</xdr:col>
      <xdr:colOff>590550</xdr:colOff>
      <xdr:row>6</xdr:row>
      <xdr:rowOff>0</xdr:rowOff>
    </xdr:to>
    <xdr:sp macro="" textlink="'1-5'!K10">
      <xdr:nvSpPr>
        <xdr:cNvPr id="12" name="Rectangle: Rounded Corners 11">
          <a:extLst>
            <a:ext uri="{FF2B5EF4-FFF2-40B4-BE49-F238E27FC236}">
              <a16:creationId xmlns:a16="http://schemas.microsoft.com/office/drawing/2014/main" id="{E4C43351-450F-4CE9-8A49-88FF77768E3B}"/>
            </a:ext>
          </a:extLst>
        </xdr:cNvPr>
        <xdr:cNvSpPr/>
      </xdr:nvSpPr>
      <xdr:spPr>
        <a:xfrm>
          <a:off x="9086850" y="226786"/>
          <a:ext cx="1228271" cy="861785"/>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0" i="0" u="none" strike="noStrike">
              <a:solidFill>
                <a:srgbClr val="000000"/>
              </a:solidFill>
              <a:latin typeface="Calibri"/>
              <a:ea typeface="Calibri"/>
              <a:cs typeface="Calibri"/>
            </a:rPr>
            <a:t> </a:t>
          </a:r>
          <a:fld id="{2F41BA02-7502-4886-86CC-AEC667C82692}" type="TxLink">
            <a:rPr lang="en-US" sz="1800" b="0" i="0" u="none" strike="noStrike">
              <a:solidFill>
                <a:srgbClr val="000000"/>
              </a:solidFill>
              <a:latin typeface="Calibri"/>
              <a:ea typeface="Calibri"/>
              <a:cs typeface="Calibri"/>
            </a:rPr>
            <a:pPr algn="ctr"/>
            <a:t>134590</a:t>
          </a:fld>
          <a:endParaRPr lang="en-IN" sz="1800" b="1">
            <a:solidFill>
              <a:srgbClr val="002060"/>
            </a:solidFill>
          </a:endParaRPr>
        </a:p>
      </xdr:txBody>
    </xdr:sp>
    <xdr:clientData/>
  </xdr:twoCellAnchor>
  <xdr:twoCellAnchor>
    <xdr:from>
      <xdr:col>8</xdr:col>
      <xdr:colOff>437200</xdr:colOff>
      <xdr:row>1</xdr:row>
      <xdr:rowOff>139700</xdr:rowOff>
    </xdr:from>
    <xdr:to>
      <xdr:col>10</xdr:col>
      <xdr:colOff>206828</xdr:colOff>
      <xdr:row>5</xdr:row>
      <xdr:rowOff>101600</xdr:rowOff>
    </xdr:to>
    <xdr:grpSp>
      <xdr:nvGrpSpPr>
        <xdr:cNvPr id="14" name="Group 13">
          <a:extLst>
            <a:ext uri="{FF2B5EF4-FFF2-40B4-BE49-F238E27FC236}">
              <a16:creationId xmlns:a16="http://schemas.microsoft.com/office/drawing/2014/main" id="{19D8A9A6-2CF5-440C-8389-9C3A475F0FC6}"/>
            </a:ext>
          </a:extLst>
        </xdr:cNvPr>
        <xdr:cNvGrpSpPr/>
      </xdr:nvGrpSpPr>
      <xdr:grpSpPr>
        <a:xfrm>
          <a:off x="5299486" y="321129"/>
          <a:ext cx="985199" cy="687614"/>
          <a:chOff x="4044950" y="190500"/>
          <a:chExt cx="1393126" cy="698500"/>
        </a:xfrm>
        <a:solidFill>
          <a:schemeClr val="accent5">
            <a:lumMod val="20000"/>
            <a:lumOff val="80000"/>
          </a:schemeClr>
        </a:solidFill>
      </xdr:grpSpPr>
      <xdr:sp macro="" textlink="$D$10">
        <xdr:nvSpPr>
          <xdr:cNvPr id="15" name="Rectangle 14">
            <a:extLst>
              <a:ext uri="{FF2B5EF4-FFF2-40B4-BE49-F238E27FC236}">
                <a16:creationId xmlns:a16="http://schemas.microsoft.com/office/drawing/2014/main" id="{53AC744A-66AB-D156-BED9-B99586D3F2D6}"/>
              </a:ext>
            </a:extLst>
          </xdr:cNvPr>
          <xdr:cNvSpPr/>
        </xdr:nvSpPr>
        <xdr:spPr>
          <a:xfrm>
            <a:off x="4044950" y="190500"/>
            <a:ext cx="1244600" cy="698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21F2ADE-F09C-4874-8B3E-EA2C15ED4CB1}" type="TxLink">
              <a:rPr lang="en-US" sz="1100" b="1" i="0" u="none" strike="noStrike">
                <a:solidFill>
                  <a:srgbClr val="000000"/>
                </a:solidFill>
                <a:latin typeface="Calibri"/>
                <a:ea typeface="Calibri"/>
                <a:cs typeface="Calibri"/>
              </a:rPr>
              <a:pPr algn="ctr"/>
              <a:t> </a:t>
            </a:fld>
            <a:endParaRPr lang="en-IN" sz="1100" b="1"/>
          </a:p>
        </xdr:txBody>
      </xdr:sp>
      <xdr:sp macro="" textlink="">
        <xdr:nvSpPr>
          <xdr:cNvPr id="16" name="TextBox 15">
            <a:extLst>
              <a:ext uri="{FF2B5EF4-FFF2-40B4-BE49-F238E27FC236}">
                <a16:creationId xmlns:a16="http://schemas.microsoft.com/office/drawing/2014/main" id="{D3A6A404-1110-33D1-184A-FEEE044580BF}"/>
              </a:ext>
            </a:extLst>
          </xdr:cNvPr>
          <xdr:cNvSpPr txBox="1"/>
        </xdr:nvSpPr>
        <xdr:spPr>
          <a:xfrm>
            <a:off x="4087342" y="247650"/>
            <a:ext cx="1350734" cy="27305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dk1"/>
                </a:solidFill>
                <a:effectLst/>
                <a:latin typeface="+mn-lt"/>
                <a:ea typeface="+mn-ea"/>
                <a:cs typeface="+mn-cs"/>
              </a:rPr>
              <a:t>OCCUPANCY</a:t>
            </a:r>
            <a:endParaRPr lang="en-IN" sz="1100" b="1"/>
          </a:p>
        </xdr:txBody>
      </xdr:sp>
    </xdr:grpSp>
    <xdr:clientData/>
  </xdr:twoCellAnchor>
  <xdr:twoCellAnchor>
    <xdr:from>
      <xdr:col>10</xdr:col>
      <xdr:colOff>241302</xdr:colOff>
      <xdr:row>1</xdr:row>
      <xdr:rowOff>133350</xdr:rowOff>
    </xdr:from>
    <xdr:to>
      <xdr:col>12</xdr:col>
      <xdr:colOff>482601</xdr:colOff>
      <xdr:row>5</xdr:row>
      <xdr:rowOff>95250</xdr:rowOff>
    </xdr:to>
    <xdr:grpSp>
      <xdr:nvGrpSpPr>
        <xdr:cNvPr id="17" name="Group 16">
          <a:extLst>
            <a:ext uri="{FF2B5EF4-FFF2-40B4-BE49-F238E27FC236}">
              <a16:creationId xmlns:a16="http://schemas.microsoft.com/office/drawing/2014/main" id="{34D83799-8B7E-467A-9FB5-E9332DDC5FE7}"/>
            </a:ext>
          </a:extLst>
        </xdr:cNvPr>
        <xdr:cNvGrpSpPr/>
      </xdr:nvGrpSpPr>
      <xdr:grpSpPr>
        <a:xfrm>
          <a:off x="6319159" y="314779"/>
          <a:ext cx="1456871" cy="687614"/>
          <a:chOff x="3994266" y="190500"/>
          <a:chExt cx="1295284" cy="698500"/>
        </a:xfrm>
        <a:noFill/>
      </xdr:grpSpPr>
      <xdr:sp macro="" textlink="$E$16">
        <xdr:nvSpPr>
          <xdr:cNvPr id="18" name="Rectangle 17">
            <a:extLst>
              <a:ext uri="{FF2B5EF4-FFF2-40B4-BE49-F238E27FC236}">
                <a16:creationId xmlns:a16="http://schemas.microsoft.com/office/drawing/2014/main" id="{76C64E1B-A809-1EB3-D39F-FB2A04ECC31F}"/>
              </a:ext>
            </a:extLst>
          </xdr:cNvPr>
          <xdr:cNvSpPr/>
        </xdr:nvSpPr>
        <xdr:spPr>
          <a:xfrm>
            <a:off x="4044950" y="190500"/>
            <a:ext cx="1244600" cy="6985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9938158-2F28-44D9-B453-55F349C2FFD5}" type="TxLink">
              <a:rPr lang="en-US" sz="1100" b="1" i="0" u="none" strike="noStrike">
                <a:solidFill>
                  <a:srgbClr val="000000"/>
                </a:solidFill>
                <a:latin typeface="Calibri"/>
                <a:ea typeface="Calibri"/>
                <a:cs typeface="Calibri"/>
              </a:rPr>
              <a:pPr algn="ctr"/>
              <a:t> </a:t>
            </a:fld>
            <a:endParaRPr lang="en-IN" sz="1100" b="1"/>
          </a:p>
        </xdr:txBody>
      </xdr:sp>
      <xdr:sp macro="" textlink="">
        <xdr:nvSpPr>
          <xdr:cNvPr id="19" name="TextBox 18">
            <a:extLst>
              <a:ext uri="{FF2B5EF4-FFF2-40B4-BE49-F238E27FC236}">
                <a16:creationId xmlns:a16="http://schemas.microsoft.com/office/drawing/2014/main" id="{E9798D62-6962-E301-5403-35D878434665}"/>
              </a:ext>
            </a:extLst>
          </xdr:cNvPr>
          <xdr:cNvSpPr txBox="1"/>
        </xdr:nvSpPr>
        <xdr:spPr>
          <a:xfrm>
            <a:off x="3994266" y="247650"/>
            <a:ext cx="1295283" cy="2730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dk1"/>
                </a:solidFill>
                <a:effectLst/>
                <a:latin typeface="+mn-lt"/>
                <a:ea typeface="+mn-ea"/>
                <a:cs typeface="+mn-cs"/>
              </a:rPr>
              <a:t>CANCELLATION</a:t>
            </a:r>
            <a:r>
              <a:rPr lang="en-IN" sz="1100" b="1" i="0" u="none" strike="noStrike" baseline="0">
                <a:solidFill>
                  <a:schemeClr val="dk1"/>
                </a:solidFill>
                <a:effectLst/>
                <a:latin typeface="+mn-lt"/>
                <a:ea typeface="+mn-ea"/>
                <a:cs typeface="+mn-cs"/>
              </a:rPr>
              <a:t> RATE</a:t>
            </a:r>
            <a:endParaRPr lang="en-IN" sz="1100" b="1"/>
          </a:p>
        </xdr:txBody>
      </xdr:sp>
    </xdr:grpSp>
    <xdr:clientData/>
  </xdr:twoCellAnchor>
  <xdr:twoCellAnchor>
    <xdr:from>
      <xdr:col>12</xdr:col>
      <xdr:colOff>539748</xdr:colOff>
      <xdr:row>1</xdr:row>
      <xdr:rowOff>127000</xdr:rowOff>
    </xdr:from>
    <xdr:to>
      <xdr:col>14</xdr:col>
      <xdr:colOff>565150</xdr:colOff>
      <xdr:row>5</xdr:row>
      <xdr:rowOff>88900</xdr:rowOff>
    </xdr:to>
    <xdr:grpSp>
      <xdr:nvGrpSpPr>
        <xdr:cNvPr id="20" name="Group 19">
          <a:extLst>
            <a:ext uri="{FF2B5EF4-FFF2-40B4-BE49-F238E27FC236}">
              <a16:creationId xmlns:a16="http://schemas.microsoft.com/office/drawing/2014/main" id="{C60540B4-1904-4A59-9E88-4708CF734796}"/>
            </a:ext>
          </a:extLst>
        </xdr:cNvPr>
        <xdr:cNvGrpSpPr/>
      </xdr:nvGrpSpPr>
      <xdr:grpSpPr>
        <a:xfrm>
          <a:off x="7833177" y="308429"/>
          <a:ext cx="1240973" cy="687614"/>
          <a:chOff x="4003691" y="190500"/>
          <a:chExt cx="1347746" cy="698500"/>
        </a:xfrm>
        <a:solidFill>
          <a:schemeClr val="accent5">
            <a:lumMod val="20000"/>
            <a:lumOff val="80000"/>
          </a:schemeClr>
        </a:solidFill>
      </xdr:grpSpPr>
      <xdr:sp macro="" textlink="$K$5">
        <xdr:nvSpPr>
          <xdr:cNvPr id="21" name="Rectangle 20">
            <a:extLst>
              <a:ext uri="{FF2B5EF4-FFF2-40B4-BE49-F238E27FC236}">
                <a16:creationId xmlns:a16="http://schemas.microsoft.com/office/drawing/2014/main" id="{CA5D45B4-E0A6-C2C3-DDCF-1C2AF6BCFDE9}"/>
              </a:ext>
            </a:extLst>
          </xdr:cNvPr>
          <xdr:cNvSpPr/>
        </xdr:nvSpPr>
        <xdr:spPr>
          <a:xfrm>
            <a:off x="4044950" y="190500"/>
            <a:ext cx="1244600" cy="698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FF926A4-69F1-471F-BD21-7099DF4E6F3E}" type="TxLink">
              <a:rPr lang="en-US" sz="1100" b="1" i="0" u="none" strike="noStrike">
                <a:solidFill>
                  <a:srgbClr val="000000"/>
                </a:solidFill>
                <a:latin typeface="Calibri"/>
                <a:ea typeface="Calibri"/>
                <a:cs typeface="Calibri"/>
              </a:rPr>
              <a:pPr algn="ctr"/>
              <a:t> </a:t>
            </a:fld>
            <a:endParaRPr lang="en-IN" sz="1100" b="1"/>
          </a:p>
        </xdr:txBody>
      </xdr:sp>
      <xdr:sp macro="" textlink="">
        <xdr:nvSpPr>
          <xdr:cNvPr id="22" name="TextBox 21">
            <a:extLst>
              <a:ext uri="{FF2B5EF4-FFF2-40B4-BE49-F238E27FC236}">
                <a16:creationId xmlns:a16="http://schemas.microsoft.com/office/drawing/2014/main" id="{DBC0B32A-7BCF-0A67-4086-E0269C317FD8}"/>
              </a:ext>
            </a:extLst>
          </xdr:cNvPr>
          <xdr:cNvSpPr txBox="1"/>
        </xdr:nvSpPr>
        <xdr:spPr>
          <a:xfrm>
            <a:off x="4003691" y="247650"/>
            <a:ext cx="1347746"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UTILIZE</a:t>
            </a:r>
            <a:r>
              <a:rPr lang="en-IN" sz="1100" b="1" i="0" u="none" strike="noStrike" baseline="0">
                <a:solidFill>
                  <a:schemeClr val="dk1"/>
                </a:solidFill>
                <a:effectLst/>
                <a:latin typeface="+mn-lt"/>
                <a:ea typeface="+mn-ea"/>
                <a:cs typeface="+mn-cs"/>
              </a:rPr>
              <a:t> CAPACITY</a:t>
            </a:r>
            <a:r>
              <a:rPr lang="en-IN" b="1"/>
              <a:t> </a:t>
            </a:r>
            <a:endParaRPr lang="en-IN" sz="1100" b="1"/>
          </a:p>
        </xdr:txBody>
      </xdr:sp>
    </xdr:grpSp>
    <xdr:clientData/>
  </xdr:twoCellAnchor>
  <xdr:twoCellAnchor>
    <xdr:from>
      <xdr:col>14</xdr:col>
      <xdr:colOff>580574</xdr:colOff>
      <xdr:row>1</xdr:row>
      <xdr:rowOff>120650</xdr:rowOff>
    </xdr:from>
    <xdr:to>
      <xdr:col>17</xdr:col>
      <xdr:colOff>9072</xdr:colOff>
      <xdr:row>5</xdr:row>
      <xdr:rowOff>82550</xdr:rowOff>
    </xdr:to>
    <xdr:grpSp>
      <xdr:nvGrpSpPr>
        <xdr:cNvPr id="23" name="Group 22">
          <a:extLst>
            <a:ext uri="{FF2B5EF4-FFF2-40B4-BE49-F238E27FC236}">
              <a16:creationId xmlns:a16="http://schemas.microsoft.com/office/drawing/2014/main" id="{86DD4884-EEBE-4EB5-A72A-CCDEEF441A77}"/>
            </a:ext>
          </a:extLst>
        </xdr:cNvPr>
        <xdr:cNvGrpSpPr/>
      </xdr:nvGrpSpPr>
      <xdr:grpSpPr>
        <a:xfrm>
          <a:off x="9089574" y="302079"/>
          <a:ext cx="1251855" cy="687614"/>
          <a:chOff x="3913837" y="190500"/>
          <a:chExt cx="1414553" cy="698500"/>
        </a:xfrm>
        <a:solidFill>
          <a:schemeClr val="accent5">
            <a:lumMod val="20000"/>
            <a:lumOff val="80000"/>
          </a:schemeClr>
        </a:solidFill>
      </xdr:grpSpPr>
      <xdr:sp macro="" textlink="$K$10">
        <xdr:nvSpPr>
          <xdr:cNvPr id="24" name="Rectangle 23">
            <a:extLst>
              <a:ext uri="{FF2B5EF4-FFF2-40B4-BE49-F238E27FC236}">
                <a16:creationId xmlns:a16="http://schemas.microsoft.com/office/drawing/2014/main" id="{65926D37-010F-A7B6-D324-1353460D5CE0}"/>
              </a:ext>
            </a:extLst>
          </xdr:cNvPr>
          <xdr:cNvSpPr/>
        </xdr:nvSpPr>
        <xdr:spPr>
          <a:xfrm>
            <a:off x="4044950" y="190500"/>
            <a:ext cx="1244600" cy="698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9C3011A-8FA2-4AB4-A966-0DC993875282}" type="TxLink">
              <a:rPr lang="en-US" sz="1100" b="1" i="0" u="none" strike="noStrike">
                <a:solidFill>
                  <a:srgbClr val="000000"/>
                </a:solidFill>
                <a:latin typeface="Calibri"/>
                <a:ea typeface="Calibri"/>
                <a:cs typeface="Calibri"/>
              </a:rPr>
              <a:pPr algn="ctr"/>
              <a:t> </a:t>
            </a:fld>
            <a:endParaRPr lang="en-IN" sz="1100" b="1"/>
          </a:p>
        </xdr:txBody>
      </xdr:sp>
      <xdr:sp macro="" textlink="">
        <xdr:nvSpPr>
          <xdr:cNvPr id="25" name="TextBox 24">
            <a:extLst>
              <a:ext uri="{FF2B5EF4-FFF2-40B4-BE49-F238E27FC236}">
                <a16:creationId xmlns:a16="http://schemas.microsoft.com/office/drawing/2014/main" id="{4F06F9CB-9A0A-EF31-5785-DA59E24DBED0}"/>
              </a:ext>
            </a:extLst>
          </xdr:cNvPr>
          <xdr:cNvSpPr txBox="1"/>
        </xdr:nvSpPr>
        <xdr:spPr>
          <a:xfrm>
            <a:off x="3913837" y="243026"/>
            <a:ext cx="1414553" cy="213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TOTAL</a:t>
            </a:r>
            <a:r>
              <a:rPr lang="en-IN" sz="1100" b="1" i="0" u="none" strike="noStrike" baseline="0">
                <a:solidFill>
                  <a:schemeClr val="dk1"/>
                </a:solidFill>
                <a:effectLst/>
                <a:latin typeface="+mn-lt"/>
                <a:ea typeface="+mn-ea"/>
                <a:cs typeface="+mn-cs"/>
              </a:rPr>
              <a:t> BOOKINGS</a:t>
            </a:r>
            <a:r>
              <a:rPr lang="en-IN" b="1"/>
              <a:t> </a:t>
            </a:r>
            <a:endParaRPr lang="en-IN" sz="1100" b="1"/>
          </a:p>
        </xdr:txBody>
      </xdr:sp>
    </xdr:grpSp>
    <xdr:clientData/>
  </xdr:twoCellAnchor>
  <xdr:twoCellAnchor editAs="oneCell">
    <xdr:from>
      <xdr:col>10</xdr:col>
      <xdr:colOff>274864</xdr:colOff>
      <xdr:row>3</xdr:row>
      <xdr:rowOff>159658</xdr:rowOff>
    </xdr:from>
    <xdr:to>
      <xdr:col>11</xdr:col>
      <xdr:colOff>8164</xdr:colOff>
      <xdr:row>5</xdr:row>
      <xdr:rowOff>51708</xdr:rowOff>
    </xdr:to>
    <xdr:pic>
      <xdr:nvPicPr>
        <xdr:cNvPr id="26" name="Graphic 25" descr="Close with solid fill">
          <a:extLst>
            <a:ext uri="{FF2B5EF4-FFF2-40B4-BE49-F238E27FC236}">
              <a16:creationId xmlns:a16="http://schemas.microsoft.com/office/drawing/2014/main" id="{F95B4353-C40A-4296-BB36-55D7FA6F16B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70864" y="712108"/>
          <a:ext cx="342900" cy="260350"/>
        </a:xfrm>
        <a:prstGeom prst="rect">
          <a:avLst/>
        </a:prstGeom>
      </xdr:spPr>
    </xdr:pic>
    <xdr:clientData/>
  </xdr:twoCellAnchor>
  <xdr:twoCellAnchor editAs="oneCell">
    <xdr:from>
      <xdr:col>14</xdr:col>
      <xdr:colOff>525236</xdr:colOff>
      <xdr:row>3</xdr:row>
      <xdr:rowOff>120650</xdr:rowOff>
    </xdr:from>
    <xdr:to>
      <xdr:col>15</xdr:col>
      <xdr:colOff>347436</xdr:colOff>
      <xdr:row>5</xdr:row>
      <xdr:rowOff>50800</xdr:rowOff>
    </xdr:to>
    <xdr:pic>
      <xdr:nvPicPr>
        <xdr:cNvPr id="27" name="Graphic 26" descr="Building with solid fill">
          <a:extLst>
            <a:ext uri="{FF2B5EF4-FFF2-40B4-BE49-F238E27FC236}">
              <a16:creationId xmlns:a16="http://schemas.microsoft.com/office/drawing/2014/main" id="{A3920D8E-61D8-49A1-A0B1-3DCB65F9DA8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034236" y="664936"/>
          <a:ext cx="429986" cy="293007"/>
        </a:xfrm>
        <a:prstGeom prst="rect">
          <a:avLst/>
        </a:prstGeom>
      </xdr:spPr>
    </xdr:pic>
    <xdr:clientData/>
  </xdr:twoCellAnchor>
  <xdr:twoCellAnchor editAs="oneCell">
    <xdr:from>
      <xdr:col>1</xdr:col>
      <xdr:colOff>90310</xdr:colOff>
      <xdr:row>6</xdr:row>
      <xdr:rowOff>103717</xdr:rowOff>
    </xdr:from>
    <xdr:to>
      <xdr:col>3</xdr:col>
      <xdr:colOff>204610</xdr:colOff>
      <xdr:row>11</xdr:row>
      <xdr:rowOff>7055</xdr:rowOff>
    </xdr:to>
    <mc:AlternateContent xmlns:mc="http://schemas.openxmlformats.org/markup-compatibility/2006" xmlns:a14="http://schemas.microsoft.com/office/drawing/2010/main">
      <mc:Choice Requires="a14">
        <xdr:graphicFrame macro="">
          <xdr:nvGraphicFramePr>
            <xdr:cNvPr id="28" name="Month 1">
              <a:extLst>
                <a:ext uri="{FF2B5EF4-FFF2-40B4-BE49-F238E27FC236}">
                  <a16:creationId xmlns:a16="http://schemas.microsoft.com/office/drawing/2014/main" id="{1C18E284-FF08-49C3-965D-3D550A49D9A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98096" y="1192288"/>
              <a:ext cx="1329871" cy="810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78318</xdr:colOff>
      <xdr:row>11</xdr:row>
      <xdr:rowOff>75493</xdr:rowOff>
    </xdr:from>
    <xdr:to>
      <xdr:col>3</xdr:col>
      <xdr:colOff>176391</xdr:colOff>
      <xdr:row>15</xdr:row>
      <xdr:rowOff>146211</xdr:rowOff>
    </xdr:to>
    <mc:AlternateContent xmlns:mc="http://schemas.openxmlformats.org/markup-compatibility/2006" xmlns:a14="http://schemas.microsoft.com/office/drawing/2010/main">
      <mc:Choice Requires="a14">
        <xdr:graphicFrame macro="">
          <xdr:nvGraphicFramePr>
            <xdr:cNvPr id="29" name="property_name 3">
              <a:extLst>
                <a:ext uri="{FF2B5EF4-FFF2-40B4-BE49-F238E27FC236}">
                  <a16:creationId xmlns:a16="http://schemas.microsoft.com/office/drawing/2014/main" id="{49A2BDC1-F91C-4DB2-978A-02A1FFD11AD9}"/>
                </a:ext>
              </a:extLst>
            </xdr:cNvPr>
            <xdr:cNvGraphicFramePr/>
          </xdr:nvGraphicFramePr>
          <xdr:xfrm>
            <a:off x="0" y="0"/>
            <a:ext cx="0" cy="0"/>
          </xdr:xfrm>
          <a:graphic>
            <a:graphicData uri="http://schemas.microsoft.com/office/drawing/2010/slicer">
              <sle:slicer xmlns:sle="http://schemas.microsoft.com/office/drawing/2010/slicer" name="property_name 3"/>
            </a:graphicData>
          </a:graphic>
        </xdr:graphicFrame>
      </mc:Choice>
      <mc:Fallback xmlns="">
        <xdr:sp macro="" textlink="">
          <xdr:nvSpPr>
            <xdr:cNvPr id="0" name=""/>
            <xdr:cNvSpPr>
              <a:spLocks noTextEdit="1"/>
            </xdr:cNvSpPr>
          </xdr:nvSpPr>
          <xdr:spPr>
            <a:xfrm>
              <a:off x="686104" y="2071207"/>
              <a:ext cx="1313644" cy="796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344915</xdr:colOff>
      <xdr:row>6</xdr:row>
      <xdr:rowOff>51607</xdr:rowOff>
    </xdr:from>
    <xdr:to>
      <xdr:col>12</xdr:col>
      <xdr:colOff>169334</xdr:colOff>
      <xdr:row>15</xdr:row>
      <xdr:rowOff>148166</xdr:rowOff>
    </xdr:to>
    <xdr:sp macro="" textlink="">
      <xdr:nvSpPr>
        <xdr:cNvPr id="32" name="Rectangle: Rounded Corners 31">
          <a:extLst>
            <a:ext uri="{FF2B5EF4-FFF2-40B4-BE49-F238E27FC236}">
              <a16:creationId xmlns:a16="http://schemas.microsoft.com/office/drawing/2014/main" id="{88D5967D-D19E-4FA0-9ADE-4618BBAB278F}"/>
            </a:ext>
          </a:extLst>
        </xdr:cNvPr>
        <xdr:cNvSpPr/>
      </xdr:nvSpPr>
      <xdr:spPr>
        <a:xfrm>
          <a:off x="5199137" y="1152274"/>
          <a:ext cx="2251530" cy="1747559"/>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380999</xdr:colOff>
      <xdr:row>7</xdr:row>
      <xdr:rowOff>45357</xdr:rowOff>
    </xdr:from>
    <xdr:to>
      <xdr:col>12</xdr:col>
      <xdr:colOff>117928</xdr:colOff>
      <xdr:row>15</xdr:row>
      <xdr:rowOff>3022</xdr:rowOff>
    </xdr:to>
    <xdr:graphicFrame macro="">
      <xdr:nvGraphicFramePr>
        <xdr:cNvPr id="33" name="Chart 32">
          <a:extLst>
            <a:ext uri="{FF2B5EF4-FFF2-40B4-BE49-F238E27FC236}">
              <a16:creationId xmlns:a16="http://schemas.microsoft.com/office/drawing/2014/main" id="{975D3D04-FE74-47B2-A51E-7B47D3D11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325664</xdr:colOff>
      <xdr:row>15</xdr:row>
      <xdr:rowOff>182437</xdr:rowOff>
    </xdr:from>
    <xdr:to>
      <xdr:col>16</xdr:col>
      <xdr:colOff>592667</xdr:colOff>
      <xdr:row>26</xdr:row>
      <xdr:rowOff>128009</xdr:rowOff>
    </xdr:to>
    <xdr:sp macro="" textlink="">
      <xdr:nvSpPr>
        <xdr:cNvPr id="36" name="Rectangle: Rounded Corners 35">
          <a:extLst>
            <a:ext uri="{FF2B5EF4-FFF2-40B4-BE49-F238E27FC236}">
              <a16:creationId xmlns:a16="http://schemas.microsoft.com/office/drawing/2014/main" id="{42DADCC2-8ECE-4EE7-9891-60ADBF51006C}"/>
            </a:ext>
          </a:extLst>
        </xdr:cNvPr>
        <xdr:cNvSpPr/>
      </xdr:nvSpPr>
      <xdr:spPr>
        <a:xfrm>
          <a:off x="5179886" y="2934104"/>
          <a:ext cx="5121225" cy="196346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521102</xdr:colOff>
      <xdr:row>16</xdr:row>
      <xdr:rowOff>75596</xdr:rowOff>
    </xdr:from>
    <xdr:to>
      <xdr:col>16</xdr:col>
      <xdr:colOff>458612</xdr:colOff>
      <xdr:row>26</xdr:row>
      <xdr:rowOff>61987</xdr:rowOff>
    </xdr:to>
    <xdr:graphicFrame macro="">
      <xdr:nvGraphicFramePr>
        <xdr:cNvPr id="37" name="Chart 36">
          <a:extLst>
            <a:ext uri="{FF2B5EF4-FFF2-40B4-BE49-F238E27FC236}">
              <a16:creationId xmlns:a16="http://schemas.microsoft.com/office/drawing/2014/main" id="{28B3A56E-2B8B-4C21-B7A2-190D92762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275269</xdr:colOff>
      <xdr:row>6</xdr:row>
      <xdr:rowOff>36285</xdr:rowOff>
    </xdr:from>
    <xdr:to>
      <xdr:col>8</xdr:col>
      <xdr:colOff>294318</xdr:colOff>
      <xdr:row>26</xdr:row>
      <xdr:rowOff>127000</xdr:rowOff>
    </xdr:to>
    <xdr:sp macro="" textlink="">
      <xdr:nvSpPr>
        <xdr:cNvPr id="38" name="Rectangle: Rounded Corners 37">
          <a:extLst>
            <a:ext uri="{FF2B5EF4-FFF2-40B4-BE49-F238E27FC236}">
              <a16:creationId xmlns:a16="http://schemas.microsoft.com/office/drawing/2014/main" id="{32AD91C8-5E5E-4168-8D39-A736EAFA4F99}"/>
            </a:ext>
          </a:extLst>
        </xdr:cNvPr>
        <xdr:cNvSpPr/>
      </xdr:nvSpPr>
      <xdr:spPr>
        <a:xfrm>
          <a:off x="2095602" y="1136952"/>
          <a:ext cx="3052938" cy="375960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344713</xdr:colOff>
      <xdr:row>7</xdr:row>
      <xdr:rowOff>108856</xdr:rowOff>
    </xdr:from>
    <xdr:to>
      <xdr:col>8</xdr:col>
      <xdr:colOff>200578</xdr:colOff>
      <xdr:row>25</xdr:row>
      <xdr:rowOff>98777</xdr:rowOff>
    </xdr:to>
    <xdr:graphicFrame macro="">
      <xdr:nvGraphicFramePr>
        <xdr:cNvPr id="39" name="Chart 38">
          <a:extLst>
            <a:ext uri="{FF2B5EF4-FFF2-40B4-BE49-F238E27FC236}">
              <a16:creationId xmlns:a16="http://schemas.microsoft.com/office/drawing/2014/main" id="{8179F6C2-4343-4465-AA5E-A3F36D918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86783</xdr:colOff>
      <xdr:row>16</xdr:row>
      <xdr:rowOff>49389</xdr:rowOff>
    </xdr:from>
    <xdr:to>
      <xdr:col>3</xdr:col>
      <xdr:colOff>197556</xdr:colOff>
      <xdr:row>20</xdr:row>
      <xdr:rowOff>112889</xdr:rowOff>
    </xdr:to>
    <mc:AlternateContent xmlns:mc="http://schemas.openxmlformats.org/markup-compatibility/2006" xmlns:a14="http://schemas.microsoft.com/office/drawing/2010/main">
      <mc:Choice Requires="a14">
        <xdr:graphicFrame macro="">
          <xdr:nvGraphicFramePr>
            <xdr:cNvPr id="42" name="city 2">
              <a:extLst>
                <a:ext uri="{FF2B5EF4-FFF2-40B4-BE49-F238E27FC236}">
                  <a16:creationId xmlns:a16="http://schemas.microsoft.com/office/drawing/2014/main" id="{A297AEDE-6BEE-4B5E-AAFA-900293029428}"/>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694569" y="2952246"/>
              <a:ext cx="1326344" cy="789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65619</xdr:colOff>
      <xdr:row>20</xdr:row>
      <xdr:rowOff>176391</xdr:rowOff>
    </xdr:from>
    <xdr:to>
      <xdr:col>3</xdr:col>
      <xdr:colOff>204614</xdr:colOff>
      <xdr:row>25</xdr:row>
      <xdr:rowOff>105835</xdr:rowOff>
    </xdr:to>
    <mc:AlternateContent xmlns:mc="http://schemas.openxmlformats.org/markup-compatibility/2006" xmlns:a14="http://schemas.microsoft.com/office/drawing/2010/main">
      <mc:Choice Requires="a14">
        <xdr:graphicFrame macro="">
          <xdr:nvGraphicFramePr>
            <xdr:cNvPr id="43" name="room_class 2">
              <a:extLst>
                <a:ext uri="{FF2B5EF4-FFF2-40B4-BE49-F238E27FC236}">
                  <a16:creationId xmlns:a16="http://schemas.microsoft.com/office/drawing/2014/main" id="{1A3F1C21-19F5-474A-88C3-A7FFA4334AA9}"/>
                </a:ext>
              </a:extLst>
            </xdr:cNvPr>
            <xdr:cNvGraphicFramePr/>
          </xdr:nvGraphicFramePr>
          <xdr:xfrm>
            <a:off x="0" y="0"/>
            <a:ext cx="0" cy="0"/>
          </xdr:xfrm>
          <a:graphic>
            <a:graphicData uri="http://schemas.microsoft.com/office/drawing/2010/slicer">
              <sle:slicer xmlns:sle="http://schemas.microsoft.com/office/drawing/2010/slicer" name="room_class 2"/>
            </a:graphicData>
          </a:graphic>
        </xdr:graphicFrame>
      </mc:Choice>
      <mc:Fallback xmlns="">
        <xdr:sp macro="" textlink="">
          <xdr:nvSpPr>
            <xdr:cNvPr id="0" name=""/>
            <xdr:cNvSpPr>
              <a:spLocks noTextEdit="1"/>
            </xdr:cNvSpPr>
          </xdr:nvSpPr>
          <xdr:spPr>
            <a:xfrm>
              <a:off x="673405" y="3804962"/>
              <a:ext cx="1354566" cy="836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246943</xdr:colOff>
      <xdr:row>1</xdr:row>
      <xdr:rowOff>72571</xdr:rowOff>
    </xdr:from>
    <xdr:to>
      <xdr:col>8</xdr:col>
      <xdr:colOff>426356</xdr:colOff>
      <xdr:row>5</xdr:row>
      <xdr:rowOff>134055</xdr:rowOff>
    </xdr:to>
    <xdr:sp macro="" textlink="">
      <xdr:nvSpPr>
        <xdr:cNvPr id="45" name="Arrow: Pentagon 44">
          <a:extLst>
            <a:ext uri="{FF2B5EF4-FFF2-40B4-BE49-F238E27FC236}">
              <a16:creationId xmlns:a16="http://schemas.microsoft.com/office/drawing/2014/main" id="{E278BA5F-42BF-4940-0909-2B66663E269C}"/>
            </a:ext>
          </a:extLst>
        </xdr:cNvPr>
        <xdr:cNvSpPr/>
      </xdr:nvSpPr>
      <xdr:spPr>
        <a:xfrm rot="10800000">
          <a:off x="3893657" y="254000"/>
          <a:ext cx="1394985" cy="787198"/>
        </a:xfrm>
        <a:prstGeom prst="homePlat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529166</xdr:colOff>
      <xdr:row>2</xdr:row>
      <xdr:rowOff>35279</xdr:rowOff>
    </xdr:from>
    <xdr:to>
      <xdr:col>8</xdr:col>
      <xdr:colOff>324557</xdr:colOff>
      <xdr:row>5</xdr:row>
      <xdr:rowOff>28224</xdr:rowOff>
    </xdr:to>
    <xdr:sp macro="" textlink="">
      <xdr:nvSpPr>
        <xdr:cNvPr id="46" name="TextBox 45">
          <a:hlinkClick xmlns:r="http://schemas.openxmlformats.org/officeDocument/2006/relationships" r:id="rId10"/>
          <a:extLst>
            <a:ext uri="{FF2B5EF4-FFF2-40B4-BE49-F238E27FC236}">
              <a16:creationId xmlns:a16="http://schemas.microsoft.com/office/drawing/2014/main" id="{CEFD2B3C-2F39-309C-0A7A-80EA5BCC821D}"/>
            </a:ext>
          </a:extLst>
        </xdr:cNvPr>
        <xdr:cNvSpPr txBox="1"/>
      </xdr:nvSpPr>
      <xdr:spPr>
        <a:xfrm>
          <a:off x="4169833" y="402168"/>
          <a:ext cx="1008946" cy="543278"/>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DASHBOARD 1</a:t>
          </a:r>
        </a:p>
      </xdr:txBody>
    </xdr:sp>
    <xdr:clientData/>
  </xdr:twoCellAnchor>
  <xdr:twoCellAnchor>
    <xdr:from>
      <xdr:col>12</xdr:col>
      <xdr:colOff>205920</xdr:colOff>
      <xdr:row>6</xdr:row>
      <xdr:rowOff>24494</xdr:rowOff>
    </xdr:from>
    <xdr:to>
      <xdr:col>16</xdr:col>
      <xdr:colOff>607785</xdr:colOff>
      <xdr:row>15</xdr:row>
      <xdr:rowOff>121053</xdr:rowOff>
    </xdr:to>
    <xdr:sp macro="" textlink="">
      <xdr:nvSpPr>
        <xdr:cNvPr id="47" name="Rectangle: Rounded Corners 46">
          <a:extLst>
            <a:ext uri="{FF2B5EF4-FFF2-40B4-BE49-F238E27FC236}">
              <a16:creationId xmlns:a16="http://schemas.microsoft.com/office/drawing/2014/main" id="{91DD5ED6-EF09-4F71-A553-A63005811861}"/>
            </a:ext>
          </a:extLst>
        </xdr:cNvPr>
        <xdr:cNvSpPr/>
      </xdr:nvSpPr>
      <xdr:spPr>
        <a:xfrm>
          <a:off x="7499349" y="1113065"/>
          <a:ext cx="2833007" cy="1729417"/>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296635</xdr:colOff>
      <xdr:row>6</xdr:row>
      <xdr:rowOff>133351</xdr:rowOff>
    </xdr:from>
    <xdr:to>
      <xdr:col>16</xdr:col>
      <xdr:colOff>526143</xdr:colOff>
      <xdr:row>15</xdr:row>
      <xdr:rowOff>65768</xdr:rowOff>
    </xdr:to>
    <xdr:graphicFrame macro="">
      <xdr:nvGraphicFramePr>
        <xdr:cNvPr id="48" name="Chart 47">
          <a:extLst>
            <a:ext uri="{FF2B5EF4-FFF2-40B4-BE49-F238E27FC236}">
              <a16:creationId xmlns:a16="http://schemas.microsoft.com/office/drawing/2014/main" id="{8218B3A2-9213-4C72-8612-EB04437DA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215900</xdr:colOff>
      <xdr:row>2</xdr:row>
      <xdr:rowOff>34925</xdr:rowOff>
    </xdr:from>
    <xdr:to>
      <xdr:col>10</xdr:col>
      <xdr:colOff>520700</xdr:colOff>
      <xdr:row>13</xdr:row>
      <xdr:rowOff>12700</xdr:rowOff>
    </xdr:to>
    <xdr:graphicFrame macro="">
      <xdr:nvGraphicFramePr>
        <xdr:cNvPr id="2" name="Chart 1">
          <a:extLst>
            <a:ext uri="{FF2B5EF4-FFF2-40B4-BE49-F238E27FC236}">
              <a16:creationId xmlns:a16="http://schemas.microsoft.com/office/drawing/2014/main" id="{3E00AFC0-FE07-7698-E994-3E01CA236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215900</xdr:colOff>
      <xdr:row>1</xdr:row>
      <xdr:rowOff>139701</xdr:rowOff>
    </xdr:from>
    <xdr:to>
      <xdr:col>14</xdr:col>
      <xdr:colOff>215900</xdr:colOff>
      <xdr:row>8</xdr:row>
      <xdr:rowOff>95251</xdr:rowOff>
    </xdr:to>
    <mc:AlternateContent xmlns:mc="http://schemas.openxmlformats.org/markup-compatibility/2006" xmlns:a14="http://schemas.microsoft.com/office/drawing/2010/main">
      <mc:Choice Requires="a14">
        <xdr:graphicFrame macro="">
          <xdr:nvGraphicFramePr>
            <xdr:cNvPr id="3" name="date (Month)">
              <a:extLst>
                <a:ext uri="{FF2B5EF4-FFF2-40B4-BE49-F238E27FC236}">
                  <a16:creationId xmlns:a16="http://schemas.microsoft.com/office/drawing/2014/main" id="{D6681DDB-4CA3-2F41-DD34-A59E42E2CC8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223250" y="323851"/>
              <a:ext cx="1828800" cy="124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952500</xdr:colOff>
      <xdr:row>2</xdr:row>
      <xdr:rowOff>155575</xdr:rowOff>
    </xdr:from>
    <xdr:to>
      <xdr:col>9</xdr:col>
      <xdr:colOff>165100</xdr:colOff>
      <xdr:row>13</xdr:row>
      <xdr:rowOff>133350</xdr:rowOff>
    </xdr:to>
    <xdr:graphicFrame macro="">
      <xdr:nvGraphicFramePr>
        <xdr:cNvPr id="2" name="Chart 1">
          <a:extLst>
            <a:ext uri="{FF2B5EF4-FFF2-40B4-BE49-F238E27FC236}">
              <a16:creationId xmlns:a16="http://schemas.microsoft.com/office/drawing/2014/main" id="{2E256986-29EB-8CA9-B618-1AAACD722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222250</xdr:colOff>
      <xdr:row>1</xdr:row>
      <xdr:rowOff>139700</xdr:rowOff>
    </xdr:from>
    <xdr:to>
      <xdr:col>17</xdr:col>
      <xdr:colOff>222250</xdr:colOff>
      <xdr:row>10</xdr:row>
      <xdr:rowOff>50799</xdr:rowOff>
    </xdr:to>
    <mc:AlternateContent xmlns:mc="http://schemas.openxmlformats.org/markup-compatibility/2006" xmlns:a14="http://schemas.microsoft.com/office/drawing/2010/main">
      <mc:Choice Requires="a14">
        <xdr:graphicFrame macro="">
          <xdr:nvGraphicFramePr>
            <xdr:cNvPr id="2" name="property_name 1">
              <a:extLst>
                <a:ext uri="{FF2B5EF4-FFF2-40B4-BE49-F238E27FC236}">
                  <a16:creationId xmlns:a16="http://schemas.microsoft.com/office/drawing/2014/main" id="{63633F77-2CEB-EA65-BB08-366E3A680C29}"/>
                </a:ext>
              </a:extLst>
            </xdr:cNvPr>
            <xdr:cNvGraphicFramePr/>
          </xdr:nvGraphicFramePr>
          <xdr:xfrm>
            <a:off x="0" y="0"/>
            <a:ext cx="0" cy="0"/>
          </xdr:xfrm>
          <a:graphic>
            <a:graphicData uri="http://schemas.microsoft.com/office/drawing/2010/slicer">
              <sle:slicer xmlns:sle="http://schemas.microsoft.com/office/drawing/2010/slicer" name="property_name 1"/>
            </a:graphicData>
          </a:graphic>
        </xdr:graphicFrame>
      </mc:Choice>
      <mc:Fallback xmlns="">
        <xdr:sp macro="" textlink="">
          <xdr:nvSpPr>
            <xdr:cNvPr id="0" name=""/>
            <xdr:cNvSpPr>
              <a:spLocks noTextEdit="1"/>
            </xdr:cNvSpPr>
          </xdr:nvSpPr>
          <xdr:spPr>
            <a:xfrm>
              <a:off x="10058400" y="323850"/>
              <a:ext cx="1828800" cy="1568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254000</xdr:colOff>
      <xdr:row>2</xdr:row>
      <xdr:rowOff>73025</xdr:rowOff>
    </xdr:from>
    <xdr:to>
      <xdr:col>10</xdr:col>
      <xdr:colOff>558800</xdr:colOff>
      <xdr:row>17</xdr:row>
      <xdr:rowOff>53975</xdr:rowOff>
    </xdr:to>
    <xdr:graphicFrame macro="">
      <xdr:nvGraphicFramePr>
        <xdr:cNvPr id="3" name="Chart 2">
          <a:extLst>
            <a:ext uri="{FF2B5EF4-FFF2-40B4-BE49-F238E27FC236}">
              <a16:creationId xmlns:a16="http://schemas.microsoft.com/office/drawing/2014/main" id="{6B32F40C-235E-82F6-97E5-599EED91E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95250</xdr:colOff>
      <xdr:row>1</xdr:row>
      <xdr:rowOff>133351</xdr:rowOff>
    </xdr:from>
    <xdr:to>
      <xdr:col>14</xdr:col>
      <xdr:colOff>95250</xdr:colOff>
      <xdr:row>6</xdr:row>
      <xdr:rowOff>165100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0D2A0251-3B28-D5C5-2D61-9D61BCFEFF2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102600" y="317501"/>
              <a:ext cx="182880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304800</xdr:colOff>
      <xdr:row>2</xdr:row>
      <xdr:rowOff>111125</xdr:rowOff>
    </xdr:from>
    <xdr:to>
      <xdr:col>8</xdr:col>
      <xdr:colOff>38100</xdr:colOff>
      <xdr:row>14</xdr:row>
      <xdr:rowOff>171450</xdr:rowOff>
    </xdr:to>
    <xdr:graphicFrame macro="">
      <xdr:nvGraphicFramePr>
        <xdr:cNvPr id="2" name="Chart 1">
          <a:extLst>
            <a:ext uri="{FF2B5EF4-FFF2-40B4-BE49-F238E27FC236}">
              <a16:creationId xmlns:a16="http://schemas.microsoft.com/office/drawing/2014/main" id="{9A753EF6-10CD-4839-A2C2-0B2306420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336550</xdr:colOff>
      <xdr:row>2</xdr:row>
      <xdr:rowOff>57151</xdr:rowOff>
    </xdr:from>
    <xdr:to>
      <xdr:col>10</xdr:col>
      <xdr:colOff>469900</xdr:colOff>
      <xdr:row>7</xdr:row>
      <xdr:rowOff>57150</xdr:rowOff>
    </xdr:to>
    <mc:AlternateContent xmlns:mc="http://schemas.openxmlformats.org/markup-compatibility/2006" xmlns:a14="http://schemas.microsoft.com/office/drawing/2010/main">
      <mc:Choice Requires="a14">
        <xdr:graphicFrame macro="">
          <xdr:nvGraphicFramePr>
            <xdr:cNvPr id="3" name="room_class">
              <a:extLst>
                <a:ext uri="{FF2B5EF4-FFF2-40B4-BE49-F238E27FC236}">
                  <a16:creationId xmlns:a16="http://schemas.microsoft.com/office/drawing/2014/main" id="{CB86B5F1-8602-D85B-60A9-FD5F9838096C}"/>
                </a:ext>
              </a:extLst>
            </xdr:cNvPr>
            <xdr:cNvGraphicFramePr/>
          </xdr:nvGraphicFramePr>
          <xdr:xfrm>
            <a:off x="0" y="0"/>
            <a:ext cx="0" cy="0"/>
          </xdr:xfrm>
          <a:graphic>
            <a:graphicData uri="http://schemas.microsoft.com/office/drawing/2010/slicer">
              <sle:slicer xmlns:sle="http://schemas.microsoft.com/office/drawing/2010/slicer" name="room_class"/>
            </a:graphicData>
          </a:graphic>
        </xdr:graphicFrame>
      </mc:Choice>
      <mc:Fallback xmlns="">
        <xdr:sp macro="" textlink="">
          <xdr:nvSpPr>
            <xdr:cNvPr id="0" name=""/>
            <xdr:cNvSpPr>
              <a:spLocks noTextEdit="1"/>
            </xdr:cNvSpPr>
          </xdr:nvSpPr>
          <xdr:spPr>
            <a:xfrm>
              <a:off x="7816850" y="425451"/>
              <a:ext cx="1352550" cy="920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444500</xdr:colOff>
      <xdr:row>2</xdr:row>
      <xdr:rowOff>69850</xdr:rowOff>
    </xdr:from>
    <xdr:to>
      <xdr:col>13</xdr:col>
      <xdr:colOff>88900</xdr:colOff>
      <xdr:row>17</xdr:row>
      <xdr:rowOff>50800</xdr:rowOff>
    </xdr:to>
    <xdr:graphicFrame macro="">
      <xdr:nvGraphicFramePr>
        <xdr:cNvPr id="2" name="Chart 1">
          <a:extLst>
            <a:ext uri="{FF2B5EF4-FFF2-40B4-BE49-F238E27FC236}">
              <a16:creationId xmlns:a16="http://schemas.microsoft.com/office/drawing/2014/main" id="{93BECAA4-8250-2C59-C0CF-1C32AF995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285750</xdr:colOff>
      <xdr:row>2</xdr:row>
      <xdr:rowOff>44451</xdr:rowOff>
    </xdr:from>
    <xdr:to>
      <xdr:col>16</xdr:col>
      <xdr:colOff>285750</xdr:colOff>
      <xdr:row>14</xdr:row>
      <xdr:rowOff>95251</xdr:rowOff>
    </xdr:to>
    <mc:AlternateContent xmlns:mc="http://schemas.openxmlformats.org/markup-compatibility/2006" xmlns:a14="http://schemas.microsoft.com/office/drawing/2010/main">
      <mc:Choice Requires="a14">
        <xdr:graphicFrame macro="">
          <xdr:nvGraphicFramePr>
            <xdr:cNvPr id="3" name="property_name">
              <a:extLst>
                <a:ext uri="{FF2B5EF4-FFF2-40B4-BE49-F238E27FC236}">
                  <a16:creationId xmlns:a16="http://schemas.microsoft.com/office/drawing/2014/main" id="{CEFC1E22-687F-2D0D-2248-1BDC32B53049}"/>
                </a:ext>
              </a:extLst>
            </xdr:cNvPr>
            <xdr:cNvGraphicFramePr/>
          </xdr:nvGraphicFramePr>
          <xdr:xfrm>
            <a:off x="0" y="0"/>
            <a:ext cx="0" cy="0"/>
          </xdr:xfrm>
          <a:graphic>
            <a:graphicData uri="http://schemas.microsoft.com/office/drawing/2010/slicer">
              <sle:slicer xmlns:sle="http://schemas.microsoft.com/office/drawing/2010/slicer" name="property_name"/>
            </a:graphicData>
          </a:graphic>
        </xdr:graphicFrame>
      </mc:Choice>
      <mc:Fallback xmlns="">
        <xdr:sp macro="" textlink="">
          <xdr:nvSpPr>
            <xdr:cNvPr id="0" name=""/>
            <xdr:cNvSpPr>
              <a:spLocks noTextEdit="1"/>
            </xdr:cNvSpPr>
          </xdr:nvSpPr>
          <xdr:spPr>
            <a:xfrm>
              <a:off x="10534650" y="412751"/>
              <a:ext cx="1828800" cy="226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63500</xdr:colOff>
      <xdr:row>3</xdr:row>
      <xdr:rowOff>31749</xdr:rowOff>
    </xdr:from>
    <xdr:to>
      <xdr:col>9</xdr:col>
      <xdr:colOff>495300</xdr:colOff>
      <xdr:row>17</xdr:row>
      <xdr:rowOff>155574</xdr:rowOff>
    </xdr:to>
    <xdr:graphicFrame macro="">
      <xdr:nvGraphicFramePr>
        <xdr:cNvPr id="2" name="Chart 1">
          <a:extLst>
            <a:ext uri="{FF2B5EF4-FFF2-40B4-BE49-F238E27FC236}">
              <a16:creationId xmlns:a16="http://schemas.microsoft.com/office/drawing/2014/main" id="{76B6AAA5-F1E1-B26B-1222-83EC0E6D0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285750</xdr:colOff>
      <xdr:row>4</xdr:row>
      <xdr:rowOff>25401</xdr:rowOff>
    </xdr:from>
    <xdr:to>
      <xdr:col>11</xdr:col>
      <xdr:colOff>457200</xdr:colOff>
      <xdr:row>10</xdr:row>
      <xdr:rowOff>114301</xdr:rowOff>
    </xdr:to>
    <mc:AlternateContent xmlns:mc="http://schemas.openxmlformats.org/markup-compatibility/2006" xmlns:a14="http://schemas.microsoft.com/office/drawing/2010/main">
      <mc:Choice Requires="a14">
        <xdr:graphicFrame macro="">
          <xdr:nvGraphicFramePr>
            <xdr:cNvPr id="3" name="date (Month) 1">
              <a:extLst>
                <a:ext uri="{FF2B5EF4-FFF2-40B4-BE49-F238E27FC236}">
                  <a16:creationId xmlns:a16="http://schemas.microsoft.com/office/drawing/2014/main" id="{82E86C3B-B972-D6D3-3EC1-9BDD6E1D848D}"/>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8051800" y="762001"/>
              <a:ext cx="1828800" cy="119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374650</xdr:colOff>
      <xdr:row>2</xdr:row>
      <xdr:rowOff>104775</xdr:rowOff>
    </xdr:from>
    <xdr:to>
      <xdr:col>7</xdr:col>
      <xdr:colOff>349250</xdr:colOff>
      <xdr:row>14</xdr:row>
      <xdr:rowOff>76200</xdr:rowOff>
    </xdr:to>
    <xdr:graphicFrame macro="">
      <xdr:nvGraphicFramePr>
        <xdr:cNvPr id="2" name="Chart 1">
          <a:extLst>
            <a:ext uri="{FF2B5EF4-FFF2-40B4-BE49-F238E27FC236}">
              <a16:creationId xmlns:a16="http://schemas.microsoft.com/office/drawing/2014/main" id="{997F6EFC-EC5E-7C5E-10E9-0812E7461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501650</xdr:colOff>
      <xdr:row>16</xdr:row>
      <xdr:rowOff>177799</xdr:rowOff>
    </xdr:from>
    <xdr:to>
      <xdr:col>7</xdr:col>
      <xdr:colOff>482600</xdr:colOff>
      <xdr:row>26</xdr:row>
      <xdr:rowOff>98424</xdr:rowOff>
    </xdr:to>
    <xdr:graphicFrame macro="">
      <xdr:nvGraphicFramePr>
        <xdr:cNvPr id="3" name="Chart 2">
          <a:extLst>
            <a:ext uri="{FF2B5EF4-FFF2-40B4-BE49-F238E27FC236}">
              <a16:creationId xmlns:a16="http://schemas.microsoft.com/office/drawing/2014/main" id="{86998587-B8B3-483D-D784-5A660E10B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xdr:colOff>
      <xdr:row>29</xdr:row>
      <xdr:rowOff>92075</xdr:rowOff>
    </xdr:from>
    <xdr:to>
      <xdr:col>6</xdr:col>
      <xdr:colOff>552450</xdr:colOff>
      <xdr:row>38</xdr:row>
      <xdr:rowOff>0</xdr:rowOff>
    </xdr:to>
    <xdr:graphicFrame macro="">
      <xdr:nvGraphicFramePr>
        <xdr:cNvPr id="4" name="Chart 3">
          <a:extLst>
            <a:ext uri="{FF2B5EF4-FFF2-40B4-BE49-F238E27FC236}">
              <a16:creationId xmlns:a16="http://schemas.microsoft.com/office/drawing/2014/main" id="{A702BF4D-F91D-14CA-A729-04056EC2C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15423</xdr:colOff>
      <xdr:row>0</xdr:row>
      <xdr:rowOff>151494</xdr:rowOff>
    </xdr:from>
    <xdr:to>
      <xdr:col>17</xdr:col>
      <xdr:colOff>59873</xdr:colOff>
      <xdr:row>26</xdr:row>
      <xdr:rowOff>135165</xdr:rowOff>
    </xdr:to>
    <xdr:sp macro="" textlink="">
      <xdr:nvSpPr>
        <xdr:cNvPr id="2" name="Rectangle: Rounded Corners 1">
          <a:extLst>
            <a:ext uri="{FF2B5EF4-FFF2-40B4-BE49-F238E27FC236}">
              <a16:creationId xmlns:a16="http://schemas.microsoft.com/office/drawing/2014/main" id="{3DEB7A61-9CD2-550A-F17F-D84785B426DD}"/>
            </a:ext>
          </a:extLst>
        </xdr:cNvPr>
        <xdr:cNvSpPr/>
      </xdr:nvSpPr>
      <xdr:spPr>
        <a:xfrm>
          <a:off x="623209" y="151494"/>
          <a:ext cx="9769021" cy="4700814"/>
        </a:xfrm>
        <a:prstGeom prst="roundRect">
          <a:avLst>
            <a:gd name="adj" fmla="val 7158"/>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69850</xdr:colOff>
      <xdr:row>1</xdr:row>
      <xdr:rowOff>101600</xdr:rowOff>
    </xdr:from>
    <xdr:to>
      <xdr:col>6</xdr:col>
      <xdr:colOff>234950</xdr:colOff>
      <xdr:row>5</xdr:row>
      <xdr:rowOff>177800</xdr:rowOff>
    </xdr:to>
    <xdr:sp macro="" textlink="">
      <xdr:nvSpPr>
        <xdr:cNvPr id="3" name="Rectangle: Rounded Corners 2">
          <a:extLst>
            <a:ext uri="{FF2B5EF4-FFF2-40B4-BE49-F238E27FC236}">
              <a16:creationId xmlns:a16="http://schemas.microsoft.com/office/drawing/2014/main" id="{3EC9E445-EF1D-024E-14E5-48D4F12C3913}"/>
            </a:ext>
          </a:extLst>
        </xdr:cNvPr>
        <xdr:cNvSpPr/>
      </xdr:nvSpPr>
      <xdr:spPr>
        <a:xfrm>
          <a:off x="677636" y="283029"/>
          <a:ext cx="3204028" cy="80191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rgbClr val="002060"/>
              </a:solidFill>
            </a:rPr>
            <a:t>      HOSPITALITY ANALYTICS</a:t>
          </a:r>
        </a:p>
        <a:p>
          <a:pPr algn="ctr"/>
          <a:r>
            <a:rPr lang="en-IN" sz="2000" b="1">
              <a:solidFill>
                <a:srgbClr val="002060"/>
              </a:solidFill>
            </a:rPr>
            <a:t>DASHBOARD</a:t>
          </a:r>
        </a:p>
      </xdr:txBody>
    </xdr:sp>
    <xdr:clientData/>
  </xdr:twoCellAnchor>
  <xdr:twoCellAnchor editAs="oneCell">
    <xdr:from>
      <xdr:col>1</xdr:col>
      <xdr:colOff>76200</xdr:colOff>
      <xdr:row>2</xdr:row>
      <xdr:rowOff>50800</xdr:rowOff>
    </xdr:from>
    <xdr:to>
      <xdr:col>1</xdr:col>
      <xdr:colOff>603250</xdr:colOff>
      <xdr:row>5</xdr:row>
      <xdr:rowOff>38100</xdr:rowOff>
    </xdr:to>
    <xdr:pic>
      <xdr:nvPicPr>
        <xdr:cNvPr id="7" name="Graphic 6" descr="Bar graph with upward trend with solid fill">
          <a:extLst>
            <a:ext uri="{FF2B5EF4-FFF2-40B4-BE49-F238E27FC236}">
              <a16:creationId xmlns:a16="http://schemas.microsoft.com/office/drawing/2014/main" id="{3AE9C1A9-090B-CA71-5BD3-043B03ABF37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5800" y="419100"/>
          <a:ext cx="527050" cy="539750"/>
        </a:xfrm>
        <a:prstGeom prst="rect">
          <a:avLst/>
        </a:prstGeom>
      </xdr:spPr>
    </xdr:pic>
    <xdr:clientData/>
  </xdr:twoCellAnchor>
  <xdr:twoCellAnchor>
    <xdr:from>
      <xdr:col>6</xdr:col>
      <xdr:colOff>311150</xdr:colOff>
      <xdr:row>1</xdr:row>
      <xdr:rowOff>101600</xdr:rowOff>
    </xdr:from>
    <xdr:to>
      <xdr:col>8</xdr:col>
      <xdr:colOff>323850</xdr:colOff>
      <xdr:row>5</xdr:row>
      <xdr:rowOff>177800</xdr:rowOff>
    </xdr:to>
    <xdr:sp macro="" textlink="'1-5'!D5">
      <xdr:nvSpPr>
        <xdr:cNvPr id="8" name="Rectangle: Rounded Corners 7">
          <a:extLst>
            <a:ext uri="{FF2B5EF4-FFF2-40B4-BE49-F238E27FC236}">
              <a16:creationId xmlns:a16="http://schemas.microsoft.com/office/drawing/2014/main" id="{0AC4126B-BA6B-4984-A3A6-B1B2C52BA9D7}"/>
            </a:ext>
          </a:extLst>
        </xdr:cNvPr>
        <xdr:cNvSpPr/>
      </xdr:nvSpPr>
      <xdr:spPr>
        <a:xfrm>
          <a:off x="3968750" y="285750"/>
          <a:ext cx="1231900" cy="812800"/>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A5FCB31-8884-41E6-8AD2-C8742A991587}" type="TxLink">
            <a:rPr lang="en-US" sz="1100" b="0" i="0" u="none" strike="noStrike">
              <a:solidFill>
                <a:srgbClr val="000000"/>
              </a:solidFill>
              <a:latin typeface="Calibri"/>
              <a:ea typeface="Calibri"/>
              <a:cs typeface="Calibri"/>
            </a:rPr>
            <a:t>2008M</a:t>
          </a:fld>
          <a:endParaRPr lang="en-US" sz="1800"/>
        </a:p>
      </xdr:txBody>
    </xdr:sp>
    <xdr:clientData/>
  </xdr:twoCellAnchor>
  <xdr:twoCellAnchor>
    <xdr:from>
      <xdr:col>6</xdr:col>
      <xdr:colOff>368302</xdr:colOff>
      <xdr:row>1</xdr:row>
      <xdr:rowOff>139700</xdr:rowOff>
    </xdr:from>
    <xdr:to>
      <xdr:col>8</xdr:col>
      <xdr:colOff>336550</xdr:colOff>
      <xdr:row>5</xdr:row>
      <xdr:rowOff>101600</xdr:rowOff>
    </xdr:to>
    <xdr:grpSp>
      <xdr:nvGrpSpPr>
        <xdr:cNvPr id="9" name="Group 8">
          <a:extLst>
            <a:ext uri="{FF2B5EF4-FFF2-40B4-BE49-F238E27FC236}">
              <a16:creationId xmlns:a16="http://schemas.microsoft.com/office/drawing/2014/main" id="{60B3F626-9F48-4B17-B5C4-39DCED59C760}"/>
            </a:ext>
          </a:extLst>
        </xdr:cNvPr>
        <xdr:cNvGrpSpPr/>
      </xdr:nvGrpSpPr>
      <xdr:grpSpPr>
        <a:xfrm>
          <a:off x="4015016" y="321129"/>
          <a:ext cx="1183820" cy="687614"/>
          <a:chOff x="3895326" y="165100"/>
          <a:chExt cx="1285406" cy="698500"/>
        </a:xfrm>
        <a:noFill/>
      </xdr:grpSpPr>
      <xdr:sp macro="" textlink="$D$5">
        <xdr:nvSpPr>
          <xdr:cNvPr id="10" name="Rectangle 9">
            <a:extLst>
              <a:ext uri="{FF2B5EF4-FFF2-40B4-BE49-F238E27FC236}">
                <a16:creationId xmlns:a16="http://schemas.microsoft.com/office/drawing/2014/main" id="{B1F805CE-6161-9BE3-3A84-7FBA245BD8A4}"/>
              </a:ext>
            </a:extLst>
          </xdr:cNvPr>
          <xdr:cNvSpPr/>
        </xdr:nvSpPr>
        <xdr:spPr>
          <a:xfrm>
            <a:off x="3895326" y="165100"/>
            <a:ext cx="1244600" cy="6985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52B1B55-4A42-4533-9B55-31AC212E682D}" type="TxLink">
              <a:rPr lang="en-US" sz="1100" b="1" i="0" u="none" strike="noStrike">
                <a:solidFill>
                  <a:srgbClr val="000000"/>
                </a:solidFill>
                <a:latin typeface="Calibri"/>
                <a:ea typeface="Calibri"/>
                <a:cs typeface="Calibri"/>
              </a:rPr>
              <a:pPr algn="ctr"/>
              <a:t> </a:t>
            </a:fld>
            <a:endParaRPr lang="en-IN" sz="1100" b="1"/>
          </a:p>
        </xdr:txBody>
      </xdr:sp>
      <xdr:sp macro="" textlink="">
        <xdr:nvSpPr>
          <xdr:cNvPr id="11" name="TextBox 10">
            <a:extLst>
              <a:ext uri="{FF2B5EF4-FFF2-40B4-BE49-F238E27FC236}">
                <a16:creationId xmlns:a16="http://schemas.microsoft.com/office/drawing/2014/main" id="{94186AA6-F245-7486-929B-93097D04DF6D}"/>
              </a:ext>
            </a:extLst>
          </xdr:cNvPr>
          <xdr:cNvSpPr txBox="1"/>
        </xdr:nvSpPr>
        <xdr:spPr>
          <a:xfrm>
            <a:off x="3908927" y="215900"/>
            <a:ext cx="1271805" cy="2730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b="1" baseline="0"/>
              <a:t> REVENUE</a:t>
            </a:r>
            <a:endParaRPr lang="en-IN" sz="1100" b="1"/>
          </a:p>
        </xdr:txBody>
      </xdr:sp>
    </xdr:grpSp>
    <xdr:clientData/>
  </xdr:twoCellAnchor>
  <xdr:twoCellAnchor editAs="oneCell">
    <xdr:from>
      <xdr:col>6</xdr:col>
      <xdr:colOff>336550</xdr:colOff>
      <xdr:row>3</xdr:row>
      <xdr:rowOff>69850</xdr:rowOff>
    </xdr:from>
    <xdr:to>
      <xdr:col>7</xdr:col>
      <xdr:colOff>19050</xdr:colOff>
      <xdr:row>5</xdr:row>
      <xdr:rowOff>95250</xdr:rowOff>
    </xdr:to>
    <xdr:pic>
      <xdr:nvPicPr>
        <xdr:cNvPr id="17" name="Graphic 16" descr="Coins with solid fill">
          <a:extLst>
            <a:ext uri="{FF2B5EF4-FFF2-40B4-BE49-F238E27FC236}">
              <a16:creationId xmlns:a16="http://schemas.microsoft.com/office/drawing/2014/main" id="{EA0AC9A1-5483-7ABA-F699-FA1A7A073B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994150" y="622300"/>
          <a:ext cx="292100" cy="393700"/>
        </a:xfrm>
        <a:prstGeom prst="rect">
          <a:avLst/>
        </a:prstGeom>
      </xdr:spPr>
    </xdr:pic>
    <xdr:clientData/>
  </xdr:twoCellAnchor>
  <xdr:twoCellAnchor>
    <xdr:from>
      <xdr:col>10</xdr:col>
      <xdr:colOff>241302</xdr:colOff>
      <xdr:row>1</xdr:row>
      <xdr:rowOff>133350</xdr:rowOff>
    </xdr:from>
    <xdr:to>
      <xdr:col>12</xdr:col>
      <xdr:colOff>482601</xdr:colOff>
      <xdr:row>5</xdr:row>
      <xdr:rowOff>95250</xdr:rowOff>
    </xdr:to>
    <xdr:grpSp>
      <xdr:nvGrpSpPr>
        <xdr:cNvPr id="21" name="Group 20">
          <a:extLst>
            <a:ext uri="{FF2B5EF4-FFF2-40B4-BE49-F238E27FC236}">
              <a16:creationId xmlns:a16="http://schemas.microsoft.com/office/drawing/2014/main" id="{754D2B74-5A5B-4F78-AF00-87FA6DFD3695}"/>
            </a:ext>
          </a:extLst>
        </xdr:cNvPr>
        <xdr:cNvGrpSpPr/>
      </xdr:nvGrpSpPr>
      <xdr:grpSpPr>
        <a:xfrm>
          <a:off x="6319159" y="314779"/>
          <a:ext cx="1456871" cy="687614"/>
          <a:chOff x="3994266" y="190500"/>
          <a:chExt cx="1295284" cy="698500"/>
        </a:xfrm>
        <a:noFill/>
      </xdr:grpSpPr>
      <xdr:sp macro="" textlink="$E$16">
        <xdr:nvSpPr>
          <xdr:cNvPr id="22" name="Rectangle 21">
            <a:extLst>
              <a:ext uri="{FF2B5EF4-FFF2-40B4-BE49-F238E27FC236}">
                <a16:creationId xmlns:a16="http://schemas.microsoft.com/office/drawing/2014/main" id="{A8419EED-AF97-75B5-6A35-219425EB7E20}"/>
              </a:ext>
            </a:extLst>
          </xdr:cNvPr>
          <xdr:cNvSpPr/>
        </xdr:nvSpPr>
        <xdr:spPr>
          <a:xfrm>
            <a:off x="4044950" y="190500"/>
            <a:ext cx="1244600" cy="6985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29938158-2F28-44D9-B453-55F349C2FFD5}" type="TxLink">
              <a:rPr lang="en-US" sz="1100" b="1" i="0" u="none" strike="noStrike">
                <a:solidFill>
                  <a:srgbClr val="000000"/>
                </a:solidFill>
                <a:latin typeface="Calibri"/>
                <a:ea typeface="Calibri"/>
                <a:cs typeface="Calibri"/>
              </a:rPr>
              <a:pPr algn="ctr"/>
              <a:t> </a:t>
            </a:fld>
            <a:endParaRPr lang="en-IN" sz="1100" b="1"/>
          </a:p>
        </xdr:txBody>
      </xdr:sp>
      <xdr:sp macro="" textlink="">
        <xdr:nvSpPr>
          <xdr:cNvPr id="23" name="TextBox 22">
            <a:extLst>
              <a:ext uri="{FF2B5EF4-FFF2-40B4-BE49-F238E27FC236}">
                <a16:creationId xmlns:a16="http://schemas.microsoft.com/office/drawing/2014/main" id="{C7E06718-4556-00DD-6FA0-42AD8A937678}"/>
              </a:ext>
            </a:extLst>
          </xdr:cNvPr>
          <xdr:cNvSpPr txBox="1"/>
        </xdr:nvSpPr>
        <xdr:spPr>
          <a:xfrm>
            <a:off x="3994266" y="247650"/>
            <a:ext cx="1295283" cy="2730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100" b="1"/>
          </a:p>
        </xdr:txBody>
      </xdr:sp>
    </xdr:grpSp>
    <xdr:clientData/>
  </xdr:twoCellAnchor>
  <xdr:twoCellAnchor editAs="oneCell">
    <xdr:from>
      <xdr:col>8</xdr:col>
      <xdr:colOff>407809</xdr:colOff>
      <xdr:row>1</xdr:row>
      <xdr:rowOff>85574</xdr:rowOff>
    </xdr:from>
    <xdr:to>
      <xdr:col>11</xdr:col>
      <xdr:colOff>13103</xdr:colOff>
      <xdr:row>5</xdr:row>
      <xdr:rowOff>170341</xdr:rowOff>
    </xdr:to>
    <mc:AlternateContent xmlns:mc="http://schemas.openxmlformats.org/markup-compatibility/2006" xmlns:a14="http://schemas.microsoft.com/office/drawing/2010/main">
      <mc:Choice Requires="a14">
        <xdr:graphicFrame macro="">
          <xdr:nvGraphicFramePr>
            <xdr:cNvPr id="35" name="Month">
              <a:extLst>
                <a:ext uri="{FF2B5EF4-FFF2-40B4-BE49-F238E27FC236}">
                  <a16:creationId xmlns:a16="http://schemas.microsoft.com/office/drawing/2014/main" id="{A7EA4781-1538-43BA-960F-EB823BB7377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70095" y="267003"/>
              <a:ext cx="1428651" cy="810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69246</xdr:colOff>
      <xdr:row>6</xdr:row>
      <xdr:rowOff>75493</xdr:rowOff>
    </xdr:from>
    <xdr:to>
      <xdr:col>3</xdr:col>
      <xdr:colOff>226786</xdr:colOff>
      <xdr:row>18</xdr:row>
      <xdr:rowOff>18143</xdr:rowOff>
    </xdr:to>
    <mc:AlternateContent xmlns:mc="http://schemas.openxmlformats.org/markup-compatibility/2006" xmlns:a14="http://schemas.microsoft.com/office/drawing/2010/main">
      <mc:Choice Requires="a14">
        <xdr:graphicFrame macro="">
          <xdr:nvGraphicFramePr>
            <xdr:cNvPr id="38" name="property_name 2">
              <a:extLst>
                <a:ext uri="{FF2B5EF4-FFF2-40B4-BE49-F238E27FC236}">
                  <a16:creationId xmlns:a16="http://schemas.microsoft.com/office/drawing/2014/main" id="{D4770190-967F-4E32-8DD8-BC64C8E666B9}"/>
                </a:ext>
              </a:extLst>
            </xdr:cNvPr>
            <xdr:cNvGraphicFramePr/>
          </xdr:nvGraphicFramePr>
          <xdr:xfrm>
            <a:off x="0" y="0"/>
            <a:ext cx="0" cy="0"/>
          </xdr:xfrm>
          <a:graphic>
            <a:graphicData uri="http://schemas.microsoft.com/office/drawing/2010/slicer">
              <sle:slicer xmlns:sle="http://schemas.microsoft.com/office/drawing/2010/slicer" name="property_name 2"/>
            </a:graphicData>
          </a:graphic>
        </xdr:graphicFrame>
      </mc:Choice>
      <mc:Fallback xmlns="">
        <xdr:sp macro="" textlink="">
          <xdr:nvSpPr>
            <xdr:cNvPr id="0" name=""/>
            <xdr:cNvSpPr>
              <a:spLocks noTextEdit="1"/>
            </xdr:cNvSpPr>
          </xdr:nvSpPr>
          <xdr:spPr>
            <a:xfrm>
              <a:off x="677032" y="1164064"/>
              <a:ext cx="1373111" cy="2119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36286</xdr:colOff>
      <xdr:row>6</xdr:row>
      <xdr:rowOff>72571</xdr:rowOff>
    </xdr:from>
    <xdr:to>
      <xdr:col>13</xdr:col>
      <xdr:colOff>145143</xdr:colOff>
      <xdr:row>15</xdr:row>
      <xdr:rowOff>136071</xdr:rowOff>
    </xdr:to>
    <xdr:sp macro="" textlink="">
      <xdr:nvSpPr>
        <xdr:cNvPr id="42" name="Rectangle: Rounded Corners 41">
          <a:extLst>
            <a:ext uri="{FF2B5EF4-FFF2-40B4-BE49-F238E27FC236}">
              <a16:creationId xmlns:a16="http://schemas.microsoft.com/office/drawing/2014/main" id="{8F1F55E2-6E61-C68E-6EB7-39D10191580D}"/>
            </a:ext>
          </a:extLst>
        </xdr:cNvPr>
        <xdr:cNvSpPr/>
      </xdr:nvSpPr>
      <xdr:spPr>
        <a:xfrm>
          <a:off x="5506357" y="1161142"/>
          <a:ext cx="2540000" cy="1696358"/>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117929</xdr:colOff>
      <xdr:row>7</xdr:row>
      <xdr:rowOff>18143</xdr:rowOff>
    </xdr:from>
    <xdr:to>
      <xdr:col>13</xdr:col>
      <xdr:colOff>99786</xdr:colOff>
      <xdr:row>15</xdr:row>
      <xdr:rowOff>0</xdr:rowOff>
    </xdr:to>
    <xdr:graphicFrame macro="">
      <xdr:nvGraphicFramePr>
        <xdr:cNvPr id="43" name="Chart 42">
          <a:extLst>
            <a:ext uri="{FF2B5EF4-FFF2-40B4-BE49-F238E27FC236}">
              <a16:creationId xmlns:a16="http://schemas.microsoft.com/office/drawing/2014/main" id="{A01C6065-8F3D-40F9-BE25-5B2D561E6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230919</xdr:colOff>
      <xdr:row>6</xdr:row>
      <xdr:rowOff>70555</xdr:rowOff>
    </xdr:from>
    <xdr:to>
      <xdr:col>9</xdr:col>
      <xdr:colOff>1</xdr:colOff>
      <xdr:row>15</xdr:row>
      <xdr:rowOff>79626</xdr:rowOff>
    </xdr:to>
    <xdr:grpSp>
      <xdr:nvGrpSpPr>
        <xdr:cNvPr id="32" name="Group 31">
          <a:extLst>
            <a:ext uri="{FF2B5EF4-FFF2-40B4-BE49-F238E27FC236}">
              <a16:creationId xmlns:a16="http://schemas.microsoft.com/office/drawing/2014/main" id="{0D9452D3-9E14-93F5-C4F8-292E6B1FEB0B}"/>
            </a:ext>
          </a:extLst>
        </xdr:cNvPr>
        <xdr:cNvGrpSpPr/>
      </xdr:nvGrpSpPr>
      <xdr:grpSpPr>
        <a:xfrm>
          <a:off x="2054276" y="1159126"/>
          <a:ext cx="3415796" cy="1641929"/>
          <a:chOff x="2047236" y="1159127"/>
          <a:chExt cx="3532717" cy="1660071"/>
        </a:xfrm>
      </xdr:grpSpPr>
      <xdr:sp macro="" textlink="">
        <xdr:nvSpPr>
          <xdr:cNvPr id="46" name="Rectangle: Rounded Corners 45">
            <a:extLst>
              <a:ext uri="{FF2B5EF4-FFF2-40B4-BE49-F238E27FC236}">
                <a16:creationId xmlns:a16="http://schemas.microsoft.com/office/drawing/2014/main" id="{87529550-E548-46CB-8A6B-968E59D8C9CE}"/>
              </a:ext>
            </a:extLst>
          </xdr:cNvPr>
          <xdr:cNvSpPr/>
        </xdr:nvSpPr>
        <xdr:spPr>
          <a:xfrm>
            <a:off x="2047236" y="1159127"/>
            <a:ext cx="3532717" cy="166007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7" name="Chart 46">
            <a:extLst>
              <a:ext uri="{FF2B5EF4-FFF2-40B4-BE49-F238E27FC236}">
                <a16:creationId xmlns:a16="http://schemas.microsoft.com/office/drawing/2014/main" id="{50D16E38-FF52-449F-B14E-07BFB2A9EC04}"/>
              </a:ext>
            </a:extLst>
          </xdr:cNvPr>
          <xdr:cNvGraphicFramePr>
            <a:graphicFrameLocks/>
          </xdr:cNvGraphicFramePr>
        </xdr:nvGraphicFramePr>
        <xdr:xfrm>
          <a:off x="2161047" y="1307594"/>
          <a:ext cx="3268739" cy="143580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3</xdr:col>
      <xdr:colOff>208643</xdr:colOff>
      <xdr:row>15</xdr:row>
      <xdr:rowOff>139094</xdr:rowOff>
    </xdr:from>
    <xdr:to>
      <xdr:col>7</xdr:col>
      <xdr:colOff>535214</xdr:colOff>
      <xdr:row>26</xdr:row>
      <xdr:rowOff>84666</xdr:rowOff>
    </xdr:to>
    <xdr:grpSp>
      <xdr:nvGrpSpPr>
        <xdr:cNvPr id="34" name="Group 33">
          <a:extLst>
            <a:ext uri="{FF2B5EF4-FFF2-40B4-BE49-F238E27FC236}">
              <a16:creationId xmlns:a16="http://schemas.microsoft.com/office/drawing/2014/main" id="{B056CE64-E1F6-1361-A7E1-EC4659C16F92}"/>
            </a:ext>
          </a:extLst>
        </xdr:cNvPr>
        <xdr:cNvGrpSpPr/>
      </xdr:nvGrpSpPr>
      <xdr:grpSpPr>
        <a:xfrm>
          <a:off x="2032000" y="2860523"/>
          <a:ext cx="2757714" cy="1941286"/>
          <a:chOff x="2054273" y="2885722"/>
          <a:chExt cx="2038956" cy="1963461"/>
        </a:xfrm>
      </xdr:grpSpPr>
      <xdr:sp macro="" textlink="">
        <xdr:nvSpPr>
          <xdr:cNvPr id="53" name="Rectangle: Rounded Corners 52">
            <a:extLst>
              <a:ext uri="{FF2B5EF4-FFF2-40B4-BE49-F238E27FC236}">
                <a16:creationId xmlns:a16="http://schemas.microsoft.com/office/drawing/2014/main" id="{47ACC045-7E29-423A-BD16-8BD4523D36C2}"/>
              </a:ext>
            </a:extLst>
          </xdr:cNvPr>
          <xdr:cNvSpPr/>
        </xdr:nvSpPr>
        <xdr:spPr>
          <a:xfrm>
            <a:off x="2054273" y="2885722"/>
            <a:ext cx="2038956" cy="196346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4" name="Chart 53">
            <a:extLst>
              <a:ext uri="{FF2B5EF4-FFF2-40B4-BE49-F238E27FC236}">
                <a16:creationId xmlns:a16="http://schemas.microsoft.com/office/drawing/2014/main" id="{FE0FF81F-928B-4BF7-85CB-DEA69FE0BF74}"/>
              </a:ext>
            </a:extLst>
          </xdr:cNvPr>
          <xdr:cNvGraphicFramePr>
            <a:graphicFrameLocks/>
          </xdr:cNvGraphicFramePr>
        </xdr:nvGraphicFramePr>
        <xdr:xfrm>
          <a:off x="2137832" y="3016753"/>
          <a:ext cx="1872946" cy="1651001"/>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editAs="oneCell">
    <xdr:from>
      <xdr:col>1</xdr:col>
      <xdr:colOff>41426</xdr:colOff>
      <xdr:row>18</xdr:row>
      <xdr:rowOff>103817</xdr:rowOff>
    </xdr:from>
    <xdr:to>
      <xdr:col>3</xdr:col>
      <xdr:colOff>208643</xdr:colOff>
      <xdr:row>25</xdr:row>
      <xdr:rowOff>63500</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CC51F635-B2F8-4B6C-AA23-3C526A4D675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49212" y="3369531"/>
              <a:ext cx="1382788" cy="1229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92834</xdr:colOff>
      <xdr:row>1</xdr:row>
      <xdr:rowOff>76605</xdr:rowOff>
    </xdr:from>
    <xdr:to>
      <xdr:col>14</xdr:col>
      <xdr:colOff>145143</xdr:colOff>
      <xdr:row>6</xdr:row>
      <xdr:rowOff>6050</xdr:rowOff>
    </xdr:to>
    <mc:AlternateContent xmlns:mc="http://schemas.openxmlformats.org/markup-compatibility/2006" xmlns:a14="http://schemas.microsoft.com/office/drawing/2010/main">
      <mc:Choice Requires="a14">
        <xdr:graphicFrame macro="">
          <xdr:nvGraphicFramePr>
            <xdr:cNvPr id="5" name="room_class 1">
              <a:extLst>
                <a:ext uri="{FF2B5EF4-FFF2-40B4-BE49-F238E27FC236}">
                  <a16:creationId xmlns:a16="http://schemas.microsoft.com/office/drawing/2014/main" id="{32C11AE8-CCAA-4AA5-9317-3E698657FAD2}"/>
                </a:ext>
              </a:extLst>
            </xdr:cNvPr>
            <xdr:cNvGraphicFramePr/>
          </xdr:nvGraphicFramePr>
          <xdr:xfrm>
            <a:off x="0" y="0"/>
            <a:ext cx="0" cy="0"/>
          </xdr:xfrm>
          <a:graphic>
            <a:graphicData uri="http://schemas.microsoft.com/office/drawing/2010/slicer">
              <sle:slicer xmlns:sle="http://schemas.microsoft.com/office/drawing/2010/slicer" name="room_class 1"/>
            </a:graphicData>
          </a:graphic>
        </xdr:graphicFrame>
      </mc:Choice>
      <mc:Fallback xmlns="">
        <xdr:sp macro="" textlink="">
          <xdr:nvSpPr>
            <xdr:cNvPr id="0" name=""/>
            <xdr:cNvSpPr>
              <a:spLocks noTextEdit="1"/>
            </xdr:cNvSpPr>
          </xdr:nvSpPr>
          <xdr:spPr>
            <a:xfrm>
              <a:off x="6778477" y="258034"/>
              <a:ext cx="1875666" cy="836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181429</xdr:colOff>
      <xdr:row>6</xdr:row>
      <xdr:rowOff>90715</xdr:rowOff>
    </xdr:from>
    <xdr:to>
      <xdr:col>16</xdr:col>
      <xdr:colOff>604762</xdr:colOff>
      <xdr:row>26</xdr:row>
      <xdr:rowOff>94746</xdr:rowOff>
    </xdr:to>
    <xdr:grpSp>
      <xdr:nvGrpSpPr>
        <xdr:cNvPr id="16" name="Group 15">
          <a:extLst>
            <a:ext uri="{FF2B5EF4-FFF2-40B4-BE49-F238E27FC236}">
              <a16:creationId xmlns:a16="http://schemas.microsoft.com/office/drawing/2014/main" id="{0C230D5F-F586-9F2C-EA48-56966214CD5C}"/>
            </a:ext>
          </a:extLst>
        </xdr:cNvPr>
        <xdr:cNvGrpSpPr/>
      </xdr:nvGrpSpPr>
      <xdr:grpSpPr>
        <a:xfrm>
          <a:off x="8082643" y="1179286"/>
          <a:ext cx="2246690" cy="3632603"/>
          <a:chOff x="4184046" y="2914952"/>
          <a:chExt cx="3052938" cy="1963461"/>
        </a:xfrm>
      </xdr:grpSpPr>
      <xdr:sp macro="" textlink="">
        <xdr:nvSpPr>
          <xdr:cNvPr id="51" name="Rectangle: Rounded Corners 50">
            <a:extLst>
              <a:ext uri="{FF2B5EF4-FFF2-40B4-BE49-F238E27FC236}">
                <a16:creationId xmlns:a16="http://schemas.microsoft.com/office/drawing/2014/main" id="{01BC481D-69B1-4B71-A854-A24AE97813E9}"/>
              </a:ext>
            </a:extLst>
          </xdr:cNvPr>
          <xdr:cNvSpPr/>
        </xdr:nvSpPr>
        <xdr:spPr>
          <a:xfrm>
            <a:off x="4184046" y="2914952"/>
            <a:ext cx="3052938" cy="196346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 name="Chart 5">
            <a:extLst>
              <a:ext uri="{FF2B5EF4-FFF2-40B4-BE49-F238E27FC236}">
                <a16:creationId xmlns:a16="http://schemas.microsoft.com/office/drawing/2014/main" id="{C6E1BFDC-ABF6-4C65-A4D8-389DA5F8994B}"/>
              </a:ext>
            </a:extLst>
          </xdr:cNvPr>
          <xdr:cNvGraphicFramePr>
            <a:graphicFrameLocks/>
          </xdr:cNvGraphicFramePr>
        </xdr:nvGraphicFramePr>
        <xdr:xfrm>
          <a:off x="4275667" y="3033889"/>
          <a:ext cx="2888646" cy="1707444"/>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14</xdr:col>
      <xdr:colOff>217714</xdr:colOff>
      <xdr:row>1</xdr:row>
      <xdr:rowOff>72571</xdr:rowOff>
    </xdr:from>
    <xdr:to>
      <xdr:col>17</xdr:col>
      <xdr:colOff>54429</xdr:colOff>
      <xdr:row>5</xdr:row>
      <xdr:rowOff>172357</xdr:rowOff>
    </xdr:to>
    <xdr:sp macro="" textlink="">
      <xdr:nvSpPr>
        <xdr:cNvPr id="36" name="Arrow: Pentagon 35">
          <a:hlinkClick xmlns:r="http://schemas.openxmlformats.org/officeDocument/2006/relationships" r:id="rId9"/>
          <a:extLst>
            <a:ext uri="{FF2B5EF4-FFF2-40B4-BE49-F238E27FC236}">
              <a16:creationId xmlns:a16="http://schemas.microsoft.com/office/drawing/2014/main" id="{A0A4EA2C-605E-C682-F2AF-7CC4706AE7A8}"/>
            </a:ext>
          </a:extLst>
        </xdr:cNvPr>
        <xdr:cNvSpPr/>
      </xdr:nvSpPr>
      <xdr:spPr>
        <a:xfrm>
          <a:off x="8726714" y="254000"/>
          <a:ext cx="1660072" cy="825500"/>
        </a:xfrm>
        <a:prstGeom prst="homePlat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DASHBOARD 2</a:t>
          </a:r>
        </a:p>
      </xdr:txBody>
    </xdr:sp>
    <xdr:clientData/>
  </xdr:twoCellAnchor>
  <xdr:twoCellAnchor>
    <xdr:from>
      <xdr:col>7</xdr:col>
      <xdr:colOff>577852</xdr:colOff>
      <xdr:row>15</xdr:row>
      <xdr:rowOff>169635</xdr:rowOff>
    </xdr:from>
    <xdr:to>
      <xdr:col>13</xdr:col>
      <xdr:colOff>154215</xdr:colOff>
      <xdr:row>26</xdr:row>
      <xdr:rowOff>108857</xdr:rowOff>
    </xdr:to>
    <xdr:sp macro="" textlink="">
      <xdr:nvSpPr>
        <xdr:cNvPr id="39" name="Rectangle: Rounded Corners 38">
          <a:extLst>
            <a:ext uri="{FF2B5EF4-FFF2-40B4-BE49-F238E27FC236}">
              <a16:creationId xmlns:a16="http://schemas.microsoft.com/office/drawing/2014/main" id="{1D390929-1769-4315-AA17-5575A25C7FFC}"/>
            </a:ext>
          </a:extLst>
        </xdr:cNvPr>
        <xdr:cNvSpPr/>
      </xdr:nvSpPr>
      <xdr:spPr>
        <a:xfrm>
          <a:off x="4832352" y="2891064"/>
          <a:ext cx="3223077" cy="1934936"/>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97065</xdr:colOff>
      <xdr:row>16</xdr:row>
      <xdr:rowOff>133355</xdr:rowOff>
    </xdr:from>
    <xdr:to>
      <xdr:col>13</xdr:col>
      <xdr:colOff>87087</xdr:colOff>
      <xdr:row>25</xdr:row>
      <xdr:rowOff>90716</xdr:rowOff>
    </xdr:to>
    <xdr:graphicFrame macro="">
      <xdr:nvGraphicFramePr>
        <xdr:cNvPr id="37" name="Chart 36">
          <a:extLst>
            <a:ext uri="{FF2B5EF4-FFF2-40B4-BE49-F238E27FC236}">
              <a16:creationId xmlns:a16="http://schemas.microsoft.com/office/drawing/2014/main" id="{FDD334A3-B479-4DFE-90EC-B1251EE79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48495367" backgroundQuery="1" createdVersion="8" refreshedVersion="8" minRefreshableVersion="3" recordCount="0" supportSubquery="1" supportAdvancedDrill="1" xr:uid="{CE1745DD-BE13-4C91-9C59-2BD34EDA65E2}">
  <cacheSource type="external" connectionId="6"/>
  <cacheFields count="2">
    <cacheField name="[Measures].[Occupancy]" caption="Occupancy" numFmtId="0" hierarchy="33" level="32767"/>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oneField="1">
      <fieldsUsage count="1">
        <fieldUsage x="0"/>
      </fieldsUsage>
    </cacheHierarchy>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51967592" backgroundQuery="1" createdVersion="8" refreshedVersion="8" minRefreshableVersion="3" recordCount="0" supportSubquery="1" supportAdvancedDrill="1" xr:uid="{8AAE8A23-AF33-4BF0-8407-F64F6BFD53EE}">
  <cacheSource type="external" connectionId="6"/>
  <cacheFields count="3">
    <cacheField name="[dim_hotels].[city].[city]" caption="city" numFmtId="0" hierarchy="8" level="1">
      <sharedItems count="4">
        <s v="Bangalore"/>
        <s v="Delhi"/>
        <s v="Hyderabad"/>
        <s v="Mumbai"/>
      </sharedItems>
    </cacheField>
    <cacheField name="[Measures].[Sum of revenue_generated]" caption="Sum of revenue_generated" numFmtId="0" hierarchy="31" level="32767"/>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2"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2"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0"/>
      </fieldsUsage>
    </cacheHierarchy>
    <cacheHierarchy uniqueName="[dim_rooms].[room_id]" caption="room_id" attribute="1" defaultMemberUniqueName="[dim_rooms].[room_id].[All]" allUniqueName="[dim_rooms].[room_id].[All]" dimensionUniqueName="[dim_rooms]" displayFolder="" count="2"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20"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20" unbalanced="0"/>
    <cacheHierarchy uniqueName="[fact_bookings].[booking_date]" caption="booking_date" attribute="1" time="1" defaultMemberUniqueName="[fact_bookings].[booking_date].[All]" allUniqueName="[fact_bookings].[booking_date].[All]" dimensionUniqueName="[fact_bookings]" displayFolder="" count="2" memberValueDatatype="7" unbalanced="0"/>
    <cacheHierarchy uniqueName="[fact_bookings].[check_in_date]" caption="check_in_date" attribute="1" time="1" defaultMemberUniqueName="[fact_bookings].[check_in_date].[All]" allUniqueName="[fact_bookings].[check_in_date].[All]" dimensionUniqueName="[fact_bookings]" displayFolder="" count="2" memberValueDatatype="7" unbalanced="0"/>
    <cacheHierarchy uniqueName="[fact_bookings].[checkout_date]" caption="checkout_date" attribute="1" time="1" defaultMemberUniqueName="[fact_bookings].[checkout_date].[All]" allUniqueName="[fact_bookings].[checkout_date].[All]" dimensionUniqueName="[fact_bookings]" displayFolder="" count="2" memberValueDatatype="7" unbalanced="0"/>
    <cacheHierarchy uniqueName="[fact_bookings].[no_guests]" caption="no_guests" attribute="1" defaultMemberUniqueName="[fact_bookings].[no_guests].[All]" allUniqueName="[fact_bookings].[no_guests].[All]" dimensionUniqueName="[fact_bookings]" displayFolder="" count="2"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20" unbalanced="0"/>
    <cacheHierarchy uniqueName="[fact_bookings].[revenue_realized]" caption="revenue_realized" attribute="1" defaultMemberUniqueName="[fact_bookings].[revenue_realized].[All]" allUniqueName="[fact_bookings].[revenue_realized].[All]" dimensionUniqueName="[fact_bookings]" displayFolder="" count="2" memberValueDatatype="20" unbalanced="0"/>
    <cacheHierarchy uniqueName="[dim_date].[date (Month Index)]" caption="date (Month Index)" attribute="1" defaultMemberUniqueName="[dim_date].[date (Month Index)].[All]" allUniqueName="[dim_date].[date (Month Index)].[All]" dimensionUniqueName="[dim_date]" displayFolder="" count="2"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1"/>
      </fieldsUsage>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52314815" backgroundQuery="1" createdVersion="8" refreshedVersion="8" minRefreshableVersion="3" recordCount="0" supportSubquery="1" supportAdvancedDrill="1" xr:uid="{A0A07010-838F-4976-BE81-50ECD9C6CB0E}">
  <cacheSource type="external" connectionId="6"/>
  <cacheFields count="3">
    <cacheField name="[dim_rooms].[room_class].[room_class]" caption="room_class" numFmtId="0" hierarchy="10" level="1">
      <sharedItems count="4">
        <s v="Elite"/>
        <s v="Premium"/>
        <s v="Presidential"/>
        <s v="Standard"/>
      </sharedItems>
    </cacheField>
    <cacheField name="[Measures].[Sum of revenue_generated]" caption="Sum of revenue_generated" numFmtId="0" hierarchy="31" level="32767"/>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2"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2"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2"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0"/>
      </fieldsUsage>
    </cacheHierarchy>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20"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20" unbalanced="0"/>
    <cacheHierarchy uniqueName="[fact_bookings].[booking_date]" caption="booking_date" attribute="1" time="1" defaultMemberUniqueName="[fact_bookings].[booking_date].[All]" allUniqueName="[fact_bookings].[booking_date].[All]" dimensionUniqueName="[fact_bookings]" displayFolder="" count="2" memberValueDatatype="7" unbalanced="0"/>
    <cacheHierarchy uniqueName="[fact_bookings].[check_in_date]" caption="check_in_date" attribute="1" time="1" defaultMemberUniqueName="[fact_bookings].[check_in_date].[All]" allUniqueName="[fact_bookings].[check_in_date].[All]" dimensionUniqueName="[fact_bookings]" displayFolder="" count="2" memberValueDatatype="7" unbalanced="0"/>
    <cacheHierarchy uniqueName="[fact_bookings].[checkout_date]" caption="checkout_date" attribute="1" time="1" defaultMemberUniqueName="[fact_bookings].[checkout_date].[All]" allUniqueName="[fact_bookings].[checkout_date].[All]" dimensionUniqueName="[fact_bookings]" displayFolder="" count="2" memberValueDatatype="7" unbalanced="0"/>
    <cacheHierarchy uniqueName="[fact_bookings].[no_guests]" caption="no_guests" attribute="1" defaultMemberUniqueName="[fact_bookings].[no_guests].[All]" allUniqueName="[fact_bookings].[no_guests].[All]" dimensionUniqueName="[fact_bookings]" displayFolder="" count="2"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20" unbalanced="0"/>
    <cacheHierarchy uniqueName="[fact_bookings].[revenue_realized]" caption="revenue_realized" attribute="1" defaultMemberUniqueName="[fact_bookings].[revenue_realized].[All]" allUniqueName="[fact_bookings].[revenue_realized].[All]" dimensionUniqueName="[fact_bookings]" displayFolder="" count="2" memberValueDatatype="20" unbalanced="0"/>
    <cacheHierarchy uniqueName="[dim_date].[date (Month Index)]" caption="date (Month Index)" attribute="1" defaultMemberUniqueName="[dim_date].[date (Month Index)].[All]" allUniqueName="[dim_date].[date (Month Index)].[All]" dimensionUniqueName="[dim_date]" displayFolder="" count="2"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1"/>
      </fieldsUsage>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52893516" backgroundQuery="1" createdVersion="8" refreshedVersion="8" minRefreshableVersion="3" recordCount="0" supportSubquery="1" supportAdvancedDrill="1" xr:uid="{CD16DFD8-AAF4-4BEF-830F-24E5EC2CC34A}">
  <cacheSource type="external" connectionId="6"/>
  <cacheFields count="3">
    <cacheField name="[Measures].[Sum of revenue_generated]" caption="Sum of revenue_generated" numFmtId="0" hierarchy="31" level="32767"/>
    <cacheField name="[fact_bookings].[booking_platform].[booking_platform]" caption="booking_platform" numFmtId="0" hierarchy="23" level="1">
      <sharedItems count="7">
        <s v="direct offline"/>
        <s v="direct online"/>
        <s v="journey"/>
        <s v="logtrip"/>
        <s v="makeyourtrip"/>
        <s v="others"/>
        <s v="tripster"/>
      </sharedItems>
    </cacheField>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1"/>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0"/>
      </fieldsUsage>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53240739" backgroundQuery="1" createdVersion="8" refreshedVersion="8" minRefreshableVersion="3" recordCount="0" supportSubquery="1" supportAdvancedDrill="1" xr:uid="{CCF00969-7282-4F19-9763-F01467B8C1E7}">
  <cacheSource type="external" connectionId="6"/>
  <cacheFields count="2">
    <cacheField name="[Measures].[Sum of revenue_generated]" caption="Sum of revenue_generated" numFmtId="0" hierarchy="31" level="32767"/>
    <cacheField name="[dim_hotels].[property_name].[property_name]" caption="property_name" numFmtId="0" hierarchy="6" level="1">
      <sharedItems count="7">
        <s v="Atliq Bay"/>
        <s v="Atliq Blu"/>
        <s v="Atliq City"/>
        <s v="Atliq Exotica"/>
        <s v="Atliq Grands"/>
        <s v="Atliq Palace"/>
        <s v="Atliq Seasons"/>
      </sharedItems>
    </cacheField>
  </cacheFields>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0"/>
      </fieldsUsage>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53587962" backgroundQuery="1" createdVersion="8" refreshedVersion="8" minRefreshableVersion="3" recordCount="0" supportSubquery="1" supportAdvancedDrill="1" xr:uid="{0181C259-CB19-4457-AE6E-45C78B87EEF6}">
  <cacheSource type="external" connectionId="6"/>
  <cacheFields count="3">
    <cacheField name="[fact_bookings].[booking_platform].[booking_platform]" caption="booking_platform" numFmtId="0" hierarchy="23" level="1">
      <sharedItems count="7">
        <s v="direct offline"/>
        <s v="direct online"/>
        <s v="journey"/>
        <s v="logtrip"/>
        <s v="makeyourtrip"/>
        <s v="others"/>
        <s v="tripster"/>
      </sharedItems>
    </cacheField>
    <cacheField name="[Measures].[Count of booking_status]" caption="Count of booking_status" numFmtId="0" hierarchy="32" level="32767"/>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0"/>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oneField="1">
      <fieldsUsage count="1">
        <fieldUsage x="1"/>
      </fieldsUsage>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592.695448148152" backgroundQuery="1" createdVersion="3" refreshedVersion="8" minRefreshableVersion="3" recordCount="0" supportSubquery="1" supportAdvancedDrill="1" xr:uid="{1359C104-E762-4968-A71F-37C866E28808}">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33260766"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592.695452777778" backgroundQuery="1" createdVersion="3" refreshedVersion="8" minRefreshableVersion="3" recordCount="0" supportSubquery="1" supportAdvancedDrill="1" xr:uid="{3969DCF4-1BE1-4E5E-855E-9425CC7993AB}">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190684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49074075" backgroundQuery="1" createdVersion="8" refreshedVersion="8" minRefreshableVersion="3" recordCount="0" supportSubquery="1" supportAdvancedDrill="1" xr:uid="{89C54C9E-AB4A-4586-9D2B-072F831F07EE}">
  <cacheSource type="external" connectionId="6"/>
  <cacheFields count="3">
    <cacheField name="[Measures].[Count of booking_status]" caption="Count of booking_status" numFmtId="0" hierarchy="32" level="32767"/>
    <cacheField name="[dim_hotels].[property_name].[property_name]" caption="property_name" numFmtId="0" hierarchy="6" level="1">
      <sharedItems count="7">
        <s v="Atliq Bay"/>
        <s v="Atliq Blu"/>
        <s v="Atliq City"/>
        <s v="Atliq Exotica"/>
        <s v="Atliq Grands"/>
        <s v="Atliq Palace"/>
        <s v="Atliq Seasons"/>
      </sharedItems>
    </cacheField>
    <cacheField name="[fact_bookings].[booking_status].[booking_status]" caption="booking_status" numFmtId="0" hierarchy="25" level="1">
      <sharedItems count="3">
        <s v="Cancelled"/>
        <s v="Checked Out"/>
        <s v="No Show"/>
      </sharedItems>
    </cacheField>
  </cacheFields>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2"/>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oneField="1">
      <fieldsUsage count="1">
        <fieldUsage x="0"/>
      </fieldsUsage>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49421298" backgroundQuery="1" createdVersion="8" refreshedVersion="8" minRefreshableVersion="3" recordCount="0" supportSubquery="1" supportAdvancedDrill="1" xr:uid="{2EAC28F1-AE58-4ED4-B53D-160EED3E29E3}">
  <cacheSource type="external" connectionId="6"/>
  <cacheFields count="5">
    <cacheField name="[dim_date].[week no].[week no]" caption="week no" numFmtId="0" hierarchy="2" level="1">
      <sharedItems count="14">
        <s v="W 19"/>
        <s v="W 20"/>
        <s v="W 21"/>
        <s v="W 22"/>
        <s v="W 23"/>
        <s v="W 24"/>
        <s v="W 25"/>
        <s v="W 26"/>
        <s v="W 27"/>
        <s v="W 28"/>
        <s v="W 29"/>
        <s v="W 30"/>
        <s v="W 31"/>
        <s v="W 32"/>
      </sharedItems>
    </cacheField>
    <cacheField name="[Measures].[Occupancy]" caption="Occupancy" numFmtId="0" hierarchy="33" level="32767"/>
    <cacheField name="[Measures].[Sum of successful_bookings]" caption="Sum of successful_bookings" numFmtId="0" hierarchy="29" level="32767"/>
    <cacheField name="[Measures].[Sum of revenue_generated]" caption="Sum of revenue_generated" numFmtId="0" hierarchy="31" level="32767"/>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2"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0"/>
      </fieldsUsage>
    </cacheHierarchy>
    <cacheHierarchy uniqueName="[dim_date].[day_type]" caption="day_type" attribute="1" defaultMemberUniqueName="[dim_date].[day_type].[All]" allUniqueName="[dim_date].[day_type].[All]" dimensionUniqueName="[dim_date]" displayFolder="" count="2"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2"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4"/>
      </fieldsUsage>
    </cacheHierarchy>
    <cacheHierarchy uniqueName="[dim_hotels].[category]" caption="category" attribute="1" defaultMemberUniqueName="[dim_hotels].[category].[All]" allUniqueName="[dim_hotels].[category].[All]" dimensionUniqueName="[dim_hotels]" displayFolder="" count="2"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2"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2"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2"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2"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2"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2" memberValueDatatype="20" unbalanced="0"/>
    <cacheHierarchy uniqueName="[fact_bookings].[booking_id]" caption="booking_id" attribute="1" defaultMemberUniqueName="[fact_bookings].[booking_id].[All]" allUniqueName="[fact_bookings].[booking_id].[All]" dimensionUniqueName="[fact_bookings]" displayFolder="" count="2" memberValueDatatype="130" unbalanced="0"/>
    <cacheHierarchy uniqueName="[fact_bookings].[property_id]" caption="property_id" attribute="1" defaultMemberUniqueName="[fact_bookings].[property_id].[All]" allUniqueName="[fact_bookings].[property_id].[All]" dimensionUniqueName="[fact_bookings]" displayFolder="" count="2" memberValueDatatype="20" unbalanced="0"/>
    <cacheHierarchy uniqueName="[fact_bookings].[booking_date]" caption="booking_date" attribute="1" time="1" defaultMemberUniqueName="[fact_bookings].[booking_date].[All]" allUniqueName="[fact_bookings].[booking_date].[All]" dimensionUniqueName="[fact_bookings]" displayFolder="" count="2" memberValueDatatype="7" unbalanced="0"/>
    <cacheHierarchy uniqueName="[fact_bookings].[check_in_date]" caption="check_in_date" attribute="1" time="1" defaultMemberUniqueName="[fact_bookings].[check_in_date].[All]" allUniqueName="[fact_bookings].[check_in_date].[All]" dimensionUniqueName="[fact_bookings]" displayFolder="" count="2" memberValueDatatype="7" unbalanced="0"/>
    <cacheHierarchy uniqueName="[fact_bookings].[checkout_date]" caption="checkout_date" attribute="1" time="1" defaultMemberUniqueName="[fact_bookings].[checkout_date].[All]" allUniqueName="[fact_bookings].[checkout_date].[All]" dimensionUniqueName="[fact_bookings]" displayFolder="" count="2" memberValueDatatype="7" unbalanced="0"/>
    <cacheHierarchy uniqueName="[fact_bookings].[no_guests]" caption="no_guests" attribute="1" defaultMemberUniqueName="[fact_bookings].[no_guests].[All]" allUniqueName="[fact_bookings].[no_guests].[All]" dimensionUniqueName="[fact_bookings]" displayFolder="" count="2"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cacheHierarchy uniqueName="[fact_bookings].[ratings_given]" caption="ratings_given" attribute="1" defaultMemberUniqueName="[fact_bookings].[ratings_given].[All]" allUniqueName="[fact_bookings].[ratings_given].[All]" dimensionUniqueName="[fact_bookings]" displayFolder="" count="2"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2" memberValueDatatype="20" unbalanced="0"/>
    <cacheHierarchy uniqueName="[fact_bookings].[revenue_realized]" caption="revenue_realized" attribute="1" defaultMemberUniqueName="[fact_bookings].[revenue_realized].[All]" allUniqueName="[fact_bookings].[revenue_realized].[All]" dimensionUniqueName="[fact_bookings]" displayFolder="" count="2" memberValueDatatype="20" unbalanced="0"/>
    <cacheHierarchy uniqueName="[dim_date].[date (Month Index)]" caption="date (Month Index)" attribute="1" defaultMemberUniqueName="[dim_date].[date (Month Index)].[All]" allUniqueName="[dim_date].[date (Month Index)].[All]" dimensionUniqueName="[dim_date]" displayFolder="" count="2" memberValueDatatype="20" unbalanced="0" hidden="1"/>
    <cacheHierarchy uniqueName="[Measures].[Sum of successful_bookings]" caption="Sum of successful_bookings" measure="1" displayFolder="" measureGroup="fact_aggregated_bookings" count="0" oneField="1">
      <fieldsUsage count="1">
        <fieldUsage x="2"/>
      </fieldsUsage>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3"/>
      </fieldsUsage>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oneField="1">
      <fieldsUsage count="1">
        <fieldUsage x="1"/>
      </fieldsUsage>
    </cacheHierarchy>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49652775" backgroundQuery="1" createdVersion="8" refreshedVersion="8" minRefreshableVersion="3" recordCount="0" supportSubquery="1" supportAdvancedDrill="1" xr:uid="{08E3AAA1-9B31-4256-9A54-185B4E3C5311}">
  <cacheSource type="external" connectionId="6"/>
  <cacheFields count="2">
    <cacheField name="[Measures].[Sum of revenue_generated]" caption="Sum of revenue_generated" numFmtId="0" hierarchy="31" level="32767"/>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0"/>
      </fieldsUsage>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50115737" backgroundQuery="1" createdVersion="8" refreshedVersion="8" minRefreshableVersion="3" recordCount="0" supportSubquery="1" supportAdvancedDrill="1" xr:uid="{8CBD9A5F-4541-4D5A-A5B4-4A02EAC6C9EC}">
  <cacheSource type="external" connectionId="6"/>
  <cacheFields count="3">
    <cacheField name="[fact_bookings].[booking_status].[booking_status]" caption="booking_status" numFmtId="0" hierarchy="25" level="1">
      <sharedItems count="3">
        <s v="Cancelled"/>
        <s v="Checked Out"/>
        <s v="No Show"/>
      </sharedItems>
    </cacheField>
    <cacheField name="[Measures].[Count of booking_status]" caption="Count of booking_status" numFmtId="0" hierarchy="32" level="32767"/>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0"/>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oneField="1">
      <fieldsUsage count="1">
        <fieldUsage x="1"/>
      </fieldsUsage>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50115737" backgroundQuery="1" createdVersion="8" refreshedVersion="8" minRefreshableVersion="3" recordCount="0" supportSubquery="1" supportAdvancedDrill="1" xr:uid="{158B4232-1E0C-4C14-85AA-5C06BA3FA1F7}">
  <cacheSource type="external" connectionId="6"/>
  <cacheFields count="2">
    <cacheField name="[Measures].[Sum of capacity]" caption="Sum of capacity" numFmtId="0" hierarchy="30" level="32767"/>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oneField="1">
      <fieldsUsage count="1">
        <fieldUsage x="0"/>
      </fieldsUsage>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50347222" backgroundQuery="1" createdVersion="8" refreshedVersion="8" minRefreshableVersion="3" recordCount="0" supportSubquery="1" supportAdvancedDrill="1" xr:uid="{2587F02B-9C61-4E87-A34D-791423BEEFCD}">
  <cacheSource type="external" connectionId="6"/>
  <cacheFields count="2">
    <cacheField name="[Measures].[Sum of successful_bookings]" caption="Sum of successful_bookings" numFmtId="0" hierarchy="29" level="32767"/>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1"/>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oneField="1">
      <fieldsUsage count="1">
        <fieldUsage x="0"/>
      </fieldsUsage>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50925922" backgroundQuery="1" createdVersion="8" refreshedVersion="8" minRefreshableVersion="3" recordCount="0" supportSubquery="1" supportAdvancedDrill="1" xr:uid="{8A4906E0-147F-432C-A6CF-191B958D3E0F}">
  <cacheSource type="external" connectionId="6"/>
  <cacheFields count="3">
    <cacheField name="[Measures].[Sum of revenue_generated]" caption="Sum of revenue_generated" numFmtId="0" hierarchy="31" level="32767"/>
    <cacheField name="[dim_date].[week no].[week no]" caption="week no" numFmtId="0" hierarchy="2" level="1">
      <sharedItems count="14">
        <s v="W 19"/>
        <s v="W 20"/>
        <s v="W 21"/>
        <s v="W 22"/>
        <s v="W 23"/>
        <s v="W 24"/>
        <s v="W 25"/>
        <s v="W 26"/>
        <s v="W 27"/>
        <s v="W 28"/>
        <s v="W 29"/>
        <s v="W 30"/>
        <s v="W 31"/>
        <s v="W 32"/>
      </sharedItems>
    </cacheField>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1"/>
      </fieldsUsage>
    </cacheHierarchy>
    <cacheHierarchy uniqueName="[dim_date].[day_type]" caption="day_type" attribute="1" defaultMemberUniqueName="[dim_date].[day_type].[All]" allUniqueName="[dim_date].[day_type].[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oneField="1">
      <fieldsUsage count="1">
        <fieldUsage x="0"/>
      </fieldsUsage>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nesh Thakur" refreshedDate="45609.929351388892" backgroundQuery="1" createdVersion="8" refreshedVersion="8" minRefreshableVersion="3" recordCount="0" supportSubquery="1" supportAdvancedDrill="1" xr:uid="{B402B842-04D2-4D7F-BD3A-5EE84A4E5604}">
  <cacheSource type="external" connectionId="6"/>
  <cacheFields count="3">
    <cacheField name="[dim_date].[day_type].[day_type]" caption="day_type" numFmtId="0" hierarchy="3" level="1">
      <sharedItems count="2">
        <s v="weekeday"/>
        <s v="weekend"/>
      </sharedItems>
    </cacheField>
    <cacheField name="[Measures].[Sum of successful_bookings]" caption="Sum of successful_bookings" numFmtId="0" hierarchy="29" level="32767"/>
    <cacheField name="[dim_hotels].[property_name].[property_name]" caption="property_name" numFmtId="0" hierarchy="6" level="1">
      <sharedItems containsSemiMixedTypes="0" containsNonDate="0" containsString="0"/>
    </cacheField>
  </cacheFields>
  <cacheHierarchies count="40">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date].[date (Month)]" caption="date (Month)" attribute="1" defaultMemberUniqueName="[dim_date].[date (Month)].[All]" allUniqueName="[dim_date].[date (Month)].[All]" dimensionUniqueName="[dim_date]" displayFolder="" count="2"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2"/>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id]" caption="room_id" attribute="1" defaultMemberUniqueName="[dim_rooms].[room_id].[All]" allUniqueName="[dim_rooms].[room_id].[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aggregated_bookings].[property_id]" caption="property_id" attribute="1" defaultMemberUniqueName="[fact_aggregated_bookings].[property_id].[All]" allUniqueName="[fact_aggregated_bookings].[property_id].[All]" dimensionUniqueName="[fact_aggregated_bookings]" displayFolder="" count="0" memberValueDatatype="20" unbalanced="0"/>
    <cacheHierarchy uniqueName="[fact_aggregated_bookings].[check_in_date]" caption="check_in_date" attribute="1" time="1" defaultMemberUniqueName="[fact_aggregated_bookings].[check_in_date].[All]" allUniqueName="[fact_aggregated_bookings].[check_in_date].[All]" dimensionUniqueName="[fact_aggregated_bookings]" displayFolder="" count="0" memberValueDatatype="7" unbalanced="0"/>
    <cacheHierarchy uniqueName="[fact_aggregated_bookings].[room_category]" caption="room_category" attribute="1" defaultMemberUniqueName="[fact_aggregated_bookings].[room_category].[All]" allUniqueName="[fact_aggregated_bookings].[room_category].[All]" dimensionUniqueName="[fact_aggregated_bookings]" displayFolder="" count="0" memberValueDatatype="130" unbalanced="0"/>
    <cacheHierarchy uniqueName="[fact_aggregated_bookings].[successful_bookings]" caption="successful_bookings" attribute="1" defaultMemberUniqueName="[fact_aggregated_bookings].[successful_bookings].[All]" allUniqueName="[fact_aggregated_bookings].[successful_bookings].[All]" dimensionUniqueName="[fact_aggregated_bookings]" displayFolder="" count="0" memberValueDatatype="20" unbalanced="0"/>
    <cacheHierarchy uniqueName="[fact_aggregated_bookings].[capacity]" caption="capacity" attribute="1" defaultMemberUniqueName="[fact_aggregated_bookings].[capacity].[All]" allUniqueName="[fact_aggregated_bookings].[capacity].[All]" dimensionUniqueName="[fact_aggregated_bookings]" displayFolder="" count="0" memberValueDatatype="2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13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successful_bookings]" caption="Sum of successful_bookings" measure="1" displayFolder="" measureGroup="fact_aggregated_bookings" count="0" oneField="1">
      <fieldsUsage count="1">
        <fieldUsage x="1"/>
      </fieldsUsage>
      <extLst>
        <ext xmlns:x15="http://schemas.microsoft.com/office/spreadsheetml/2010/11/main" uri="{B97F6D7D-B522-45F9-BDA1-12C45D357490}">
          <x15:cacheHierarchy aggregatedColumn="14"/>
        </ext>
      </extLst>
    </cacheHierarchy>
    <cacheHierarchy uniqueName="[Measures].[Sum of capacity]" caption="Sum of capacity" measure="1" displayFolder="" measureGroup="fact_aggregated_bookings" count="0">
      <extLst>
        <ext xmlns:x15="http://schemas.microsoft.com/office/spreadsheetml/2010/11/main" uri="{B97F6D7D-B522-45F9-BDA1-12C45D357490}">
          <x15:cacheHierarchy aggregatedColumn="15"/>
        </ext>
      </extLst>
    </cacheHierarchy>
    <cacheHierarchy uniqueName="[Measures].[Sum of revenue_generated]" caption="Sum of revenue_generated" measure="1" displayFolder="" measureGroup="fact_bookings" count="0">
      <extLst>
        <ext xmlns:x15="http://schemas.microsoft.com/office/spreadsheetml/2010/11/main" uri="{B97F6D7D-B522-45F9-BDA1-12C45D357490}">
          <x15:cacheHierarchy aggregatedColumn="26"/>
        </ext>
      </extLst>
    </cacheHierarchy>
    <cacheHierarchy uniqueName="[Measures].[Count of booking_status]" caption="Count of booking_status" measure="1" displayFolder="" measureGroup="fact_bookings" count="0">
      <extLst>
        <ext xmlns:x15="http://schemas.microsoft.com/office/spreadsheetml/2010/11/main" uri="{B97F6D7D-B522-45F9-BDA1-12C45D357490}">
          <x15:cacheHierarchy aggregatedColumn="25"/>
        </ext>
      </extLst>
    </cacheHierarchy>
    <cacheHierarchy uniqueName="[Measures].[Occupancy]" caption="Occupancy" measure="1" displayFolder="" measureGroup="fact_aggregated_bookings" count="0"/>
    <cacheHierarchy uniqueName="[Measures].[__XL_Count dim_date]" caption="__XL_Count dim_date" measure="1" displayFolder="" measureGroup="dim_date"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fact_aggregated_bookings]" caption="__XL_Count fact_aggregated_bookings" measure="1" displayFolder="" measureGroup="fact_aggregated_bookings" count="0" hidden="1"/>
    <cacheHierarchy uniqueName="[Measures].[__XL_Count fact_bookings]" caption="__XL_Count fact_bookings" measure="1" displayFolder="" measureGroup="fact_bookings" count="0" hidden="1"/>
    <cacheHierarchy uniqueName="[Measures].[__No measures defined]" caption="__No measures defined" measure="1" displayFolder="" count="0" hidden="1"/>
  </cacheHierarchies>
  <kpis count="0"/>
  <dimensions count="6">
    <dimension name="dim_date" uniqueName="[dim_date]" caption="dim_date"/>
    <dimension name="dim_hotels" uniqueName="[dim_hotels]" caption="dim_hotels"/>
    <dimension name="dim_rooms" uniqueName="[dim_rooms]" caption="dim_rooms"/>
    <dimension name="fact_aggregated_bookings" uniqueName="[fact_aggregated_bookings]" caption="fact_aggregated_bookings"/>
    <dimension name="fact_bookings" uniqueName="[fact_bookings]" caption="fact_bookings"/>
    <dimension measure="1" name="Measures" uniqueName="[Measures]" caption="Measures"/>
  </dimensions>
  <measureGroups count="5">
    <measureGroup name="dim_date" caption="dim_date"/>
    <measureGroup name="dim_hotels" caption="dim_hotels"/>
    <measureGroup name="dim_rooms" caption="dim_rooms"/>
    <measureGroup name="fact_aggregated_bookings" caption="fact_aggregated_bookings"/>
    <measureGroup name="fact_bookings" caption="fact_bookings"/>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5DA617-692A-4E78-855A-027C31E7553C}" name="PivotTable10" cacheId="2476" applyNumberFormats="0" applyBorderFormats="0" applyFontFormats="0" applyPatternFormats="0" applyAlignmentFormats="0" applyWidthHeightFormats="1" dataCaption="Values" tag="2845ce2b-047d-4cf7-a304-7b2926adfe77" updatedVersion="8" minRefreshableVersion="3" useAutoFormatting="1" itemPrintTitles="1" createdVersion="8" indent="0" outline="1" outlineData="1" multipleFieldFilters="0">
  <location ref="B4:B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_generated" fld="0" baseField="0" baseItem="0"/>
  </dataField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29307D-6B3D-4685-A7EF-12446DC001A2}" name="PivotTable2" cacheId="2470" applyNumberFormats="0" applyBorderFormats="0" applyFontFormats="0" applyPatternFormats="0" applyAlignmentFormats="0" applyWidthHeightFormats="1" dataCaption="Values" tag="dccabdf9-762b-496f-aa4d-5c5218044a7d" updatedVersion="8" minRefreshableVersion="3" useAutoFormatting="1" itemPrintTitles="1" createdVersion="8" indent="0" outline="1" outlineData="1" multipleFieldFilters="0" chartFormat="12">
  <location ref="B4:F13" firstHeaderRow="1" firstDataRow="2"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3">
        <item x="0"/>
        <item x="1"/>
        <item x="2"/>
      </items>
    </pivotField>
  </pivotFields>
  <rowFields count="1">
    <field x="1"/>
  </rowFields>
  <rowItems count="8">
    <i>
      <x/>
    </i>
    <i>
      <x v="1"/>
    </i>
    <i>
      <x v="2"/>
    </i>
    <i>
      <x v="3"/>
    </i>
    <i>
      <x v="4"/>
    </i>
    <i>
      <x v="5"/>
    </i>
    <i>
      <x v="6"/>
    </i>
    <i t="grand">
      <x/>
    </i>
  </rowItems>
  <colFields count="1">
    <field x="2"/>
  </colFields>
  <colItems count="4">
    <i>
      <x/>
    </i>
    <i>
      <x v="1"/>
    </i>
    <i>
      <x v="2"/>
    </i>
    <i t="grand">
      <x/>
    </i>
  </colItems>
  <dataFields count="1">
    <dataField name="Count of booking_status" fld="0" subtotal="count" showDataAs="percentOfTotal" baseField="1" baseItem="0" numFmtId="9"/>
  </dataFields>
  <formats count="1">
    <format dxfId="11">
      <pivotArea outline="0" collapsedLevelsAreSubtotals="1" fieldPosition="0"/>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3">
          <reference field="4294967294" count="1" selected="0">
            <x v="0"/>
          </reference>
          <reference field="1" count="1" selected="0">
            <x v="3"/>
          </reference>
          <reference field="2" count="1" selected="0">
            <x v="1"/>
          </reference>
        </references>
      </pivotArea>
    </chartFormat>
    <chartFormat chart="7" format="7" series="1">
      <pivotArea type="data" outline="0" fieldPosition="0">
        <references count="2">
          <reference field="4294967294" count="1" selected="0">
            <x v="0"/>
          </reference>
          <reference field="2" count="1" selected="0">
            <x v="0"/>
          </reference>
        </references>
      </pivotArea>
    </chartFormat>
    <chartFormat chart="7" format="8" series="1">
      <pivotArea type="data" outline="0" fieldPosition="0">
        <references count="2">
          <reference field="4294967294" count="1" selected="0">
            <x v="0"/>
          </reference>
          <reference field="2" count="1" selected="0">
            <x v="1"/>
          </reference>
        </references>
      </pivotArea>
    </chartFormat>
    <chartFormat chart="7" format="9" series="1">
      <pivotArea type="data" outline="0" fieldPosition="0">
        <references count="2">
          <reference field="4294967294" count="1" selected="0">
            <x v="0"/>
          </reference>
          <reference field="2" count="1" selected="0">
            <x v="2"/>
          </reference>
        </references>
      </pivotArea>
    </chartFormat>
    <chartFormat chart="11" format="19" series="1">
      <pivotArea type="data" outline="0" fieldPosition="0">
        <references count="2">
          <reference field="4294967294" count="1" selected="0">
            <x v="0"/>
          </reference>
          <reference field="2" count="1" selected="0">
            <x v="0"/>
          </reference>
        </references>
      </pivotArea>
    </chartFormat>
    <chartFormat chart="11" format="20" series="1">
      <pivotArea type="data" outline="0" fieldPosition="0">
        <references count="2">
          <reference field="4294967294" count="1" selected="0">
            <x v="0"/>
          </reference>
          <reference field="2" count="1" selected="0">
            <x v="1"/>
          </reference>
        </references>
      </pivotArea>
    </chartFormat>
    <chartFormat chart="11" format="21" series="1">
      <pivotArea type="data" outline="0" fieldPosition="0">
        <references count="2">
          <reference field="4294967294" count="1" selected="0">
            <x v="0"/>
          </reference>
          <reference field="2" count="1" selected="0">
            <x v="2"/>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activeTabTopLevelEntity name="[dim_date]"/>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FFF504-624D-45E6-ACE5-2C7DBFFEDB57}" name="PivotTable1" cacheId="2473" applyNumberFormats="0" applyBorderFormats="0" applyFontFormats="0" applyPatternFormats="0" applyAlignmentFormats="0" applyWidthHeightFormats="1" dataCaption="Values" tag="52c535dd-7da1-496c-90bd-4ad80ec45807" updatedVersion="8" minRefreshableVersion="3" useAutoFormatting="1" subtotalHiddenItems="1" itemPrintTitles="1" createdVersion="8" indent="0" outline="1" outlineData="1" multipleFieldFilters="0" chartFormat="10">
  <location ref="B4:E19" firstHeaderRow="0" firstDataRow="1" firstDataCol="1"/>
  <pivotFields count="5">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name="bookings" fld="2" showDataAs="percentOfTotal" baseField="0" baseItem="0" numFmtId="10"/>
    <dataField name="Revenue" fld="3" showDataAs="percentOfCol" baseField="0" baseItem="0" numFmtId="10"/>
    <dataField fld="1" subtotal="count" baseField="0" baseItem="0"/>
  </dataFields>
  <formats count="1">
    <format dxfId="10">
      <pivotArea collapsedLevelsAreSubtotals="1" fieldPosition="0">
        <references count="1">
          <reference field="0" count="0"/>
        </references>
      </pivotArea>
    </format>
  </formats>
  <chartFormats count="9">
    <chartFormat chart="0" format="1"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 chart="9" format="22" series="1">
      <pivotArea type="data" outline="0" fieldPosition="0">
        <references count="1">
          <reference field="4294967294" count="1" selected="0">
            <x v="0"/>
          </reference>
        </references>
      </pivotArea>
    </chartFormat>
    <chartFormat chart="9" format="23" series="1">
      <pivotArea type="data" outline="0" fieldPosition="0">
        <references count="1">
          <reference field="4294967294" count="1" selected="0">
            <x v="1"/>
          </reference>
        </references>
      </pivotArea>
    </chartFormat>
    <chartFormat chart="9" format="24" series="1">
      <pivotArea type="data" outline="0" fieldPosition="0">
        <references count="1">
          <reference field="4294967294" count="1" selected="0">
            <x v="2"/>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ookings"/>
    <pivotHierarchy dragToData="1"/>
    <pivotHierarchy dragToData="1" caption="Revenu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aggregated_bookings]"/>
        <x15:activeTabTopLevelEntity name="[fact_bookings]"/>
        <x15:activeTabTopLevelEntity name="[dim_hotel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B3D922E-30D0-4C2D-836C-52CD96B73224}" name="PivotTable3" cacheId="25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1:B3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booking_status" fld="1" subtotal="count" showDataAs="percentOfTotal" baseField="0" baseItem="0" numFmtId="9"/>
  </dataFields>
  <formats count="1">
    <format dxfId="7">
      <pivotArea outline="0" collapsedLevelsAreSubtotals="1" fieldPosition="0"/>
    </format>
  </formats>
  <chartFormats count="10">
    <chartFormat chart="9"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0"/>
          </reference>
        </references>
      </pivotArea>
    </chartFormat>
    <chartFormat chart="15" format="4">
      <pivotArea type="data" outline="0" fieldPosition="0">
        <references count="2">
          <reference field="4294967294" count="1" selected="0">
            <x v="0"/>
          </reference>
          <reference field="0" count="1" selected="0">
            <x v="1"/>
          </reference>
        </references>
      </pivotArea>
    </chartFormat>
    <chartFormat chart="15" format="5">
      <pivotArea type="data" outline="0" fieldPosition="0">
        <references count="2">
          <reference field="4294967294" count="1" selected="0">
            <x v="0"/>
          </reference>
          <reference field="0" count="1" selected="0">
            <x v="2"/>
          </reference>
        </references>
      </pivotArea>
    </chartFormat>
    <chartFormat chart="15" format="6">
      <pivotArea type="data" outline="0" fieldPosition="0">
        <references count="2">
          <reference field="4294967294" count="1" selected="0">
            <x v="0"/>
          </reference>
          <reference field="0" count="1" selected="0">
            <x v="3"/>
          </reference>
        </references>
      </pivotArea>
    </chartFormat>
    <chartFormat chart="15" format="7">
      <pivotArea type="data" outline="0" fieldPosition="0">
        <references count="2">
          <reference field="4294967294" count="1" selected="0">
            <x v="0"/>
          </reference>
          <reference field="0" count="1" selected="0">
            <x v="4"/>
          </reference>
        </references>
      </pivotArea>
    </chartFormat>
    <chartFormat chart="15" format="8">
      <pivotArea type="data" outline="0" fieldPosition="0">
        <references count="2">
          <reference field="4294967294" count="1" selected="0">
            <x v="0"/>
          </reference>
          <reference field="0" count="1" selected="0">
            <x v="5"/>
          </reference>
        </references>
      </pivotArea>
    </chartFormat>
    <chartFormat chart="15" format="9">
      <pivotArea type="data" outline="0" fieldPosition="0">
        <references count="2">
          <reference field="4294967294" count="1" selected="0">
            <x v="0"/>
          </reference>
          <reference field="0" count="1" selected="0">
            <x v="6"/>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activeTabTopLevelEntity name="[dim_room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5767EE5-26A0-4A2B-A2E6-C2471F3F8975}" name="PivotTable2" cacheId="25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B27"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_generated" fld="0" showDataAs="percentOfTotal" baseField="0" baseItem="0" numFmtId="9"/>
  </dataFields>
  <formats count="1">
    <format dxfId="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335C8F7-ADD1-4CC6-8750-A9FE35B12E47}" name="PivotTable1" cacheId="25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1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_generated" fld="0" showDataAs="percentOfTotal" baseField="1" baseItem="0" numFmtId="9"/>
  </dataFields>
  <formats count="1">
    <format dxfId="9">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4" format="12">
      <pivotArea type="data" outline="0" fieldPosition="0">
        <references count="2">
          <reference field="4294967294" count="1" selected="0">
            <x v="0"/>
          </reference>
          <reference field="1" count="1" selected="0">
            <x v="2"/>
          </reference>
        </references>
      </pivotArea>
    </chartFormat>
    <chartFormat chart="4" format="13">
      <pivotArea type="data" outline="0" fieldPosition="0">
        <references count="2">
          <reference field="4294967294" count="1" selected="0">
            <x v="0"/>
          </reference>
          <reference field="1" count="1" selected="0">
            <x v="3"/>
          </reference>
        </references>
      </pivotArea>
    </chartFormat>
    <chartFormat chart="4" format="14">
      <pivotArea type="data" outline="0" fieldPosition="0">
        <references count="2">
          <reference field="4294967294" count="1" selected="0">
            <x v="0"/>
          </reference>
          <reference field="1" count="1" selected="0">
            <x v="4"/>
          </reference>
        </references>
      </pivotArea>
    </chartFormat>
    <chartFormat chart="4" format="15">
      <pivotArea type="data" outline="0" fieldPosition="0">
        <references count="2">
          <reference field="4294967294" count="1" selected="0">
            <x v="0"/>
          </reference>
          <reference field="1" count="1" selected="0">
            <x v="5"/>
          </reference>
        </references>
      </pivotArea>
    </chartFormat>
    <chartFormat chart="4" format="16">
      <pivotArea type="data" outline="0" fieldPosition="0">
        <references count="2">
          <reference field="4294967294" count="1" selected="0">
            <x v="0"/>
          </reference>
          <reference field="1" count="1" selected="0">
            <x v="6"/>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A7CB4C-CE9D-424D-BAC4-E52D57748254}" name="PivotTable9" cacheId="2485" applyNumberFormats="0" applyBorderFormats="0" applyFontFormats="0" applyPatternFormats="0" applyAlignmentFormats="0" applyWidthHeightFormats="1" dataCaption="Values" tag="a26f18e7-142c-42f0-8476-a89d30bda635" updatedVersion="8" minRefreshableVersion="3" useAutoFormatting="1" itemPrintTitles="1" createdVersion="8" indent="0" outline="1" outlineData="1" multipleFieldFilters="0">
  <location ref="I9:I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uccessful_bookings" fld="0" baseField="0" baseItem="0"/>
  </dataField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F14132-AD4F-4841-810C-87EE29A8C165}" name="PivotTable8" cacheId="2482" applyNumberFormats="0" applyBorderFormats="0" applyFontFormats="0" applyPatternFormats="0" applyAlignmentFormats="0" applyWidthHeightFormats="1" dataCaption="Values" tag="435bccc0-3045-4ffa-a499-476fedabe5e7" updatedVersion="8" minRefreshableVersion="3" useAutoFormatting="1" itemPrintTitles="1" createdVersion="8" indent="0" outline="1" outlineData="1" multipleFieldFilters="0">
  <location ref="I4:I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apacity" fld="0" baseField="0" baseItem="0"/>
  </dataField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98407F-385F-479C-AEEC-1143B682B23A}" name="PivotTable12" cacheId="2479" applyNumberFormats="0" applyBorderFormats="0" applyFontFormats="0" applyPatternFormats="0" applyAlignmentFormats="0" applyWidthHeightFormats="1" dataCaption="Values" tag="b96e8d29-d3dc-4ef5-91c6-b6f61217eb08" updatedVersion="8" minRefreshableVersion="3" useAutoFormatting="1" itemPrintTitles="1" createdVersion="8" indent="0" outline="1" outlineData="1" multipleFieldFilters="0">
  <location ref="B15:C1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booking_status" fld="1" subtotal="count" baseField="0" baseItem="0"/>
  </dataField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7A4C67-5AF8-42FD-8E35-97C51BCE428A}" name="PivotTable11" cacheId="2467" applyNumberFormats="0" applyBorderFormats="0" applyFontFormats="0" applyPatternFormats="0" applyAlignmentFormats="0" applyWidthHeightFormats="1" dataCaption="Values" tag="2567e2ca-fdac-41d1-87bb-25741a53a429" updatedVersion="8" minRefreshableVersion="3" useAutoFormatting="1" itemPrintTitles="1" createdVersion="8"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368533-E5E0-498C-A47D-F934D5D08637}" name="PivotTable7" cacheId="2488" applyNumberFormats="0" applyBorderFormats="0" applyFontFormats="0" applyPatternFormats="0" applyAlignmentFormats="0" applyWidthHeightFormats="1" dataCaption="Values" tag="835058df-6617-4772-b594-3989cc968c77" updatedVersion="8" minRefreshableVersion="3" useAutoFormatting="1" subtotalHiddenItems="1" itemPrintTitles="1" createdVersion="8" indent="0" outline="1" outlineData="1" multipleFieldFilters="0" chartFormat="12">
  <location ref="B4:C19" firstHeaderRow="1" firstDataRow="1"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revenue_generated" fld="0" showDataAs="percentOfTotal" baseField="1" baseItem="0" numFmtId="10"/>
  </dataFields>
  <formats count="2">
    <format>
      <pivotArea outline="0" fieldPosition="0">
        <references count="1">
          <reference field="4294967294" count="1">
            <x v="0"/>
          </reference>
        </references>
      </pivotArea>
    </format>
    <format dxfId="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s]"/>
        <x15:activeTabTopLevelEntity name="[dim_hotel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5FC535-2C8E-4977-9F86-1A4EF5B50EE3}" name="PivotTable5" cacheId="2491" applyNumberFormats="0" applyBorderFormats="0" applyFontFormats="0" applyPatternFormats="0" applyAlignmentFormats="0" applyWidthHeightFormats="1" dataCaption="Values" tag="df3d3771-52ed-47f4-85b0-0ec9fdfe79b4" updatedVersion="8" minRefreshableVersion="3" useAutoFormatting="1" subtotalHiddenItems="1" itemPrintTitles="1" createdVersion="8" indent="0" outline="1" outlineData="1" multipleFieldFilters="0" chartFormat="10">
  <location ref="B4:C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uccessful_bookings" fld="1" baseField="0" baseItem="0"/>
  </dataField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0" count="1" selected="0">
            <x v="0"/>
          </reference>
        </references>
      </pivotArea>
    </chartFormat>
    <chartFormat chart="9" format="22">
      <pivotArea type="data" outline="0" fieldPosition="0">
        <references count="2">
          <reference field="4294967294" count="1" selected="0">
            <x v="0"/>
          </reference>
          <reference field="0" count="1" selected="0">
            <x v="1"/>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aggregated_bookings]"/>
        <x15:activeTabTopLevelEntity name="[fact_bookings]"/>
        <x15:activeTabTopLevelEntity name="[dim_hotels]"/>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E8BBCF-F243-4E5B-8873-D4F1DBC99BBD}" name="PivotTable4" cacheId="2494" applyNumberFormats="0" applyBorderFormats="0" applyFontFormats="0" applyPatternFormats="0" applyAlignmentFormats="0" applyWidthHeightFormats="1" dataCaption="Values" tag="2d7f44d7-c94a-4c17-bd1f-408ca8629f65" updatedVersion="8" minRefreshableVersion="3" useAutoFormatting="1" itemPrintTitles="1" createdVersion="8" indent="0" outline="1" outlineData="1" multipleFieldFilters="0" chartFormat="9">
  <location ref="B4:C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generated" fld="1" showDataAs="percentOfTotal" baseField="0" baseItem="0" numFmtId="9"/>
  </dataFields>
  <formats count="2">
    <format>
      <pivotArea outline="0" fieldPosition="0">
        <references count="1">
          <reference field="4294967294" count="1">
            <x v="0"/>
          </reference>
        </references>
      </pivotArea>
    </format>
    <format dxfId="1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hotels]"/>
        <x15:activeTabTopLevelEntity name="[fact_bookings]"/>
        <x15:activeTabTopLevelEntity name="[dim_date]"/>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19B2DEB-7C80-4115-BA7A-5B4DACE8F999}" name="PivotTable3" cacheId="2497" applyNumberFormats="0" applyBorderFormats="0" applyFontFormats="0" applyPatternFormats="0" applyAlignmentFormats="0" applyWidthHeightFormats="1" dataCaption="Values" tag="6fbf19bf-1bd5-4082-989a-0220a10cdd4f" updatedVersion="8" minRefreshableVersion="3" useAutoFormatting="1" itemPrintTitles="1" createdVersion="8" indent="0" outline="1" outlineData="1" multipleFieldFilters="0" chartFormat="8">
  <location ref="B4:C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generated" fld="1"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0" count="1" selected="0">
            <x v="0"/>
          </reference>
        </references>
      </pivotArea>
    </chartFormat>
    <chartFormat chart="4" format="17">
      <pivotArea type="data" outline="0" fieldPosition="0">
        <references count="2">
          <reference field="4294967294" count="1" selected="0">
            <x v="0"/>
          </reference>
          <reference field="0" count="1" selected="0">
            <x v="1"/>
          </reference>
        </references>
      </pivotArea>
    </chartFormat>
    <chartFormat chart="4" format="18">
      <pivotArea type="data" outline="0" fieldPosition="0">
        <references count="2">
          <reference field="4294967294" count="1" selected="0">
            <x v="0"/>
          </reference>
          <reference field="0" count="1" selected="0">
            <x v="2"/>
          </reference>
        </references>
      </pivotArea>
    </chartFormat>
    <chartFormat chart="4" format="19">
      <pivotArea type="data" outline="0" fieldPosition="0">
        <references count="2">
          <reference field="4294967294" count="1" selected="0">
            <x v="0"/>
          </reference>
          <reference field="0" count="1" selected="0">
            <x v="3"/>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0" count="1" selected="0">
            <x v="0"/>
          </reference>
        </references>
      </pivotArea>
    </chartFormat>
    <chartFormat chart="5" format="22">
      <pivotArea type="data" outline="0" fieldPosition="0">
        <references count="2">
          <reference field="4294967294" count="1" selected="0">
            <x v="0"/>
          </reference>
          <reference field="0" count="1" selected="0">
            <x v="1"/>
          </reference>
        </references>
      </pivotArea>
    </chartFormat>
    <chartFormat chart="5" format="23">
      <pivotArea type="data" outline="0" fieldPosition="0">
        <references count="2">
          <reference field="4294967294" count="1" selected="0">
            <x v="0"/>
          </reference>
          <reference field="0" count="1" selected="0">
            <x v="2"/>
          </reference>
        </references>
      </pivotArea>
    </chartFormat>
    <chartFormat chart="5" format="24">
      <pivotArea type="data" outline="0" fieldPosition="0">
        <references count="2">
          <reference field="4294967294" count="1" selected="0">
            <x v="0"/>
          </reference>
          <reference field="0" count="1" selected="0">
            <x v="3"/>
          </reference>
        </references>
      </pivotArea>
    </chartFormat>
  </chartFormats>
  <pivotHierarchies count="40">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oms]"/>
        <x15:activeTabTopLevelEntity name="[fact_booking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name1" xr10:uid="{79244D28-C75C-4492-BB39-CAEF56451A66}" sourceName="[dim_hotels].[property_name]">
  <pivotTables>
    <pivotTable tabId="8" name="PivotTable11"/>
    <pivotTable tabId="3" name="PivotTable2"/>
    <pivotTable tabId="1" name="PivotTable1"/>
    <pivotTable tabId="8" name="PivotTable10"/>
    <pivotTable tabId="8" name="PivotTable12"/>
    <pivotTable tabId="8" name="PivotTable8"/>
    <pivotTable tabId="8" name="PivotTable9"/>
    <pivotTable tabId="7" name="PivotTable7"/>
    <pivotTable tabId="6" name="PivotTable5"/>
    <pivotTable tabId="5" name="PivotTable4"/>
    <pivotTable tabId="4" name="PivotTable3"/>
    <pivotTable tabId="13" name="PivotTable1"/>
    <pivotTable tabId="13" name="PivotTable2"/>
    <pivotTable tabId="13" name="PivotTable3"/>
  </pivotTables>
  <data>
    <olap pivotCacheId="2119068405">
      <levels count="2">
        <level uniqueName="[dim_hotels].[property_name].[(All)]" sourceCaption="(All)" count="0"/>
        <level uniqueName="[dim_hotels].[property_name].[property_name]" sourceCaption="property_name" count="7">
          <ranges>
            <range startItem="0">
              <i n="[dim_hotels].[property_name].&amp;[Atliq Bay]" c="Atliq Bay"/>
              <i n="[dim_hotels].[property_name].&amp;[Atliq Blu]" c="Atliq Blu"/>
              <i n="[dim_hotels].[property_name].&amp;[Atliq City]" c="Atliq City"/>
              <i n="[dim_hotels].[property_name].&amp;[Atliq Exotica]" c="Atliq Exotica"/>
              <i n="[dim_hotels].[property_name].&amp;[Atliq Grands]" c="Atliq Grands"/>
              <i n="[dim_hotels].[property_name].&amp;[Atliq Palace]" c="Atliq Palace"/>
              <i n="[dim_hotels].[property_name].&amp;[Atliq Seasons]" c="Atliq Seasons"/>
            </range>
          </ranges>
        </level>
      </levels>
      <selections count="1">
        <selection n="[dim_hotels].[property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C029647-2875-4293-B8C3-23E4C237CA38}" sourceName="[dim_date].[date (Month)]">
  <pivotTables>
    <pivotTable tabId="3" name="PivotTable2"/>
    <pivotTable tabId="1" name="PivotTable1"/>
    <pivotTable tabId="8" name="PivotTable10"/>
    <pivotTable tabId="8" name="PivotTable11"/>
    <pivotTable tabId="8" name="PivotTable12"/>
    <pivotTable tabId="8" name="PivotTable8"/>
    <pivotTable tabId="8" name="PivotTable9"/>
    <pivotTable tabId="7" name="PivotTable7"/>
    <pivotTable tabId="6" name="PivotTable5"/>
    <pivotTable tabId="5" name="PivotTable4"/>
    <pivotTable tabId="4" name="PivotTable3"/>
    <pivotTable tabId="13" name="PivotTable1"/>
    <pivotTable tabId="13" name="PivotTable2"/>
    <pivotTable tabId="13" name="PivotTable3"/>
  </pivotTables>
  <data>
    <olap pivotCacheId="1433260766">
      <levels count="2">
        <level uniqueName="[dim_date].[date (Month)].[(All)]" sourceCaption="(All)" count="0"/>
        <level uniqueName="[dim_date].[date (Month)].[date (Month)]" sourceCaption="date (Month)" count="3">
          <ranges>
            <range startItem="0">
              <i n="[dim_date].[date (Month)].&amp;[May]" c="May"/>
              <i n="[dim_date].[date (Month)].&amp;[Jun]" c="Jun"/>
              <i n="[dim_date].[date (Month)].&amp;[Jul]" c="Jul"/>
            </range>
          </ranges>
        </level>
      </levels>
      <selections count="1">
        <selection n="[dim_date].[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4EBBF84-CD57-47E4-9B73-FA5B8887F281}" sourceName="[dim_hotels].[city]">
  <pivotTables>
    <pivotTable tabId="5" name="PivotTable4"/>
    <pivotTable tabId="3" name="PivotTable2"/>
    <pivotTable tabId="1" name="PivotTable1"/>
    <pivotTable tabId="8" name="PivotTable10"/>
    <pivotTable tabId="8" name="PivotTable11"/>
    <pivotTable tabId="8" name="PivotTable12"/>
    <pivotTable tabId="8" name="PivotTable8"/>
    <pivotTable tabId="8" name="PivotTable9"/>
    <pivotTable tabId="7" name="PivotTable7"/>
    <pivotTable tabId="6" name="PivotTable5"/>
    <pivotTable tabId="4" name="PivotTable3"/>
    <pivotTable tabId="13" name="PivotTable1"/>
    <pivotTable tabId="13" name="PivotTable2"/>
    <pivotTable tabId="13" name="PivotTable3"/>
  </pivotTables>
  <data>
    <olap pivotCacheId="1433260766">
      <levels count="2">
        <level uniqueName="[dim_hotels].[city].[(All)]" sourceCaption="(All)" count="0"/>
        <level uniqueName="[dim_hotels].[city].[city]" sourceCaption="city" count="4">
          <ranges>
            <range startItem="0">
              <i n="[dim_hotels].[city].&amp;[Bangalore]" c="Bangalore"/>
              <i n="[dim_hotels].[city].&amp;[Delhi]" c="Delhi"/>
              <i n="[dim_hotels].[city].&amp;[Hyderabad]" c="Hyderabad"/>
              <i n="[dim_hotels].[city].&amp;[Mumbai]" c="Mumbai"/>
            </range>
          </ranges>
        </level>
      </levels>
      <selections count="1">
        <selection n="[dim_hotels].[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class" xr10:uid="{727A5AAC-84E6-40EB-8232-36BF6D659A2D}" sourceName="[dim_rooms].[room_class]">
  <pivotTables>
    <pivotTable tabId="4" name="PivotTable3"/>
    <pivotTable tabId="3" name="PivotTable2"/>
    <pivotTable tabId="1" name="PivotTable1"/>
    <pivotTable tabId="8" name="PivotTable10"/>
    <pivotTable tabId="8" name="PivotTable11"/>
    <pivotTable tabId="8" name="PivotTable12"/>
    <pivotTable tabId="8" name="PivotTable8"/>
    <pivotTable tabId="8" name="PivotTable9"/>
    <pivotTable tabId="7" name="PivotTable7"/>
    <pivotTable tabId="6" name="PivotTable5"/>
    <pivotTable tabId="5" name="PivotTable4"/>
    <pivotTable tabId="13" name="PivotTable1"/>
    <pivotTable tabId="13" name="PivotTable2"/>
    <pivotTable tabId="13" name="PivotTable3"/>
  </pivotTables>
  <data>
    <olap pivotCacheId="1433260766">
      <levels count="2">
        <level uniqueName="[dim_rooms].[room_class].[(All)]" sourceCaption="(All)" count="0"/>
        <level uniqueName="[dim_rooms].[room_class].[room_class]" sourceCaption="room_class" count="4">
          <ranges>
            <range startItem="0">
              <i n="[dim_rooms].[room_class].&amp;[Elite]" c="Elite"/>
              <i n="[dim_rooms].[room_class].&amp;[Premium]" c="Premium"/>
              <i n="[dim_rooms].[room_class].&amp;[Presidential]" c="Presidential"/>
              <i n="[dim_rooms].[room_class].&amp;[Standard]" c="Standard"/>
            </range>
          </ranges>
        </level>
      </levels>
      <selections count="1">
        <selection n="[dim_rooms].[room_cla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3DA0EF6-1AC4-4ACF-BD8A-720268C6674B}" cache="Slicer_date__Month" caption="date (Mont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_name 1" xr10:uid="{F7FEEA77-5A60-4EA2-A1EC-FE9FC71927FE}" cache="Slicer_property_name1" caption="property_name" columnCount="2" level="1" style="SlicerStyleDark2" rowHeight="241300"/>
  <slicer name="city" xr10:uid="{5549F887-6419-4CE6-A018-C0F83D48007D}" cache="Slicer_city" caption="city" columnCount="2" level="1"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class" xr10:uid="{30F3D263-5582-499F-BA15-AC87BF81DCEA}" cache="Slicer_room_class" caption="Room Class" columnCount="2" level="1"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_name" xr10:uid="{8B54535F-99D0-4FEB-854B-01925D20D06C}" cache="Slicer_property_name1" caption="property_name"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B109B81-4CDB-4A63-AEA6-131DA48A48C3}" cache="Slicer_date__Month" caption="date (Month)"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_name 2" xr10:uid="{5D727BFF-603C-43F8-A029-D57F55647447}" cache="Slicer_property_name1" caption="Hotels" level="1" style="SlicerStyleDark1" rowHeight="216000"/>
  <slicer name="Month" xr10:uid="{0B661AA3-2E79-41E1-98DF-08A9172561D9}" cache="Slicer_date__Month" caption="Month" columnCount="2" level="1" style="SlicerStyleDark1" rowHeight="180000"/>
  <slicer name="city 1" xr10:uid="{5C592070-5AD4-4056-BF47-F5BC29D0C678}" cache="Slicer_city" caption="City" level="1" style="SlicerStyleDark1" rowHeight="180000"/>
  <slicer name="room_class 1" xr10:uid="{EA45D451-CC0A-46AF-998A-64844F5D34DB}" cache="Slicer_room_class" caption="Room Class" columnCount="2" level="1" style="SlicerStyleDark1" rowHeight="1800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_name 3" xr10:uid="{8C6D2E2E-7D84-4834-92BD-BBB4D8B5A79C}" cache="Slicer_property_name1" caption="Hotels" columnCount="2" level="1" style="SlicerStyleDark1" rowHeight="180000"/>
  <slicer name="Month 1" xr10:uid="{8FFE0FC4-1932-4BF5-8B8C-F4464D2FD6D2}" cache="Slicer_date__Month" caption="Month" columnCount="2" level="1" style="SlicerStyleDark1" rowHeight="180000"/>
  <slicer name="city 2" xr10:uid="{10471321-7F7A-453D-95A5-3275F77CC71F}" cache="Slicer_city" caption="City" columnCount="2" level="1" style="SlicerStyleDark1" rowHeight="180000"/>
  <slicer name="room_class 2" xr10:uid="{7E267700-BFA6-417E-8734-E2B3C299D48A}" cache="Slicer_room_class" caption="Room Class" columnCount="2" level="1" style="SlicerStyleDark1"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43DB7-465C-446B-937B-50AA42BF80D3}">
  <dimension ref="B2:L19"/>
  <sheetViews>
    <sheetView workbookViewId="0">
      <selection activeCell="D5" sqref="D5"/>
    </sheetView>
  </sheetViews>
  <sheetFormatPr defaultRowHeight="14.5" x14ac:dyDescent="0.35"/>
  <cols>
    <col min="2" max="2" width="12.36328125" bestFit="1" customWidth="1"/>
    <col min="3" max="3" width="21.7265625" bestFit="1" customWidth="1"/>
    <col min="4" max="4" width="10.81640625" bestFit="1" customWidth="1"/>
    <col min="9" max="9" width="24.26953125" bestFit="1" customWidth="1"/>
  </cols>
  <sheetData>
    <row r="2" spans="2:12" x14ac:dyDescent="0.35">
      <c r="B2" t="s">
        <v>60</v>
      </c>
      <c r="C2" s="5" t="s">
        <v>61</v>
      </c>
      <c r="D2" s="5"/>
      <c r="I2" t="s">
        <v>54</v>
      </c>
      <c r="J2" s="5" t="s">
        <v>55</v>
      </c>
      <c r="K2" s="5"/>
      <c r="L2" s="5"/>
    </row>
    <row r="4" spans="2:12" x14ac:dyDescent="0.35">
      <c r="B4" t="s">
        <v>20</v>
      </c>
      <c r="I4" t="s">
        <v>19</v>
      </c>
    </row>
    <row r="5" spans="2:12" x14ac:dyDescent="0.35">
      <c r="B5" s="10">
        <v>2007546215</v>
      </c>
      <c r="D5" s="11">
        <f>GETPIVOTDATA("[Measures].[Sum of revenue_generated]",$B$4)</f>
        <v>2007546215</v>
      </c>
      <c r="I5" s="10">
        <v>232576</v>
      </c>
      <c r="K5">
        <f>GETPIVOTDATA("[Measures].[Sum of capacity]",$I$4)</f>
        <v>232576</v>
      </c>
    </row>
    <row r="7" spans="2:12" x14ac:dyDescent="0.35">
      <c r="B7" t="s">
        <v>62</v>
      </c>
      <c r="C7" s="5" t="s">
        <v>63</v>
      </c>
      <c r="D7" s="5"/>
      <c r="I7" t="s">
        <v>56</v>
      </c>
      <c r="J7" s="5" t="s">
        <v>57</v>
      </c>
      <c r="K7" s="5"/>
      <c r="L7" s="5"/>
    </row>
    <row r="9" spans="2:12" x14ac:dyDescent="0.35">
      <c r="B9" t="s">
        <v>21</v>
      </c>
      <c r="I9" t="s">
        <v>18</v>
      </c>
    </row>
    <row r="10" spans="2:12" x14ac:dyDescent="0.35">
      <c r="B10" s="9">
        <v>0.57869255641166761</v>
      </c>
      <c r="D10" s="3">
        <f>GETPIVOTDATA("[Measures].[Occupancy]",$B$9)</f>
        <v>0.57869255641166761</v>
      </c>
      <c r="I10" s="10">
        <v>134590</v>
      </c>
      <c r="K10">
        <f>GETPIVOTDATA("[Measures].[Sum of successful_bookings]",$I$9)</f>
        <v>134590</v>
      </c>
    </row>
    <row r="13" spans="2:12" x14ac:dyDescent="0.35">
      <c r="B13" t="s">
        <v>58</v>
      </c>
      <c r="C13" s="5" t="s">
        <v>59</v>
      </c>
      <c r="D13" s="5"/>
      <c r="E13" s="5"/>
    </row>
    <row r="15" spans="2:12" x14ac:dyDescent="0.35">
      <c r="B15" s="7" t="s">
        <v>2</v>
      </c>
      <c r="C15" t="s">
        <v>28</v>
      </c>
    </row>
    <row r="16" spans="2:12" x14ac:dyDescent="0.35">
      <c r="B16" s="8" t="s">
        <v>25</v>
      </c>
      <c r="C16" s="10">
        <v>33420</v>
      </c>
      <c r="E16" s="3">
        <f>GETPIVOTDATA("[Measures].[Count of booking_status]",$B$15,"[fact_bookings].[booking_status]","[fact_bookings].[booking_status].&amp;[Cancelled]")/GETPIVOTDATA("[Measures].[Count of booking_status]",$B$15)</f>
        <v>0.24830968125417935</v>
      </c>
    </row>
    <row r="17" spans="2:3" x14ac:dyDescent="0.35">
      <c r="B17" s="8" t="s">
        <v>26</v>
      </c>
      <c r="C17" s="10">
        <v>94411</v>
      </c>
    </row>
    <row r="18" spans="2:3" x14ac:dyDescent="0.35">
      <c r="B18" s="8" t="s">
        <v>27</v>
      </c>
      <c r="C18" s="10">
        <v>6759</v>
      </c>
    </row>
    <row r="19" spans="2:3" x14ac:dyDescent="0.35">
      <c r="B19" s="8" t="s">
        <v>1</v>
      </c>
      <c r="C19" s="10">
        <v>134590</v>
      </c>
    </row>
  </sheetData>
  <mergeCells count="5">
    <mergeCell ref="J7:L7"/>
    <mergeCell ref="J2:L2"/>
    <mergeCell ref="C13:E13"/>
    <mergeCell ref="C2:D2"/>
    <mergeCell ref="C7:D7"/>
  </mergeCells>
  <pageMargins left="0.7" right="0.7" top="0.75" bottom="0.75" header="0.3" footer="0.3"/>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8F3C0-9697-44AE-90EB-E556D16F4C0B}">
  <dimension ref="T4:X10"/>
  <sheetViews>
    <sheetView zoomScale="70" zoomScaleNormal="70" workbookViewId="0"/>
  </sheetViews>
  <sheetFormatPr defaultRowHeight="14.5" x14ac:dyDescent="0.35"/>
  <sheetData>
    <row r="4" spans="20:24" x14ac:dyDescent="0.35">
      <c r="T4" s="6" t="s">
        <v>66</v>
      </c>
      <c r="U4" s="6"/>
      <c r="V4" s="6"/>
      <c r="W4" s="6"/>
      <c r="X4" s="6"/>
    </row>
    <row r="5" spans="20:24" x14ac:dyDescent="0.35">
      <c r="T5" s="4"/>
      <c r="U5" s="6" t="s">
        <v>67</v>
      </c>
      <c r="V5" s="6"/>
      <c r="W5" s="6"/>
      <c r="X5" s="4"/>
    </row>
    <row r="6" spans="20:24" x14ac:dyDescent="0.35">
      <c r="T6" s="4"/>
      <c r="U6" s="6" t="s">
        <v>68</v>
      </c>
      <c r="V6" s="6"/>
      <c r="W6" s="6"/>
      <c r="X6" s="4"/>
    </row>
    <row r="7" spans="20:24" x14ac:dyDescent="0.35">
      <c r="T7" s="4"/>
      <c r="U7" s="6" t="s">
        <v>69</v>
      </c>
      <c r="V7" s="6"/>
      <c r="W7" s="6"/>
      <c r="X7" s="4"/>
    </row>
    <row r="8" spans="20:24" x14ac:dyDescent="0.35">
      <c r="T8" s="4"/>
      <c r="U8" s="6" t="s">
        <v>72</v>
      </c>
      <c r="V8" s="6"/>
      <c r="W8" s="6"/>
      <c r="X8" s="4"/>
    </row>
    <row r="9" spans="20:24" x14ac:dyDescent="0.35">
      <c r="T9" s="4"/>
      <c r="U9" s="6" t="s">
        <v>70</v>
      </c>
      <c r="V9" s="6"/>
      <c r="W9" s="6"/>
      <c r="X9" s="4"/>
    </row>
    <row r="10" spans="20:24" x14ac:dyDescent="0.35">
      <c r="T10" s="4"/>
      <c r="U10" s="6" t="s">
        <v>71</v>
      </c>
      <c r="V10" s="6"/>
      <c r="W10" s="6"/>
      <c r="X10" s="4"/>
    </row>
  </sheetData>
  <mergeCells count="7">
    <mergeCell ref="U10:W10"/>
    <mergeCell ref="T4:X4"/>
    <mergeCell ref="U5:W5"/>
    <mergeCell ref="U6:W6"/>
    <mergeCell ref="U7:W7"/>
    <mergeCell ref="U8:W8"/>
    <mergeCell ref="U9:W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59162-A407-4627-972D-5A9F7C4320A8}">
  <dimension ref="B2:F19"/>
  <sheetViews>
    <sheetView tabSelected="1" workbookViewId="0">
      <selection activeCell="G17" sqref="G17"/>
    </sheetView>
  </sheetViews>
  <sheetFormatPr defaultRowHeight="14.5" x14ac:dyDescent="0.35"/>
  <cols>
    <col min="2" max="2" width="12.36328125" bestFit="1" customWidth="1"/>
    <col min="3" max="3" width="23.7265625" bestFit="1" customWidth="1"/>
  </cols>
  <sheetData>
    <row r="2" spans="2:6" x14ac:dyDescent="0.35">
      <c r="B2" t="s">
        <v>52</v>
      </c>
      <c r="C2" s="5" t="s">
        <v>53</v>
      </c>
      <c r="D2" s="5"/>
      <c r="E2" s="5"/>
      <c r="F2" s="5"/>
    </row>
    <row r="4" spans="2:6" x14ac:dyDescent="0.35">
      <c r="B4" s="7" t="s">
        <v>2</v>
      </c>
      <c r="C4" t="s">
        <v>20</v>
      </c>
    </row>
    <row r="5" spans="2:6" x14ac:dyDescent="0.35">
      <c r="B5" s="8" t="s">
        <v>3</v>
      </c>
      <c r="C5" s="2">
        <v>8.1279575922490035E-2</v>
      </c>
    </row>
    <row r="6" spans="2:6" x14ac:dyDescent="0.35">
      <c r="B6" s="8" t="s">
        <v>4</v>
      </c>
      <c r="C6" s="2">
        <v>8.1333940797970627E-2</v>
      </c>
    </row>
    <row r="7" spans="2:6" x14ac:dyDescent="0.35">
      <c r="B7" s="8" t="s">
        <v>5</v>
      </c>
      <c r="C7" s="2">
        <v>6.7103533653893987E-2</v>
      </c>
    </row>
    <row r="8" spans="2:6" x14ac:dyDescent="0.35">
      <c r="B8" s="8" t="s">
        <v>6</v>
      </c>
      <c r="C8" s="2">
        <v>8.1466752186325139E-2</v>
      </c>
    </row>
    <row r="9" spans="2:6" x14ac:dyDescent="0.35">
      <c r="B9" s="8" t="s">
        <v>7</v>
      </c>
      <c r="C9" s="2">
        <v>6.7391761140602191E-2</v>
      </c>
    </row>
    <row r="10" spans="2:6" x14ac:dyDescent="0.35">
      <c r="B10" s="8" t="s">
        <v>8</v>
      </c>
      <c r="C10" s="2">
        <v>8.2009845536731518E-2</v>
      </c>
    </row>
    <row r="11" spans="2:6" x14ac:dyDescent="0.35">
      <c r="B11" s="8" t="s">
        <v>9</v>
      </c>
      <c r="C11" s="2">
        <v>8.1468562854479537E-2</v>
      </c>
    </row>
    <row r="12" spans="2:6" x14ac:dyDescent="0.35">
      <c r="B12" s="8" t="s">
        <v>10</v>
      </c>
      <c r="C12" s="2">
        <v>6.7011418713466581E-2</v>
      </c>
    </row>
    <row r="13" spans="2:6" x14ac:dyDescent="0.35">
      <c r="B13" s="8" t="s">
        <v>11</v>
      </c>
      <c r="C13" s="2">
        <v>8.1494636974023538E-2</v>
      </c>
    </row>
    <row r="14" spans="2:6" x14ac:dyDescent="0.35">
      <c r="B14" s="8" t="s">
        <v>12</v>
      </c>
      <c r="C14" s="2">
        <v>8.1268066847467318E-2</v>
      </c>
    </row>
    <row r="15" spans="2:6" x14ac:dyDescent="0.35">
      <c r="B15" s="8" t="s">
        <v>13</v>
      </c>
      <c r="C15" s="2">
        <v>8.1916746808242222E-2</v>
      </c>
    </row>
    <row r="16" spans="2:6" x14ac:dyDescent="0.35">
      <c r="B16" s="8" t="s">
        <v>14</v>
      </c>
      <c r="C16" s="2">
        <v>6.69491212684237E-2</v>
      </c>
    </row>
    <row r="17" spans="2:3" x14ac:dyDescent="0.35">
      <c r="B17" s="8" t="s">
        <v>15</v>
      </c>
      <c r="C17" s="2">
        <v>6.7076560426779522E-2</v>
      </c>
    </row>
    <row r="18" spans="2:3" x14ac:dyDescent="0.35">
      <c r="B18" s="8" t="s">
        <v>16</v>
      </c>
      <c r="C18" s="2">
        <v>1.2229476869104106E-2</v>
      </c>
    </row>
    <row r="19" spans="2:3" x14ac:dyDescent="0.35">
      <c r="B19" s="8" t="s">
        <v>1</v>
      </c>
      <c r="C19" s="2">
        <v>1</v>
      </c>
    </row>
  </sheetData>
  <mergeCells count="1">
    <mergeCell ref="C2:F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21CC-73B6-4B1F-B6CD-8541CC2DB50F}">
  <dimension ref="B2:H7"/>
  <sheetViews>
    <sheetView workbookViewId="0">
      <selection activeCell="D18" sqref="D18"/>
    </sheetView>
  </sheetViews>
  <sheetFormatPr defaultRowHeight="14.5" x14ac:dyDescent="0.35"/>
  <cols>
    <col min="2" max="2" width="12.36328125" bestFit="1" customWidth="1"/>
    <col min="3" max="3" width="24.26953125" bestFit="1" customWidth="1"/>
    <col min="4" max="4" width="23.7265625" bestFit="1" customWidth="1"/>
  </cols>
  <sheetData>
    <row r="2" spans="2:8" x14ac:dyDescent="0.35">
      <c r="B2" t="s">
        <v>48</v>
      </c>
      <c r="C2" s="5" t="s">
        <v>49</v>
      </c>
      <c r="D2" s="5"/>
      <c r="E2" s="5"/>
      <c r="F2" s="5"/>
      <c r="G2" s="5"/>
      <c r="H2" s="5"/>
    </row>
    <row r="4" spans="2:8" x14ac:dyDescent="0.35">
      <c r="B4" s="7" t="s">
        <v>2</v>
      </c>
      <c r="C4" t="s">
        <v>18</v>
      </c>
    </row>
    <row r="5" spans="2:8" x14ac:dyDescent="0.35">
      <c r="B5" s="8" t="s">
        <v>50</v>
      </c>
      <c r="C5" s="10">
        <v>84365</v>
      </c>
    </row>
    <row r="6" spans="2:8" x14ac:dyDescent="0.35">
      <c r="B6" s="8" t="s">
        <v>51</v>
      </c>
      <c r="C6" s="10">
        <v>50225</v>
      </c>
    </row>
    <row r="7" spans="2:8" x14ac:dyDescent="0.35">
      <c r="B7" s="8" t="s">
        <v>1</v>
      </c>
      <c r="C7" s="10">
        <v>134590</v>
      </c>
    </row>
  </sheetData>
  <mergeCells count="1">
    <mergeCell ref="C2:H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F6887-E8F9-4E6A-827D-7E0232291EBA}">
  <dimension ref="B2:F9"/>
  <sheetViews>
    <sheetView workbookViewId="0">
      <selection activeCell="C5" sqref="C5:C9"/>
    </sheetView>
  </sheetViews>
  <sheetFormatPr defaultRowHeight="14.5" x14ac:dyDescent="0.35"/>
  <cols>
    <col min="2" max="2" width="12.36328125" bestFit="1" customWidth="1"/>
    <col min="3" max="3" width="23.7265625" bestFit="1" customWidth="1"/>
  </cols>
  <sheetData>
    <row r="2" spans="2:6" x14ac:dyDescent="0.35">
      <c r="B2" t="s">
        <v>42</v>
      </c>
      <c r="C2" s="5" t="s">
        <v>43</v>
      </c>
      <c r="D2" s="5"/>
      <c r="E2" s="5"/>
      <c r="F2" s="5"/>
    </row>
    <row r="4" spans="2:6" x14ac:dyDescent="0.35">
      <c r="B4" s="7" t="s">
        <v>2</v>
      </c>
      <c r="C4" t="s">
        <v>20</v>
      </c>
    </row>
    <row r="5" spans="2:6" x14ac:dyDescent="0.35">
      <c r="B5" s="8" t="s">
        <v>44</v>
      </c>
      <c r="C5" s="1">
        <v>0.24648407658201782</v>
      </c>
    </row>
    <row r="6" spans="2:6" x14ac:dyDescent="0.35">
      <c r="B6" s="8" t="s">
        <v>45</v>
      </c>
      <c r="C6" s="1">
        <v>0.17257477681528741</v>
      </c>
    </row>
    <row r="7" spans="2:6" x14ac:dyDescent="0.35">
      <c r="B7" s="8" t="s">
        <v>46</v>
      </c>
      <c r="C7" s="1">
        <v>0.18998359646729229</v>
      </c>
    </row>
    <row r="8" spans="2:6" x14ac:dyDescent="0.35">
      <c r="B8" s="8" t="s">
        <v>47</v>
      </c>
      <c r="C8" s="1">
        <v>0.39095755013540251</v>
      </c>
    </row>
    <row r="9" spans="2:6" x14ac:dyDescent="0.35">
      <c r="B9" s="8" t="s">
        <v>1</v>
      </c>
      <c r="C9" s="1">
        <v>1</v>
      </c>
    </row>
  </sheetData>
  <mergeCells count="1">
    <mergeCell ref="C2:F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54A8-D7FD-4B3A-82DD-3046FFE069C6}">
  <dimension ref="B2:G9"/>
  <sheetViews>
    <sheetView workbookViewId="0">
      <selection activeCell="K14" sqref="K14"/>
    </sheetView>
  </sheetViews>
  <sheetFormatPr defaultRowHeight="14.5" x14ac:dyDescent="0.35"/>
  <cols>
    <col min="2" max="2" width="12.36328125" bestFit="1" customWidth="1"/>
    <col min="3" max="3" width="23.7265625" bestFit="1" customWidth="1"/>
    <col min="6" max="6" width="12.36328125" bestFit="1" customWidth="1"/>
    <col min="7" max="7" width="23.7265625" bestFit="1" customWidth="1"/>
  </cols>
  <sheetData>
    <row r="2" spans="2:7" x14ac:dyDescent="0.35">
      <c r="B2" t="s">
        <v>36</v>
      </c>
      <c r="C2" s="5" t="s">
        <v>37</v>
      </c>
      <c r="D2" s="5"/>
      <c r="E2" s="5"/>
      <c r="F2" s="5"/>
      <c r="G2" s="5"/>
    </row>
    <row r="4" spans="2:7" x14ac:dyDescent="0.35">
      <c r="B4" s="7" t="s">
        <v>2</v>
      </c>
      <c r="C4" t="s">
        <v>20</v>
      </c>
    </row>
    <row r="5" spans="2:7" x14ac:dyDescent="0.35">
      <c r="B5" s="8" t="s">
        <v>38</v>
      </c>
      <c r="C5" s="10">
        <v>658946160</v>
      </c>
    </row>
    <row r="6" spans="2:7" x14ac:dyDescent="0.35">
      <c r="B6" s="8" t="s">
        <v>39</v>
      </c>
      <c r="C6" s="10">
        <v>543597840</v>
      </c>
    </row>
    <row r="7" spans="2:7" x14ac:dyDescent="0.35">
      <c r="B7" s="8" t="s">
        <v>40</v>
      </c>
      <c r="C7" s="10">
        <v>441457020</v>
      </c>
    </row>
    <row r="8" spans="2:7" x14ac:dyDescent="0.35">
      <c r="B8" s="8" t="s">
        <v>41</v>
      </c>
      <c r="C8" s="10">
        <v>363545195</v>
      </c>
    </row>
    <row r="9" spans="2:7" x14ac:dyDescent="0.35">
      <c r="B9" s="8" t="s">
        <v>1</v>
      </c>
      <c r="C9" s="10">
        <v>2007546215</v>
      </c>
    </row>
  </sheetData>
  <mergeCells count="1">
    <mergeCell ref="C2:G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587CD-1F4A-495C-B632-F7F6B3FAD47C}">
  <dimension ref="B2:F13"/>
  <sheetViews>
    <sheetView workbookViewId="0">
      <selection activeCell="C6" sqref="C6:F13"/>
    </sheetView>
  </sheetViews>
  <sheetFormatPr defaultRowHeight="14.5" x14ac:dyDescent="0.35"/>
  <cols>
    <col min="2" max="2" width="21.7265625" bestFit="1" customWidth="1"/>
    <col min="3" max="3" width="15.26953125" bestFit="1" customWidth="1"/>
    <col min="4" max="4" width="11.54296875" bestFit="1" customWidth="1"/>
    <col min="5" max="5" width="8.1796875" bestFit="1" customWidth="1"/>
    <col min="6" max="6" width="10.7265625" bestFit="1" customWidth="1"/>
    <col min="7" max="7" width="11.1796875" bestFit="1" customWidth="1"/>
    <col min="8" max="8" width="10.54296875" bestFit="1" customWidth="1"/>
    <col min="9" max="9" width="11.90625" bestFit="1" customWidth="1"/>
    <col min="10" max="10" width="10.7265625" bestFit="1" customWidth="1"/>
  </cols>
  <sheetData>
    <row r="2" spans="2:6" x14ac:dyDescent="0.35">
      <c r="B2" t="s">
        <v>23</v>
      </c>
      <c r="C2" s="5" t="s">
        <v>24</v>
      </c>
      <c r="D2" s="5"/>
      <c r="E2" s="5"/>
      <c r="F2" s="5"/>
    </row>
    <row r="4" spans="2:6" x14ac:dyDescent="0.35">
      <c r="B4" s="7" t="s">
        <v>28</v>
      </c>
      <c r="C4" s="7" t="s">
        <v>0</v>
      </c>
    </row>
    <row r="5" spans="2:6" x14ac:dyDescent="0.35">
      <c r="B5" s="7" t="s">
        <v>2</v>
      </c>
      <c r="C5" t="s">
        <v>25</v>
      </c>
      <c r="D5" t="s">
        <v>26</v>
      </c>
      <c r="E5" t="s">
        <v>27</v>
      </c>
      <c r="F5" t="s">
        <v>1</v>
      </c>
    </row>
    <row r="6" spans="2:6" x14ac:dyDescent="0.35">
      <c r="B6" s="8" t="s">
        <v>29</v>
      </c>
      <c r="C6" s="1">
        <v>3.9482873913366523E-2</v>
      </c>
      <c r="D6" s="1">
        <v>0.11118953859870719</v>
      </c>
      <c r="E6" s="1">
        <v>8.2472694851029055E-3</v>
      </c>
      <c r="F6" s="1">
        <v>0.1589196819971766</v>
      </c>
    </row>
    <row r="7" spans="2:6" x14ac:dyDescent="0.35">
      <c r="B7" s="8" t="s">
        <v>30</v>
      </c>
      <c r="C7" s="1">
        <v>3.9921242291403522E-2</v>
      </c>
      <c r="D7" s="1">
        <v>0.1134333902964559</v>
      </c>
      <c r="E7" s="1">
        <v>8.581618248012483E-3</v>
      </c>
      <c r="F7" s="1">
        <v>0.1619362508358719</v>
      </c>
    </row>
    <row r="8" spans="2:6" x14ac:dyDescent="0.35">
      <c r="B8" s="8" t="s">
        <v>31</v>
      </c>
      <c r="C8" s="1">
        <v>4.3175570250390073E-2</v>
      </c>
      <c r="D8" s="1">
        <v>0.12159150011144959</v>
      </c>
      <c r="E8" s="1">
        <v>8.522178467939668E-3</v>
      </c>
      <c r="F8" s="1">
        <v>0.17328924882977934</v>
      </c>
    </row>
    <row r="9" spans="2:6" x14ac:dyDescent="0.35">
      <c r="B9" s="8" t="s">
        <v>32</v>
      </c>
      <c r="C9" s="1">
        <v>4.2447432944498105E-2</v>
      </c>
      <c r="D9" s="1">
        <v>0.12301805483319712</v>
      </c>
      <c r="E9" s="1">
        <v>8.7004978081581096E-3</v>
      </c>
      <c r="F9" s="1">
        <v>0.17416598558585333</v>
      </c>
    </row>
    <row r="10" spans="2:6" x14ac:dyDescent="0.35">
      <c r="B10" s="8" t="s">
        <v>33</v>
      </c>
      <c r="C10" s="1">
        <v>3.1748272531391633E-2</v>
      </c>
      <c r="D10" s="1">
        <v>8.8520692473437843E-2</v>
      </c>
      <c r="E10" s="1">
        <v>6.3006166877182558E-3</v>
      </c>
      <c r="F10" s="1">
        <v>0.12656958169254773</v>
      </c>
    </row>
    <row r="11" spans="2:6" x14ac:dyDescent="0.35">
      <c r="B11" s="8" t="s">
        <v>34</v>
      </c>
      <c r="C11" s="1">
        <v>4.4200906456646108E-2</v>
      </c>
      <c r="D11" s="1">
        <v>0.12283230552046957</v>
      </c>
      <c r="E11" s="1">
        <v>8.4998885504123638E-3</v>
      </c>
      <c r="F11" s="1">
        <v>0.17553310052752805</v>
      </c>
    </row>
    <row r="12" spans="2:6" x14ac:dyDescent="0.35">
      <c r="B12" s="8" t="s">
        <v>35</v>
      </c>
      <c r="C12" s="1">
        <v>7.333382866483394E-3</v>
      </c>
      <c r="D12" s="1">
        <v>2.0885652723084923E-2</v>
      </c>
      <c r="E12" s="1">
        <v>1.3671149416747159E-3</v>
      </c>
      <c r="F12" s="1">
        <v>2.9586150531243034E-2</v>
      </c>
    </row>
    <row r="13" spans="2:6" x14ac:dyDescent="0.35">
      <c r="B13" s="8" t="s">
        <v>1</v>
      </c>
      <c r="C13" s="1">
        <v>0.24830968125417935</v>
      </c>
      <c r="D13" s="1">
        <v>0.7014711345568021</v>
      </c>
      <c r="E13" s="1">
        <v>5.0219184189018502E-2</v>
      </c>
      <c r="F13" s="1">
        <v>1</v>
      </c>
    </row>
  </sheetData>
  <mergeCells count="1">
    <mergeCell ref="C2:F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B2F7-04D9-463D-BF70-406E42011CDF}">
  <dimension ref="B2:H19"/>
  <sheetViews>
    <sheetView workbookViewId="0">
      <selection activeCell="D9" sqref="D9"/>
    </sheetView>
  </sheetViews>
  <sheetFormatPr defaultRowHeight="14.5" x14ac:dyDescent="0.35"/>
  <cols>
    <col min="2" max="2" width="12.36328125" bestFit="1" customWidth="1"/>
    <col min="3" max="3" width="8.36328125" bestFit="1" customWidth="1"/>
    <col min="4" max="4" width="8" bestFit="1" customWidth="1"/>
    <col min="5" max="5" width="9.81640625" bestFit="1" customWidth="1"/>
    <col min="8" max="8" width="12.36328125" bestFit="1" customWidth="1"/>
    <col min="9" max="9" width="24.26953125" bestFit="1" customWidth="1"/>
    <col min="10" max="10" width="9.81640625" bestFit="1" customWidth="1"/>
    <col min="11" max="11" width="23.7265625" bestFit="1" customWidth="1"/>
    <col min="12" max="12" width="10.7265625" bestFit="1" customWidth="1"/>
    <col min="13" max="99" width="15.26953125" bestFit="1" customWidth="1"/>
    <col min="100" max="100" width="10.7265625" bestFit="1" customWidth="1"/>
  </cols>
  <sheetData>
    <row r="2" spans="2:8" x14ac:dyDescent="0.35">
      <c r="B2" t="s">
        <v>17</v>
      </c>
      <c r="C2" s="5" t="s">
        <v>22</v>
      </c>
      <c r="D2" s="5"/>
      <c r="E2" s="5"/>
      <c r="F2" s="5"/>
      <c r="G2" s="5"/>
      <c r="H2" s="5"/>
    </row>
    <row r="4" spans="2:8" x14ac:dyDescent="0.35">
      <c r="B4" s="7" t="s">
        <v>2</v>
      </c>
      <c r="C4" t="s">
        <v>64</v>
      </c>
      <c r="D4" t="s">
        <v>65</v>
      </c>
      <c r="E4" t="s">
        <v>21</v>
      </c>
    </row>
    <row r="5" spans="2:8" x14ac:dyDescent="0.35">
      <c r="B5" s="8" t="s">
        <v>3</v>
      </c>
      <c r="C5" s="1">
        <v>8.1469648562300323E-2</v>
      </c>
      <c r="D5" s="1">
        <v>8.1279575922490035E-2</v>
      </c>
      <c r="E5" s="1">
        <v>0.61963155515370705</v>
      </c>
    </row>
    <row r="6" spans="2:8" x14ac:dyDescent="0.35">
      <c r="B6" s="8" t="s">
        <v>4</v>
      </c>
      <c r="C6" s="1">
        <v>8.1417638754736607E-2</v>
      </c>
      <c r="D6" s="1">
        <v>8.1333940797970627E-2</v>
      </c>
      <c r="E6" s="1">
        <v>0.61923598553345394</v>
      </c>
    </row>
    <row r="7" spans="2:8" x14ac:dyDescent="0.35">
      <c r="B7" s="8" t="s">
        <v>5</v>
      </c>
      <c r="C7" s="1">
        <v>6.7181811427297719E-2</v>
      </c>
      <c r="D7" s="1">
        <v>6.7103533653893987E-2</v>
      </c>
      <c r="E7" s="1">
        <v>0.51096292947558775</v>
      </c>
    </row>
    <row r="8" spans="2:8" x14ac:dyDescent="0.35">
      <c r="B8" s="8" t="s">
        <v>6</v>
      </c>
      <c r="C8" s="1">
        <v>8.123931941451816E-2</v>
      </c>
      <c r="D8" s="1">
        <v>8.1466752186325139E-2</v>
      </c>
      <c r="E8" s="1">
        <v>0.617879746835443</v>
      </c>
    </row>
    <row r="9" spans="2:8" x14ac:dyDescent="0.35">
      <c r="B9" s="8" t="s">
        <v>7</v>
      </c>
      <c r="C9" s="1">
        <v>6.7531020135225495E-2</v>
      </c>
      <c r="D9" s="1">
        <v>6.7391761140602191E-2</v>
      </c>
      <c r="E9" s="1">
        <v>0.51361889692585894</v>
      </c>
    </row>
    <row r="10" spans="2:8" x14ac:dyDescent="0.35">
      <c r="B10" s="8" t="s">
        <v>8</v>
      </c>
      <c r="C10" s="1">
        <v>8.2034326472992053E-2</v>
      </c>
      <c r="D10" s="1">
        <v>8.2009845536731518E-2</v>
      </c>
      <c r="E10" s="1">
        <v>0.62392631103074137</v>
      </c>
    </row>
    <row r="11" spans="2:8" x14ac:dyDescent="0.35">
      <c r="B11" s="8" t="s">
        <v>9</v>
      </c>
      <c r="C11" s="1">
        <v>8.1306189167100085E-2</v>
      </c>
      <c r="D11" s="1">
        <v>8.1468562854479537E-2</v>
      </c>
      <c r="E11" s="1">
        <v>0.61838833634719714</v>
      </c>
    </row>
    <row r="12" spans="2:8" x14ac:dyDescent="0.35">
      <c r="B12" s="8" t="s">
        <v>10</v>
      </c>
      <c r="C12" s="1">
        <v>6.6996062114570182E-2</v>
      </c>
      <c r="D12" s="1">
        <v>6.7011418713466581E-2</v>
      </c>
      <c r="E12" s="1">
        <v>0.50955018083182635</v>
      </c>
    </row>
    <row r="13" spans="2:8" x14ac:dyDescent="0.35">
      <c r="B13" s="8" t="s">
        <v>11</v>
      </c>
      <c r="C13" s="1">
        <v>8.144735864477301E-2</v>
      </c>
      <c r="D13" s="1">
        <v>8.1494636974023538E-2</v>
      </c>
      <c r="E13" s="1">
        <v>0.61946202531645567</v>
      </c>
    </row>
    <row r="14" spans="2:8" x14ac:dyDescent="0.35">
      <c r="B14" s="8" t="s">
        <v>12</v>
      </c>
      <c r="C14" s="1">
        <v>8.1202169551972653E-2</v>
      </c>
      <c r="D14" s="1">
        <v>8.1268066847467318E-2</v>
      </c>
      <c r="E14" s="1">
        <v>0.61759719710669081</v>
      </c>
    </row>
    <row r="15" spans="2:8" x14ac:dyDescent="0.35">
      <c r="B15" s="8" t="s">
        <v>13</v>
      </c>
      <c r="C15" s="1">
        <v>8.186343710528271E-2</v>
      </c>
      <c r="D15" s="1">
        <v>8.1916746808242222E-2</v>
      </c>
      <c r="E15" s="1">
        <v>0.622626582278481</v>
      </c>
    </row>
    <row r="16" spans="2:8" x14ac:dyDescent="0.35">
      <c r="B16" s="8" t="s">
        <v>14</v>
      </c>
      <c r="C16" s="1">
        <v>6.7018352032097481E-2</v>
      </c>
      <c r="D16" s="1">
        <v>6.69491212684237E-2</v>
      </c>
      <c r="E16" s="1">
        <v>0.50971971066907773</v>
      </c>
    </row>
    <row r="17" spans="2:5" x14ac:dyDescent="0.35">
      <c r="B17" s="8" t="s">
        <v>15</v>
      </c>
      <c r="C17" s="1">
        <v>6.7025782004606585E-2</v>
      </c>
      <c r="D17" s="1">
        <v>6.7076560426779522E-2</v>
      </c>
      <c r="E17" s="1">
        <v>0.50977622061482819</v>
      </c>
    </row>
    <row r="18" spans="2:5" x14ac:dyDescent="0.35">
      <c r="B18" s="8" t="s">
        <v>16</v>
      </c>
      <c r="C18" s="1">
        <v>1.2266884612526934E-2</v>
      </c>
      <c r="D18" s="1">
        <v>1.2229476869104106E-2</v>
      </c>
      <c r="E18" s="1">
        <v>0.65308544303797467</v>
      </c>
    </row>
    <row r="19" spans="2:5" x14ac:dyDescent="0.35">
      <c r="B19" s="8" t="s">
        <v>1</v>
      </c>
      <c r="C19" s="2">
        <v>1</v>
      </c>
      <c r="D19" s="2">
        <v>1</v>
      </c>
      <c r="E19" s="9">
        <v>0.57869255641166761</v>
      </c>
    </row>
  </sheetData>
  <mergeCells count="1">
    <mergeCell ref="C2:H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6C07-6C90-49B6-8D05-E06C13F2C86D}">
  <dimension ref="A2:C39"/>
  <sheetViews>
    <sheetView topLeftCell="A18" workbookViewId="0">
      <selection activeCell="J11" sqref="J11"/>
    </sheetView>
  </sheetViews>
  <sheetFormatPr defaultRowHeight="14.5" x14ac:dyDescent="0.35"/>
  <cols>
    <col min="1" max="1" width="12.36328125" bestFit="1" customWidth="1"/>
    <col min="2" max="2" width="21.7265625" bestFit="1" customWidth="1"/>
  </cols>
  <sheetData>
    <row r="2" spans="1:3" x14ac:dyDescent="0.35">
      <c r="A2" s="5" t="s">
        <v>80</v>
      </c>
      <c r="B2" s="5"/>
      <c r="C2" s="5"/>
    </row>
    <row r="4" spans="1:3" x14ac:dyDescent="0.35">
      <c r="A4" s="7" t="s">
        <v>2</v>
      </c>
      <c r="B4" t="s">
        <v>20</v>
      </c>
    </row>
    <row r="5" spans="1:3" x14ac:dyDescent="0.35">
      <c r="A5" s="8" t="s">
        <v>73</v>
      </c>
      <c r="B5" s="1">
        <v>5.048912659776552E-2</v>
      </c>
    </row>
    <row r="6" spans="1:3" x14ac:dyDescent="0.35">
      <c r="A6" s="8" t="s">
        <v>74</v>
      </c>
      <c r="B6" s="1">
        <v>9.9011434214977712E-2</v>
      </c>
    </row>
    <row r="7" spans="1:3" x14ac:dyDescent="0.35">
      <c r="A7" s="8" t="s">
        <v>75</v>
      </c>
      <c r="B7" s="1">
        <v>6.0100591507428885E-2</v>
      </c>
    </row>
    <row r="8" spans="1:3" x14ac:dyDescent="0.35">
      <c r="A8" s="8" t="s">
        <v>76</v>
      </c>
      <c r="B8" s="1">
        <v>0.10932697507040952</v>
      </c>
    </row>
    <row r="9" spans="1:3" x14ac:dyDescent="0.35">
      <c r="A9" s="8" t="s">
        <v>77</v>
      </c>
      <c r="B9" s="1">
        <v>0.19999645686861561</v>
      </c>
    </row>
    <row r="10" spans="1:3" x14ac:dyDescent="0.35">
      <c r="A10" s="8" t="s">
        <v>78</v>
      </c>
      <c r="B10" s="1">
        <v>0.40899014621190177</v>
      </c>
    </row>
    <row r="11" spans="1:3" x14ac:dyDescent="0.35">
      <c r="A11" s="8" t="s">
        <v>79</v>
      </c>
      <c r="B11" s="1">
        <v>7.2085269528900986E-2</v>
      </c>
    </row>
    <row r="12" spans="1:3" x14ac:dyDescent="0.35">
      <c r="A12" s="8" t="s">
        <v>1</v>
      </c>
      <c r="B12" s="1">
        <v>1</v>
      </c>
    </row>
    <row r="17" spans="1:2" x14ac:dyDescent="0.35">
      <c r="A17" s="5" t="s">
        <v>81</v>
      </c>
      <c r="B17" s="5"/>
    </row>
    <row r="19" spans="1:2" x14ac:dyDescent="0.35">
      <c r="A19" s="7" t="s">
        <v>2</v>
      </c>
      <c r="B19" t="s">
        <v>20</v>
      </c>
    </row>
    <row r="20" spans="1:2" x14ac:dyDescent="0.35">
      <c r="A20" s="8" t="s">
        <v>29</v>
      </c>
      <c r="B20" s="1">
        <v>0.15204342630787207</v>
      </c>
    </row>
    <row r="21" spans="1:2" x14ac:dyDescent="0.35">
      <c r="A21" s="8" t="s">
        <v>30</v>
      </c>
      <c r="B21" s="1">
        <v>0.15274270784346552</v>
      </c>
    </row>
    <row r="22" spans="1:2" x14ac:dyDescent="0.35">
      <c r="A22" s="8" t="s">
        <v>31</v>
      </c>
      <c r="B22" s="1">
        <v>0.16769086185146675</v>
      </c>
    </row>
    <row r="23" spans="1:2" x14ac:dyDescent="0.35">
      <c r="A23" s="8" t="s">
        <v>32</v>
      </c>
      <c r="B23" s="1">
        <v>0.1866513568655255</v>
      </c>
    </row>
    <row r="24" spans="1:2" x14ac:dyDescent="0.35">
      <c r="A24" s="8" t="s">
        <v>33</v>
      </c>
      <c r="B24" s="1">
        <v>0.1239093840736314</v>
      </c>
    </row>
    <row r="25" spans="1:2" x14ac:dyDescent="0.35">
      <c r="A25" s="8" t="s">
        <v>34</v>
      </c>
      <c r="B25" s="1">
        <v>0.17827559949846533</v>
      </c>
    </row>
    <row r="26" spans="1:2" x14ac:dyDescent="0.35">
      <c r="A26" s="8" t="s">
        <v>35</v>
      </c>
      <c r="B26" s="1">
        <v>3.8686663559573398E-2</v>
      </c>
    </row>
    <row r="27" spans="1:2" x14ac:dyDescent="0.35">
      <c r="A27" s="8" t="s">
        <v>1</v>
      </c>
      <c r="B27" s="1">
        <v>1</v>
      </c>
    </row>
    <row r="29" spans="1:2" x14ac:dyDescent="0.35">
      <c r="A29" s="5"/>
      <c r="B29" s="5"/>
    </row>
    <row r="31" spans="1:2" x14ac:dyDescent="0.35">
      <c r="A31" s="7" t="s">
        <v>2</v>
      </c>
      <c r="B31" t="s">
        <v>28</v>
      </c>
    </row>
    <row r="32" spans="1:2" x14ac:dyDescent="0.35">
      <c r="A32" s="8" t="s">
        <v>73</v>
      </c>
      <c r="B32" s="1">
        <v>5.0189464298982092E-2</v>
      </c>
    </row>
    <row r="33" spans="1:2" x14ac:dyDescent="0.35">
      <c r="A33" s="8" t="s">
        <v>74</v>
      </c>
      <c r="B33" s="1">
        <v>9.9405602199271859E-2</v>
      </c>
    </row>
    <row r="34" spans="1:2" x14ac:dyDescent="0.35">
      <c r="A34" s="8" t="s">
        <v>75</v>
      </c>
      <c r="B34" s="1">
        <v>6.0227357158778513E-2</v>
      </c>
    </row>
    <row r="35" spans="1:2" x14ac:dyDescent="0.35">
      <c r="A35" s="8" t="s">
        <v>76</v>
      </c>
      <c r="B35" s="1">
        <v>0.10963667434430492</v>
      </c>
    </row>
    <row r="36" spans="1:2" x14ac:dyDescent="0.35">
      <c r="A36" s="8" t="s">
        <v>77</v>
      </c>
      <c r="B36" s="1">
        <v>0.19985140054981795</v>
      </c>
    </row>
    <row r="37" spans="1:2" x14ac:dyDescent="0.35">
      <c r="A37" s="8" t="s">
        <v>78</v>
      </c>
      <c r="B37" s="1">
        <v>0.4091388661861951</v>
      </c>
    </row>
    <row r="38" spans="1:2" x14ac:dyDescent="0.35">
      <c r="A38" s="8" t="s">
        <v>79</v>
      </c>
      <c r="B38" s="1">
        <v>7.1550635262649528E-2</v>
      </c>
    </row>
    <row r="39" spans="1:2" x14ac:dyDescent="0.35">
      <c r="A39" s="8" t="s">
        <v>1</v>
      </c>
      <c r="B39" s="1">
        <v>1</v>
      </c>
    </row>
  </sheetData>
  <mergeCells count="3">
    <mergeCell ref="A2:C2"/>
    <mergeCell ref="A17:B17"/>
    <mergeCell ref="A29:B29"/>
  </mergeCell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026F-878E-42C6-A40C-F6A4C5704DBF}">
  <dimension ref="T4:X10"/>
  <sheetViews>
    <sheetView zoomScale="70" zoomScaleNormal="70" workbookViewId="0">
      <selection activeCell="W18" sqref="W18"/>
    </sheetView>
  </sheetViews>
  <sheetFormatPr defaultRowHeight="14.5" x14ac:dyDescent="0.35"/>
  <sheetData>
    <row r="4" spans="20:24" x14ac:dyDescent="0.35">
      <c r="T4" s="6" t="s">
        <v>66</v>
      </c>
      <c r="U4" s="6"/>
      <c r="V4" s="6"/>
      <c r="W4" s="6"/>
      <c r="X4" s="6"/>
    </row>
    <row r="5" spans="20:24" x14ac:dyDescent="0.35">
      <c r="T5" s="4"/>
      <c r="U5" s="6" t="s">
        <v>67</v>
      </c>
      <c r="V5" s="6"/>
      <c r="W5" s="6"/>
      <c r="X5" s="4"/>
    </row>
    <row r="6" spans="20:24" x14ac:dyDescent="0.35">
      <c r="T6" s="4"/>
      <c r="U6" s="6" t="s">
        <v>68</v>
      </c>
      <c r="V6" s="6"/>
      <c r="W6" s="6"/>
      <c r="X6" s="4"/>
    </row>
    <row r="7" spans="20:24" x14ac:dyDescent="0.35">
      <c r="T7" s="4"/>
      <c r="U7" s="6" t="s">
        <v>69</v>
      </c>
      <c r="V7" s="6"/>
      <c r="W7" s="6"/>
      <c r="X7" s="4"/>
    </row>
    <row r="8" spans="20:24" x14ac:dyDescent="0.35">
      <c r="T8" s="4"/>
      <c r="U8" s="6" t="s">
        <v>72</v>
      </c>
      <c r="V8" s="6"/>
      <c r="W8" s="6"/>
      <c r="X8" s="4"/>
    </row>
    <row r="9" spans="20:24" x14ac:dyDescent="0.35">
      <c r="T9" s="4"/>
      <c r="U9" s="6" t="s">
        <v>70</v>
      </c>
      <c r="V9" s="6"/>
      <c r="W9" s="6"/>
      <c r="X9" s="4"/>
    </row>
    <row r="10" spans="20:24" x14ac:dyDescent="0.35">
      <c r="T10" s="4"/>
      <c r="U10" s="6" t="s">
        <v>71</v>
      </c>
      <c r="V10" s="6"/>
      <c r="W10" s="6"/>
      <c r="X10" s="4"/>
    </row>
  </sheetData>
  <mergeCells count="7">
    <mergeCell ref="U10:W10"/>
    <mergeCell ref="T4:X4"/>
    <mergeCell ref="U5:W5"/>
    <mergeCell ref="U6:W6"/>
    <mergeCell ref="U7:W7"/>
    <mergeCell ref="U8:W8"/>
    <mergeCell ref="U9:W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H 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7 a e w S a w A A A D 2 A A A A E g A A A E N v b m Z p Z y 9 Q Y W N r Y W d l L n h t b H q / e 7 + N f U V u j k J Z a l F x Z n 6 e r Z K h n o G S Q n F J Y l 5 K Y k 5 + X q q t U l 6 + k r 0 d L 5 d N Q G J y d m J 6 q g J Q d V 6 x V U V x i q 1 S R k l J g Z W + f n l 5 u V 6 5 s V 5 + U b q + k Y G B o X 6 E r 0 9 w c k Z q b q I S X H E m Y c W 6 m X k g a 5 N T l e x s w i C u s T P S M z Q 2 1 j M 1 1 z O w 0 Y e J 2 f h m 5 i H k j Y D u B c k i C d o 4 l + a U l B a l 2 q X m 6 X r 6 2 e j D u D b 6 U C / Y A Q A A A P / / A w B Q S w M E F A A C A A g A A A A h A O M W N q S L A g A A R g w A A B M A A A B G b 3 J t d W x h c y 9 T Z W N 0 a W 9 u M S 5 t 5 J V N b 9 p A E I b v S P k P K / c C k o s E S n p o x C G C t O m l a U P a S 1 x Z m / X E b F n v W j t j G i f K f + / 6 g w S w 8 w G X R g 1 C w r y z H + / s P J 5 F E C S N Z t P q d 3 D Y 6 e C M W 4 h Y J J M w 4 g R s x B T Q X o e 5 z 9 R k V h T K G B f 9 i R F Z A p q 6 n 6 S C / t h o c n + w 6 4 0 / B j 8 Q L A Y x 1 4 D B q Y a J l Q s I J o B z M m k Q G Z U H x 9 c C 1 F n w z Z r f b u f g x G A q i S t J O T v S X O U k B b 5 n p 5 + D p Y 2 + w I X X 8 y 8 m o G Q i C e z I 8 z 2 f j Y 3 K E o 2 j f Z 8 d a 2 E i q e P R Y H g w 9 N n 3 z B B M K V c w e n j s f z U a f v X 8 K p 1 3 n t s / c b G I n Q C P n G f P 5 X b O L 9 3 A O l L r 3 S p z n 1 3 U + p F S U 8 E V t z g i m 6 0 u O Z 5 x H b s V z / M U H p Y 7 t 1 z j l b F J Z b g I Y r d l f / / 2 1 i v S d a m R G 8 O K 5 z u f 3 X p J k r A 8 b 8 h / A O Z M m 6 V O c E 2 l H v E 8 L J S 1 w F 1 v r y N 1 q 9 H 1 u s + c J 4 X / s v I T T n w K F D y 4 e U M A p N a k Y C k P Z e Q y / K L p w 3 6 / m F B W 9 j 6 o e Q K N u g s H R m x s 3 g y 4 A 9 4 N B m t M 8 m p Y K M 0 8 g 8 J w N x S 2 q F s N g y t V p Q 4 a x 1 3 p w 4 0 T 3 x 6 7 D V v b 8 j f Y D c D i l C v 4 1 r M q d a E 4 4 g t R G q y w d M U F h T y O L c Q O 0 i i 8 N G b u S v Q q 0 H r M 2 z O k H b y V p i N m I O a h 1 G H r 3 V R h 8 V j n w U w I Q L z K 1 P 2 x t m z A U 1 6 3 q J X I i 3 p U W b t X B 9 M L C R o M / y O E 6 p z b O s e T d C 3 n t c L 1 N H p l 1 G T U H t U m j D N A a g H u a W a X j l L F q U i + 2 Q k 5 F d U N Y 8 e K f n Q 6 E q c M m 5 P B T c o g j E G D L f p N i 7 1 6 i A W H 2 c 3 m i J W b 5 A y c R + E K 8 Z O r b K V u t V 6 q j V v E c 9 + j S 3 R v g O f X A + 3 a D H 8 z w / U 3 c W P T w 7 8 A A A D / / w M A U E s B A i 0 A F A A G A A g A A A A h A C r d q k D S A A A A N w E A A B M A A A A A A A A A A A A A A A A A A A A A A F t D b 2 5 0 Z W 5 0 X 1 R 5 c G V z X S 5 4 b W x Q S w E C L Q A U A A I A C A A A A C E A 7 a e w S a w A A A D 2 A A A A E g A A A A A A A A A A A A A A A A A L A w A A Q 2 9 u Z m l n L 1 B h Y 2 t h Z 2 U u e G 1 s U E s B A i 0 A F A A C A A g A A A A h A O M W N q S L A g A A R g w A A B M A A A A A A A A A A A A A A A A A 5 w M A A E Z v c m 1 1 b G F z L 1 N l Y 3 R p b 2 4 x L m 1 Q S w U G A A A A A A M A A w D C A A A A o w 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E 1 A A A A A A A A D z U 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a W 1 f Z G F 0 Z T w v S X R l b V B h d G g + P C 9 J d G V t T G 9 j Y X R p b 2 4 + P F N 0 Y W J s Z U V u d H J p Z X M + P E V u d H J 5 I F R 5 c G U 9 I k F k Z G V k V G 9 E Y X R h T W 9 k Z W w i I F Z h b H V l P S J s M S I v P j x F b n R y e S B U e X B l P S J C d W Z m Z X J O Z X h 0 U m V m c m V z a C I g V m F s d W U 9 I m w x I i 8 + P E V u d H J 5 I F R 5 c G U 9 I k Z p b G x D b 3 V u d C I g V m F s d W U 9 I m w 5 M i I v P j x F b n R y e S B U e X B l P S J G a W x s R W 5 h Y m x l Z C I g V m F s d W U 9 I m w w I i 8 + P E V u d H J 5 I F R 5 c G U 9 I k Z p b G x F c n J v c k N v Z G U i I F Z h b H V l P S J z V W 5 r b m 9 3 b i I v P j x F b n R y e S B U e X B l P S J G a W x s R X J y b 3 J D b 3 V u d C I g V m F s d W U 9 I m w w I i 8 + P E V u d H J 5 I F R 5 c G U 9 I k Z p b G x M Y X N 0 V X B k Y X R l Z C I g V m F s d W U 9 I m Q y M D I 0 L T E w L T I 3 V D A 1 O j A w O j A w L j Q 5 M T c x N z d a I i 8 + P E V u d H J 5 I F R 5 c G U 9 I k Z p b G x D b 2 x 1 b W 5 U e X B l c y I g V m F s d W U 9 I n N D U W t H Q m c 9 P S I v P j x F b n R y e S B U e X B l P S J G a W x s Q 2 9 s d W 1 u T m F t Z X M i I F Z h b H V l P S J z W y Z x d W 9 0 O 2 R h d G U m c X V v d D s s J n F 1 b 3 Q 7 b W 1 t I H l 5 J n F 1 b 3 Q 7 L C Z x d W 9 0 O 3 d l Z W s g b m 8 m c X V v d D s s J n F 1 b 3 Q 7 Z G F 5 X 3 R 5 c 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V k O T g y M W J l L T Q 3 Z W Y t N D B h Z C 1 i M T B l L T A z M j R l N j R m N G V k M S I v P j x F b n R y e S B U e X B l P S J S Z W x h d G l v b n N o a X B J b m Z v Q 2 9 u d G F p b m V y I i B W Y W x 1 Z T 0 i c 3 s m c X V v d D t j b 2 x 1 b W 5 D b 3 V u d C Z x d W 9 0 O z o 0 L C Z x d W 9 0 O 2 t l e U N v b H V t b k 5 h b W V z J n F 1 b 3 Q 7 O l t d L C Z x d W 9 0 O 3 F 1 Z X J 5 U m V s Y X R p b 2 5 z a G l w c y Z x d W 9 0 O z p b X S w m c X V v d D t j b 2 x 1 b W 5 J Z G V u d G l 0 a W V z J n F 1 b 3 Q 7 O l s m c X V v d D t T Z W N 0 a W 9 u M S 9 k a W 1 f Z G F 0 Z S 9 D a G F u Z 2 V k I F R 5 c G U u e 2 R h d G U s M H 0 m c X V v d D s s J n F 1 b 3 Q 7 U 2 V j d G l v b j E v Z G l t X 2 R h d G U v Q 2 h h b m d l Z C B U e X B l L n t t b W 0 g e X k s M X 0 m c X V v d D s s J n F 1 b 3 Q 7 U 2 V j d G l v b j E v Z G l t X 2 R h d G U v Q 2 h h b m d l Z C B U e X B l L n t 3 Z W V r I G 5 v L D J 9 J n F 1 b 3 Q 7 L C Z x d W 9 0 O 1 N l Y 3 R p b 2 4 x L 2 R p b V 9 k Y X R l L 0 N o Y W 5 n Z W Q g V H l w Z S 5 7 Z G F 5 X 3 R 5 c G U s M 3 0 m c X V v d D t d L C Z x d W 9 0 O 0 N v b H V t b k N v d W 5 0 J n F 1 b 3 Q 7 O j Q s J n F 1 b 3 Q 7 S 2 V 5 Q 2 9 s d W 1 u T m F t Z X M m c X V v d D s 6 W 1 0 s J n F 1 b 3 Q 7 Q 2 9 s d W 1 u S W R l b n R p d G l l c y Z x d W 9 0 O z p b J n F 1 b 3 Q 7 U 2 V j d G l v b j E v Z G l t X 2 R h d G U v Q 2 h h b m d l Z C B U e X B l L n t k Y X R l L D B 9 J n F 1 b 3 Q 7 L C Z x d W 9 0 O 1 N l Y 3 R p b 2 4 x L 2 R p b V 9 k Y X R l L 0 N o Y W 5 n Z W Q g V H l w Z S 5 7 b W 1 t I H l 5 L D F 9 J n F 1 b 3 Q 7 L C Z x d W 9 0 O 1 N l Y 3 R p b 2 4 x L 2 R p b V 9 k Y X R l L 0 N o Y W 5 n Z W Q g V H l w Z S 5 7 d 2 V l a y B u b y w y f S Z x d W 9 0 O y w m c X V v d D t T Z W N 0 a W 9 u M S 9 k a W 1 f Z G F 0 Z S 9 D a G F u Z 2 V k I F R 5 c G U u e 2 R h e V 9 0 e X B l 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k a W 1 f a G 9 0 Z W x z P C 9 J d G V t U G F 0 a D 4 8 L 0 l 0 Z W 1 M b 2 N h d G l v b j 4 8 U 3 R h Y m x l R W 5 0 c m l l c z 4 8 R W 5 0 c n k g V H l w Z T 0 i Q W R k Z W R U b 0 R h d G F N b 2 R l b C I g V m F s d W U 9 I m w x I i 8 + P E V u d H J 5 I F R 5 c G U 9 I k J 1 Z m Z l c k 5 l e H R S Z W Z y Z X N o I i B W Y W x 1 Z T 0 i b D E i L z 4 8 R W 5 0 c n k g V H l w Z T 0 i R m l s b E N v d W 5 0 I i B W Y W x 1 Z T 0 i b D I 1 I i 8 + P E V u d H J 5 I F R 5 c G U 9 I k Z p b G x F b m F i b G V k I i B W Y W x 1 Z T 0 i b D A i L z 4 8 R W 5 0 c n k g V H l w Z T 0 i R m l s b E V y c m 9 y Q 2 9 k Z S I g V m F s d W U 9 I n N V b m t u b 3 d u I i 8 + P E V u d H J 5 I F R 5 c G U 9 I k Z p b G x F c n J v c k N v d W 5 0 I i B W Y W x 1 Z T 0 i b D A i L z 4 8 R W 5 0 c n k g V H l w Z T 0 i R m l s b E x h c 3 R V c G R h d G V k I i B W Y W x 1 Z T 0 i Z D I w M j Q t M T A t M j d U M D U 6 M D I 6 N D E u O T c x N z E 3 O V o i L z 4 8 R W 5 0 c n k g V H l w Z T 0 i R m l s b E N v b H V t b l R 5 c G V z I i B W Y W x 1 Z T 0 i c 0 F 3 W U d C Z z 0 9 I i 8 + P E V u d H J 5 I F R 5 c G U 9 I k Z p b G x D b 2 x 1 b W 5 O Y W 1 l c y I g V m F s d W U 9 I n N b J n F 1 b 3 Q 7 c H J v c G V y d H l f a W Q m c X V v d D s s J n F 1 b 3 Q 7 c H J v c G V y d H l f b m F t Z S Z x d W 9 0 O y w m c X V v d D t j Y X R l Z 2 9 y e S Z x d W 9 0 O y w m c X V v d D t j a X R 5 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M m Y x Y T B h Z i 1 j M D k 3 L T Q z M j k t Y j k 4 O C 0 2 Z D I w N m I 2 M z V l Z j A i L z 4 8 R W 5 0 c n k g V H l w Z T 0 i U m V s Y X R p b 2 5 z a G l w S W 5 m b 0 N v b n R h a W 5 l c i I g V m F s d W U 9 I n N 7 J n F 1 b 3 Q 7 Y 2 9 s d W 1 u Q 2 9 1 b n Q m c X V v d D s 6 N C w m c X V v d D t r Z X l D b 2 x 1 b W 5 O Y W 1 l c y Z x d W 9 0 O z p b X S w m c X V v d D t x d W V y e V J l b G F 0 a W 9 u c 2 h p c H M m c X V v d D s 6 W 1 0 s J n F 1 b 3 Q 7 Y 2 9 s d W 1 u S W R l b n R p d G l l c y Z x d W 9 0 O z p b J n F 1 b 3 Q 7 U 2 V j d G l v b j E v Z G l t X 2 h v d G V s c y 9 D a G F u Z 2 V k I F R 5 c G U u e 3 B y b 3 B l c n R 5 X 2 l k L D B 9 J n F 1 b 3 Q 7 L C Z x d W 9 0 O 1 N l Y 3 R p b 2 4 x L 2 R p b V 9 o b 3 R l b H M v Q 2 h h b m d l Z C B U e X B l L n t w c m 9 w Z X J 0 e V 9 u Y W 1 l L D F 9 J n F 1 b 3 Q 7 L C Z x d W 9 0 O 1 N l Y 3 R p b 2 4 x L 2 R p b V 9 o b 3 R l b H M v Q 2 h h b m d l Z C B U e X B l L n t j Y X R l Z 2 9 y e S w y f S Z x d W 9 0 O y w m c X V v d D t T Z W N 0 a W 9 u M S 9 k a W 1 f a G 9 0 Z W x z L 0 N o Y W 5 n Z W Q g V H l w Z S 5 7 Y 2 l 0 e S w z f S Z x d W 9 0 O 1 0 s J n F 1 b 3 Q 7 Q 2 9 s d W 1 u Q 2 9 1 b n Q m c X V v d D s 6 N C w m c X V v d D t L Z X l D b 2 x 1 b W 5 O Y W 1 l c y Z x d W 9 0 O z p b X S w m c X V v d D t D b 2 x 1 b W 5 J Z G V u d G l 0 a W V z J n F 1 b 3 Q 7 O l s m c X V v d D t T Z W N 0 a W 9 u M S 9 k a W 1 f a G 9 0 Z W x z L 0 N o Y W 5 n Z W Q g V H l w Z S 5 7 c H J v c G V y d H l f a W Q s M H 0 m c X V v d D s s J n F 1 b 3 Q 7 U 2 V j d G l v b j E v Z G l t X 2 h v d G V s c y 9 D a G F u Z 2 V k I F R 5 c G U u e 3 B y b 3 B l c n R 5 X 2 5 h b W U s M X 0 m c X V v d D s s J n F 1 b 3 Q 7 U 2 V j d G l v b j E v Z G l t X 2 h v d G V s c y 9 D a G F u Z 2 V k I F R 5 c G U u e 2 N h d G V n b 3 J 5 L D J 9 J n F 1 b 3 Q 7 L C Z x d W 9 0 O 1 N l Y 3 R p b 2 4 x L 2 R p b V 9 o b 3 R l b H M v Q 2 h h b m d l Z C B U e X B l L n t j a X R 5 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R k a X R p b 2 5 h b C B L U E l z I V B p d m 9 0 V G F i b G U z I i 8 + P C 9 T d G F i b G V F b n R y a W V z P j w v S X R l b T 4 8 S X R l b T 4 8 S X R l b U x v Y 2 F 0 a W 9 u P j x J d G V t V H l w Z T 5 G b 3 J t d W x h P C 9 J d G V t V H l w Z T 4 8 S X R l b V B h d G g + U 2 V j d G l v b j E v Z G l t X 3 J v b 2 1 z P C 9 J d G V t U G F 0 a D 4 8 L 0 l 0 Z W 1 M b 2 N h d G l v b j 4 8 U 3 R h Y m x l R W 5 0 c m l l c z 4 8 R W 5 0 c n k g V H l w Z T 0 i Q W R k Z W R U b 0 R h d G F N b 2 R l b C I g V m F s d W U 9 I m w x I i 8 + P E V u d H J 5 I F R 5 c G U 9 I k J 1 Z m Z l c k 5 l e H R S Z W Z y Z X N o I i B W Y W x 1 Z T 0 i b D E i L z 4 8 R W 5 0 c n k g V H l w Z T 0 i R m l s b E N v d W 5 0 I i B W Y W x 1 Z T 0 i b D Q i L z 4 8 R W 5 0 c n k g V H l w Z T 0 i R m l s b E V u Y W J s Z W Q i I F Z h b H V l P S J s M C I v P j x F b n R y e S B U e X B l P S J G a W x s R X J y b 3 J D b 2 R l I i B W Y W x 1 Z T 0 i c 1 V u a 2 5 v d 2 4 i L z 4 8 R W 5 0 c n k g V H l w Z T 0 i R m l s b E V y c m 9 y Q 2 9 1 b n Q i I F Z h b H V l P S J s M C I v P j x F b n R y e S B U e X B l P S J G a W x s T G F z d F V w Z G F 0 Z W Q i I F Z h b H V l P S J k M j A y N C 0 x M C 0 y N 1 Q w N T o w M z o x N C 4 5 N T k 1 N z U z W i I v P j x F b n R y e S B U e X B l P S J G a W x s Q 2 9 s d W 1 u V H l w Z X M i I F Z h b H V l P S J z Q m d Z P S I v P j x F b n R y e S B U e X B l P S J G a W x s Q 2 9 s d W 1 u T m F t Z X M i I F Z h b H V l P S J z W y Z x d W 9 0 O 3 J v b 2 1 f a W Q m c X V v d D s s J n F 1 b 3 Q 7 c m 9 v b V 9 j b G F z 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2 V l Z T E 2 M T I t Y j B k N S 0 0 M z k z L W I 1 N z A t M 2 N m N m Q 0 M D Z l N W M x I i 8 + P E V u d H J 5 I F R 5 c G U 9 I l J l b G F 0 a W 9 u c 2 h p c E l u Z m 9 D b 2 5 0 Y W l u Z X I i I F Z h b H V l P S J z e y Z x d W 9 0 O 2 N v b H V t b k N v d W 5 0 J n F 1 b 3 Q 7 O j I s J n F 1 b 3 Q 7 a 2 V 5 Q 2 9 s d W 1 u T m F t Z X M m c X V v d D s 6 W 1 0 s J n F 1 b 3 Q 7 c X V l c n l S Z W x h d G l v b n N o a X B z J n F 1 b 3 Q 7 O l t d L C Z x d W 9 0 O 2 N v b H V t b k l k Z W 5 0 a X R p Z X M m c X V v d D s 6 W y Z x d W 9 0 O 1 N l Y 3 R p b 2 4 x L 2 R p b V 9 y b 2 9 t c y 9 D a G F u Z 2 V k I F R 5 c G U x L n t y b 2 9 t X 2 l k L D B 9 J n F 1 b 3 Q 7 L C Z x d W 9 0 O 1 N l Y 3 R p b 2 4 x L 2 R p b V 9 y b 2 9 t c y 9 D a G F u Z 2 V k I F R 5 c G U x L n t y b 2 9 t X 2 N s Y X N z L D F 9 J n F 1 b 3 Q 7 X S w m c X V v d D t D b 2 x 1 b W 5 D b 3 V u d C Z x d W 9 0 O z o y L C Z x d W 9 0 O 0 t l e U N v b H V t b k 5 h b W V z J n F 1 b 3 Q 7 O l t d L C Z x d W 9 0 O 0 N v b H V t b k l k Z W 5 0 a X R p Z X M m c X V v d D s 6 W y Z x d W 9 0 O 1 N l Y 3 R p b 2 4 x L 2 R p b V 9 y b 2 9 t c y 9 D a G F u Z 2 V k I F R 5 c G U x L n t y b 2 9 t X 2 l k L D B 9 J n F 1 b 3 Q 7 L C Z x d W 9 0 O 1 N l Y 3 R p b 2 4 x L 2 R p b V 9 y b 2 9 t c y 9 D a G F u Z 2 V k I F R 5 c G U x L n t y b 2 9 t X 2 N s Y X N z L D 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W R k a X R p b 2 5 h b C B L U E l z I V B p d m 9 0 V G F i b G U z I i 8 + P C 9 T d G F i b G V F b n R y a W V z P j w v S X R l b T 4 8 S X R l b T 4 8 S X R l b U x v Y 2 F 0 a W 9 u P j x J d G V t V H l w Z T 5 G b 3 J t d W x h P C 9 J d G V t V H l w Z T 4 8 S X R l b V B h d G g + U 2 V j d G l v b j E v Z m F j d F 9 h Z 2 d y Z W d h d G V k X 2 J v b 2 t p b m d z P C 9 J d G V t U G F 0 a D 4 8 L 0 l 0 Z W 1 M b 2 N h d G l v b j 4 8 U 3 R h Y m x l R W 5 0 c m l l c z 4 8 R W 5 0 c n k g V H l w Z T 0 i Q W R k Z W R U b 0 R h d G F N b 2 R l b C I g V m F s d W U 9 I m w x I i 8 + P E V u d H J 5 I F R 5 c G U 9 I k J 1 Z m Z l c k 5 l e H R S Z W Z y Z X N o I i B W Y W x 1 Z T 0 i b D E i L z 4 8 R W 5 0 c n k g V H l w Z T 0 i R m l s b E N v d W 5 0 I i B W Y W x 1 Z T 0 i b D k y M D A i L z 4 8 R W 5 0 c n k g V H l w Z T 0 i R m l s b E V u Y W J s Z W Q i I F Z h b H V l P S J s M C I v P j x F b n R y e S B U e X B l P S J G a W x s R X J y b 3 J D b 2 R l I i B W Y W x 1 Z T 0 i c 1 V u a 2 5 v d 2 4 i L z 4 8 R W 5 0 c n k g V H l w Z T 0 i R m l s b E V y c m 9 y Q 2 9 1 b n Q i I F Z h b H V l P S J s M C I v P j x F b n R y e S B U e X B l P S J G a W x s T G F z d F V w Z G F 0 Z W Q i I F Z h b H V l P S J k M j A y N C 0 x M C 0 y N 1 Q w N T o w M z o 0 N y 4 4 N z A 0 O T U 1 W i I v P j x F b n R y e S B U e X B l P S J G a W x s Q 2 9 s d W 1 u V H l w Z X M i I F Z h b H V l P S J z Q X d r R 0 F 3 T T 0 i L z 4 8 R W 5 0 c n k g V H l w Z T 0 i R m l s b E N v b H V t b k 5 h b W V z I i B W Y W x 1 Z T 0 i c 1 s m c X V v d D t w c m 9 w Z X J 0 e V 9 p Z C Z x d W 9 0 O y w m c X V v d D t j a G V j a 1 9 p b l 9 k Y X R l J n F 1 b 3 Q 7 L C Z x d W 9 0 O 3 J v b 2 1 f Y 2 F 0 Z W d v c n k m c X V v d D s s J n F 1 b 3 Q 7 c 3 V j Y 2 V z c 2 Z 1 b F 9 i b 2 9 r a W 5 n c y Z x d W 9 0 O y w m c X V v d D t j Y X B h Y 2 l 0 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Z h N T U 4 O D k t Y 2 R m N i 0 0 Y T M z L T l j M m M t M j c 0 N z Y 0 M z M w M T g y I i 8 + P E V u d H J 5 I F R 5 c G U 9 I l J l b G F 0 a W 9 u c 2 h p c E l u Z m 9 D b 2 5 0 Y W l u Z X I i I F Z h b H V l P S J z e y Z x d W 9 0 O 2 N v b H V t b k N v d W 5 0 J n F 1 b 3 Q 7 O j U s J n F 1 b 3 Q 7 a 2 V 5 Q 2 9 s d W 1 u T m F t Z X M m c X V v d D s 6 W 1 0 s J n F 1 b 3 Q 7 c X V l c n l S Z W x h d G l v b n N o a X B z J n F 1 b 3 Q 7 O l t d L C Z x d W 9 0 O 2 N v b H V t b k l k Z W 5 0 a X R p Z X M m c X V v d D s 6 W y Z x d W 9 0 O 1 N l Y 3 R p b 2 4 x L 2 Z h Y 3 R f Y W d n c m V n Y X R l Z F 9 i b 2 9 r a W 5 n c y 9 D a G F u Z 2 V k I F R 5 c G U u e 3 B y b 3 B l c n R 5 X 2 l k L D B 9 J n F 1 b 3 Q 7 L C Z x d W 9 0 O 1 N l Y 3 R p b 2 4 x L 2 Z h Y 3 R f Y W d n c m V n Y X R l Z F 9 i b 2 9 r a W 5 n c y 9 D a G F u Z 2 V k I F R 5 c G U u e 2 N o Z W N r X 2 l u X 2 R h d G U s M X 0 m c X V v d D s s J n F 1 b 3 Q 7 U 2 V j d G l v b j E v Z m F j d F 9 h Z 2 d y Z W d h d G V k X 2 J v b 2 t p b m d z L 0 N o Y W 5 n Z W Q g V H l w Z S 5 7 c m 9 v b V 9 j Y X R l Z 2 9 y e S w y f S Z x d W 9 0 O y w m c X V v d D t T Z W N 0 a W 9 u M S 9 m Y W N 0 X 2 F n Z 3 J l Z 2 F 0 Z W R f Y m 9 v a 2 l u Z 3 M v Q 2 h h b m d l Z C B U e X B l L n t z d W N j Z X N z Z n V s X 2 J v b 2 t p b m d z L D N 9 J n F 1 b 3 Q 7 L C Z x d W 9 0 O 1 N l Y 3 R p b 2 4 x L 2 Z h Y 3 R f Y W d n c m V n Y X R l Z F 9 i b 2 9 r a W 5 n c y 9 D a G F u Z 2 V k I F R 5 c G U u e 2 N h c G F j a X R 5 L D R 9 J n F 1 b 3 Q 7 X S w m c X V v d D t D b 2 x 1 b W 5 D b 3 V u d C Z x d W 9 0 O z o 1 L C Z x d W 9 0 O 0 t l e U N v b H V t b k 5 h b W V z J n F 1 b 3 Q 7 O l t d L C Z x d W 9 0 O 0 N v b H V t b k l k Z W 5 0 a X R p Z X M m c X V v d D s 6 W y Z x d W 9 0 O 1 N l Y 3 R p b 2 4 x L 2 Z h Y 3 R f Y W d n c m V n Y X R l Z F 9 i b 2 9 r a W 5 n c y 9 D a G F u Z 2 V k I F R 5 c G U u e 3 B y b 3 B l c n R 5 X 2 l k L D B 9 J n F 1 b 3 Q 7 L C Z x d W 9 0 O 1 N l Y 3 R p b 2 4 x L 2 Z h Y 3 R f Y W d n c m V n Y X R l Z F 9 i b 2 9 r a W 5 n c y 9 D a G F u Z 2 V k I F R 5 c G U u e 2 N o Z W N r X 2 l u X 2 R h d G U s M X 0 m c X V v d D s s J n F 1 b 3 Q 7 U 2 V j d G l v b j E v Z m F j d F 9 h Z 2 d y Z W d h d G V k X 2 J v b 2 t p b m d z L 0 N o Y W 5 n Z W Q g V H l w Z S 5 7 c m 9 v b V 9 j Y X R l Z 2 9 y e S w y f S Z x d W 9 0 O y w m c X V v d D t T Z W N 0 a W 9 u M S 9 m Y W N 0 X 2 F n Z 3 J l Z 2 F 0 Z W R f Y m 9 v a 2 l u Z 3 M v Q 2 h h b m d l Z C B U e X B l L n t z d W N j Z X N z Z n V s X 2 J v b 2 t p b m d z L D N 9 J n F 1 b 3 Q 7 L C Z x d W 9 0 O 1 N l Y 3 R p b 2 4 x L 2 Z h Y 3 R f Y W d n c m V n Y X R l Z F 9 i b 2 9 r a W 5 n c y 9 D a G F u Z 2 V k I F R 5 c G U u e 2 N h c G F j a X R 5 L D 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m Y W N 0 X 2 J v b 2 t p b m d z P C 9 J d G V t U G F 0 a D 4 8 L 0 l 0 Z W 1 M b 2 N h d G l v b j 4 8 U 3 R h Y m x l R W 5 0 c m l l c z 4 8 R W 5 0 c n k g V H l w Z T 0 i Q W R k Z W R U b 0 R h d G F N b 2 R l b C I g V m F s d W U 9 I m w x I i 8 + P E V u d H J 5 I F R 5 c G U 9 I k J 1 Z m Z l c k 5 l e H R S Z W Z y Z X N o I i B W Y W x 1 Z T 0 i b D E i L z 4 8 R W 5 0 c n k g V H l w Z T 0 i R m l s b E N v d W 5 0 I i B W Y W x 1 Z T 0 i b D E z N D U 5 M C I v P j x F b n R y e S B U e X B l P S J G a W x s R W 5 h Y m x l Z C I g V m F s d W U 9 I m w w I i 8 + P E V u d H J 5 I F R 5 c G U 9 I k Z p b G x F c n J v c k N v Z G U i I F Z h b H V l P S J z V W 5 r b m 9 3 b i I v P j x F b n R y e S B U e X B l P S J G a W x s R X J y b 3 J D b 3 V u d C I g V m F s d W U 9 I m w w I i 8 + P E V u d H J 5 I F R 5 c G U 9 I k Z p b G x M Y X N 0 V X B k Y X R l Z C I g V m F s d W U 9 I m Q y M D I 0 L T E w L T I 3 V D A 1 O j E y O j Q 0 L j U 4 N D Y 1 O T J a I i 8 + P E V u d H J 5 I F R 5 c G U 9 I k Z p b G x D b 2 x 1 b W 5 U e X B l c y I g V m F s d W U 9 I n N C Z 0 1 K Q 1 F r R E J n W U d C Z 0 1 E I i 8 + P E V u d H J 5 I F R 5 c G U 9 I k Z p b G x D b 2 x 1 b W 5 O Y W 1 l c y I g V m F s d W U 9 I n N b J n F 1 b 3 Q 7 Y m 9 v a 2 l u Z 1 9 p Z C Z x d W 9 0 O y w m c X V v d D t w c m 9 w Z X J 0 e V 9 p Z C Z x d W 9 0 O y w m c X V v d D t i b 2 9 r a W 5 n X 2 R h d G U m c X V v d D s s J n F 1 b 3 Q 7 Y 2 h l Y 2 t f a W 5 f Z G F 0 Z S Z x d W 9 0 O y w m c X V v d D t j a G V j a 2 9 1 d F 9 k Y X R l J n F 1 b 3 Q 7 L C Z x d W 9 0 O 2 5 v X 2 d 1 Z X N 0 c y Z x d W 9 0 O y w m c X V v d D t y b 2 9 t X 2 N h d G V n b 3 J 5 J n F 1 b 3 Q 7 L C Z x d W 9 0 O 2 J v b 2 t p b m d f c G x h d G Z v c m 0 m c X V v d D s s J n F 1 b 3 Q 7 c m F 0 a W 5 n c 1 9 n a X Z l b i Z x d W 9 0 O y w m c X V v d D t i b 2 9 r a W 5 n X 3 N 0 Y X R 1 c y Z x d W 9 0 O y w m c X V v d D t y Z X Z l b n V l X 2 d l b m V y Y X R l Z C Z x d W 9 0 O y w m c X V v d D t y Z X Z l b n V l X 3 J l Y W x p e m V k 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Z D V i N z N m N C 0 1 O D c z L T Q 0 M W Q t O D F j N S 1 h Y j V j M m M 0 Z G Y 3 Z T E i L z 4 8 R W 5 0 c n k g V H l w Z T 0 i U m V s Y X R p b 2 5 z a G l w S W 5 m b 0 N v b n R h a W 5 l c i I g V m F s d W U 9 I n N 7 J n F 1 b 3 Q 7 Y 2 9 s d W 1 u Q 2 9 1 b n Q m c X V v d D s 6 M T I s J n F 1 b 3 Q 7 a 2 V 5 Q 2 9 s d W 1 u T m F t Z X M m c X V v d D s 6 W 1 0 s J n F 1 b 3 Q 7 c X V l c n l S Z W x h d G l v b n N o a X B z J n F 1 b 3 Q 7 O l t d L C Z x d W 9 0 O 2 N v b H V t b k l k Z W 5 0 a X R p Z X M m c X V v d D s 6 W y Z x d W 9 0 O 1 N l Y 3 R p b 2 4 x L 2 Z h Y 3 R f Y m 9 v a 2 l u Z 3 M v Q 2 h h b m d l Z C B U e X B l L n t i b 2 9 r a W 5 n X 2 l k L D B 9 J n F 1 b 3 Q 7 L C Z x d W 9 0 O 1 N l Y 3 R p b 2 4 x L 2 Z h Y 3 R f Y m 9 v a 2 l u Z 3 M v Q 2 h h b m d l Z C B U e X B l L n t w c m 9 w Z X J 0 e V 9 p Z C w x f S Z x d W 9 0 O y w m c X V v d D t T Z W N 0 a W 9 u M S 9 m Y W N 0 X 2 J v b 2 t p b m d z L 0 N o Y W 5 n Z W Q g V H l w Z S 5 7 Y m 9 v a 2 l u Z 1 9 k Y X R l L D J 9 J n F 1 b 3 Q 7 L C Z x d W 9 0 O 1 N l Y 3 R p b 2 4 x L 2 Z h Y 3 R f Y m 9 v a 2 l u Z 3 M v Q 2 h h b m d l Z C B U e X B l L n t j a G V j a 1 9 p b l 9 k Y X R l L D N 9 J n F 1 b 3 Q 7 L C Z x d W 9 0 O 1 N l Y 3 R p b 2 4 x L 2 Z h Y 3 R f Y m 9 v a 2 l u Z 3 M v Q 2 h h b m d l Z C B U e X B l L n t j a G V j a 2 9 1 d F 9 k Y X R l L D R 9 J n F 1 b 3 Q 7 L C Z x d W 9 0 O 1 N l Y 3 R p b 2 4 x L 2 Z h Y 3 R f Y m 9 v a 2 l u Z 3 M v Q 2 h h b m d l Z C B U e X B l L n t u b 1 9 n d W V z d H M s N X 0 m c X V v d D s s J n F 1 b 3 Q 7 U 2 V j d G l v b j E v Z m F j d F 9 i b 2 9 r a W 5 n c y 9 D a G F u Z 2 V k I F R 5 c G U u e 3 J v b 2 1 f Y 2 F 0 Z W d v c n k s N n 0 m c X V v d D s s J n F 1 b 3 Q 7 U 2 V j d G l v b j E v Z m F j d F 9 i b 2 9 r a W 5 n c y 9 D a G F u Z 2 V k I F R 5 c G U u e 2 J v b 2 t p b m d f c G x h d G Z v c m 0 s N 3 0 m c X V v d D s s J n F 1 b 3 Q 7 U 2 V j d G l v b j E v Z m F j d F 9 i b 2 9 r a W 5 n c y 9 S Z X B s Y W N l Z C B W Y W x 1 Z S 5 7 c m F 0 a W 5 n c 1 9 n a X Z l b i w 4 f S Z x d W 9 0 O y w m c X V v d D t T Z W N 0 a W 9 u M S 9 m Y W N 0 X 2 J v b 2 t p b m d z L 0 N o Y W 5 n Z W Q g V H l w Z S 5 7 Y m 9 v a 2 l u Z 1 9 z d G F 0 d X M s O X 0 m c X V v d D s s J n F 1 b 3 Q 7 U 2 V j d G l v b j E v Z m F j d F 9 i b 2 9 r a W 5 n c y 9 D a G F u Z 2 V k I F R 5 c G U u e 3 J l d m V u d W V f Z 2 V u Z X J h d G V k L D E w f S Z x d W 9 0 O y w m c X V v d D t T Z W N 0 a W 9 u M S 9 m Y W N 0 X 2 J v b 2 t p b m d z L 0 N o Y W 5 n Z W Q g V H l w Z S 5 7 c m V 2 Z W 5 1 Z V 9 y Z W F s a X p l Z C w x M X 0 m c X V v d D t d L C Z x d W 9 0 O 0 N v b H V t b k N v d W 5 0 J n F 1 b 3 Q 7 O j E y L C Z x d W 9 0 O 0 t l e U N v b H V t b k 5 h b W V z J n F 1 b 3 Q 7 O l t d L C Z x d W 9 0 O 0 N v b H V t b k l k Z W 5 0 a X R p Z X M m c X V v d D s 6 W y Z x d W 9 0 O 1 N l Y 3 R p b 2 4 x L 2 Z h Y 3 R f Y m 9 v a 2 l u Z 3 M v Q 2 h h b m d l Z C B U e X B l L n t i b 2 9 r a W 5 n X 2 l k L D B 9 J n F 1 b 3 Q 7 L C Z x d W 9 0 O 1 N l Y 3 R p b 2 4 x L 2 Z h Y 3 R f Y m 9 v a 2 l u Z 3 M v Q 2 h h b m d l Z C B U e X B l L n t w c m 9 w Z X J 0 e V 9 p Z C w x f S Z x d W 9 0 O y w m c X V v d D t T Z W N 0 a W 9 u M S 9 m Y W N 0 X 2 J v b 2 t p b m d z L 0 N o Y W 5 n Z W Q g V H l w Z S 5 7 Y m 9 v a 2 l u Z 1 9 k Y X R l L D J 9 J n F 1 b 3 Q 7 L C Z x d W 9 0 O 1 N l Y 3 R p b 2 4 x L 2 Z h Y 3 R f Y m 9 v a 2 l u Z 3 M v Q 2 h h b m d l Z C B U e X B l L n t j a G V j a 1 9 p b l 9 k Y X R l L D N 9 J n F 1 b 3 Q 7 L C Z x d W 9 0 O 1 N l Y 3 R p b 2 4 x L 2 Z h Y 3 R f Y m 9 v a 2 l u Z 3 M v Q 2 h h b m d l Z C B U e X B l L n t j a G V j a 2 9 1 d F 9 k Y X R l L D R 9 J n F 1 b 3 Q 7 L C Z x d W 9 0 O 1 N l Y 3 R p b 2 4 x L 2 Z h Y 3 R f Y m 9 v a 2 l u Z 3 M v Q 2 h h b m d l Z C B U e X B l L n t u b 1 9 n d W V z d H M s N X 0 m c X V v d D s s J n F 1 b 3 Q 7 U 2 V j d G l v b j E v Z m F j d F 9 i b 2 9 r a W 5 n c y 9 D a G F u Z 2 V k I F R 5 c G U u e 3 J v b 2 1 f Y 2 F 0 Z W d v c n k s N n 0 m c X V v d D s s J n F 1 b 3 Q 7 U 2 V j d G l v b j E v Z m F j d F 9 i b 2 9 r a W 5 n c y 9 D a G F u Z 2 V k I F R 5 c G U u e 2 J v b 2 t p b m d f c G x h d G Z v c m 0 s N 3 0 m c X V v d D s s J n F 1 b 3 Q 7 U 2 V j d G l v b j E v Z m F j d F 9 i b 2 9 r a W 5 n c y 9 S Z X B s Y W N l Z C B W Y W x 1 Z S 5 7 c m F 0 a W 5 n c 1 9 n a X Z l b i w 4 f S Z x d W 9 0 O y w m c X V v d D t T Z W N 0 a W 9 u M S 9 m Y W N 0 X 2 J v b 2 t p b m d z L 0 N o Y W 5 n Z W Q g V H l w Z S 5 7 Y m 9 v a 2 l u Z 1 9 z d G F 0 d X M s O X 0 m c X V v d D s s J n F 1 b 3 Q 7 U 2 V j d G l v b j E v Z m F j d F 9 i b 2 9 r a W 5 n c y 9 D a G F u Z 2 V k I F R 5 c G U u e 3 J l d m V u d W V f Z 2 V u Z X J h d G V k L D E w f S Z x d W 9 0 O y w m c X V v d D t T Z W N 0 a W 9 u M S 9 m Y W N 0 X 2 J v b 2 t p b m d z L 0 N o Y W 5 n Z W Q g V H l w Z S 5 7 c m V 2 Z W 5 1 Z V 9 y Z W F s a X p l Z C w x 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B Z G R p d G l v b m F s I E t Q S X M h U G l 2 b 3 R U Y W J s Z T I i L z 4 8 L 1 N 0 Y W J s Z U V u d H J p Z X M + P C 9 J d G V t P j x J d G V t P j x J d G V t T G 9 j Y X R p b 2 4 + P E l 0 Z W 1 U e X B l P k Z v c m 1 1 b G E 8 L 0 l 0 Z W 1 U e X B l P j x J d G V t U G F 0 a D 5 T Z W N 0 a W 9 u M S 9 k a W 1 f Z G F 0 Z S 9 T b 3 V y Y 2 U 8 L 0 l 0 Z W 1 Q Y X R o P j w v S X R l b U x v Y 2 F 0 a W 9 u P j x T d G F i b G V F b n R y a W V z L z 4 8 L 0 l 0 Z W 0 + P E l 0 Z W 0 + P E l 0 Z W 1 M b 2 N h d G l v b j 4 8 S X R l b V R 5 c G U + R m 9 y b X V s Y T w v S X R l b V R 5 c G U + P E l 0 Z W 1 Q Y X R o P l N l Y 3 R p b 2 4 x L 2 R p b V 9 k Y X R l L 1 B y b 2 1 v d G V k J T I w S G V h Z G V y c z w v S X R l b V B h d G g + P C 9 J d G V t T G 9 j Y X R p b 2 4 + P F N 0 Y W J s Z U V u d H J p Z X M v P j w v S X R l b T 4 8 S X R l b T 4 8 S X R l b U x v Y 2 F 0 a W 9 u P j x J d G V t V H l w Z T 5 G b 3 J t d W x h P C 9 J d G V t V H l w Z T 4 8 S X R l b V B h d G g + U 2 V j d G l v b j E v Z G l t X 2 R h d G U v Q 2 h h b m d l Z C U y M F R 5 c G U 8 L 0 l 0 Z W 1 Q Y X R o P j w v S X R l b U x v Y 2 F 0 a W 9 u P j x T d G F i b G V F b n R y a W V z L z 4 8 L 0 l 0 Z W 0 + P E l 0 Z W 0 + P E l 0 Z W 1 M b 2 N h d G l v b j 4 8 S X R l b V R 5 c G U + R m 9 y b X V s Y T w v S X R l b V R 5 c G U + P E l 0 Z W 1 Q Y X R o P l N l Y 3 R p b 2 4 x L 2 R p b V 9 o b 3 R l b H M v U 2 9 1 c m N l P C 9 J d G V t U G F 0 a D 4 8 L 0 l 0 Z W 1 M b 2 N h d G l v b j 4 8 U 3 R h Y m x l R W 5 0 c m l l c y 8 + P C 9 J d G V t P j x J d G V t P j x J d G V t T G 9 j Y X R p b 2 4 + P E l 0 Z W 1 U e X B l P k Z v c m 1 1 b G E 8 L 0 l 0 Z W 1 U e X B l P j x J d G V t U G F 0 a D 5 T Z W N 0 a W 9 u M S 9 k a W 1 f a G 9 0 Z W x z L 1 B y b 2 1 v d G V k J T I w S G V h Z G V y c z w v S X R l b V B h d G g + P C 9 J d G V t T G 9 j Y X R p b 2 4 + P F N 0 Y W J s Z U V u d H J p Z X M v P j w v S X R l b T 4 8 S X R l b T 4 8 S X R l b U x v Y 2 F 0 a W 9 u P j x J d G V t V H l w Z T 5 G b 3 J t d W x h P C 9 J d G V t V H l w Z T 4 8 S X R l b V B h d G g + U 2 V j d G l v b j E v Z G l t X 2 h v d G V s c y 9 D a G F u Z 2 V k J T I w V H l w Z T w v S X R l b V B h d G g + P C 9 J d G V t T G 9 j Y X R p b 2 4 + P F N 0 Y W J s Z U V u d H J p Z X M v P j w v S X R l b T 4 8 S X R l b T 4 8 S X R l b U x v Y 2 F 0 a W 9 u P j x J d G V t V H l w Z T 5 G b 3 J t d W x h P C 9 J d G V t V H l w Z T 4 8 S X R l b V B h d G g + U 2 V j d G l v b j E v Z G l t X 3 J v b 2 1 z L 1 N v d X J j Z T w v S X R l b V B h d G g + P C 9 J d G V t T G 9 j Y X R p b 2 4 + P F N 0 Y W J s Z U V u d H J p Z X M v P j w v S X R l b T 4 8 S X R l b T 4 8 S X R l b U x v Y 2 F 0 a W 9 u P j x J d G V t V H l w Z T 5 G b 3 J t d W x h P C 9 J d G V t V H l w Z T 4 8 S X R l b V B h d G g + U 2 V j d G l v b j E v Z G l t X 3 J v b 2 1 z L 0 N o Y W 5 n Z W Q l M j B U e X B l P C 9 J d G V t U G F 0 a D 4 8 L 0 l 0 Z W 1 M b 2 N h d G l v b j 4 8 U 3 R h Y m x l R W 5 0 c m l l c y 8 + P C 9 J d G V t P j x J d G V t P j x J d G V t T G 9 j Y X R p b 2 4 + P E l 0 Z W 1 U e X B l P k Z v c m 1 1 b G E 8 L 0 l 0 Z W 1 U e X B l P j x J d G V t U G F 0 a D 5 T Z W N 0 a W 9 u M S 9 k a W 1 f c m 9 v b X M v U H J v b W 9 0 Z W Q l M j B I Z W F k Z X J z P C 9 J d G V t U G F 0 a D 4 8 L 0 l 0 Z W 1 M b 2 N h d G l v b j 4 8 U 3 R h Y m x l R W 5 0 c m l l c y 8 + P C 9 J d G V t P j x J d G V t P j x J d G V t T G 9 j Y X R p b 2 4 + P E l 0 Z W 1 U e X B l P k Z v c m 1 1 b G E 8 L 0 l 0 Z W 1 U e X B l P j x J d G V t U G F 0 a D 5 T Z W N 0 a W 9 u M S 9 k a W 1 f c m 9 v b X M v Q 2 h h b m d l Z C U y M F R 5 c G U x P C 9 J d G V t U G F 0 a D 4 8 L 0 l 0 Z W 1 M b 2 N h d G l v b j 4 8 U 3 R h Y m x l R W 5 0 c m l l c y 8 + P C 9 J d G V t P j x J d G V t P j x J d G V t T G 9 j Y X R p b 2 4 + P E l 0 Z W 1 U e X B l P k Z v c m 1 1 b G E 8 L 0 l 0 Z W 1 U e X B l P j x J d G V t U G F 0 a D 5 T Z W N 0 a W 9 u M S 9 m Y W N 0 X 2 F n Z 3 J l Z 2 F 0 Z W R f Y m 9 v a 2 l u Z 3 M v U 2 9 1 c m N l P C 9 J d G V t U G F 0 a D 4 8 L 0 l 0 Z W 1 M b 2 N h d G l v b j 4 8 U 3 R h Y m x l R W 5 0 c m l l c y 8 + P C 9 J d G V t P j x J d G V t P j x J d G V t T G 9 j Y X R p b 2 4 + P E l 0 Z W 1 U e X B l P k Z v c m 1 1 b G E 8 L 0 l 0 Z W 1 U e X B l P j x J d G V t U G F 0 a D 5 T Z W N 0 a W 9 u M S 9 m Y W N 0 X 2 F n Z 3 J l Z 2 F 0 Z W R f Y m 9 v a 2 l u Z 3 M v U H J v b W 9 0 Z W Q l M j B I Z W F k Z X J z P C 9 J d G V t U G F 0 a D 4 8 L 0 l 0 Z W 1 M b 2 N h d G l v b j 4 8 U 3 R h Y m x l R W 5 0 c m l l c y 8 + P C 9 J d G V t P j x J d G V t P j x J d G V t T G 9 j Y X R p b 2 4 + P E l 0 Z W 1 U e X B l P k Z v c m 1 1 b G E 8 L 0 l 0 Z W 1 U e X B l P j x J d G V t U G F 0 a D 5 T Z W N 0 a W 9 u M S 9 m Y W N 0 X 2 F n Z 3 J l Z 2 F 0 Z W R f Y m 9 v a 2 l u Z 3 M v Q 2 h h b m d l Z C U y M F R 5 c G U 8 L 0 l 0 Z W 1 Q Y X R o P j w v S X R l b U x v Y 2 F 0 a W 9 u P j x T d G F i b G V F b n R y a W V z L z 4 8 L 0 l 0 Z W 0 + P E l 0 Z W 0 + P E l 0 Z W 1 M b 2 N h d G l v b j 4 8 S X R l b V R 5 c G U + R m 9 y b X V s Y T w v S X R l b V R 5 c G U + P E l 0 Z W 1 Q Y X R o P l N l Y 3 R p b 2 4 x L 2 Z h Y 3 R f Y m 9 v a 2 l u Z 3 M v U 2 9 1 c m N l P C 9 J d G V t U G F 0 a D 4 8 L 0 l 0 Z W 1 M b 2 N h d G l v b j 4 8 U 3 R h Y m x l R W 5 0 c m l l c y 8 + P C 9 J d G V t P j x J d G V t P j x J d G V t T G 9 j Y X R p b 2 4 + P E l 0 Z W 1 U e X B l P k Z v c m 1 1 b G E 8 L 0 l 0 Z W 1 U e X B l P j x J d G V t U G F 0 a D 5 T Z W N 0 a W 9 u M S 9 m Y W N 0 X 2 J v b 2 t p b m d z L 1 B y b 2 1 v d G V k J T I w S G V h Z G V y c z w v S X R l b V B h d G g + P C 9 J d G V t T G 9 j Y X R p b 2 4 + P F N 0 Y W J s Z U V u d H J p Z X M v P j w v S X R l b T 4 8 S X R l b T 4 8 S X R l b U x v Y 2 F 0 a W 9 u P j x J d G V t V H l w Z T 5 G b 3 J t d W x h P C 9 J d G V t V H l w Z T 4 8 S X R l b V B h d G g + U 2 V j d G l v b j E v Z m F j d F 9 i b 2 9 r a W 5 n c y 9 D a G F u Z 2 V k J T I w V H l w Z T w v S X R l b V B h d G g + P C 9 J d G V t T G 9 j Y X R p b 2 4 + P F N 0 Y W J s Z U V u d H J p Z X M v P j w v S X R l b T 4 8 S X R l b T 4 8 S X R l b U x v Y 2 F 0 a W 9 u P j x J d G V t V H l w Z T 5 G b 3 J t d W x h P C 9 J d G V t V H l w Z T 4 8 S X R l b V B h d G g + U 2 V j d G l v b j E v Z m F j d F 9 i b 2 9 r a W 5 n c y 9 S Z X B s Y W N l Z C U y M F Z h b H V 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J c d J m S 9 M R k + Q b b g u N U 9 5 Q g A A A A A C A A A A A A A Q Z g A A A A E A A C A A A A D j t f u R E d 0 A G i d h m y n P H l y x N 4 4 1 L 8 i 9 7 j 8 O G L Z T l o 9 F / A A A A A A O g A A A A A I A A C A A A A D d K y H P q b u / 5 X e V y K U r 8 h u C 0 e P 5 n T H c 5 J M w Z N k + a r s U 4 V A A A A A W S X H h P v J H u A H G a 8 c Z Y n r 0 f F z 5 a N t Q X x O 8 a 6 Y G M v u p W b t j D Z V I G 3 H A c S G K 5 s N 5 j z b k 9 J s l P X / / j u z 9 f Q k P f t U O 2 G l x 5 Y 2 1 w F 9 i H g D 3 1 B 9 S a 0 A A A A A Q z w e v u O 7 c 0 3 m s W y L X D I t g n 9 p u W a W J F k h r N m P z 0 V Y W B a 0 A 1 K h x c B Z f 6 C h R v o O G g I 9 5 v c L x f V I C w q P 5 W O b I U S M 0 < / D a t a M a s h u p > 
</file>

<file path=customXml/item10.xml>��< ? x m l   v e r s i o n = " 1 . 0 "   e n c o d i n g = " U T F - 1 6 " ? > < G e m i n i   x m l n s = " h t t p : / / g e m i n i / p i v o t c u s t o m i z a t i o n / P o w e r P i v o t V e r s i o n " > < C u s t o m C o n t e n t > < ! [ C D A T A [ 2 0 1 5 . 1 3 0 . 1 6 0 5 . 1 5 6 7 ] ] > < / 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 2 0 2 4 - 1 0 - 2 7 T 1 6 : 4 4 : 4 7 . 4 5 1 0 8 5 7 + 0 5 : 3 0 < / L a s t P r o c e s s e d T i m e > < / D a t a M o d e l i n g S a n d b o x . S e r i a l i z e d S a n d b o x E r r o r C a c h e > ] ] > < / C u s t o m C o n t e n t > < / G e m i n i > 
</file>

<file path=customXml/item14.xml>��< ? x m l   v e r s i o n = " 1 . 0 "   e n c o d i n g = " U T F - 1 6 " ? > < G e m i n i   x m l n s = " h t t p : / / g e m i n i / p i v o t c u s t o m i z a t i o n / b 9 6 e 8 d 2 9 - d 3 d c - 4 e f 5 - 9 1 c 6 - b 6 f 6 1 2 1 7 e b 0 8 " > < 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15.xml>��< ? x m l   v e r s i o n = " 1 . 0 "   e n c o d i n g = " U T F - 1 6 " ? > < G e m i n i   x m l n s = " h t t p : / / g e m i n i / p i v o t c u s t o m i z a t i o n / C l i e n t W i n d o w X M L " > < C u s t o m C o n t e n t > < ! [ C D A T A [ f a c t _ a g g r e g a t e d _ b o o k i n g s _ d 8 4 9 c 7 6 9 - 9 7 e d - 4 7 a 7 - 9 6 5 0 - 8 6 1 b 1 2 0 4 7 c e a ] ] > < / C u s t o m C o n t e n t > < / G e m i n i > 
</file>

<file path=customXml/item16.xml>��< ? x m l   v e r s i o n = " 1 . 0 "   e n c o d i n g = " U T F - 1 6 " ? > < G e m i n i   x m l n s = " h t t p : / / g e m i n i / p i v o t c u s t o m i z a t i o n / 2 d 7 f 4 4 d 7 - c 9 4 a - 4 c 1 7 - b d 1 f - 4 0 8 c a 8 6 2 9 f 6 5 " > < 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f a c t _ b o o k i n g s _ 1 4 1 9 d 0 c 3 - a 6 6 a - 4 c 1 4 - 9 9 b 3 - e e 2 4 8 7 e 9 a a 1 0 " > < 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 1 5 0 < / i n t > < / v a l u e > < / i t e m > < i t e m > < k e y > < s t r i n g > p r o p e r t y _ i d < / s t r i n g > < / k e y > < v a l u e > < i n t > 1 5 7 < / i n t > < / v a l u e > < / i t e m > < i t e m > < k e y > < s t r i n g > b o o k i n g _ d a t e < / s t r i n g > < / k e y > < v a l u e > < i n t > 1 7 4 < / i n t > < / v a l u e > < / i t e m > < i t e m > < k e y > < s t r i n g > c h e c k _ i n _ d a t e < / s t r i n g > < / k e y > < v a l u e > < i n t > 1 8 0 < / i n t > < / v a l u e > < / i t e m > < i t e m > < k e y > < s t r i n g > c h e c k o u t _ d a t e < / s t r i n g > < / k e y > < v a l u e > < i n t > 1 8 2 < / i n t > < / v a l u e > < / i t e m > < i t e m > < k e y > < s t r i n g > n o _ g u e s t s < / s t r i n g > < / k e y > < v a l u e > < i n t > 1 4 2 < / i n t > < / v a l u e > < / i t e m > < i t e m > < k e y > < s t r i n g > r o o m _ c a t e g o r y < / s t r i n g > < / k e y > < v a l u e > < i n t > 1 8 8 < / i n t > < / v a l u e > < / i t e m > < i t e m > < k e y > < s t r i n g > b o o k i n g _ p l a t f o r m < / s t r i n g > < / k e y > < v a l u e > < i n t > 2 1 2 < / i n t > < / v a l u e > < / i t e m > < i t e m > < k e y > < s t r i n g > r a t i n g s _ g i v e n < / s t r i n g > < / k e y > < v a l u e > < i n t > 1 7 0 < / i n t > < / v a l u e > < / i t e m > < i t e m > < k e y > < s t r i n g > b o o k i n g _ s t a t u s < / s t r i n g > < / k e y > < v a l u e > < i n t > 1 8 8 < / i n t > < / v a l u e > < / i t e m > < i t e m > < k e y > < s t r i n g > r e v e n u e _ g e n e r a t e d < / s t r i n g > < / k e y > < v a l u e > < i n t > 2 2 8 < / i n t > < / v a l u e > < / i t e m > < i t e m > < k e y > < s t r i n g > r e v e n u e _ r e a l i z e d < / s t r i n g > < / k e y > < v a l u e > < i n t > 2 0 7 < / 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S a n d b o x N o n E m p t y " > < C u s t o m C o n t e n t > < ! [ C D A T A [ 1 ] ] > < / 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 C o l u m n s \ r o o m _ i d < / 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 d i m _ h o t e l s 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 d i m _ h o t e l s 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 f a c t _ a g g r e g a t e d _ b o o k i n g s 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 f a c t _ a g g r e g a t e d _ b o o k i n g s 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T a b l e X M L _ d i m _ d a t e _ 2 d 8 9 0 7 7 2 - e 4 5 5 - 4 b 0 f - 9 4 e b - 8 f e f 2 5 e f f c 5 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 m m m   y y < / s t r i n g > < / k e y > < v a l u e > < i n t > 1 2 8 < / i n t > < / v a l u e > < / i t e m > < i t e m > < k e y > < s t r i n g > w e e k   n o < / s t r i n g > < / k e y > < v a l u e > < i n t > 1 2 6 < / i n t > < / v a l u e > < / i t e m > < i t e m > < k e y > < s t r i n g > d a y _ t y p e < / s t r i n g > < / k e y > < v a l u e > < i n t > 1 3 3 < / i n t > < / v a l u e > < / i t e m > < i t e m > < k e y > < s t r i n g > d a t e   ( M o n t h   I n d e x ) < / s t r i n g > < / k e y > < v a l u e > < i n t > 2 2 7 < / i n t > < / v a l u e > < / i t e m > < i t e m > < k e y > < s t r i n g > d a t e   ( M o n t h ) < / s t r i n g > < / k e y > < v a l u e > < i n t > 1 7 1 < / i n t > < / v a l u e > < / i t e m > < / C o l u m n W i d t h s > < C o l u m n D i s p l a y I n d e x > < i t e m > < k e y > < s t r i n g > d a t e < / s t r i n g > < / k e y > < v a l u e > < i n t > 0 < / i n t > < / v a l u e > < / i t e m > < i t e m > < k e y > < s t r i n g > m m m   y y < / s t r i n g > < / k e y > < v a l u e > < i n t > 1 < / i n t > < / v a l u e > < / i t e m > < i t e m > < k e y > < s t r i n g > w e e k   n o < / s t r i n g > < / k e y > < v a l u e > < i n t > 2 < / i n t > < / v a l u e > < / i t e m > < i t e m > < k e y > < s t r i n g > d a y _ t y p e < / s t r i n g > < / k e y > < v a l u e > < i n t > 3 < / i n t > < / v a l u e > < / i t e m > < i t e m > < k e y > < s t r i n g > d a t e   ( M o n t h   I n d e x ) < / s t r i n g > < / k e y > < v a l u e > < i n t > 4 < / i n t > < / v a l u e > < / i t e m > < i t e m > < k e y > < s t r i n g > d a t e   ( M o n t h ) < / s t r i n g > < / k e y > < v a l u e > < i n t > 5 < / 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2 5 6 7 e 2 c a - f d a c - 4 1 d 1 - 8 7 b b - 2 5 7 4 1 a 5 3 a 4 2 9 " > < 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24.xml>��< ? x m l   v e r s i o n = " 1 . 0 "   e n c o d i n g = " U T F - 1 6 " ? > < G e m i n i   x m l n s = " h t t p : / / g e m i n i / p i v o t c u s t o m i z a t i o n / T a b l e X M L _ d i m _ r o o m s _ 7 7 b c 9 c 3 6 - 6 d c d - 4 c b b - b 1 3 f - e e d 1 f 6 7 9 4 a c 0 " > < 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 1 2 7 < / i n t > < / v a l u e > < / i t e m > < i t e m > < k e y > < s t r i n g > r o o m _ c l a s s < / s t r i n g > < / k e y > < v a l u e > < i n t > 1 5 3 < / 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2 8 4 5 c e 2 b - 0 4 7 d - 4 c f 7 - a 3 0 4 - 7 b 2 9 2 6 a d f e 7 7 " > < 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4 3 5 b c c c 0 - 3 0 4 5 - 4 f f a - a 4 9 9 - 4 7 6 f e d a b e 5 e 7 " > < 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28.xml>��< ? x m l   v e r s i o n = " 1 . 0 "   e n c o d i n g = " U T F - 1 6 " ? > < G e m i n i   x m l n s = " h t t p : / / g e m i n i / p i v o t c u s t o m i z a t i o n / S h o w H i d d e n " > < C u s t o m C o n t e n t > < ! [ C D A T A [ T r u e ] ] > < / C u s t o m C o n t e n t > < / G e m i n i > 
</file>

<file path=customXml/item29.xml>��< ? x m l   v e r s i o n = " 1 . 0 "   e n c o d i n g = " U T F - 1 6 " ? > < G e m i n i   x m l n s = " h t t p : / / g e m i n i / p i v o t c u s t o m i z a t i o n / T a b l e X M L _ f a c t _ a g g r e g a t e d _ b o o k i n g s _ d 8 4 9 c 7 6 9 - 9 7 e d - 4 7 a 7 - 9 6 5 0 - 8 6 1 b 1 2 0 4 7 c e a " > < 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 1 5 7 < / i n t > < / v a l u e > < / i t e m > < i t e m > < k e y > < s t r i n g > c h e c k _ i n _ d a t e < / s t r i n g > < / k e y > < v a l u e > < i n t > 1 8 0 < / i n t > < / v a l u e > < / i t e m > < i t e m > < k e y > < s t r i n g > r o o m _ c a t e g o r y < / s t r i n g > < / k e y > < v a l u e > < i n t > 1 8 8 < / i n t > < / v a l u e > < / i t e m > < i t e m > < k e y > < s t r i n g > s u c c e s s f u l _ b o o k i n g s < / s t r i n g > < / k e y > < v a l u e > < i n t > 2 3 4 < / i n t > < / v a l u e > < / i t e m > < i t e m > < k e y > < s t r i n g > c a p a c i t y < / s t r i n g > < / k e y > < v a l u e > < i n t > 1 2 3 < / 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 C o l u m n s \ m m m   y y < / K e y > < / D i a g r a m O b j e c t K e y > < D i a g r a m O b j e c t K e y > < K e y > C o l u m n s \ w e e k   n o < / K e y > < / D i a g r a m O b j e c t K e y > < D i a g r a m O b j e c t K e y > < K e y > C o l u m n s \ d a y _ t y p e < / 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 3 < / F o c u s R o w > < S e l e c t i o n E n d C o l u m n > 6 < / S e l e c t i o n E n d C o l u m n > < S e l e c t i o n E n d R o w > 3 < / S e l e c t i o n E n d R o w > < S e l e c t i o n S t a r t C o l u m n > 6 < / 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 C o l u m n s \ m m m   y y < / K e y > < / a : K e y > < a : V a l u e   i : t y p e = " M e a s u r e G r i d N o d e V i e w S t a t e " > < C o l u m n > 1 < / C o l u m n > < L a y e d O u t > t r u e < / L a y e d O u t > < / a : V a l u e > < / a : K e y V a l u e O f D i a g r a m O b j e c t K e y a n y T y p e z b w N T n L X > < a : K e y V a l u e O f D i a g r a m O b j e c t K e y a n y T y p e z b w N T n L X > < a : K e y > < K e y > C o l u m n s \ w e e k   n o < / K e y > < / a : K e y > < a : V a l u e   i : t y p e = " M e a s u r e G r i d N o d e V i e w S t a t e " > < C o l u m n > 2 < / C o l u m n > < L a y e d O u t > t r u e < / L a y e d O u t > < / a : V a l u e > < / a : K e y V a l u e O f D i a g r a m O b j e c t K e y a n y T y p e z b w N T n L X > < a : K e y V a l u e O f D i a g r a m O b j e c t K e y a n y T y p e z b w N T n L X > < a : K e y > < K e y > C o l u m n s \ d a y _ t y p e < / K e y > < / a : K e y > < a : V a l u e   i : t y p e = " M e a s u r e G r i d N o d e V i e w S t a t e " > < C o l u m n > 3 < / C o l u m n > < L a y e d O u t > t r u e < / L a y e d O u t > < / a : V a l u e > < / a : K e y V a l u e O f D i a g r a m O b j e c t K e y a n y T y p e z b w N T n L X > < a : K e y V a l u e O f D i a g r a m O b j e c t K e y a n y T y p e z b w N T n L X > < a : K e y > < K e y > C o l u m n s \ d a t e   ( M o n t h   I n d e x ) < / K e y > < / a : K e y > < a : V a l u e   i : t y p e = " M e a s u r e G r i d N o d e V i e w S t a t e " > < C o l u m n > 4 < / C o l u m n > < L a y e d O u t > t r u e < / L a y e d O u t > < / a : V a l u e > < / a : K e y V a l u e O f D i a g r a m O b j e c t K e y a n y T y p e z b w N T n L X > < a : K e y V a l u e O f D i a g r a m O b j e c t K e y a n y T y p e z b w N T n L X > < a : K e y > < K e y > C o l u m n s \ d a t e   ( M o n t h ) < / K e y > < / a : K e y > < a : V a l u e   i : t y p e = " M e a s u r e G r i d N o d e V i e w S t a t e " > < C o l u m n > 5 < / C o l u m n > < L a y e d O u t > t r u e < / L a y e d O u t > < / a : V a l u e > < / a : K e y V a l u e O f D i a g r a m O b j e c t K e y a n y T y p e z b w N T n L X > < / V i e w S t a t e s > < / D i a g r a m M a n a g e r . S e r i a l i z a b l e D i a g r a m > < D i a g r a m M a n a g e r . S e r i a l i z a b l e D i a g r a m > < A d a p t e r   i : t y p e = " M e a s u r e D i a g r a m S a n d b o x A d a p t e r " > < T a b l e N a m e > d i m _ h o t e l s 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 d i m _ h o t e l s 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 C o l u m n s \ p r o p e r t y _ n a m e < / K e y > < / D i a g r a m O b j e c t K e y > < D i a g r a m O b j e c t K e y > < K e y > C o l u m n s \ c a t e g o r y 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 C o l u m n s \ p r o p e r t y _ n a m e 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M e a s u r e D i a g r a m S a n d b o x A d a p t e r " > < T a b l e N a m e > d i m _ r o o m s 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 d i m _ r o o m s 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 C o l u m n s \ r o o m _ i d < / K e y > < / D i a g r a m O b j e c t K e y > < D i a g r a m O b j e c t K e y > < K e y > C o l u m n s \ r o o m _ c l a s s 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 C o l u m n s \ r o o m _ i d < / K e y > < / a : K e y > < a : V a l u e   i : t y p e = " M e a s u r e G r i d N o d e V i e w S t a t e " > < L a y e d O u t > t r u e < / L a y e d O u t > < / a : V a l u e > < / a : K e y V a l u e O f D i a g r a m O b j e c t K e y a n y T y p e z b w N T n L X > < a : K e y V a l u e O f D i a g r a m O b j e c t K e y a n y T y p e z b w N T n L X > < a : K e y > < K e y > C o l u m n s \ r o o m _ c l a s s 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 T a g s \ T a b l e s \ & l t ; T a b l e s \ d i m _ h o t e l s & g t ; < / K e y > < / D i a g r a m O b j e c t K e y > < D i a g r a m O b j e c t K e y > < K e y > D y n a m i c   T a g s \ T a b l e s \ & l t ; T a b l e s \ d i m _ r o o m s & g t ; < / K e y > < / D i a g r a m O b j e c t K e y > < D i a g r a m O b j e c t K e y > < K e y > D y n a m i c   T a g s \ T a b l e s \ & l t ; T a b l e s \ f a c t _ a g g r e g a t e d _ b o o k i n g s & g t ; < / K e y > < / D i a g r a m O b j e c t K e y > < D i a g r a m O b j e c t K e y > < K e y > D y n a m i c   T a g s \ T a b l e s \ & l t ; T a b l e s \ f a c t _ b o o k i n g s & g t ; < / K e y > < / D i a g r a m O b j e c t K e y > < D i a g r a m O b j e c t K e y > < K e y > T a b l e s \ d i m _ d a t e < / K e y > < / D i a g r a m O b j e c t K e y > < D i a g r a m O b j e c t K e y > < K e y > T a b l e s \ d i m _ d a t e \ C o l u m n s \ d a t e < / K e y > < / D i a g r a m O b j e c t K e y > < D i a g r a m O b j e c t K e y > < K e y > T a b l e s \ d i m _ d a t e \ C o l u m n s \ m m m   y y < / K e y > < / D i a g r a m O b j e c t K e y > < D i a g r a m O b j e c t K e y > < K e y > T a b l e s \ d i m _ d a t e \ C o l u m n s \ w e e k   n o < / K e y > < / D i a g r a m O b j e c t K e y > < D i a g r a m O b j e c t K e y > < K e y > T a b l e s \ d i m _ d a t e \ C o l u m n s \ d a y _ t y p e < / K e y > < / D i a g r a m O b j e c t K e y > < D i a g r a m O b j e c t K e y > < K e y > T a b l e s \ d i m _ h o t e l s < / K e y > < / D i a g r a m O b j e c t K e y > < D i a g r a m O b j e c t K e y > < K e y > T a b l e s \ d i m _ h o t e l s \ C o l u m n s \ p r o p e r t y _ i d < / K e y > < / D i a g r a m O b j e c t K e y > < D i a g r a m O b j e c t K e y > < K e y > T a b l e s \ d i m _ h o t e l s \ C o l u m n s \ p r o p e r t y _ n a m e < / K e y > < / D i a g r a m O b j e c t K e y > < D i a g r a m O b j e c t K e y > < K e y > T a b l e s \ d i m _ h o t e l s \ C o l u m n s \ c a t e g o r y < / K e y > < / D i a g r a m O b j e c t K e y > < D i a g r a m O b j e c t K e y > < K e y > T a b l e s \ d i m _ h o t e l s \ C o l u m n s \ c i t y < / K e y > < / D i a g r a m O b j e c t K e y > < D i a g r a m O b j e c t K e y > < K e y > T a b l e s \ d i m _ r o o m s < / K e y > < / D i a g r a m O b j e c t K e y > < D i a g r a m O b j e c t K e y > < K e y > T a b l e s \ d i m _ r o o m s \ C o l u m n s \ r o o m _ i d < / K e y > < / D i a g r a m O b j e c t K e y > < D i a g r a m O b j e c t K e y > < K e y > T a b l e s \ d i m _ r o o m s \ C o l u m n s \ r o o m _ c l a s s < / K e y > < / D i a g r a m O b j e c t K e y > < D i a g r a m O b j e c t K e y > < K e y > T a b l e s \ f a c t _ a g g r e g a t e d _ b o o k i n g s < / K e y > < / D i a g r a m O b j e c t K e y > < D i a g r a m O b j e c t K e y > < K e y > T a b l e s \ f a c t _ a g g r e g a t e d _ b o o k i n g s \ C o l u m n s \ p r o p e r t y _ i d < / K e y > < / D i a g r a m O b j e c t K e y > < D i a g r a m O b j e c t K e y > < K e y > T a b l e s \ f a c t _ a g g r e g a t e d _ b o o k i n g s \ C o l u m n s \ c h e c k _ i n _ d a t e < / K e y > < / D i a g r a m O b j e c t K e y > < D i a g r a m O b j e c t K e y > < K e y > T a b l e s \ f a c t _ a g g r e g a t e d _ b o o k i n g s \ C o l u m n s \ r o o m _ c a t e g o r y < / K e y > < / D i a g r a m O b j e c t K e y > < D i a g r a m O b j e c t K e y > < K e y > T a b l e s \ f a c t _ a g g r e g a t e d _ b o o k i n g s \ C o l u m n s \ s u c c e s s f u l _ b o o k i n g s < / K e y > < / D i a g r a m O b j e c t K e y > < D i a g r a m O b j e c t K e y > < K e y > T a b l e s \ f a c t _ a g g r e g a t e d _ b o o k i n g s \ C o l u m n s \ c a p a c i t y < / K e y > < / D i a g r a m O b j e c t K e y > < D i a g r a m O b j e c t K e y > < K e y > T a b l e s \ f a c t _ b o o k i n g s < / K e y > < / D i a g r a m O b j e c t K e y > < D i a g r a m O b j e c t K e y > < K e y > T a b l e s \ f a c t _ b o o k i n g s \ C o l u m n s \ b o o k i n g _ i d < / K e y > < / D i a g r a m O b j e c t K e y > < D i a g r a m O b j e c t K e y > < K e y > T a b l e s \ f a c t _ b o o k i n g s \ C o l u m n s \ p r o p e r t y _ i d < / K e y > < / D i a g r a m O b j e c t K e y > < D i a g r a m O b j e c t K e y > < K e y > T a b l e s \ f a c t _ b o o k i n g s \ C o l u m n s \ b o o k i n g _ d a t e < / K e y > < / D i a g r a m O b j e c t K e y > < D i a g r a m O b j e c t K e y > < K e y > T a b l e s \ f a c t _ b o o k i n g s \ C o l u m n s \ c h e c k _ i n _ d a t e < / K e y > < / D i a g r a m O b j e c t K e y > < D i a g r a m O b j e c t K e y > < K e y > T a b l e s \ f a c t _ b o o k i n g s \ C o l u m n s \ c h e c k o u t _ d a t e < / K e y > < / D i a g r a m O b j e c t K e y > < D i a g r a m O b j e c t K e y > < K e y > T a b l e s \ f a c t _ b o o k i n g s \ C o l u m n s \ n o _ g u e s t s < / K e y > < / D i a g r a m O b j e c t K e y > < D i a g r a m O b j e c t K e y > < K e y > T a b l e s \ f a c t _ b o o k i n g s \ C o l u m n s \ r o o m _ c a t e g o r y < / K e y > < / D i a g r a m O b j e c t K e y > < D i a g r a m O b j e c t K e y > < K e y > T a b l e s \ f a c t _ b o o k i n g s \ C o l u m n s \ b o o k i n g _ p l a t f o r m < / K e y > < / D i a g r a m O b j e c t K e y > < D i a g r a m O b j e c t K e y > < K e y > T a b l e s \ f a c t _ b o o k i n g s \ C o l u m n s \ r a t i n g s _ g i v e n < / K e y > < / D i a g r a m O b j e c t K e y > < D i a g r a m O b j e c t K e y > < K e y > T a b l e s \ f a c t _ b o o k i n g s \ C o l u m n s \ b o o k i n g _ s t a t u s < / K e y > < / D i a g r a m O b j e c t K e y > < D i a g r a m O b j e c t K e y > < K e y > T a b l e s \ f a c t _ b o o k i n g s \ C o l u m n s \ r e v e n u e _ g e n e r a t e d < / K e y > < / D i a g r a m O b j e c t K e y > < D i a g r a m O b j e c t K e y > < K e y > T a b l e s \ f a c t _ b o o k i n g s \ C o l u m n s \ r e v e n u e _ r e a l i z e d < / K e y > < / D i a g r a m O b j e c t K e y > < D i a g r a m O b j e c t K e y > < K e y > R e l a t i o n s h i p s \ & l t ; T a b l e s \ f a c t _ a g g r e g a t e d _ b o o k i n g s \ C o l u m n s \ c h e c k _ i n _ d a t e & g t ; - & l t ; T a b l e s \ d i m _ d a t e \ C o l u m n s \ d a t e & g t ; < / K e y > < / D i a g r a m O b j e c t K e y > < D i a g r a m O b j e c t K e y > < K e y > R e l a t i o n s h i p s \ & l t ; T a b l e s \ f a c t _ a g g r e g a t e d _ b o o k i n g s \ C o l u m n s \ c h e c k _ i n _ d a t e & g t ; - & l t ; T a b l e s \ d i m _ d a t e \ C o l u m n s \ d a t e & g t ; \ F K < / K e y > < / D i a g r a m O b j e c t K e y > < D i a g r a m O b j e c t K e y > < K e y > R e l a t i o n s h i p s \ & l t ; T a b l e s \ f a c t _ a g g r e g a t e d _ b o o k i n g s \ C o l u m n s \ c h e c k _ i n _ d a t e & g t ; - & l t ; T a b l e s \ d i m _ d a t e \ C o l u m n s \ d a t e & g t ; \ P K < / K e y > < / D i a g r a m O b j e c t K e y > < D i a g r a m O b j e c t K e y > < K e y > R e l a t i o n s h i p s \ & l t ; T a b l e s \ f a c t _ a g g r e g a t e d _ b o o k i n g s \ C o l u m n s \ c h e c k _ i n _ d a t e & g t ; - & l t ; T a b l e s \ d i m _ d a t e \ C o l u m n s \ d a t e & g t ; \ C r o s s F i l t e r < / K e y > < / D i a g r a m O b j e c t K e y > < D i a g r a m O b j e c t K e y > < K e y > R e l a t i o n s h i p s \ & l t ; T a b l e s \ f a c t _ a g g r e g a t e d _ b o o k i n g s \ C o l u m n s \ p r o p e r t y _ i d & g t ; - & l t ; T a b l e s \ d i m _ h o t e l s \ C o l u m n s \ p r o p e r t y _ i d & g t ; < / K e y > < / D i a g r a m O b j e c t K e y > < D i a g r a m O b j e c t K e y > < K e y > R e l a t i o n s h i p s \ & l t ; T a b l e s \ f a c t _ a g g r e g a t e d _ b o o k i n g s \ C o l u m n s \ p r o p e r t y _ i d & g t ; - & l t ; T a b l e s \ d i m _ h o t e l s \ C o l u m n s \ p r o p e r t y _ i d & g t ; \ F K < / K e y > < / D i a g r a m O b j e c t K e y > < D i a g r a m O b j e c t K e y > < K e y > R e l a t i o n s h i p s \ & l t ; T a b l e s \ f a c t _ a g g r e g a t e d _ b o o k i n g s \ C o l u m n s \ p r o p e r t y _ i d & g t ; - & l t ; T a b l e s \ d i m _ h o t e l s \ C o l u m n s \ p r o p e r t y _ i d & g t ; \ P K < / K e y > < / D i a g r a m O b j e c t K e y > < D i a g r a m O b j e c t K e y > < K e y > R e l a t i o n s h i p s \ & l t ; T a b l e s \ f a c t _ a g g r e g a t e d _ b o o k i n g s \ C o l u m n s \ p r o p e r t y _ i d & g t ; - & l t ; T a b l e s \ d i m _ h o t e l s \ C o l u m n s \ p r o p e r t y _ i d & g t ; \ C r o s s F i l t e r < / K e y > < / D i a g r a m O b j e c t K e y > < D i a g r a m O b j e c t K e y > < K e y > R e l a t i o n s h i p s \ & l t ; T a b l e s \ f a c t _ a g g r e g a t e d _ b o o k i n g s \ C o l u m n s \ r o o m _ c a t e g o r y & g t ; - & l t ; T a b l e s \ d i m _ r o o m s \ C o l u m n s \ r o o m _ i d & g t ; < / K e y > < / D i a g r a m O b j e c t K e y > < D i a g r a m O b j e c t K e y > < K e y > R e l a t i o n s h i p s \ & l t ; T a b l e s \ f a c t _ a g g r e g a t e d _ b o o k i n g s \ C o l u m n s \ r o o m _ c a t e g o r y & g t ; - & l t ; T a b l e s \ d i m _ r o o m s \ C o l u m n s \ r o o m _ i d & g t ; \ F K < / K e y > < / D i a g r a m O b j e c t K e y > < D i a g r a m O b j e c t K e y > < K e y > R e l a t i o n s h i p s \ & l t ; T a b l e s \ f a c t _ a g g r e g a t e d _ b o o k i n g s \ C o l u m n s \ r o o m _ c a t e g o r y & g t ; - & l t ; T a b l e s \ d i m _ r o o m s \ C o l u m n s \ r o o m _ i d & g t ; \ P K < / K e y > < / D i a g r a m O b j e c t K e y > < D i a g r a m O b j e c t K e y > < K e y > R e l a t i o n s h i p s \ & l t ; T a b l e s \ f a c t _ a g g r e g a t e d _ b o o k i n g s \ C o l u m n s \ r o o m _ c a t e g o r y & g t ; - & l t ; T a b l e s \ d i m _ r o o m s \ C o l u m n s \ r o o m _ i d & g t ; \ C r o s s F i l t e r < / K e y > < / D i a g r a m O b j e c t K e y > < D i a g r a m O b j e c t K e y > < K e y > R e l a t i o n s h i p s \ & l t ; T a b l e s \ f a c t _ b o o k i n g s \ C o l u m n s \ c h e c k _ i n _ d a t e & g t ; - & l t ; T a b l e s \ d i m _ d a t e \ C o l u m n s \ d a t e & g t ; < / K e y > < / D i a g r a m O b j e c t K e y > < D i a g r a m O b j e c t K e y > < K e y > R e l a t i o n s h i p s \ & l t ; T a b l e s \ f a c t _ b o o k i n g s \ C o l u m n s \ c h e c k _ i n _ d a t e & g t ; - & l t ; T a b l e s \ d i m _ d a t e \ C o l u m n s \ d a t e & g t ; \ F K < / K e y > < / D i a g r a m O b j e c t K e y > < D i a g r a m O b j e c t K e y > < K e y > R e l a t i o n s h i p s \ & l t ; T a b l e s \ f a c t _ b o o k i n g s \ C o l u m n s \ c h e c k _ i n _ d a t e & g t ; - & l t ; T a b l e s \ d i m _ d a t e \ C o l u m n s \ d a t e & g t ; \ P K < / K e y > < / D i a g r a m O b j e c t K e y > < D i a g r a m O b j e c t K e y > < K e y > R e l a t i o n s h i p s \ & l t ; T a b l e s \ f a c t _ b o o k i n g s \ C o l u m n s \ c h e c k _ i n _ d a t e & g t ; - & l t ; T a b l e s \ d i m _ d a t e \ C o l u m n s \ d a t e & g t ; \ C r o s s F i l t e r < / K e y > < / D i a g r a m O b j e c t K e y > < D i a g r a m O b j e c t K e y > < K e y > R e l a t i o n s h i p s \ & l t ; T a b l e s \ f a c t _ b o o k i n g s \ C o l u m n s \ p r o p e r t y _ i d & g t ; - & l t ; T a b l e s \ d i m _ h o t e l s \ C o l u m n s \ p r o p e r t y _ i d & g t ; < / K e y > < / D i a g r a m O b j e c t K e y > < D i a g r a m O b j e c t K e y > < K e y > R e l a t i o n s h i p s \ & l t ; T a b l e s \ f a c t _ b o o k i n g s \ C o l u m n s \ p r o p e r t y _ i d & g t ; - & l t ; T a b l e s \ d i m _ h o t e l s \ C o l u m n s \ p r o p e r t y _ i d & g t ; \ F K < / K e y > < / D i a g r a m O b j e c t K e y > < D i a g r a m O b j e c t K e y > < K e y > R e l a t i o n s h i p s \ & l t ; T a b l e s \ f a c t _ b o o k i n g s \ C o l u m n s \ p r o p e r t y _ i d & g t ; - & l t ; T a b l e s \ d i m _ h o t e l s \ C o l u m n s \ p r o p e r t y _ i d & g t ; \ P K < / K e y > < / D i a g r a m O b j e c t K e y > < D i a g r a m O b j e c t K e y > < K e y > R e l a t i o n s h i p s \ & l t ; T a b l e s \ f a c t _ b o o k i n g s \ C o l u m n s \ p r o p e r t y _ i d & g t ; - & l t ; T a b l e s \ d i m _ h o t e l s \ C o l u m n s \ p r o p e r t y _ i d & g t ; \ C r o s s F i l t e r < / K e y > < / D i a g r a m O b j e c t K e y > < D i a g r a m O b j e c t K e y > < K e y > R e l a t i o n s h i p s \ & l t ; T a b l e s \ f a c t _ b o o k i n g s \ C o l u m n s \ r o o m _ c a t e g o r y & g t ; - & l t ; T a b l e s \ d i m _ r o o m s \ C o l u m n s \ r o o m _ i d & g t ; < / K e y > < / D i a g r a m O b j e c t K e y > < D i a g r a m O b j e c t K e y > < K e y > R e l a t i o n s h i p s \ & l t ; T a b l e s \ f a c t _ b o o k i n g s \ C o l u m n s \ r o o m _ c a t e g o r y & g t ; - & l t ; T a b l e s \ d i m _ r o o m s \ C o l u m n s \ r o o m _ i d & g t ; \ F K < / K e y > < / D i a g r a m O b j e c t K e y > < D i a g r a m O b j e c t K e y > < K e y > R e l a t i o n s h i p s \ & l t ; T a b l e s \ f a c t _ b o o k i n g s \ C o l u m n s \ r o o m _ c a t e g o r y & g t ; - & l t ; T a b l e s \ d i m _ r o o m s \ C o l u m n s \ r o o m _ i d & g t ; \ P K < / K e y > < / D i a g r a m O b j e c t K e y > < D i a g r a m O b j e c t K e y > < K e y > R e l a t i o n s h i p s \ & l t ; T a b l e s \ f a c t _ b o o k i n g s \ C o l u m n s \ r o o m _ c a t e g o r y & g t ; - & l t ; T a b l e s \ d i m _ r o o m s \ C o l u m n s \ r o o m _ i d & g t ; \ C r o s s F i l t e r < / K e y > < / D i a g r a m O b j e c t K e y > < / A l l K e y s > < S e l e c t e d K e y s > < D i a g r a m O b j e c t K e y > < K e y > T a b l e s \ f a c t _ a g g r e g a t e d _ b o o k i n g s 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 8 1 . 8 5 3 9 3 2 5 8 4 2 6 9 7 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 T a g s \ T a b l e s \ & l t ; T a b l e s \ d i m _ h o t e l s & g t ; < / K e y > < / a : K e y > < a : V a l u e   i : t y p e = " D i a g r a m D i s p l a y T a g V i e w S t a t e " > < I s N o t F i l t e r e d O u t > t r u e < / I s N o t F i l t e r e d O u t > < / a : V a l u e > < / a : K e y V a l u e O f D i a g r a m O b j e c t K e y a n y T y p e z b w N T n L X > < a : K e y V a l u e O f D i a g r a m O b j e c t K e y a n y T y p e z b w N T n L X > < a : K e y > < K e y > D y n a m i c   T a g s \ T a b l e s \ & l t ; T a b l e s \ d i m _ r o o m s & g t ; < / K e y > < / a : K e y > < a : V a l u e   i : t y p e = " D i a g r a m D i s p l a y T a g V i e w S t a t e " > < I s N o t F i l t e r e d O u t > t r u e < / I s N o t F i l t e r e d O u t > < / a : V a l u e > < / a : K e y V a l u e O f D i a g r a m O b j e c t K e y a n y T y p e z b w N T n L X > < a : K e y V a l u e O f D i a g r a m O b j e c t K e y a n y T y p e z b w N T n L X > < a : K e y > < K e y > D y n a m i c   T a g s \ T a b l e s \ & l t ; T a b l e s \ f a c t _ a g g r e g a t e d _ b o o k i n g s & g t ; < / K e y > < / a : K e y > < a : V a l u e   i : t y p e = " D i a g r a m D i s p l a y T a g V i e w S t a t e " > < I s N o t F i l t e r e d O u t > t r u e < / I s N o t F i l t e r e d O u t > < / a : V a l u e > < / a : K e y V a l u e O f D i a g r a m O b j e c t K e y a n y T y p e z b w N T n L X > < a : K e y V a l u e O f D i a g r a m O b j e c t K e y a n y T y p e z b w N T n L X > < a : K e y > < K e y > D y n a m i c   T a g s \ T a b l e s \ & l t ; T a b l e s \ f a c t _ b o o k i n g s & g t ; < / K e y > < / a : K e y > < a : V a l u e   i : t y p e = " D i a g r a m D i s p l a y T a g V i e w S t a t e " > < I s N o t F i l t e r e d O u t > t r u e < / I s N o t F i l t e r e d O u t > < / a : V a l u e > < / a : K e y V a l u e O f D i a g r a m O b j e c t K e y a n y T y p e z b w N T n L X > < a : K e y V a l u e O f D i a g r a m O b j e c t K e y a n y T y p e z b w N T n L X > < a : K e y > < K e y > T a b l e s \ d i m _ d a t e < / K e y > < / a : K e y > < a : V a l u e   i : t y p e = " D i a g r a m D i s p l a y N o d e V i e w S t a t e " > < H e i g h t > 1 5 0 < / H e i g h t > < I s E x p a n d e d > t r u e < / I s E x p a n d e d > < L a y e d O u t > t r u e < / L a y e d O u t > < 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 T a b l e s \ d i m _ d a t e \ C o l u m n s \ m m m   y y < / K e y > < / a : K e y > < a : V a l u e   i : t y p e = " D i a g r a m D i s p l a y N o d e V i e w S t a t e " > < H e i g h t > 1 5 0 < / H e i g h t > < I s E x p a n d e d > t r u e < / I s E x p a n d e d > < W i d t h > 2 0 0 < / W i d t h > < / a : V a l u e > < / a : K e y V a l u e O f D i a g r a m O b j e c t K e y a n y T y p e z b w N T n L X > < a : K e y V a l u e O f D i a g r a m O b j e c t K e y a n y T y p e z b w N T n L X > < a : K e y > < K e y > T a b l e s \ d i m _ d a t e \ C o l u m n s \ w e e k   n o < / K e y > < / a : K e y > < a : V a l u e   i : t y p e = " D i a g r a m D i s p l a y N o d e V i e w S t a t e " > < H e i g h t > 1 5 0 < / H e i g h t > < I s E x p a n d e d > t r u e < / I s E x p a n d e d > < W i d t h > 2 0 0 < / W i d t h > < / a : V a l u e > < / a : K e y V a l u e O f D i a g r a m O b j e c t K e y a n y T y p e z b w N T n L X > < a : K e y V a l u e O f D i a g r a m O b j e c t K e y a n y T y p e z b w N T n L X > < a : K e y > < K e y > T a b l e s \ d i m _ d a t e \ C o l u m n s \ d a y _ t y p e < / K e y > < / a : K e y > < a : V a l u e   i : t y p e = " D i a g r a m D i s p l a y N o d e V i e w S t a t e " > < H e i g h t > 1 5 0 < / H e i g h t > < I s E x p a n d e d > t r u e < / I s E x p a n d e d > < W i d t h > 2 0 0 < / W i d t h > < / a : V a l u e > < / a : K e y V a l u e O f D i a g r a m O b j e c t K e y a n y T y p e z b w N T n L X > < a : K e y V a l u e O f D i a g r a m O b j e c t K e y a n y T y p e z b w N T n L X > < a : K e y > < K e y > T a b l e s \ d i m _ h o t e l s < / K e y > < / a : K e y > < a : V a l u e   i : t y p e = " D i a g r a m D i s p l a y N o d e V i e w S t a t e " > < H e i g h t > 1 5 0 < / H e i g h t > < I s E x p a n d e d > t r u e < / I s E x p a n d e d > < L a y e d O u t > t r u e < / L a y e d O u t > < L e f t > 4 0 2 . 5 7 0 4 7 7 2 3 4 3 3 2 4 3 < / L e f t > < T a b I n d e x > 4 < / T a b I n d e x > < T o p > 4 1 6 . 6 6 6 6 6 6 6 6 6 6 6 6 6 3 < / T o p > < W i d t h > 2 0 0 < / W i d t h > < / a : V a l u e > < / a : K e y V a l u e O f D i a g r a m O b j e c t K e y a n y T y p e z b w N T n L X > < a : K e y V a l u e O f D i a g r a m O b j e c t K e y a n y T y p e z b w N T n L X > < a : K e y > < K e y > T a b l e s \ d i m _ h o t e l s \ C o l u m n s \ p r o p e r t y _ i d < / K e y > < / a : K e y > < a : V a l u e   i : t y p e = " D i a g r a m D i s p l a y N o d e V i e w S t a t e " > < H e i g h t > 1 5 0 < / H e i g h t > < I s E x p a n d e d > t r u e < / I s E x p a n d e d > < W i d t h > 2 0 0 < / W i d t h > < / a : V a l u e > < / a : K e y V a l u e O f D i a g r a m O b j e c t K e y a n y T y p e z b w N T n L X > < a : K e y V a l u e O f D i a g r a m O b j e c t K e y a n y T y p e z b w N T n L X > < a : K e y > < K e y > T a b l e s \ d i m _ h o t e l s \ C o l u m n s \ p r o p e r t y _ n a m e < / K e y > < / a : K e y > < a : V a l u e   i : t y p e = " D i a g r a m D i s p l a y N o d e V i e w S t a t e " > < H e i g h t > 1 5 0 < / H e i g h t > < I s E x p a n d e d > t r u e < / I s E x p a n d e d > < W i d t h > 2 0 0 < / W i d t h > < / a : V a l u e > < / a : K e y V a l u e O f D i a g r a m O b j e c t K e y a n y T y p e z b w N T n L X > < a : K e y V a l u e O f D i a g r a m O b j e c t K e y a n y T y p e z b w N T n L X > < a : K e y > < K e y > T a b l e s \ d i m _ h o t e l s \ C o l u m n s \ c a t e g o r y < / K e y > < / a : K e y > < a : V a l u e   i : t y p e = " D i a g r a m D i s p l a y N o d e V i e w S t a t e " > < H e i g h t > 1 5 0 < / H e i g h t > < I s E x p a n d e d > t r u e < / I s E x p a n d e d > < W i d t h > 2 0 0 < / W i d t h > < / a : V a l u e > < / a : K e y V a l u e O f D i a g r a m O b j e c t K e y a n y T y p e z b w N T n L X > < a : K e y V a l u e O f D i a g r a m O b j e c t K e y a n y T y p e z b w N T n L X > < a : K e y > < K e y > T a b l e s \ d i m _ h o t e l s \ C o l u m n s \ c i t y < / K e y > < / a : K e y > < a : V a l u e   i : t y p e = " D i a g r a m D i s p l a y N o d e V i e w S t a t e " > < H e i g h t > 1 5 0 < / H e i g h t > < I s E x p a n d e d > t r u e < / I s E x p a n d e d > < W i d t h > 2 0 0 < / W i d t h > < / a : V a l u e > < / a : K e y V a l u e O f D i a g r a m O b j e c t K e y a n y T y p e z b w N T n L X > < a : K e y V a l u e O f D i a g r a m O b j e c t K e y a n y T y p e z b w N T n L X > < a : K e y > < K e y > T a b l e s \ d i m _ r o o m s < / K e y > < / a : K e y > < a : V a l u e   i : t y p e = " D i a g r a m D i s p l a y N o d e V i e w S t a t e " > < H e i g h t > 1 5 0 < / H e i g h t > < I s E x p a n d e d > t r u e < / I s E x p a n d e d > < L a y e d O u t > t r u e < / L a y e d O u t > < L e f t > 8 2 1 . 1 4 0 9 5 4 4 6 8 6 6 4 8 6 < / L e f t > < T a b I n d e x > 1 < / T a b I n d e x > < W i d t h > 2 0 0 < / W i d t h > < / a : V a l u e > < / a : K e y V a l u e O f D i a g r a m O b j e c t K e y a n y T y p e z b w N T n L X > < a : K e y V a l u e O f D i a g r a m O b j e c t K e y a n y T y p e z b w N T n L X > < a : K e y > < K e y > T a b l e s \ d i m _ r o o m s \ C o l u m n s \ r o o m _ i d < / K e y > < / a : K e y > < a : V a l u e   i : t y p e = " D i a g r a m D i s p l a y N o d e V i e w S t a t e " > < H e i g h t > 1 5 0 < / H e i g h t > < I s E x p a n d e d > t r u e < / I s E x p a n d e d > < W i d t h > 2 0 0 < / W i d t h > < / a : V a l u e > < / a : K e y V a l u e O f D i a g r a m O b j e c t K e y a n y T y p e z b w N T n L X > < a : K e y V a l u e O f D i a g r a m O b j e c t K e y a n y T y p e z b w N T n L X > < a : K e y > < K e y > T a b l e s \ d i m _ r o o m s \ C o l u m n s \ r o o m _ c l a s s < / K e y > < / a : K e y > < a : V a l u e   i : t y p e = " D i a g r a m D i s p l a y N o d e V i e w S t a t e " > < H e i g h t > 1 5 0 < / H e i g h t > < I s E x p a n d e d > t r u e < / I s E x p a n d e d > < W i d t h > 2 0 0 < / W i d t h > < / a : V a l u e > < / a : K e y V a l u e O f D i a g r a m O b j e c t K e y a n y T y p e z b w N T n L X > < a : K e y V a l u e O f D i a g r a m O b j e c t K e y a n y T y p e z b w N T n L X > < a : K e y > < K e y > T a b l e s \ f a c t _ a g g r e g a t e d _ b o o k i n g s < / K e y > < / a : K e y > < a : V a l u e   i : t y p e = " D i a g r a m D i s p l a y N o d e V i e w S t a t e " > < H e i g h t > 1 5 0 < / H e i g h t > < I s E x p a n d e d > t r u e < / I s E x p a n d e d > < I s F o c u s e d > t r u e < / I s F o c u s e d > < L a y e d O u t > t r u e < / L a y e d O u t > < L e f t > 2 3 4 . 3 7 8 0 9 8 3 6 9 6 6 3 9 7 < / L e f t > < T a b I n d e x > 2 < / T a b I n d e x > < T o p > 2 0 1 . 3 3 3 3 3 3 3 3 3 3 3 3 3 7 < / T o p > < W i d t h > 2 0 0 < / W i d t h > < / a : V a l u e > < / a : K e y V a l u e O f D i a g r a m O b j e c t K e y a n y T y p e z b w N T n L X > < a : K e y V a l u e O f D i a g r a m O b j e c t K e y a n y T y p e z b w N T n L X > < a : K e y > < K e y > T a b l e s \ f a c t _ a g g r e g a t e d _ b o o k i n g s \ C o l u m n s \ p r o p e r t y _ i d < / K e y > < / a : K e y > < a : V a l u e   i : t y p e = " D i a g r a m D i s p l a y N o d e V i e w S t a t e " > < H e i g h t > 1 5 0 < / H e i g h t > < I s E x p a n d e d > t r u e < / I s E x p a n d e d > < W i d t h > 2 0 0 < / W i d t h > < / a : V a l u e > < / a : K e y V a l u e O f D i a g r a m O b j e c t K e y a n y T y p e z b w N T n L X > < a : K e y V a l u e O f D i a g r a m O b j e c t K e y a n y T y p e z b w N T n L X > < a : K e y > < K e y > T a b l e s \ f a c t _ a g g r e g a t e d _ b o o k i n g s \ C o l u m n s \ c h e c k _ i n _ d a t e < / K e y > < / a : K e y > < a : V a l u e   i : t y p e = " D i a g r a m D i s p l a y N o d e V i e w S t a t e " > < H e i g h t > 1 5 0 < / H e i g h t > < I s E x p a n d e d > t r u e < / I s E x p a n d e d > < W i d t h > 2 0 0 < / W i d t h > < / a : V a l u e > < / a : K e y V a l u e O f D i a g r a m O b j e c t K e y a n y T y p e z b w N T n L X > < a : K e y V a l u e O f D i a g r a m O b j e c t K e y a n y T y p e z b w N T n L X > < a : K e y > < K e y > T a b l e s \ f a c t _ a g g r e g a t e d _ b o o k i n g s \ C o l u m n s \ r o o m _ c a t e g o r y < / K e y > < / a : K e y > < a : V a l u e   i : t y p e = " D i a g r a m D i s p l a y N o d e V i e w S t a t e " > < H e i g h t > 1 5 0 < / H e i g h t > < I s E x p a n d e d > t r u e < / I s E x p a n d e d > < W i d t h > 2 0 0 < / W i d t h > < / a : V a l u e > < / a : K e y V a l u e O f D i a g r a m O b j e c t K e y a n y T y p e z b w N T n L X > < a : K e y V a l u e O f D i a g r a m O b j e c t K e y a n y T y p e z b w N T n L X > < a : K e y > < K e y > T a b l e s \ f a c t _ a g g r e g a t e d _ b o o k i n g s \ C o l u m n s \ s u c c e s s f u l _ b o o k i n g s < / K e y > < / a : K e y > < a : V a l u e   i : t y p e = " D i a g r a m D i s p l a y N o d e V i e w S t a t e " > < H e i g h t > 1 5 0 < / H e i g h t > < I s E x p a n d e d > t r u e < / I s E x p a n d e d > < W i d t h > 2 0 0 < / W i d t h > < / a : V a l u e > < / a : K e y V a l u e O f D i a g r a m O b j e c t K e y a n y T y p e z b w N T n L X > < a : K e y V a l u e O f D i a g r a m O b j e c t K e y a n y T y p e z b w N T n L X > < a : K e y > < K e y > T a b l e s \ f a c t _ a g g r e g a t e d _ b o o k i n g s \ C o l u m n s \ c a p a c i t y < / K e y > < / a : K e y > < a : V a l u e   i : t y p e = " D i a g r a m D i s p l a y N o d e V i e w S t a t e " > < H e i g h t > 1 5 0 < / H e i g h t > < I s E x p a n d e d > t r u e < / I s E x p a n d e d > < W i d t h > 2 0 0 < / W i d t h > < / a : V a l u e > < / a : K e y V a l u e O f D i a g r a m O b j e c t K e y a n y T y p e z b w N T n L X > < a : K e y V a l u e O f D i a g r a m O b j e c t K e y a n y T y p e z b w N T n L X > < a : K e y > < K e y > T a b l e s \ f a c t _ b o o k i n g s < / K e y > < / a : K e y > < a : V a l u e   i : t y p e = " D i a g r a m D i s p l a y N o d e V i e w S t a t e " > < H e i g h t > 1 5 0 < / H e i g h t > < I s E x p a n d e d > t r u e < / I s E x p a n d e d > < L a y e d O u t > t r u e < / L a y e d O u t > < L e f t > 6 4 2 . 2 8 1 9 0 8 9 3 7 3 2 9 7 2 < / L e f t > < S c r o l l V e r t i c a l O f f s e t > 3 < / S c r o l l V e r t i c a l O f f s e t > < T a b I n d e x > 3 < / T a b I n d e x > < T o p > 1 9 6 . 0 0 0 0 0 0 0 0 0 0 0 0 0 6 < / T o p > < W i d t h > 2 0 0 < / W i d t h > < / a : V a l u e > < / a : K e y V a l u e O f D i a g r a m O b j e c t K e y a n y T y p e z b w N T n L X > < a : K e y V a l u e O f D i a g r a m O b j e c t K e y a n y T y p e z b w N T n L X > < a : K e y > < K e y > T a b l e s \ f a c t _ b o o k i n g s \ C o l u m n s \ b o o k i n g _ i d < / K e y > < / a : K e y > < a : V a l u e   i : t y p e = " D i a g r a m D i s p l a y N o d e V i e w S t a t e " > < H e i g h t > 1 5 0 < / H e i g h t > < I s E x p a n d e d > t r u e < / I s E x p a n d e d > < W i d t h > 2 0 0 < / W i d t h > < / a : V a l u e > < / a : K e y V a l u e O f D i a g r a m O b j e c t K e y a n y T y p e z b w N T n L X > < a : K e y V a l u e O f D i a g r a m O b j e c t K e y a n y T y p e z b w N T n L X > < a : K e y > < K e y > T a b l e s \ f a c t _ b o o k i n g s \ C o l u m n s \ p r o p e r t y _ i d < / K e y > < / a : K e y > < a : V a l u e   i : t y p e = " D i a g r a m D i s p l a y N o d e V i e w S t a t e " > < H e i g h t > 1 5 0 < / H e i g h t > < I s E x p a n d e d > t r u e < / I s E x p a n d e d > < W i d t h > 2 0 0 < / W i d t h > < / a : V a l u e > < / a : K e y V a l u e O f D i a g r a m O b j e c t K e y a n y T y p e z b w N T n L X > < a : K e y V a l u e O f D i a g r a m O b j e c t K e y a n y T y p e z b w N T n L X > < a : K e y > < K e y > T a b l e s \ f a c t _ b o o k i n g s \ C o l u m n s \ b o o k i n g _ d a t e < / K e y > < / a : K e y > < a : V a l u e   i : t y p e = " D i a g r a m D i s p l a y N o d e V i e w S t a t e " > < H e i g h t > 1 5 0 < / H e i g h t > < I s E x p a n d e d > t r u e < / I s E x p a n d e d > < W i d t h > 2 0 0 < / W i d t h > < / a : V a l u e > < / a : K e y V a l u e O f D i a g r a m O b j e c t K e y a n y T y p e z b w N T n L X > < a : K e y V a l u e O f D i a g r a m O b j e c t K e y a n y T y p e z b w N T n L X > < a : K e y > < K e y > T a b l e s \ f a c t _ b o o k i n g s \ C o l u m n s \ c h e c k _ i n _ d a t e < / K e y > < / a : K e y > < a : V a l u e   i : t y p e = " D i a g r a m D i s p l a y N o d e V i e w S t a t e " > < H e i g h t > 1 5 0 < / H e i g h t > < I s E x p a n d e d > t r u e < / I s E x p a n d e d > < W i d t h > 2 0 0 < / W i d t h > < / a : V a l u e > < / a : K e y V a l u e O f D i a g r a m O b j e c t K e y a n y T y p e z b w N T n L X > < a : K e y V a l u e O f D i a g r a m O b j e c t K e y a n y T y p e z b w N T n L X > < a : K e y > < K e y > T a b l e s \ f a c t _ b o o k i n g s \ C o l u m n s \ c h e c k o u t _ d a t e < / K e y > < / a : K e y > < a : V a l u e   i : t y p e = " D i a g r a m D i s p l a y N o d e V i e w S t a t e " > < H e i g h t > 1 5 0 < / H e i g h t > < I s E x p a n d e d > t r u e < / I s E x p a n d e d > < W i d t h > 2 0 0 < / W i d t h > < / a : V a l u e > < / a : K e y V a l u e O f D i a g r a m O b j e c t K e y a n y T y p e z b w N T n L X > < a : K e y V a l u e O f D i a g r a m O b j e c t K e y a n y T y p e z b w N T n L X > < a : K e y > < K e y > T a b l e s \ f a c t _ b o o k i n g s \ C o l u m n s \ n o _ g u e s t s < / K e y > < / a : K e y > < a : V a l u e   i : t y p e = " D i a g r a m D i s p l a y N o d e V i e w S t a t e " > < H e i g h t > 1 5 0 < / H e i g h t > < I s E x p a n d e d > t r u e < / I s E x p a n d e d > < W i d t h > 2 0 0 < / W i d t h > < / a : V a l u e > < / a : K e y V a l u e O f D i a g r a m O b j e c t K e y a n y T y p e z b w N T n L X > < a : K e y V a l u e O f D i a g r a m O b j e c t K e y a n y T y p e z b w N T n L X > < a : K e y > < K e y > T a b l e s \ f a c t _ b o o k i n g s \ C o l u m n s \ r o o m _ c a t e g o r y < / K e y > < / a : K e y > < a : V a l u e   i : t y p e = " D i a g r a m D i s p l a y N o d e V i e w S t a t e " > < H e i g h t > 1 5 0 < / H e i g h t > < I s E x p a n d e d > t r u e < / I s E x p a n d e d > < W i d t h > 2 0 0 < / W i d t h > < / a : V a l u e > < / a : K e y V a l u e O f D i a g r a m O b j e c t K e y a n y T y p e z b w N T n L X > < a : K e y V a l u e O f D i a g r a m O b j e c t K e y a n y T y p e z b w N T n L X > < a : K e y > < K e y > T a b l e s \ f a c t _ b o o k i n g s \ C o l u m n s \ b o o k i n g _ p l a t f o r m < / K e y > < / a : K e y > < a : V a l u e   i : t y p e = " D i a g r a m D i s p l a y N o d e V i e w S t a t e " > < H e i g h t > 1 5 0 < / H e i g h t > < I s E x p a n d e d > t r u e < / I s E x p a n d e d > < W i d t h > 2 0 0 < / W i d t h > < / a : V a l u e > < / a : K e y V a l u e O f D i a g r a m O b j e c t K e y a n y T y p e z b w N T n L X > < a : K e y V a l u e O f D i a g r a m O b j e c t K e y a n y T y p e z b w N T n L X > < a : K e y > < K e y > T a b l e s \ f a c t _ b o o k i n g s \ C o l u m n s \ r a t i n g s _ g i v e n < / K e y > < / a : K e y > < a : V a l u e   i : t y p e = " D i a g r a m D i s p l a y N o d e V i e w S t a t e " > < H e i g h t > 1 5 0 < / H e i g h t > < I s E x p a n d e d > t r u e < / I s E x p a n d e d > < W i d t h > 2 0 0 < / W i d t h > < / a : V a l u e > < / a : K e y V a l u e O f D i a g r a m O b j e c t K e y a n y T y p e z b w N T n L X > < a : K e y V a l u e O f D i a g r a m O b j e c t K e y a n y T y p e z b w N T n L X > < a : K e y > < K e y > T a b l e s \ f a c t _ b o o k i n g s \ C o l u m n s \ b o o k i n g _ s t a t u s < / K e y > < / a : K e y > < a : V a l u e   i : t y p e = " D i a g r a m D i s p l a y N o d e V i e w S t a t e " > < H e i g h t > 1 5 0 < / H e i g h t > < I s E x p a n d e d > t r u e < / I s E x p a n d e d > < W i d t h > 2 0 0 < / W i d t h > < / a : V a l u e > < / a : K e y V a l u e O f D i a g r a m O b j e c t K e y a n y T y p e z b w N T n L X > < a : K e y V a l u e O f D i a g r a m O b j e c t K e y a n y T y p e z b w N T n L X > < a : K e y > < K e y > T a b l e s \ f a c t _ b o o k i n g s \ C o l u m n s \ r e v e n u e _ g e n e r a t e d < / K e y > < / a : K e y > < a : V a l u e   i : t y p e = " D i a g r a m D i s p l a y N o d e V i e w S t a t e " > < H e i g h t > 1 5 0 < / H e i g h t > < I s E x p a n d e d > t r u e < / I s E x p a n d e d > < W i d t h > 2 0 0 < / W i d t h > < / a : V a l u e > < / a : K e y V a l u e O f D i a g r a m O b j e c t K e y a n y T y p e z b w N T n L X > < a : K e y V a l u e O f D i a g r a m O b j e c t K e y a n y T y p e z b w N T n L X > < a : K e y > < K e y > T a b l e s \ f a c t _ b o o k i n g s \ C o l u m n s \ r e v e n u e _ r e a l i z e d < / K e y > < / a : K e y > < a : V a l u e   i : t y p e = " D i a g r a m D i s p l a y N o d e V i e w S t a t e " > < H e i g h t > 1 5 0 < / H e i g h t > < I s E x p a n d e d > t r u e < / I s E x p a n d e d > < W i d t h > 2 0 0 < / W i d t h > < / a : V a l u e > < / a : K e y V a l u e O f D i a g r a m O b j e c t K e y a n y T y p e z b w N T n L X > < a : K e y V a l u e O f D i a g r a m O b j e c t K e y a n y T y p e z b w N T n L X > < a : K e y > < K e y > R e l a t i o n s h i p s \ & l t ; T a b l e s \ f a c t _ a g g r e g a t e d _ b o o k i n g s \ C o l u m n s \ c h e c k _ i n _ d a t e & g t ; - & l t ; T a b l e s \ d i m _ d a t e \ C o l u m n s \ d a t e & g t ; < / K e y > < / a : K e y > < a : V a l u e   i : t y p e = " D i a g r a m D i s p l a y L i n k V i e w S t a t e " > < A u t o m a t i o n P r o p e r t y H e l p e r T e x t > E n d   p o i n t   1 :   ( 2 1 7 . 1 8 9 0 4 9 , 2 7 4 . 3 3 3 3 3 3 ) .   E n d   p o i n t   2 :   ( 2 1 7 . 1 8 9 0 4 9 , 8 7 )   < / A u t o m a t i o n P r o p e r t y H e l p e r T e x t > < L a y e d O u t > t r u e < / L a y e d O u t > < P o i n t s   x m l n s : b = " h t t p : / / s c h e m a s . d a t a c o n t r a c t . o r g / 2 0 0 4 / 0 7 / S y s t e m . W i n d o w s " > < b : P o i n t > < b : _ x > 2 1 7 . 1 8 9 0 4 9 < / b : _ x > < b : _ y > 2 7 4 . 3 3 3 3 3 3 < / b : _ y > < / b : P o i n t > < b : P o i n t > < b : _ x > 2 1 7 . 1 8 9 0 4 9 < / b : _ x > < b : _ y > 8 7 < / b : _ y > < / b : P o i n t > < / P o i n t s > < / a : V a l u e > < / a : K e y V a l u e O f D i a g r a m O b j e c t K e y a n y T y p e z b w N T n L X > < a : K e y V a l u e O f D i a g r a m O b j e c t K e y a n y T y p e z b w N T n L X > < a : K e y > < K e y > R e l a t i o n s h i p s \ & l t ; T a b l e s \ f a c t _ a g g r e g a t e d _ b o o k i n g s \ C o l u m n s \ c h e c k _ i n _ d a t e & g t ; - & l t ; T a b l e s \ d i m _ d a t e \ C o l u m n s \ d a t e & g t ; \ F K < / K e y > < / a : K e y > < a : V a l u e   i : t y p e = " D i a g r a m D i s p l a y L i n k E n d p o i n t V i e w S t a t e " > < H e i g h t > 1 6 < / H e i g h t > < L a b e l L o c a t i o n   x m l n s : b = " h t t p : / / s c h e m a s . d a t a c o n t r a c t . o r g / 2 0 0 4 / 0 7 / S y s t e m . W i n d o w s " > < b : _ x > 2 1 7 . 1 8 9 0 4 9 < / b : _ x > < b : _ y > 2 6 6 . 3 3 3 3 3 3 < / b : _ y > < / L a b e l L o c a t i o n > < L o c a t i o n   x m l n s : b = " h t t p : / / s c h e m a s . d a t a c o n t r a c t . o r g / 2 0 0 4 / 0 7 / S y s t e m . W i n d o w s " > < b : _ x > 2 3 4 . 3 7 8 0 9 8 3 6 9 6 6 3 9 7 < / b : _ x > < b : _ y > 2 7 6 . 3 3 3 3 3 3 < / b : _ y > < / L o c a t i o n > < S h a p e R o t a t e A n g l e > 1 8 6 . 6 3 6 7 0 2 3 1 0 4 3 0 0 2 < / S h a p e R o t a t e A n g l e > < W i d t h > 1 6 < / W i d t h > < / a : V a l u e > < / a : K e y V a l u e O f D i a g r a m O b j e c t K e y a n y T y p e z b w N T n L X > < a : K e y V a l u e O f D i a g r a m O b j e c t K e y a n y T y p e z b w N T n L X > < a : K e y > < K e y > R e l a t i o n s h i p s \ & l t ; T a b l e s \ f a c t _ a g g r e g a t e d _ b o o k i n g s \ C o l u m n s \ c h e c k _ i n _ d a t e & g t ; - & l t ; T a b l e s \ d i m _ d a t e \ C o l u m n s \ d a t e & g t ; \ P K < / K e y > < / a : K e y > < a : V a l u e   i : t y p e = " D i a g r a m D i s p l a y L i n k E n d p o i n t V i e w S t a t e " > < H e i g h t > 1 6 < / H e i g h t > < L a b e l L o c a t i o n   x m l n s : b = " h t t p : / / s c h e m a s . d a t a c o n t r a c t . o r g / 2 0 0 4 / 0 7 / S y s t e m . W i n d o w s " > < b : _ x > 2 0 1 . 1 8 9 0 4 9 < / b : _ x > < b : _ y > 7 9 < / b : _ y > < / L a b e l L o c a t i o n > < L o c a t i o n   x m l n s : b = " h t t p : / / s c h e m a s . d a t a c o n t r a c t . o r g / 2 0 0 4 / 0 7 / S y s t e m . W i n d o w s " > < b : _ x > 1 9 9 . 9 9 9 9 9 9 9 9 9 9 9 9 9 4 < / b : _ x > < b : _ y > 8 5 < / b : _ y > < / L o c a t i o n > < S h a p e R o t a t e A n g l e > 6 . 6 3 6 7 0 2 4 5 1 8 8 4 2 4 7 < / S h a p e R o t a t e A n g l e > < W i d t h > 1 6 < / W i d t h > < / a : V a l u e > < / a : K e y V a l u e O f D i a g r a m O b j e c t K e y a n y T y p e z b w N T n L X > < a : K e y V a l u e O f D i a g r a m O b j e c t K e y a n y T y p e z b w N T n L X > < a : K e y > < K e y > R e l a t i o n s h i p s \ & l t ; T a b l e s \ f a c t _ a g g r e g a t e d _ b o o k i n g s \ C o l u m n s \ c h e c k _ i n _ d a t e & g t ; - & l t ; T a b l e s \ d i m _ d a t e \ C o l u m n s \ d a t e & g t ; \ C r o s s F i l t e r < / K e y > < / a : K e y > < a : V a l u e   i : t y p e = " D i a g r a m D i s p l a y L i n k C r o s s F i l t e r V i e w S t a t e " > < P o i n t s   x m l n s : b = " h t t p : / / s c h e m a s . d a t a c o n t r a c t . o r g / 2 0 0 4 / 0 7 / S y s t e m . W i n d o w s " > < b : P o i n t > < b : _ x > 2 1 7 . 1 8 9 0 4 9 < / b : _ x > < b : _ y > 2 7 4 . 3 3 3 3 3 3 < / b : _ y > < / b : P o i n t > < b : P o i n t > < b : _ x > 2 1 7 . 1 8 9 0 4 9 < / b : _ x > < b : _ y > 8 7 < / b : _ y > < / b : P o i n t > < / P o i n t s > < / a : V a l u e > < / a : K e y V a l u e O f D i a g r a m O b j e c t K e y a n y T y p e z b w N T n L X > < a : K e y V a l u e O f D i a g r a m O b j e c t K e y a n y T y p e z b w N T n L X > < a : K e y > < K e y > R e l a t i o n s h i p s \ & l t ; T a b l e s \ f a c t _ a g g r e g a t e d _ b o o k i n g s \ C o l u m n s \ p r o p e r t y _ i d & g t ; - & l t ; T a b l e s \ d i m _ h o t e l s \ C o l u m n s \ p r o p e r t y _ i d & g t ; < / K e y > < / a : K e y > < a : V a l u e   i : t y p e = " D i a g r a m D i s p l a y L i n k V i e w S t a t e " > < A u t o m a t i o n P r o p e r t y H e l p e r T e x t > E n d   p o i n t   1 :   ( 4 5 0 . 3 7 8 0 9 8 3 6 9 6 6 4 , 2 9 3 . 6 6 6 6 6 6 ) .   E n d   p o i n t   2 :   ( 5 7 1 . 1 7 6 1 9 3 , 4 0 0 . 6 6 6 6 6 6 6 6 6 6 6 7 )   < / A u t o m a t i o n P r o p e r t y H e l p e r T e x t > < L a y e d O u t > t r u e < / L a y e d O u t > < P o i n t s   x m l n s : b = " h t t p : / / s c h e m a s . d a t a c o n t r a c t . o r g / 2 0 0 4 / 0 7 / S y s t e m . W i n d o w s " > < b : P o i n t > < b : _ x > 4 5 0 . 3 7 8 0 9 8 3 6 9 6 6 4 < / b : _ x > < b : _ y > 2 9 3 . 6 6 6 6 6 6 < / b : _ y > < / b : P o i n t > < b : P o i n t > < b : _ x > 5 6 9 . 1 7 6 1 9 3 < / b : _ x > < b : _ y > 2 9 3 . 6 6 6 6 6 6 < / b : _ y > < / b : P o i n t > < b : P o i n t > < b : _ x > 5 7 1 . 1 7 6 1 9 3 < / b : _ x > < b : _ y > 2 9 5 . 6 6 6 6 6 6 < / b : _ y > < / b : P o i n t > < b : P o i n t > < b : _ x > 5 7 1 . 1 7 6 1 9 3 < / b : _ x > < b : _ y > 4 0 0 . 6 6 6 6 6 6 6 6 6 6 6 6 6 3 < / b : _ y > < / b : P o i n t > < / P o i n t s > < / a : V a l u e > < / a : K e y V a l u e O f D i a g r a m O b j e c t K e y a n y T y p e z b w N T n L X > < a : K e y V a l u e O f D i a g r a m O b j e c t K e y a n y T y p e z b w N T n L X > < a : K e y > < K e y > R e l a t i o n s h i p s \ & l t ; T a b l e s \ f a c t _ a g g r e g a t e d _ b o o k i n g s \ C o l u m n s \ p r o p e r t y _ i d & g t ; - & l t ; T a b l e s \ d i m _ h o t e l s \ C o l u m n s \ p r o p e r t y _ i d & g t ; \ F K < / K e y > < / a : K e y > < a : V a l u e   i : t y p e = " D i a g r a m D i s p l a y L i n k E n d p o i n t V i e w S t a t e " > < H e i g h t > 1 6 < / H e i g h t > < L a b e l L o c a t i o n   x m l n s : b = " h t t p : / / s c h e m a s . d a t a c o n t r a c t . o r g / 2 0 0 4 / 0 7 / S y s t e m . W i n d o w s " > < b : _ x > 4 3 4 . 3 7 8 0 9 8 3 6 9 6 6 4 < / b : _ x > < b : _ y > 2 8 5 . 6 6 6 6 6 6 < / b : _ y > < / L a b e l L o c a t i o n > < L o c a t i o n   x m l n s : b = " h t t p : / / s c h e m a s . d a t a c o n t r a c t . o r g / 2 0 0 4 / 0 7 / S y s t e m . W i n d o w s " > < b : _ x > 4 3 4 . 3 7 8 0 9 8 3 6 9 6 6 4 < / b : _ x > < b : _ y > 2 9 3 . 6 6 6 6 6 6 < / b : _ y > < / L o c a t i o n > < S h a p e R o t a t e A n g l e > 3 6 0 < / S h a p e R o t a t e A n g l e > < W i d t h > 1 6 < / W i d t h > < / a : V a l u e > < / a : K e y V a l u e O f D i a g r a m O b j e c t K e y a n y T y p e z b w N T n L X > < a : K e y V a l u e O f D i a g r a m O b j e c t K e y a n y T y p e z b w N T n L X > < a : K e y > < K e y > R e l a t i o n s h i p s \ & l t ; T a b l e s \ f a c t _ a g g r e g a t e d _ b o o k i n g s \ C o l u m n s \ p r o p e r t y _ i d & g t ; - & l t ; T a b l e s \ d i m _ h o t e l s \ C o l u m n s \ p r o p e r t y _ i d & g t ; \ P K < / K e y > < / a : K e y > < a : V a l u e   i : t y p e = " D i a g r a m D i s p l a y L i n k E n d p o i n t V i e w S t a t e " > < H e i g h t > 1 6 < / H e i g h t > < L a b e l L o c a t i o n   x m l n s : b = " h t t p : / / s c h e m a s . d a t a c o n t r a c t . o r g / 2 0 0 4 / 0 7 / S y s t e m . W i n d o w s " > < b : _ x > 5 6 3 . 1 7 6 1 9 3 < / b : _ x > < b : _ y > 4 0 0 . 6 6 6 6 6 6 6 6 6 6 6 6 6 3 < / b : _ y > < / L a b e l L o c a t i o n > < L o c a t i o n   x m l n s : b = " h t t p : / / s c h e m a s . d a t a c o n t r a c t . o r g / 2 0 0 4 / 0 7 / S y s t e m . W i n d o w s " > < b : _ x > 5 7 1 . 1 7 6 1 9 3 < / b : _ x > < b : _ y > 4 1 6 . 6 6 6 6 6 6 6 6 6 6 6 6 6 3 < / b : _ y > < / L o c a t i o n > < S h a p e R o t a t e A n g l e > 2 7 0 < / S h a p e R o t a t e A n g l e > < W i d t h > 1 6 < / W i d t h > < / a : V a l u e > < / a : K e y V a l u e O f D i a g r a m O b j e c t K e y a n y T y p e z b w N T n L X > < a : K e y V a l u e O f D i a g r a m O b j e c t K e y a n y T y p e z b w N T n L X > < a : K e y > < K e y > R e l a t i o n s h i p s \ & l t ; T a b l e s \ f a c t _ a g g r e g a t e d _ b o o k i n g s \ C o l u m n s \ p r o p e r t y _ i d & g t ; - & l t ; T a b l e s \ d i m _ h o t e l s \ C o l u m n s \ p r o p e r t y _ i d & g t ; \ C r o s s F i l t e r < / K e y > < / a : K e y > < a : V a l u e   i : t y p e = " D i a g r a m D i s p l a y L i n k C r o s s F i l t e r V i e w S t a t e " > < P o i n t s   x m l n s : b = " h t t p : / / s c h e m a s . d a t a c o n t r a c t . o r g / 2 0 0 4 / 0 7 / S y s t e m . W i n d o w s " > < b : P o i n t > < b : _ x > 4 5 0 . 3 7 8 0 9 8 3 6 9 6 6 4 < / b : _ x > < b : _ y > 2 9 3 . 6 6 6 6 6 6 < / b : _ y > < / b : P o i n t > < b : P o i n t > < b : _ x > 5 6 9 . 1 7 6 1 9 3 < / b : _ x > < b : _ y > 2 9 3 . 6 6 6 6 6 6 < / b : _ y > < / b : P o i n t > < b : P o i n t > < b : _ x > 5 7 1 . 1 7 6 1 9 3 < / b : _ x > < b : _ y > 2 9 5 . 6 6 6 6 6 6 < / b : _ y > < / b : P o i n t > < b : P o i n t > < b : _ x > 5 7 1 . 1 7 6 1 9 3 < / b : _ x > < b : _ y > 4 0 0 . 6 6 6 6 6 6 6 6 6 6 6 6 6 3 < / b : _ y > < / b : P o i n t > < / P o i n t s > < / a : V a l u e > < / a : K e y V a l u e O f D i a g r a m O b j e c t K e y a n y T y p e z b w N T n L X > < a : K e y V a l u e O f D i a g r a m O b j e c t K e y a n y T y p e z b w N T n L X > < a : K e y > < K e y > R e l a t i o n s h i p s \ & l t ; T a b l e s \ f a c t _ a g g r e g a t e d _ b o o k i n g s \ C o l u m n s \ r o o m _ c a t e g o r y & g t ; - & l t ; T a b l e s \ d i m _ r o o m s \ C o l u m n s \ r o o m _ i d & g t ; < / K e y > < / a : K e y > < a : V a l u e   i : t y p e = " D i a g r a m D i s p l a y L i n k V i e w S t a t e " > < A u t o m a t i o n P r o p e r t y H e l p e r T e x t > E n d   p o i n t   1 :   ( 4 5 0 . 3 7 8 0 9 8 3 6 9 6 6 4 , 2 7 3 . 6 6 6 6 6 6 ) .   E n d   p o i n t   2 :   ( 8 0 5 . 1 4 0 9 5 4 4 6 8 6 6 5 , 7 5 )   < / A u t o m a t i o n P r o p e r t y H e l p e r T e x t > < L a y e d O u t > t r u e < / L a y e d O u t > < P o i n t s   x m l n s : b = " h t t p : / / s c h e m a s . d a t a c o n t r a c t . o r g / 2 0 0 4 / 0 7 / S y s t e m . W i n d o w s " > < b : P o i n t > < b : _ x > 4 5 0 . 3 7 8 0 9 8 3 6 9 6 6 4 < / b : _ x > < b : _ y > 2 7 3 . 6 6 6 6 6 6 < / b : _ y > < / b : P o i n t > < b : P o i n t > < b : _ x > 6 1 5 . 7 8 1 9 0 9 0 0 9 1 4 4 3 3 < / b : _ x > < b : _ y > 2 7 3 . 6 6 6 6 6 6 < / b : _ y > < / b : P o i n t > < b : P o i n t > < b : _ x > 6 1 7 . 7 8 1 9 0 9 0 0 9 1 4 4 3 3 < / b : _ x > < b : _ y > 2 7 1 . 6 6 6 6 6 6 < / b : _ y > < / b : P o i n t > < b : P o i n t > < b : _ x > 6 1 7 . 7 8 1 9 0 9 0 0 9 1 4 4 3 3 < / b : _ x > < b : _ y > 7 7 < / b : _ y > < / b : P o i n t > < b : P o i n t > < b : _ x > 6 1 9 . 7 8 1 9 0 9 0 0 9 1 4 4 3 3 < / b : _ x > < b : _ y > 7 5 < / b : _ y > < / b : P o i n t > < b : P o i n t > < b : _ x > 8 0 5 . 1 4 0 9 5 4 4 6 8 6 6 4 8 6 < / b : _ x > < b : _ y > 7 5 < / b : _ y > < / b : P o i n t > < / P o i n t s > < / a : V a l u e > < / a : K e y V a l u e O f D i a g r a m O b j e c t K e y a n y T y p e z b w N T n L X > < a : K e y V a l u e O f D i a g r a m O b j e c t K e y a n y T y p e z b w N T n L X > < a : K e y > < K e y > R e l a t i o n s h i p s \ & l t ; T a b l e s \ f a c t _ a g g r e g a t e d _ b o o k i n g s \ C o l u m n s \ r o o m _ c a t e g o r y & g t ; - & l t ; T a b l e s \ d i m _ r o o m s \ C o l u m n s \ r o o m _ i d & g t ; \ F K < / K e y > < / a : K e y > < a : V a l u e   i : t y p e = " D i a g r a m D i s p l a y L i n k E n d p o i n t V i e w S t a t e " > < H e i g h t > 1 6 < / H e i g h t > < L a b e l L o c a t i o n   x m l n s : b = " h t t p : / / s c h e m a s . d a t a c o n t r a c t . o r g / 2 0 0 4 / 0 7 / S y s t e m . W i n d o w s " > < b : _ x > 4 3 4 . 3 7 8 0 9 8 3 6 9 6 6 4 < / b : _ x > < b : _ y > 2 6 5 . 6 6 6 6 6 6 < / b : _ y > < / L a b e l L o c a t i o n > < L o c a t i o n   x m l n s : b = " h t t p : / / s c h e m a s . d a t a c o n t r a c t . o r g / 2 0 0 4 / 0 7 / S y s t e m . W i n d o w s " > < b : _ x > 4 3 4 . 3 7 8 0 9 8 3 6 9 6 6 4 < / b : _ x > < b : _ y > 2 7 3 . 6 6 6 6 6 6 < / b : _ y > < / L o c a t i o n > < S h a p e R o t a t e A n g l e > 3 6 0 < / S h a p e R o t a t e A n g l e > < W i d t h > 1 6 < / W i d t h > < / a : V a l u e > < / a : K e y V a l u e O f D i a g r a m O b j e c t K e y a n y T y p e z b w N T n L X > < a : K e y V a l u e O f D i a g r a m O b j e c t K e y a n y T y p e z b w N T n L X > < a : K e y > < K e y > R e l a t i o n s h i p s \ & l t ; T a b l e s \ f a c t _ a g g r e g a t e d _ b o o k i n g s \ C o l u m n s \ r o o m _ c a t e g o r y & g t ; - & l t ; T a b l e s \ d i m _ r o o m s \ C o l u m n s \ r o o m _ i d & g t ; \ P K < / K e y > < / a : K e y > < a : V a l u e   i : t y p e = " D i a g r a m D i s p l a y L i n k E n d p o i n t V i e w S t a t e " > < H e i g h t > 1 6 < / H e i g h t > < L a b e l L o c a t i o n   x m l n s : b = " h t t p : / / s c h e m a s . d a t a c o n t r a c t . o r g / 2 0 0 4 / 0 7 / S y s t e m . W i n d o w s " > < b : _ x > 8 0 5 . 1 4 0 9 5 4 4 6 8 6 6 4 8 6 < / b : _ x > < b : _ y > 6 7 < / b : _ y > < / L a b e l L o c a t i o n > < L o c a t i o n   x m l n s : b = " h t t p : / / s c h e m a s . d a t a c o n t r a c t . o r g / 2 0 0 4 / 0 7 / S y s t e m . W i n d o w s " > < b : _ x > 8 2 1 . 1 4 0 9 5 4 4 6 8 6 6 4 7 5 < / b : _ x > < b : _ y > 7 5 < / b : _ y > < / L o c a t i o n > < S h a p e R o t a t e A n g l e > 1 8 0 < / S h a p e R o t a t e A n g l e > < W i d t h > 1 6 < / W i d t h > < / a : V a l u e > < / a : K e y V a l u e O f D i a g r a m O b j e c t K e y a n y T y p e z b w N T n L X > < a : K e y V a l u e O f D i a g r a m O b j e c t K e y a n y T y p e z b w N T n L X > < a : K e y > < K e y > R e l a t i o n s h i p s \ & l t ; T a b l e s \ f a c t _ a g g r e g a t e d _ b o o k i n g s \ C o l u m n s \ r o o m _ c a t e g o r y & g t ; - & l t ; T a b l e s \ d i m _ r o o m s \ C o l u m n s \ r o o m _ i d & g t ; \ C r o s s F i l t e r < / K e y > < / a : K e y > < a : V a l u e   i : t y p e = " D i a g r a m D i s p l a y L i n k C r o s s F i l t e r V i e w S t a t e " > < P o i n t s   x m l n s : b = " h t t p : / / s c h e m a s . d a t a c o n t r a c t . o r g / 2 0 0 4 / 0 7 / S y s t e m . W i n d o w s " > < b : P o i n t > < b : _ x > 4 5 0 . 3 7 8 0 9 8 3 6 9 6 6 4 < / b : _ x > < b : _ y > 2 7 3 . 6 6 6 6 6 6 < / b : _ y > < / b : P o i n t > < b : P o i n t > < b : _ x > 6 1 5 . 7 8 1 9 0 9 0 0 9 1 4 4 3 3 < / b : _ x > < b : _ y > 2 7 3 . 6 6 6 6 6 6 < / b : _ y > < / b : P o i n t > < b : P o i n t > < b : _ x > 6 1 7 . 7 8 1 9 0 9 0 0 9 1 4 4 3 3 < / b : _ x > < b : _ y > 2 7 1 . 6 6 6 6 6 6 < / b : _ y > < / b : P o i n t > < b : P o i n t > < b : _ x > 6 1 7 . 7 8 1 9 0 9 0 0 9 1 4 4 3 3 < / b : _ x > < b : _ y > 7 7 < / b : _ y > < / b : P o i n t > < b : P o i n t > < b : _ x > 6 1 9 . 7 8 1 9 0 9 0 0 9 1 4 4 3 3 < / b : _ x > < b : _ y > 7 5 < / b : _ y > < / b : P o i n t > < b : P o i n t > < b : _ x > 8 0 5 . 1 4 0 9 5 4 4 6 8 6 6 4 8 6 < / b : _ x > < b : _ y > 7 5 < / b : _ y > < / b : P o i n t > < / P o i n t s > < / a : V a l u e > < / a : K e y V a l u e O f D i a g r a m O b j e c t K e y a n y T y p e z b w N T n L X > < a : K e y V a l u e O f D i a g r a m O b j e c t K e y a n y T y p e z b w N T n L X > < a : K e y > < K e y > R e l a t i o n s h i p s \ & l t ; T a b l e s \ f a c t _ b o o k i n g s \ C o l u m n s \ c h e c k _ i n _ d a t e & g t ; - & l t ; T a b l e s \ d i m _ d a t e \ C o l u m n s \ d a t e & g t ; < / K e y > < / a : K e y > < a : V a l u e   i : t y p e = " D i a g r a m D i s p l a y L i n k V i e w S t a t e " > < A u t o m a t i o n P r o p e r t y H e l p e r T e x t > E n d   p o i n t   1 :   ( 6 2 6 . 2 8 1 9 0 8 9 3 7 3 3 , 2 5 3 . 6 6 6 6 6 7 ) .   E n d   p o i n t   2 :   ( 2 1 6 , 6 5 )   < / A u t o m a t i o n P r o p e r t y H e l p e r T e x t > < L a y e d O u t > t r u e < / L a y e d O u t > < P o i n t s   x m l n s : b = " h t t p : / / s c h e m a s . d a t a c o n t r a c t . o r g / 2 0 0 4 / 0 7 / S y s t e m . W i n d o w s " > < b : P o i n t > < b : _ x > 6 2 6 . 2 8 1 9 0 8 9 3 7 3 2 9 6 < / b : _ x > < b : _ y > 2 5 3 . 6 6 6 6 6 7 < / b : _ y > < / b : P o i n t > < b : P o i n t > < b : _ x > 4 5 5 . 8 7 8 0 9 7 9 9 5 5 < / b : _ x > < b : _ y > 2 5 3 . 6 6 6 6 6 7 < / b : _ y > < / b : P o i n t > < b : P o i n t > < b : _ x > 4 5 3 . 8 7 8 0 9 7 9 9 5 5 < / b : _ x > < b : _ y > 2 5 1 . 6 6 6 6 6 7 < / b : _ y > < / b : P o i n t > < b : P o i n t > < b : _ x > 4 5 3 . 8 7 8 0 9 7 9 9 5 5 < / b : _ x > < b : _ y > 6 7 < / b : _ y > < / b : P o i n t > < b : P o i n t > < b : _ x > 4 5 1 . 8 7 8 0 9 7 9 9 5 5 < / b : _ x > < b : _ y > 6 5 < / b : _ y > < / b : P o i n t > < b : P o i n t > < b : _ x > 2 1 6 . 0 0 0 0 0 0 0 0 0 0 0 0 0 9 < / b : _ x > < b : _ y > 6 5 < / b : _ y > < / b : P o i n t > < / P o i n t s > < / a : V a l u e > < / a : K e y V a l u e O f D i a g r a m O b j e c t K e y a n y T y p e z b w N T n L X > < a : K e y V a l u e O f D i a g r a m O b j e c t K e y a n y T y p e z b w N T n L X > < a : K e y > < K e y > R e l a t i o n s h i p s \ & l t ; T a b l e s \ f a c t _ b o o k i n g s \ C o l u m n s \ c h e c k _ i n _ d a t e & g t ; - & l t ; T a b l e s \ d i m _ d a t e \ C o l u m n s \ d a t e & g t ; \ F K < / K e y > < / a : K e y > < a : V a l u e   i : t y p e = " D i a g r a m D i s p l a y L i n k E n d p o i n t V i e w S t a t e " > < H e i g h t > 1 6 < / H e i g h t > < L a b e l L o c a t i o n   x m l n s : b = " h t t p : / / s c h e m a s . d a t a c o n t r a c t . o r g / 2 0 0 4 / 0 7 / S y s t e m . W i n d o w s " > < b : _ x > 6 2 6 . 2 8 1 9 0 8 9 3 7 3 2 9 6 < / b : _ x > < b : _ y > 2 4 5 . 6 6 6 6 6 7 < / b : _ y > < / L a b e l L o c a t i o n > < L o c a t i o n   x m l n s : b = " h t t p : / / s c h e m a s . d a t a c o n t r a c t . o r g / 2 0 0 4 / 0 7 / S y s t e m . W i n d o w s " > < b : _ x > 6 4 2 . 2 8 1 9 0 8 9 3 7 3 2 9 7 2 < / b : _ x > < b : _ y > 2 5 3 . 6 6 6 6 6 7 0 0 0 0 0 0 0 2 < / b : _ y > < / L o c a t i o n > < S h a p e R o t a t e A n g l e > 1 8 0 . 0 0 0 0 0 0 0 0 0 0 0 0 1 1 < / S h a p e R o t a t e A n g l e > < W i d t h > 1 6 < / W i d t h > < / a : V a l u e > < / a : K e y V a l u e O f D i a g r a m O b j e c t K e y a n y T y p e z b w N T n L X > < a : K e y V a l u e O f D i a g r a m O b j e c t K e y a n y T y p e z b w N T n L X > < a : K e y > < K e y > R e l a t i o n s h i p s \ & l t ; T a b l e s \ f a c t _ b o o k i n g s \ C o l u m n s \ c h e c k _ i n _ d a t e & g t ; - & l t ; T a b l e s \ d i m _ d a t e \ C o l u m n s \ d a t e & g t ; \ P K < / K e y > < / a : K e y > < a : V a l u e   i : t y p e = " D i a g r a m D i s p l a y L i n k E n d p o i n t V i e w S t a t e " > < H e i g h t > 1 6 < / H e i g h t > < L a b e l L o c a t i o n   x m l n s : b = " h t t p : / / s c h e m a s . d a t a c o n t r a c t . o r g / 2 0 0 4 / 0 7 / S y s t e m . W i n d o w s " > < b : _ x > 2 0 0 . 0 0 0 0 0 0 0 0 0 0 0 0 0 9 < / b : _ x > < b : _ y > 5 7 < / b : _ y > < / L a b e l L o c a t i o n > < L o c a t i o n   x m l n s : b = " h t t p : / / s c h e m a s . d a t a c o n t r a c t . o r g / 2 0 0 4 / 0 7 / S y s t e m . W i n d o w s " > < b : _ x > 2 0 0 < / b : _ x > < b : _ y > 6 5 < / b : _ y > < / L o c a t i o n > < S h a p e R o t a t e A n g l e > 3 6 0 < / S h a p e R o t a t e A n g l e > < W i d t h > 1 6 < / W i d t h > < / a : V a l u e > < / a : K e y V a l u e O f D i a g r a m O b j e c t K e y a n y T y p e z b w N T n L X > < a : K e y V a l u e O f D i a g r a m O b j e c t K e y a n y T y p e z b w N T n L X > < a : K e y > < K e y > R e l a t i o n s h i p s \ & l t ; T a b l e s \ f a c t _ b o o k i n g s \ C o l u m n s \ c h e c k _ i n _ d a t e & g t ; - & l t ; T a b l e s \ d i m _ d a t e \ C o l u m n s \ d a t e & g t ; \ C r o s s F i l t e r < / K e y > < / a : K e y > < a : V a l u e   i : t y p e = " D i a g r a m D i s p l a y L i n k C r o s s F i l t e r V i e w S t a t e " > < P o i n t s   x m l n s : b = " h t t p : / / s c h e m a s . d a t a c o n t r a c t . o r g / 2 0 0 4 / 0 7 / S y s t e m . W i n d o w s " > < b : P o i n t > < b : _ x > 6 2 6 . 2 8 1 9 0 8 9 3 7 3 2 9 6 < / b : _ x > < b : _ y > 2 5 3 . 6 6 6 6 6 7 < / b : _ y > < / b : P o i n t > < b : P o i n t > < b : _ x > 4 5 5 . 8 7 8 0 9 7 9 9 5 5 < / b : _ x > < b : _ y > 2 5 3 . 6 6 6 6 6 7 < / b : _ y > < / b : P o i n t > < b : P o i n t > < b : _ x > 4 5 3 . 8 7 8 0 9 7 9 9 5 5 < / b : _ x > < b : _ y > 2 5 1 . 6 6 6 6 6 7 < / b : _ y > < / b : P o i n t > < b : P o i n t > < b : _ x > 4 5 3 . 8 7 8 0 9 7 9 9 5 5 < / b : _ x > < b : _ y > 6 7 < / b : _ y > < / b : P o i n t > < b : P o i n t > < b : _ x > 4 5 1 . 8 7 8 0 9 7 9 9 5 5 < / b : _ x > < b : _ y > 6 5 < / b : _ y > < / b : P o i n t > < b : P o i n t > < b : _ x > 2 1 6 . 0 0 0 0 0 0 0 0 0 0 0 0 0 9 < / b : _ x > < b : _ y > 6 5 < / b : _ y > < / b : P o i n t > < / P o i n t s > < / a : V a l u e > < / a : K e y V a l u e O f D i a g r a m O b j e c t K e y a n y T y p e z b w N T n L X > < a : K e y V a l u e O f D i a g r a m O b j e c t K e y a n y T y p e z b w N T n L X > < a : K e y > < K e y > R e l a t i o n s h i p s \ & l t ; T a b l e s \ f a c t _ b o o k i n g s \ C o l u m n s \ p r o p e r t y _ i d & g t ; - & l t ; T a b l e s \ d i m _ h o t e l s \ C o l u m n s \ p r o p e r t y _ i d & g t ; < / K e y > < / a : K e y > < a : V a l u e   i : t y p e = " D i a g r a m D i s p l a y L i n k V i e w S t a t e " > < A u t o m a t i o n P r o p e r t y H e l p e r T e x t > E n d   p o i n t   1 :   ( 6 2 6 . 2 8 1 9 0 8 9 3 7 3 3 , 2 7 3 . 6 6 6 6 6 6 ) .   E n d   p o i n t   2 :   ( 6 1 8 . 5 7 0 4 7 7 2 3 4 3 3 2 , 4 9 1 . 6 6 6 6 6 7 )   < / A u t o m a t i o n P r o p e r t y H e l p e r T e x t > < L a y e d O u t > t r u e < / L a y e d O u t > < P o i n t s   x m l n s : b = " h t t p : / / s c h e m a s . d a t a c o n t r a c t . o r g / 2 0 0 4 / 0 7 / S y s t e m . W i n d o w s " > < b : P o i n t > < b : _ x > 6 2 6 . 2 8 1 9 0 8 9 3 7 3 2 9 7 2 < / b : _ x > < b : _ y > 2 7 3 . 6 6 6 6 6 6 < / b : _ y > < / b : P o i n t > < b : P o i n t > < b : _ x > 6 2 4 . 7 8 1 9 0 9 0 0 9 1 4 4 3 3 < / b : _ x > < b : _ y > 2 7 3 . 6 6 6 6 6 6 < / b : _ y > < / b : P o i n t > < b : P o i n t > < b : _ x > 6 2 2 . 7 8 1 9 0 9 0 0 9 1 4 4 3 3 < / b : _ x > < b : _ y > 2 7 5 . 6 6 6 6 6 6 < / b : _ y > < / b : P o i n t > < b : P o i n t > < b : _ x > 6 2 2 . 7 8 1 9 0 9 0 0 9 1 4 4 3 3 < / b : _ x > < b : _ y > 4 8 9 . 6 6 6 6 6 7 < / b : _ y > < / b : P o i n t > < b : P o i n t > < b : _ x > 6 2 0 . 7 8 1 9 0 9 0 0 9 1 4 4 3 3 < / b : _ x > < b : _ y > 4 9 1 . 6 6 6 6 6 7 < / b : _ y > < / b : P o i n t > < b : P o i n t > < b : _ x > 6 1 8 . 5 7 0 4 7 7 2 3 4 3 3 2 4 3 < / b : _ x > < b : _ y > 4 9 1 . 6 6 6 6 6 7 < / b : _ y > < / b : P o i n t > < / P o i n t s > < / a : V a l u e > < / a : K e y V a l u e O f D i a g r a m O b j e c t K e y a n y T y p e z b w N T n L X > < a : K e y V a l u e O f D i a g r a m O b j e c t K e y a n y T y p e z b w N T n L X > < a : K e y > < K e y > R e l a t i o n s h i p s \ & l t ; T a b l e s \ f a c t _ b o o k i n g s \ C o l u m n s \ p r o p e r t y _ i d & g t ; - & l t ; T a b l e s \ d i m _ h o t e l s \ C o l u m n s \ p r o p e r t y _ i d & g t ; \ F K < / K e y > < / a : K e y > < a : V a l u e   i : t y p e = " D i a g r a m D i s p l a y L i n k E n d p o i n t V i e w S t a t e " > < H e i g h t > 1 6 < / H e i g h t > < L a b e l L o c a t i o n   x m l n s : b = " h t t p : / / s c h e m a s . d a t a c o n t r a c t . o r g / 2 0 0 4 / 0 7 / S y s t e m . W i n d o w s " > < b : _ x > 6 2 6 . 2 8 1 9 0 8 9 3 7 3 2 9 7 2 < / b : _ x > < b : _ y > 2 6 5 . 6 6 6 6 6 6 < / b : _ y > < / L a b e l L o c a t i o n > < L o c a t i o n   x m l n s : b = " h t t p : / / s c h e m a s . d a t a c o n t r a c t . o r g / 2 0 0 4 / 0 7 / S y s t e m . W i n d o w s " > < b : _ x > 6 4 2 . 2 8 1 9 0 8 9 3 7 3 2 9 7 2 < / b : _ x > < b : _ y > 2 7 3 . 6 6 6 6 6 6 < / b : _ y > < / L o c a t i o n > < S h a p e R o t a t e A n g l e > 1 8 0 < / S h a p e R o t a t e A n g l e > < W i d t h > 1 6 < / W i d t h > < / a : V a l u e > < / a : K e y V a l u e O f D i a g r a m O b j e c t K e y a n y T y p e z b w N T n L X > < a : K e y V a l u e O f D i a g r a m O b j e c t K e y a n y T y p e z b w N T n L X > < a : K e y > < K e y > R e l a t i o n s h i p s \ & l t ; T a b l e s \ f a c t _ b o o k i n g s \ C o l u m n s \ p r o p e r t y _ i d & g t ; - & l t ; T a b l e s \ d i m _ h o t e l s \ C o l u m n s \ p r o p e r t y _ i d & g t ; \ P K < / K e y > < / a : K e y > < a : V a l u e   i : t y p e = " D i a g r a m D i s p l a y L i n k E n d p o i n t V i e w S t a t e " > < H e i g h t > 1 6 < / H e i g h t > < L a b e l L o c a t i o n   x m l n s : b = " h t t p : / / s c h e m a s . d a t a c o n t r a c t . o r g / 2 0 0 4 / 0 7 / S y s t e m . W i n d o w s " > < b : _ x > 6 0 2 . 5 7 0 4 7 7 2 3 4 3 3 2 4 3 < / b : _ x > < b : _ y > 4 8 3 . 6 6 6 6 6 7 < / b : _ y > < / L a b e l L o c a t i o n > < L o c a t i o n   x m l n s : b = " h t t p : / / s c h e m a s . d a t a c o n t r a c t . o r g / 2 0 0 4 / 0 7 / S y s t e m . W i n d o w s " > < b : _ x > 6 0 2 . 5 7 0 4 7 7 2 3 4 3 3 2 4 3 < / b : _ x > < b : _ y > 4 9 1 . 6 6 6 6 6 6 9 9 9 9 9 9 9 6 < / b : _ y > < / L o c a t i o n > < S h a p e R o t a t e A n g l e > 1 . 9 8 9 5 1 9 6 6 0 1 2 8 2 8 0 5 E - 1 3 < / S h a p e R o t a t e A n g l e > < W i d t h > 1 6 < / W i d t h > < / a : V a l u e > < / a : K e y V a l u e O f D i a g r a m O b j e c t K e y a n y T y p e z b w N T n L X > < a : K e y V a l u e O f D i a g r a m O b j e c t K e y a n y T y p e z b w N T n L X > < a : K e y > < K e y > R e l a t i o n s h i p s \ & l t ; T a b l e s \ f a c t _ b o o k i n g s \ C o l u m n s \ p r o p e r t y _ i d & g t ; - & l t ; T a b l e s \ d i m _ h o t e l s \ C o l u m n s \ p r o p e r t y _ i d & g t ; \ C r o s s F i l t e r < / K e y > < / a : K e y > < a : V a l u e   i : t y p e = " D i a g r a m D i s p l a y L i n k C r o s s F i l t e r V i e w S t a t e " > < P o i n t s   x m l n s : b = " h t t p : / / s c h e m a s . d a t a c o n t r a c t . o r g / 2 0 0 4 / 0 7 / S y s t e m . W i n d o w s " > < b : P o i n t > < b : _ x > 6 2 6 . 2 8 1 9 0 8 9 3 7 3 2 9 7 2 < / b : _ x > < b : _ y > 2 7 3 . 6 6 6 6 6 6 < / b : _ y > < / b : P o i n t > < b : P o i n t > < b : _ x > 6 2 4 . 7 8 1 9 0 9 0 0 9 1 4 4 3 3 < / b : _ x > < b : _ y > 2 7 3 . 6 6 6 6 6 6 < / b : _ y > < / b : P o i n t > < b : P o i n t > < b : _ x > 6 2 2 . 7 8 1 9 0 9 0 0 9 1 4 4 3 3 < / b : _ x > < b : _ y > 2 7 5 . 6 6 6 6 6 6 < / b : _ y > < / b : P o i n t > < b : P o i n t > < b : _ x > 6 2 2 . 7 8 1 9 0 9 0 0 9 1 4 4 3 3 < / b : _ x > < b : _ y > 4 8 9 . 6 6 6 6 6 7 < / b : _ y > < / b : P o i n t > < b : P o i n t > < b : _ x > 6 2 0 . 7 8 1 9 0 9 0 0 9 1 4 4 3 3 < / b : _ x > < b : _ y > 4 9 1 . 6 6 6 6 6 7 < / b : _ y > < / b : P o i n t > < b : P o i n t > < b : _ x > 6 1 8 . 5 7 0 4 7 7 2 3 4 3 3 2 4 3 < / b : _ x > < b : _ y > 4 9 1 . 6 6 6 6 6 7 < / b : _ y > < / b : P o i n t > < / P o i n t s > < / a : V a l u e > < / a : K e y V a l u e O f D i a g r a m O b j e c t K e y a n y T y p e z b w N T n L X > < a : K e y V a l u e O f D i a g r a m O b j e c t K e y a n y T y p e z b w N T n L X > < a : K e y > < K e y > R e l a t i o n s h i p s \ & l t ; T a b l e s \ f a c t _ b o o k i n g s \ C o l u m n s \ r o o m _ c a t e g o r y & g t ; - & l t ; T a b l e s \ d i m _ r o o m s \ C o l u m n s \ r o o m _ i d & g t ; < / K e y > < / a : K e y > < a : V a l u e   i : t y p e = " D i a g r a m D i s p l a y L i n k V i e w S t a t e " > < A u t o m a t i o n P r o p e r t y H e l p e r T e x t > E n d   p o i n t   1 :   ( 8 5 8 . 2 8 1 9 0 8 9 3 7 3 3 , 2 7 1 ) .   E n d   p o i n t   2 :   ( 9 2 1 . 1 4 0 9 5 4 , 1 6 6 )   < / A u t o m a t i o n P r o p e r t y H e l p e r T e x t > < L a y e d O u t > t r u e < / L a y e d O u t > < P o i n t s   x m l n s : b = " h t t p : / / s c h e m a s . d a t a c o n t r a c t . o r g / 2 0 0 4 / 0 7 / S y s t e m . W i n d o w s " > < b : P o i n t > < b : _ x > 8 5 8 . 2 8 1 9 0 8 9 3 7 3 2 9 7 2 < / b : _ x > < b : _ y > 2 7 1 < / b : _ y > < / b : P o i n t > < b : P o i n t > < b : _ x > 9 1 9 . 1 4 0 9 5 4 < / b : _ x > < b : _ y > 2 7 1 < / b : _ y > < / b : P o i n t > < b : P o i n t > < b : _ x > 9 2 1 . 1 4 0 9 5 4 < / b : _ x > < b : _ y > 2 6 9 < / b : _ y > < / b : P o i n t > < b : P o i n t > < b : _ x > 9 2 1 . 1 4 0 9 5 4 < / b : _ x > < b : _ y > 1 6 6 < / b : _ y > < / b : P o i n t > < / P o i n t s > < / a : V a l u e > < / a : K e y V a l u e O f D i a g r a m O b j e c t K e y a n y T y p e z b w N T n L X > < a : K e y V a l u e O f D i a g r a m O b j e c t K e y a n y T y p e z b w N T n L X > < a : K e y > < K e y > R e l a t i o n s h i p s \ & l t ; T a b l e s \ f a c t _ b o o k i n g s \ C o l u m n s \ r o o m _ c a t e g o r y & g t ; - & l t ; T a b l e s \ d i m _ r o o m s \ C o l u m n s \ r o o m _ i d & g t ; \ F K < / K e y > < / a : K e y > < a : V a l u e   i : t y p e = " D i a g r a m D i s p l a y L i n k E n d p o i n t V i e w S t a t e " > < H e i g h t > 1 6 < / H e i g h t > < L a b e l L o c a t i o n   x m l n s : b = " h t t p : / / s c h e m a s . d a t a c o n t r a c t . o r g / 2 0 0 4 / 0 7 / S y s t e m . W i n d o w s " > < b : _ x > 8 4 2 . 2 8 1 9 0 8 9 3 7 3 2 9 7 2 < / b : _ x > < b : _ y > 2 6 3 < / b : _ y > < / L a b e l L o c a t i o n > < L o c a t i o n   x m l n s : b = " h t t p : / / s c h e m a s . d a t a c o n t r a c t . o r g / 2 0 0 4 / 0 7 / S y s t e m . W i n d o w s " > < b : _ x > 8 4 2 . 2 8 1 9 0 8 9 3 7 3 2 9 7 2 < / b : _ x > < b : _ y > 2 7 1 < / b : _ y > < / L o c a t i o n > < S h a p e R o t a t e A n g l e > 3 6 0 < / S h a p e R o t a t e A n g l e > < W i d t h > 1 6 < / W i d t h > < / a : V a l u e > < / a : K e y V a l u e O f D i a g r a m O b j e c t K e y a n y T y p e z b w N T n L X > < a : K e y V a l u e O f D i a g r a m O b j e c t K e y a n y T y p e z b w N T n L X > < a : K e y > < K e y > R e l a t i o n s h i p s \ & l t ; T a b l e s \ f a c t _ b o o k i n g s \ C o l u m n s \ r o o m _ c a t e g o r y & g t ; - & l t ; T a b l e s \ d i m _ r o o m s \ C o l u m n s \ r o o m _ i d & g t ; \ P K < / K e y > < / a : K e y > < a : V a l u e   i : t y p e = " D i a g r a m D i s p l a y L i n k E n d p o i n t V i e w S t a t e " > < H e i g h t > 1 6 < / H e i g h t > < L a b e l L o c a t i o n   x m l n s : b = " h t t p : / / s c h e m a s . d a t a c o n t r a c t . o r g / 2 0 0 4 / 0 7 / S y s t e m . W i n d o w s " > < b : _ x > 9 1 3 . 1 4 0 9 5 4 < / b : _ x > < b : _ y > 1 5 0 < / b : _ y > < / L a b e l L o c a t i o n > < L o c a t i o n   x m l n s : b = " h t t p : / / s c h e m a s . d a t a c o n t r a c t . o r g / 2 0 0 4 / 0 7 / S y s t e m . W i n d o w s " > < b : _ x > 9 2 1 . 1 4 0 9 5 4 < / b : _ x > < b : _ y > 1 5 0 < / b : _ y > < / L o c a t i o n > < S h a p e R o t a t e A n g l e > 9 0 < / S h a p e R o t a t e A n g l e > < W i d t h > 1 6 < / W i d t h > < / a : V a l u e > < / a : K e y V a l u e O f D i a g r a m O b j e c t K e y a n y T y p e z b w N T n L X > < a : K e y V a l u e O f D i a g r a m O b j e c t K e y a n y T y p e z b w N T n L X > < a : K e y > < K e y > R e l a t i o n s h i p s \ & l t ; T a b l e s \ f a c t _ b o o k i n g s \ C o l u m n s \ r o o m _ c a t e g o r y & g t ; - & l t ; T a b l e s \ d i m _ r o o m s \ C o l u m n s \ r o o m _ i d & g t ; \ C r o s s F i l t e r < / K e y > < / a : K e y > < a : V a l u e   i : t y p e = " D i a g r a m D i s p l a y L i n k C r o s s F i l t e r V i e w S t a t e " > < P o i n t s   x m l n s : b = " h t t p : / / s c h e m a s . d a t a c o n t r a c t . o r g / 2 0 0 4 / 0 7 / S y s t e m . W i n d o w s " > < b : P o i n t > < b : _ x > 8 5 8 . 2 8 1 9 0 8 9 3 7 3 2 9 7 2 < / b : _ x > < b : _ y > 2 7 1 < / b : _ y > < / b : P o i n t > < b : P o i n t > < b : _ x > 9 1 9 . 1 4 0 9 5 4 < / b : _ x > < b : _ y > 2 7 1 < / b : _ y > < / b : P o i n t > < b : P o i n t > < b : _ x > 9 2 1 . 1 4 0 9 5 4 < / b : _ x > < b : _ y > 2 6 9 < / b : _ y > < / b : P o i n t > < b : P o i n t > < b : _ x > 9 2 1 . 1 4 0 9 5 4 < / b : _ x > < b : _ y > 1 6 6 < / b : _ y > < / b : P o i n t > < / P o i n t s > < / a : V a l u e > < / a : K e y V a l u e O f D i a g r a m O b j e c t K e y a n y T y p e z b w N T n L X > < / V i e w S t a t e s > < / D i a g r a m M a n a g e r . S e r i a l i z a b l e D i a g r a m > < D i a g r a m M a n a g e r . S e r i a l i z a b l e D i a g r a m > < A d a p t e r   i : t y p e = " M e a s u r e D i a g r a m S a n d b o x A d a p t e r " > < T a b l e N a m e > f a c t _ b o o k i n g s 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 r e v e n u e _ g e n e r a t e d < / K e y > < / D i a g r a m O b j e c t K e y > < D i a g r a m O b j e c t K e y > < K e y > M e a s u r e s \ S u m   o f   r e v e n u e _ g e n e r a t e d \ T a g I n f o \ F o r m u l a < / K e y > < / D i a g r a m O b j e c t K e y > < D i a g r a m O b j e c t K e y > < K e y > M e a s u r e s \ S u m   o f   r e v e n u e _ g e n e r a t e d \ T a g I n f o \ V a l u e < / K e y > < / D i a g r a m O b j e c t K e y > < D i a g r a m O b j e c t K e y > < K e y > M e a s u r e s \ C o u n t   o f   b o o k i n g _ s t a t u s < / K e y > < / D i a g r a m O b j e c t K e y > < D i a g r a m O b j e c t K e y > < K e y > M e a s u r e s \ C o u n t   o f   b o o k i n g _ s t a t u s \ T a g I n f o \ F o r m u l a < / K e y > < / D i a g r a m O b j e c t K e y > < D i a g r a m O b j e c t K e y > < K e y > M e a s u r e s \ C o u n t   o f   b o o k i n g _ s t a t u s \ T a g I n f o \ V a l u e < / 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D i a g r a m O b j e c t K e y > < K e y > L i n k s \ & l t ; C o l u m n s \ S u m   o f   r e v e n u e _ g e n e r a t e d & g t ; - & l t ; M e a s u r e s \ r e v e n u e _ g e n e r a t e d & g t ; < / K e y > < / D i a g r a m O b j e c t K e y > < D i a g r a m O b j e c t K e y > < K e y > L i n k s \ & l t ; C o l u m n s \ S u m   o f   r e v e n u e _ g e n e r a t e d & g t ; - & l t ; M e a s u r e s \ r e v e n u e _ g e n e r a t e d & g t ; \ C O L U M N < / K e y > < / D i a g r a m O b j e c t K e y > < D i a g r a m O b j e c t K e y > < K e y > L i n k s \ & l t ; C o l u m n s \ S u m   o f   r e v e n u e _ g e n e r a t e d & g t ; - & l t ; M e a s u r e s \ r e v e n u e _ g e n e r a t e d & g t ; \ M E A S U R E < / K e y > < / D i a g r a m O b j e c t K e y > < D i a g r a m O b j e c t K e y > < K e y > L i n k s \ & l t ; C o l u m n s \ C o u n t   o f   b o o k i n g _ s t a t u s & g t ; - & l t ; M e a s u r e s \ b o o k i n g _ s t a t u s & g t ; < / K e y > < / D i a g r a m O b j e c t K e y > < D i a g r a m O b j e c t K e y > < K e y > L i n k s \ & l t ; C o l u m n s \ C o u n t   o f   b o o k i n g _ s t a t u s & g t ; - & l t ; M e a s u r e s \ b o o k i n g _ s t a t u s & g t ; \ C O L U M N < / K e y > < / D i a g r a m O b j e c t K e y > < D i a g r a m O b j e c t K e y > < K e y > L i n k s \ & l t ; C o l u m n s \ C o u n t   o f   b o o k i n g _ s t a t u s & g t ; - & l t ; M e a s u r e s \ b o o k i n g _ s t a t u s & g t ; \ M E A S U R E 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 r e v e n u e _ g e n e r a t e d < / K e y > < / a : K e y > < a : V a l u e   i : t y p e = " M e a s u r e G r i d N o d e V i e w S t a t e " > < C o l u m n > 1 0 < / C o l u m n > < L a y e d O u t > t r u e < / L a y e d O u t > < W a s U I I n v i s i b l e > t r u e < / W a s U I I n v i s i b l e > < / a : V a l u e > < / a : K e y V a l u e O f D i a g r a m O b j e c t K e y a n y T y p e z b w N T n L X > < a : K e y V a l u e O f D i a g r a m O b j e c t K e y a n y T y p e z b w N T n L X > < a : K e y > < K e y > M e a s u r e s \ S u m   o f   r e v e n u e _ g e n e r a t e d \ T a g I n f o \ F o r m u l a < / K e y > < / a : K e y > < a : V a l u e   i : t y p e = " M e a s u r e G r i d V i e w S t a t e I D i a g r a m T a g A d d i t i o n a l I n f o " / > < / a : K e y V a l u e O f D i a g r a m O b j e c t K e y a n y T y p e z b w N T n L X > < a : K e y V a l u e O f D i a g r a m O b j e c t K e y a n y T y p e z b w N T n L X > < a : K e y > < K e y > M e a s u r e s \ S u m   o f   r e v e n u e _ g e n e r a t e d \ T a g I n f o \ V a l u e < / K e y > < / a : K e y > < a : V a l u e   i : t y p e = " M e a s u r e G r i d V i e w S t a t e I D i a g r a m T a g A d d i t i o n a l I n f o " / > < / a : K e y V a l u e O f D i a g r a m O b j e c t K e y a n y T y p e z b w N T n L X > < a : K e y V a l u e O f D i a g r a m O b j e c t K e y a n y T y p e z b w N T n L X > < a : K e y > < K e y > M e a s u r e s \ C o u n t   o f   b o o k i n g _ s t a t u s < / K e y > < / a : K e y > < a : V a l u e   i : t y p e = " M e a s u r e G r i d N o d e V i e w S t a t e " > < C o l u m n > 9 < / C o l u m n > < L a y e d O u t > t r u e < / L a y e d O u t > < W a s U I I n v i s i b l e > t r u e < / W a s U I I n v i s i b l e > < / a : V a l u e > < / a : K e y V a l u e O f D i a g r a m O b j e c t K e y a n y T y p e z b w N T n L X > < a : K e y V a l u e O f D i a g r a m O b j e c t K e y a n y T y p e z b w N T n L X > < a : K e y > < K e y > M e a s u r e s \ C o u n t   o f   b o o k i n g _ s t a t u s \ T a g I n f o \ F o r m u l a < / K e y > < / a : K e y > < a : V a l u e   i : t y p e = " M e a s u r e G r i d V i e w S t a t e I D i a g r a m T a g A d d i t i o n a l I n f o " / > < / a : K e y V a l u e O f D i a g r a m O b j e c t K e y a n y T y p e z b w N T n L X > < a : K e y V a l u e O f D i a g r a m O b j e c t K e y a n y T y p e z b w N T n L X > < a : K e y > < K e y > M e a s u r e s \ C o u n t   o f   b o o k i n g _ s t a t u s \ T a g I n f o \ V a l u e < / K e y > < / a : K e y > < a : V a l u e   i : t y p e = " M e a s u r e G r i d V i e w S t a t e I D i a g r a m T a g A d d i t i o n a l I n f o " / > < / 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a : K e y V a l u e O f D i a g r a m O b j e c t K e y a n y T y p e z b w N T n L X > < a : K e y > < K e y > L i n k s \ & l t ; C o l u m n s \ S u m   o f   r e v e n u e _ g e n e r a t e d & g t ; - & l t ; M e a s u r e s \ r e v e n u e _ g e n e r a t e d & g t ; < / K e y > < / a : K e y > < a : V a l u e   i : t y p e = " M e a s u r e G r i d V i e w S t a t e I D i a g r a m L i n k " / > < / a : K e y V a l u e O f D i a g r a m O b j e c t K e y a n y T y p e z b w N T n L X > < a : K e y V a l u e O f D i a g r a m O b j e c t K e y a n y T y p e z b w N T n L X > < a : K e y > < K e y > L i n k s \ & l t ; C o l u m n s \ S u m   o f   r e v e n u e _ g e n e r a t e d & g t ; - & l t ; M e a s u r e s \ r e v e n u e _ g e n e r a t e d & g t ; \ C O L U M N < / K e y > < / a : K e y > < a : V a l u e   i : t y p e = " M e a s u r e G r i d V i e w S t a t e I D i a g r a m L i n k E n d p o i n t " / > < / a : K e y V a l u e O f D i a g r a m O b j e c t K e y a n y T y p e z b w N T n L X > < a : K e y V a l u e O f D i a g r a m O b j e c t K e y a n y T y p e z b w N T n L X > < a : K e y > < K e y > L i n k s \ & l t ; C o l u m n s \ S u m   o f   r e v e n u e _ g e n e r a t e d & g t ; - & l t ; M e a s u r e s \ r e v e n u e _ g e n e r a t e d & g t ; \ M E A S U R E < / K e y > < / a : K e y > < a : V a l u e   i : t y p e = " M e a s u r e G r i d V i e w S t a t e I D i a g r a m L i n k E n d p o i n t " / > < / a : K e y V a l u e O f D i a g r a m O b j e c t K e y a n y T y p e z b w N T n L X > < a : K e y V a l u e O f D i a g r a m O b j e c t K e y a n y T y p e z b w N T n L X > < a : K e y > < K e y > L i n k s \ & l t ; C o l u m n s \ C o u n t   o f   b o o k i n g _ s t a t u s & g t ; - & l t ; M e a s u r e s \ b o o k i n g _ s t a t u s & g t ; < / K e y > < / a : K e y > < a : V a l u e   i : t y p e = " M e a s u r e G r i d V i e w S t a t e I D i a g r a m L i n k " / > < / a : K e y V a l u e O f D i a g r a m O b j e c t K e y a n y T y p e z b w N T n L X > < a : K e y V a l u e O f D i a g r a m O b j e c t K e y a n y T y p e z b w N T n L X > < a : K e y > < K e y > L i n k s \ & l t ; C o l u m n s \ C o u n t   o f   b o o k i n g _ s t a t u s & g t ; - & l t ; M e a s u r e s \ b o o k i n g _ s t a t u s & g t ; \ C O L U M N < / K e y > < / a : K e y > < a : V a l u e   i : t y p e = " M e a s u r e G r i d V i e w S t a t e I D i a g r a m L i n k E n d p o i n t " / > < / a : K e y V a l u e O f D i a g r a m O b j e c t K e y a n y T y p e z b w N T n L X > < a : K e y V a l u e O f D i a g r a m O b j e c t K e y a n y T y p e z b w N T n L X > < a : K e y > < K e y > L i n k s \ & l t ; C o l u m n s \ C o u n t   o f   b o o k i n g _ s t a t u s & g t ; - & l t ; M e a s u r e s \ b o o k i n g _ s t a t u s & g t ; \ M E A S U R E < / K e y > < / a : K e y > < a : V a l u e   i : t y p e = " M e a s u r e G r i d V i e w S t a t e I D i a g r a m L i n k E n d p o i n t " / > < / a : K e y V a l u e O f D i a g r a m O b j e c t K e y a n y T y p e z b w N T n L X > < / V i e w S t a t e s > < / D i a g r a m M a n a g e r . S e r i a l i z a b l e D i a g r a m > < D i a g r a m M a n a g e r . S e r i a l i z a b l e D i a g r a m > < A d a p t e r   i : t y p e = " M e a s u r e D i a g r a m S a n d b o x A d a p t e r " > < T a b l e N a m e > f a c t _ a g g r e g a t e d _ b o o k i n g s 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 f a c t _ a g g r e g a t e d _ b o o k i n g s 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 s u c c e s s f u l _ b o o k i n g s < / K e y > < / D i a g r a m O b j e c t K e y > < D i a g r a m O b j e c t K e y > < K e y > M e a s u r e s \ S u m   o f   s u c c e s s f u l _ b o o k i n g s \ T a g I n f o \ F o r m u l a < / K e y > < / D i a g r a m O b j e c t K e y > < D i a g r a m O b j e c t K e y > < K e y > M e a s u r e s \ S u m   o f   s u c c e s s f u l _ b o o k i n g s \ T a g I n f o \ V a l u e < / K e y > < / D i a g r a m O b j e c t K e y > < D i a g r a m O b j e c t K e y > < K e y > M e a s u r e s \ S u m   o f   c a p a c i t y < / K e y > < / D i a g r a m O b j e c t K e y > < D i a g r a m O b j e c t K e y > < K e y > M e a s u r e s \ S u m   o f   c a p a c i t y \ T a g I n f o \ F o r m u l a < / K e y > < / D i a g r a m O b j e c t K e y > < D i a g r a m O b j e c t K e y > < K e y > M e a s u r e s \ S u m   o f   c a p a c i t y \ T a g I n f o \ V a l u e < / K e y > < / D i a g r a m O b j e c t K e y > < D i a g r a m O b j e c t K e y > < K e y > M e a s u r e s \ O c c u p a n c y < / K e y > < / D i a g r a m O b j e c t K e y > < D i a g r a m O b j e c t K e y > < K e y > M e a s u r e s \ O c c u p a n c y \ T a g I n f o \ F o r m u l a < / K e y > < / D i a g r a m O b j e c t K e y > < D i a g r a m O b j e c t K e y > < K e y > M e a s u r e s \ O c c u p a n c y \ T a g I n f o \ V a l u e < / K e y > < / D i a g r a m O b j e c t K e y > < D i a g r a m O b j e c t K e y > < K e y > C o l u m n s \ p r o p e r t y _ i d < / K e y > < / D i a g r a m O b j e c t K e y > < D i a g r a m O b j e c t K e y > < K e y > C o l u m n s \ c h e c k _ i n _ d a t e < / K e y > < / D i a g r a m O b j e c t K e y > < D i a g r a m O b j e c t K e y > < K e y > C o l u m n s \ r o o m _ c a t e g o r y < / K e y > < / D i a g r a m O b j e c t K e y > < D i a g r a m O b j e c t K e y > < K e y > C o l u m n s \ s u c c e s s f u l _ b o o k i n g s < / K e y > < / D i a g r a m O b j e c t K e y > < D i a g r a m O b j e c t K e y > < K e y > C o l u m n s \ c a p a c i t y < / K e y > < / D i a g r a m O b j e c t K e y > < D i a g r a m O b j e c t K e y > < K e y > L i n k s \ & l t ; C o l u m n s \ S u m   o f   s u c c e s s f u l _ b o o k i n g s & g t ; - & l t ; M e a s u r e s \ s u c c e s s f u l _ b o o k i n g s & g t ; < / K e y > < / D i a g r a m O b j e c t K e y > < D i a g r a m O b j e c t K e y > < K e y > L i n k s \ & l t ; C o l u m n s \ S u m   o f   s u c c e s s f u l _ b o o k i n g s & g t ; - & l t ; M e a s u r e s \ s u c c e s s f u l _ b o o k i n g s & g t ; \ C O L U M N < / K e y > < / D i a g r a m O b j e c t K e y > < D i a g r a m O b j e c t K e y > < K e y > L i n k s \ & l t ; C o l u m n s \ S u m   o f   s u c c e s s f u l _ b o o k i n g s & g t ; - & l t ; M e a s u r e s \ s u c c e s s f u l _ b o o k i n g s & g t ; \ M E A S U R E < / K e y > < / D i a g r a m O b j e c t K e y > < D i a g r a m O b j e c t K e y > < K e y > L i n k s \ & l t ; C o l u m n s \ S u m   o f   c a p a c i t y & g t ; - & l t ; M e a s u r e s \ c a p a c i t y & g t ; < / K e y > < / D i a g r a m O b j e c t K e y > < D i a g r a m O b j e c t K e y > < K e y > L i n k s \ & l t ; C o l u m n s \ S u m   o f   c a p a c i t y & g t ; - & l t ; M e a s u r e s \ c a p a c i t y & g t ; \ C O L U M N < / K e y > < / D i a g r a m O b j e c t K e y > < D i a g r a m O b j e c t K e y > < K e y > L i n k s \ & l t ; C o l u m n s \ S u m   o f   c a p a c i t y & g t ; - & l t ; M e a s u r e s \ c a p a c i t y & g t ; \ M E A S U R E 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 s u c c e s s f u l _ b o o k i n g s < / K e y > < / a : K e y > < a : V a l u e   i : t y p e = " M e a s u r e G r i d N o d e V i e w S t a t e " > < C o l u m n > 3 < / C o l u m n > < L a y e d O u t > t r u e < / L a y e d O u t > < W a s U I I n v i s i b l e > t r u e < / W a s U I I n v i s i b l e > < / a : V a l u e > < / a : K e y V a l u e O f D i a g r a m O b j e c t K e y a n y T y p e z b w N T n L X > < a : K e y V a l u e O f D i a g r a m O b j e c t K e y a n y T y p e z b w N T n L X > < a : K e y > < K e y > M e a s u r e s \ S u m   o f   s u c c e s s f u l _ b o o k i n g s \ T a g I n f o \ F o r m u l a < / K e y > < / a : K e y > < a : V a l u e   i : t y p e = " M e a s u r e G r i d V i e w S t a t e I D i a g r a m T a g A d d i t i o n a l I n f o " / > < / a : K e y V a l u e O f D i a g r a m O b j e c t K e y a n y T y p e z b w N T n L X > < a : K e y V a l u e O f D i a g r a m O b j e c t K e y a n y T y p e z b w N T n L X > < a : K e y > < K e y > M e a s u r e s \ S u m   o f   s u c c e s s f u l _ b o o k i n g s \ T a g I n f o \ V a l u e < / K e y > < / a : K e y > < a : V a l u e   i : t y p e = " M e a s u r e G r i d V i e w S t a t e I D i a g r a m T a g A d d i t i o n a l I n f o " / > < / a : K e y V a l u e O f D i a g r a m O b j e c t K e y a n y T y p e z b w N T n L X > < a : K e y V a l u e O f D i a g r a m O b j e c t K e y a n y T y p e z b w N T n L X > < a : K e y > < K e y > M e a s u r e s \ S u m   o f   c a p a c i t y < / K e y > < / a : K e y > < a : V a l u e   i : t y p e = " M e a s u r e G r i d N o d e V i e w S t a t e " > < C o l u m n > 4 < / C o l u m n > < L a y e d O u t > t r u e < / L a y e d O u t > < W a s U I I n v i s i b l e > t r u e < / W a s U I I n v i s i b l e > < / a : V a l u e > < / a : K e y V a l u e O f D i a g r a m O b j e c t K e y a n y T y p e z b w N T n L X > < a : K e y V a l u e O f D i a g r a m O b j e c t K e y a n y T y p e z b w N T n L X > < a : K e y > < K e y > M e a s u r e s \ S u m   o f   c a p a c i t y \ T a g I n f o \ F o r m u l a < / K e y > < / a : K e y > < a : V a l u e   i : t y p e = " M e a s u r e G r i d V i e w S t a t e I D i a g r a m T a g A d d i t i o n a l I n f o " / > < / a : K e y V a l u e O f D i a g r a m O b j e c t K e y a n y T y p e z b w N T n L X > < a : K e y V a l u e O f D i a g r a m O b j e c t K e y a n y T y p e z b w N T n L X > < a : K e y > < K e y > M e a s u r e s \ S u m   o f   c a p a c i t y \ T a g I n f o \ V a l u e < / K e y > < / a : K e y > < a : V a l u e   i : t y p e = " M e a s u r e G r i d V i e w S t a t e I D i a g r a m T a g A d d i t i o n a l I n f o " / > < / a : K e y V a l u e O f D i a g r a m O b j e c t K e y a n y T y p e z b w N T n L X > < a : K e y V a l u e O f D i a g r a m O b j e c t K e y a n y T y p e z b w N T n L X > < a : K e y > < K e y > M e a s u r e s \ O c c u p a n c y < / K e y > < / a : K e y > < a : V a l u e   i : t y p e = " M e a s u r e G r i d N o d e V i e w S t a t e " > < L a y e d O u t > t r u e < / L a y e d O u t > < / a : V a l u e > < / a : K e y V a l u e O f D i a g r a m O b j e c t K e y a n y T y p e z b w N T n L X > < a : K e y V a l u e O f D i a g r a m O b j e c t K e y a n y T y p e z b w N T n L X > < a : K e y > < K e y > M e a s u r e s \ O c c u p a n c y \ T a g I n f o \ F o r m u l a < / K e y > < / a : K e y > < a : V a l u e   i : t y p e = " M e a s u r e G r i d V i e w S t a t e I D i a g r a m T a g A d d i t i o n a l I n f o " / > < / a : K e y V a l u e O f D i a g r a m O b j e c t K e y a n y T y p e z b w N T n L X > < a : K e y V a l u e O f D i a g r a m O b j e c t K e y a n y T y p e z b w N T n L X > < a : K e y > < K e y > M e a s u r e s \ O c c u p a n c y \ T a g I n f o \ V a l u e < / K e y > < / a : K e y > < a : V a l u e   i : t y p e = " M e a s u r e G r i d V i e w S t a t e I D i a g r a m T a g A d d i t i o n a l I n f o " / > < / a : K e y V a l u e O f D i a g r a m O b j e c t K e y a n y T y p e z b w N T n L X > < a : K e y V a l u e O f D i a g r a m O b j e c t K e y a n y T y p e z b w N T n L X > < a : K e y > < K e y > C o l u m n s \ p r o p e r t y _ i d < / K e y > < / a : K e y > < a : V a l u e   i : t y p e = " M e a s u r e G r i d N o d e V i e w S t a t e " > < L a y e d O u t > t r u e < / L a y e d O u t > < / a : V a l u e > < / a : K e y V a l u e O f D i a g r a m O b j e c t K e y a n y T y p e z b w N T n L X > < a : K e y V a l u e O f D i a g r a m O b j e c t K e y a n y T y p e z b w N T n L X > < a : K e y > < K e y > C o l u m n s \ c h e c k _ i n _ d a t e < / K e y > < / a : K e y > < a : V a l u e   i : t y p e = " M e a s u r e G r i d N o d e V i e w S t a t e " > < C o l u m n > 1 < / C o l u m n > < L a y e d O u t > t r u e < / L a y e d O u t > < / a : V a l u e > < / a : K e y V a l u e O f D i a g r a m O b j e c t K e y a n y T y p e z b w N T n L X > < a : K e y V a l u e O f D i a g r a m O b j e c t K e y a n y T y p e z b w N T n L X > < a : K e y > < K e y > C o l u m n s \ r o o m _ c a t e g o r y < / K e y > < / a : K e y > < a : V a l u e   i : t y p e = " M e a s u r e G r i d N o d e V i e w S t a t e " > < C o l u m n > 2 < / C o l u m n > < L a y e d O u t > t r u e < / L a y e d O u t > < / a : V a l u e > < / a : K e y V a l u e O f D i a g r a m O b j e c t K e y a n y T y p e z b w N T n L X > < a : K e y V a l u e O f D i a g r a m O b j e c t K e y a n y T y p e z b w N T n L X > < a : K e y > < K e y > C o l u m n s \ s u c c e s s f u l _ b o o k i n g s < / K e y > < / a : K e y > < a : V a l u e   i : t y p e = " M e a s u r e G r i d N o d e V i e w S t a t e " > < C o l u m n > 3 < / C o l u m n > < L a y e d O u t > t r u e < / L a y e d O u t > < / a : V a l u e > < / a : K e y V a l u e O f D i a g r a m O b j e c t K e y a n y T y p e z b w N T n L X > < a : K e y V a l u e O f D i a g r a m O b j e c t K e y a n y T y p e z b w N T n L X > < a : K e y > < K e y > C o l u m n s \ c a p a c i t y < / K e y > < / a : K e y > < a : V a l u e   i : t y p e = " M e a s u r e G r i d N o d e V i e w S t a t e " > < C o l u m n > 4 < / C o l u m n > < L a y e d O u t > t r u e < / L a y e d O u t > < / a : V a l u e > < / a : K e y V a l u e O f D i a g r a m O b j e c t K e y a n y T y p e z b w N T n L X > < a : K e y V a l u e O f D i a g r a m O b j e c t K e y a n y T y p e z b w N T n L X > < a : K e y > < K e y > L i n k s \ & l t ; C o l u m n s \ S u m   o f   s u c c e s s f u l _ b o o k i n g s & g t ; - & l t ; M e a s u r e s \ s u c c e s s f u l _ b o o k i n g s & g t ; < / K e y > < / a : K e y > < a : V a l u e   i : t y p e = " M e a s u r e G r i d V i e w S t a t e I D i a g r a m L i n k " / > < / a : K e y V a l u e O f D i a g r a m O b j e c t K e y a n y T y p e z b w N T n L X > < a : K e y V a l u e O f D i a g r a m O b j e c t K e y a n y T y p e z b w N T n L X > < a : K e y > < K e y > L i n k s \ & l t ; C o l u m n s \ S u m   o f   s u c c e s s f u l _ b o o k i n g s & g t ; - & l t ; M e a s u r e s \ s u c c e s s f u l _ b o o k i n g s & g t ; \ C O L U M N < / K e y > < / a : K e y > < a : V a l u e   i : t y p e = " M e a s u r e G r i d V i e w S t a t e I D i a g r a m L i n k E n d p o i n t " / > < / a : K e y V a l u e O f D i a g r a m O b j e c t K e y a n y T y p e z b w N T n L X > < a : K e y V a l u e O f D i a g r a m O b j e c t K e y a n y T y p e z b w N T n L X > < a : K e y > < K e y > L i n k s \ & l t ; C o l u m n s \ S u m   o f   s u c c e s s f u l _ b o o k i n g s & g t ; - & l t ; M e a s u r e s \ s u c c e s s f u l _ b o o k i n g s & g t ; \ M E A S U R E < / K e y > < / a : K e y > < a : V a l u e   i : t y p e = " M e a s u r e G r i d V i e w S t a t e I D i a g r a m L i n k E n d p o i n t " / > < / a : K e y V a l u e O f D i a g r a m O b j e c t K e y a n y T y p e z b w N T n L X > < a : K e y V a l u e O f D i a g r a m O b j e c t K e y a n y T y p e z b w N T n L X > < a : K e y > < K e y > L i n k s \ & l t ; C o l u m n s \ S u m   o f   c a p a c i t y & g t ; - & l t ; M e a s u r e s \ c a p a c i t y & g t ; < / K e y > < / a : K e y > < a : V a l u e   i : t y p e = " M e a s u r e G r i d V i e w S t a t e I D i a g r a m L i n k " / > < / a : K e y V a l u e O f D i a g r a m O b j e c t K e y a n y T y p e z b w N T n L X > < a : K e y V a l u e O f D i a g r a m O b j e c t K e y a n y T y p e z b w N T n L X > < a : K e y > < K e y > L i n k s \ & l t ; C o l u m n s \ S u m   o f   c a p a c i t y & g t ; - & l t ; M e a s u r e s \ c a p a c i t y & g t ; \ C O L U M N < / K e y > < / a : K e y > < a : V a l u e   i : t y p e = " M e a s u r e G r i d V i e w S t a t e I D i a g r a m L i n k E n d p o i n t " / > < / a : K e y V a l u e O f D i a g r a m O b j e c t K e y a n y T y p e z b w N T n L X > < a : K e y V a l u e O f D i a g r a m O b j e c t K e y a n y T y p e z b w N T n L X > < a : K e y > < K e y > L i n k s \ & l t ; C o l u m n s \ S u m   o f   c a p a c i t y & g t ; - & l t ; M e a s u r e s \ c a p a c i t y & g t ; \ M E A S U R E < / K e y > < / a : K e y > < a : V a l u e   i : t y p e = " M e a s u r e G r i d V i e w S t a t e I D i a g r a m L i n k E n d p o i n t " / > < / a : K e y V a l u e O f D i a g r a m O b j e c t K e y a n y T y p e z b w N T n L X > < / V i e w S t a t e s > < / D i a g r a m M a n a g e r . S e r i a l i z a b l e D i a g r a m > < / A r r a y O f D i a g r a m M a n a g e r . S e r i a l i z a b l e D i a g r a m > ] ] > < / C u s t o m C o n t e n t > < / G e m i n i > 
</file>

<file path=customXml/item30.xml>��< ? x m l   v e r s i o n = " 1 . 0 "   e n c o d i n g = " U T F - 1 6 " ? > < G e m i n i   x m l n s = " h t t p : / / g e m i n i / p i v o t c u s t o m i z a t i o n / d f 3 d 3 7 7 1 - 5 2 e d - 4 7 f 4 - 8 5 b 0 - 0 e c 9 f d f e 7 9 b 4 " > < 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 d i m _ d a t e _ 2 d 8 9 0 7 7 2 - e 4 5 5 - 4 b 0 f - 9 4 e b - 8 f e f 2 5 e f f c 5 3 < / K e y > < V a l u e   x m l n s : a = " h t t p : / / s c h e m a s . d a t a c o n t r a c t . o r g / 2 0 0 4 / 0 7 / M i c r o s o f t . A n a l y s i s S e r v i c e s . C o m m o n " > < a : H a s F o c u s > t r u e < / a : H a s F o c u s > < a : S i z e A t D p i 9 6 > 1 4 3 < / a : S i z e A t D p i 9 6 > < a : V i s i b l e > t r u e < / a : V i s i b l e > < / V a l u e > < / K e y V a l u e O f s t r i n g S a n d b o x E d i t o r . M e a s u r e G r i d S t a t e S c d E 3 5 R y > < K e y V a l u e O f s t r i n g S a n d b o x E d i t o r . M e a s u r e G r i d S t a t e S c d E 3 5 R y > < K e y > d i m _ h o t e l s _ d d 4 0 5 d f 4 - 9 3 7 3 - 4 6 3 b - 9 5 c 9 - 4 5 9 7 6 2 6 b 2 0 d a < / K e y > < V a l u e   x m l n s : a = " h t t p : / / s c h e m a s . d a t a c o n t r a c t . o r g / 2 0 0 4 / 0 7 / M i c r o s o f t . A n a l y s i s S e r v i c e s . C o m m o n " > < a : H a s F o c u s > t r u e < / a : H a s F o c u s > < a : S i z e A t D p i 9 6 > 1 4 3 < / a : S i z e A t D p i 9 6 > < a : V i s i b l e > t r u e < / a : V i s i b l e > < / V a l u e > < / K e y V a l u e O f s t r i n g S a n d b o x E d i t o r . M e a s u r e G r i d S t a t e S c d E 3 5 R y > < K e y V a l u e O f s t r i n g S a n d b o x E d i t o r . M e a s u r e G r i d S t a t e S c d E 3 5 R y > < K e y > d i m _ r o o m s _ 7 7 b c 9 c 3 6 - 6 d c d - 4 c b b - b 1 3 f - e e d 1 f 6 7 9 4 a c 0 < / K e y > < V a l u e   x m l n s : a = " h t t p : / / s c h e m a s . d a t a c o n t r a c t . o r g / 2 0 0 4 / 0 7 / M i c r o s o f t . A n a l y s i s S e r v i c e s . C o m m o n " > < a : H a s F o c u s > t r u e < / a : H a s F o c u s > < a : S i z e A t D p i 9 6 > 1 4 3 < / a : S i z e A t D p i 9 6 > < a : V i s i b l e > t r u e < / a : V i s i b l e > < / V a l u e > < / K e y V a l u e O f s t r i n g S a n d b o x E d i t o r . M e a s u r e G r i d S t a t e S c d E 3 5 R y > < K e y V a l u e O f s t r i n g S a n d b o x E d i t o r . M e a s u r e G r i d S t a t e S c d E 3 5 R y > < K e y > f a c t _ a g g r e g a t e d _ b o o k i n g s _ d 8 4 9 c 7 6 9 - 9 7 e d - 4 7 a 7 - 9 6 5 0 - 8 6 1 b 1 2 0 4 7 c e a < / K e y > < V a l u e   x m l n s : a = " h t t p : / / s c h e m a s . d a t a c o n t r a c t . o r g / 2 0 0 4 / 0 7 / M i c r o s o f t . A n a l y s i s S e r v i c e s . C o m m o n " > < a : H a s F o c u s > t r u e < / a : H a s F o c u s > < a : S i z e A t D p i 9 6 > 1 4 3 < / a : S i z e A t D p i 9 6 > < a : V i s i b l e > t r u e < / a : V i s i b l e > < / V a l u e > < / K e y V a l u e O f s t r i n g S a n d b o x E d i t o r . M e a s u r e G r i d S t a t e S c d E 3 5 R y > < K e y V a l u e O f s t r i n g S a n d b o x E d i t o r . M e a s u r e G r i d S t a t e S c d E 3 5 R y > < K e y > f a c t _ b o o k i n g s _ 1 4 1 9 d 0 c 3 - a 6 6 a - 4 c 1 4 - 9 9 b 3 - e e 2 4 8 7 e 9 a a 1 0 < / 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32.xml>��< ? x m l   v e r s i o n = " 1 . 0 "   e n c o d i n g = " U T F - 1 6 " ? > < G e m i n i   x m l n s = " h t t p : / / g e m i n i / p i v o t c u s t o m i z a t i o n / T a b l e X M L _ d i m _ h o t e l s _ d d 4 0 5 d f 4 - 9 3 7 3 - 4 6 3 b - 9 5 c 9 - 4 5 9 7 6 2 6 b 2 0 d a " > < 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 1 5 7 < / i n t > < / v a l u e > < / i t e m > < i t e m > < k e y > < s t r i n g > p r o p e r t y _ n a m e < / s t r i n g > < / k e y > < v a l u e > < i n t > 1 9 2 < / i n t > < / v a l u e > < / i t e m > < i t e m > < k e y > < s t r i n g > c a t e g o r y < / s t r i n g > < / k e y > < v a l u e > < i n t > 1 2 7 < / i n t > < / v a l u e > < / i t e m > < i t e m > < k e y > < s t r i n g > c i t y < / s t r i n g > < / k e y > < v a l u e > < i n t > 8 0 < / 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e 3 a 8 7 5 e - 7 0 5 9 - 4 5 1 d - b a c 6 - 6 b f f f 7 6 b 7 b 4 d " > < 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5.xml>��< ? x m l   v e r s i o n = " 1 . 0 "   e n c o d i n g = " U T F - 1 6 " ? > < G e m i n i   x m l n s = " h t t p : / / g e m i n i / p i v o t c u s t o m i z a t i o n / T a b l e O r d e r " > < C u s t o m C o n t e n t > < ! [ C D A T A [ d i m _ d a t e _ 2 d 8 9 0 7 7 2 - e 4 5 5 - 4 b 0 f - 9 4 e b - 8 f e f 2 5 e f f c 5 3 , d i m _ h o t e l s _ d d 4 0 5 d f 4 - 9 3 7 3 - 4 6 3 b - 9 5 c 9 - 4 5 9 7 6 2 6 b 2 0 d a , d i m _ r o o m s _ 7 7 b c 9 c 3 6 - 6 d c d - 4 c b b - b 1 3 f - e e d 1 f 6 7 9 4 a c 0 , f a c t _ a g g r e g a t e d _ b o o k i n g s _ d 8 4 9 c 7 6 9 - 9 7 e d - 4 7 a 7 - 9 6 5 0 - 8 6 1 b 1 2 0 4 7 c e a , f a c t _ b o o k i n g s _ 1 4 1 9 d 0 c 3 - a 6 6 a - 4 c 1 4 - 9 9 b 3 - e e 2 4 8 7 e 9 a a 1 0 ] ] > < / C u s t o m C o n t e n t > < / G e m i n i > 
</file>

<file path=customXml/item6.xml>��< ? x m l   v e r s i o n = " 1 . 0 "   e n c o d i n g = " U T F - 1 6 " ? > < G e m i n i   x m l n s = " h t t p : / / g e m i n i / p i v o t c u s t o m i z a t i o n / 8 3 5 0 5 8 d f - 6 6 1 7 - 4 7 7 2 - b 5 9 4 - 3 9 8 9 c c 9 6 8 c 7 7 " > < 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7.xml>��< ? x m l   v e r s i o n = " 1 . 0 "   e n c o d i n g = " U T F - 1 6 " ? > < G e m i n i   x m l n s = " h t t p : / / g e m i n i / p i v o t c u s t o m i z a t i o n / a 2 6 f 1 8 e 7 - 1 4 2 c - 4 2 f 0 - 8 4 7 6 - a 8 9 d 3 0 b d a 6 3 5 " > < 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8.xml>��< ? x m l   v e r s i o n = " 1 . 0 "   e n c o d i n g = " U T F - 1 6 " ? > < G e m i n i   x m l n s = " h t t p : / / g e m i n i / p i v o t c u s t o m i z a t i o n / d c c a b d f 9 - 7 6 2 b - 4 9 6 f - a a 4 d - 5 c 5 2 1 8 0 4 4 a 7 d " > < 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9.xml>��< ? x m l   v e r s i o n = " 1 . 0 "   e n c o d i n g = " U T F - 1 6 " ? > < G e m i n i   x m l n s = " h t t p : / / g e m i n i / p i v o t c u s t o m i z a t i o n / 6 f b f 1 9 b f - 1 b d 5 - 4 0 8 2 - 9 8 9 a - 0 2 2 0 a 1 0 c d d 4 f " > < C u s t o m C o n t e n t > < ! [ C D A T A [ < ? x m l   v e r s i o n = " 1 . 0 "   e n c o d i n g = " u t f - 1 6 " ? > < S e t t i n g s > < C a l c u l a t e d F i e l d s > < i t e m > < M e a s u r e N a m e > O c c u p a n c y < / M e a s u r e N a m e > < D i s p l a y N a m e > O c c u p a n c y 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AEFF869-948C-4577-8AAA-F5BA77333204}">
  <ds:schemaRefs>
    <ds:schemaRef ds:uri="http://schemas.microsoft.com/DataMashup"/>
  </ds:schemaRefs>
</ds:datastoreItem>
</file>

<file path=customXml/itemProps10.xml><?xml version="1.0" encoding="utf-8"?>
<ds:datastoreItem xmlns:ds="http://schemas.openxmlformats.org/officeDocument/2006/customXml" ds:itemID="{77DE4670-1E7E-47DD-A6AC-C95F5B024B06}">
  <ds:schemaRefs/>
</ds:datastoreItem>
</file>

<file path=customXml/itemProps11.xml><?xml version="1.0" encoding="utf-8"?>
<ds:datastoreItem xmlns:ds="http://schemas.openxmlformats.org/officeDocument/2006/customXml" ds:itemID="{8904D427-8A28-4ADA-99E8-68B37977B3E3}">
  <ds:schemaRefs/>
</ds:datastoreItem>
</file>

<file path=customXml/itemProps12.xml><?xml version="1.0" encoding="utf-8"?>
<ds:datastoreItem xmlns:ds="http://schemas.openxmlformats.org/officeDocument/2006/customXml" ds:itemID="{52C6EF1C-CC5F-4748-8BEB-D54968267FC9}">
  <ds:schemaRefs/>
</ds:datastoreItem>
</file>

<file path=customXml/itemProps13.xml><?xml version="1.0" encoding="utf-8"?>
<ds:datastoreItem xmlns:ds="http://schemas.openxmlformats.org/officeDocument/2006/customXml" ds:itemID="{46779C17-F2AB-4803-9B53-46C7B6C6DA70}">
  <ds:schemaRefs/>
</ds:datastoreItem>
</file>

<file path=customXml/itemProps14.xml><?xml version="1.0" encoding="utf-8"?>
<ds:datastoreItem xmlns:ds="http://schemas.openxmlformats.org/officeDocument/2006/customXml" ds:itemID="{A0655FFF-1536-4D69-AA53-33711EA36FF7}">
  <ds:schemaRefs/>
</ds:datastoreItem>
</file>

<file path=customXml/itemProps15.xml><?xml version="1.0" encoding="utf-8"?>
<ds:datastoreItem xmlns:ds="http://schemas.openxmlformats.org/officeDocument/2006/customXml" ds:itemID="{10A7B63C-2496-466F-8F69-85DCB1862C8B}">
  <ds:schemaRefs/>
</ds:datastoreItem>
</file>

<file path=customXml/itemProps16.xml><?xml version="1.0" encoding="utf-8"?>
<ds:datastoreItem xmlns:ds="http://schemas.openxmlformats.org/officeDocument/2006/customXml" ds:itemID="{3E8090AD-C281-4061-97BE-E9CD104B8EA1}">
  <ds:schemaRefs/>
</ds:datastoreItem>
</file>

<file path=customXml/itemProps17.xml><?xml version="1.0" encoding="utf-8"?>
<ds:datastoreItem xmlns:ds="http://schemas.openxmlformats.org/officeDocument/2006/customXml" ds:itemID="{866C3D13-08F8-4266-A9B0-830AF7E0108C}">
  <ds:schemaRefs/>
</ds:datastoreItem>
</file>

<file path=customXml/itemProps18.xml><?xml version="1.0" encoding="utf-8"?>
<ds:datastoreItem xmlns:ds="http://schemas.openxmlformats.org/officeDocument/2006/customXml" ds:itemID="{A561F5DE-6EAD-4BD6-BE40-592CCFD94E31}">
  <ds:schemaRefs/>
</ds:datastoreItem>
</file>

<file path=customXml/itemProps19.xml><?xml version="1.0" encoding="utf-8"?>
<ds:datastoreItem xmlns:ds="http://schemas.openxmlformats.org/officeDocument/2006/customXml" ds:itemID="{6AF61BE9-529D-456D-BFAB-1E763327C159}">
  <ds:schemaRefs/>
</ds:datastoreItem>
</file>

<file path=customXml/itemProps2.xml><?xml version="1.0" encoding="utf-8"?>
<ds:datastoreItem xmlns:ds="http://schemas.openxmlformats.org/officeDocument/2006/customXml" ds:itemID="{6C8641EF-812B-4794-B2BD-96BBEABAFB61}">
  <ds:schemaRefs/>
</ds:datastoreItem>
</file>

<file path=customXml/itemProps20.xml><?xml version="1.0" encoding="utf-8"?>
<ds:datastoreItem xmlns:ds="http://schemas.openxmlformats.org/officeDocument/2006/customXml" ds:itemID="{6F3F7CA4-7109-4121-A966-D9A90A0787CD}">
  <ds:schemaRefs/>
</ds:datastoreItem>
</file>

<file path=customXml/itemProps21.xml><?xml version="1.0" encoding="utf-8"?>
<ds:datastoreItem xmlns:ds="http://schemas.openxmlformats.org/officeDocument/2006/customXml" ds:itemID="{57114213-D11C-4008-BD45-E3C48E3C2935}">
  <ds:schemaRefs/>
</ds:datastoreItem>
</file>

<file path=customXml/itemProps22.xml><?xml version="1.0" encoding="utf-8"?>
<ds:datastoreItem xmlns:ds="http://schemas.openxmlformats.org/officeDocument/2006/customXml" ds:itemID="{CDE7B904-67DC-47A7-B24D-04019CF4B2C7}">
  <ds:schemaRefs/>
</ds:datastoreItem>
</file>

<file path=customXml/itemProps23.xml><?xml version="1.0" encoding="utf-8"?>
<ds:datastoreItem xmlns:ds="http://schemas.openxmlformats.org/officeDocument/2006/customXml" ds:itemID="{B2929919-705B-4A3E-B5E1-78DD013F4025}">
  <ds:schemaRefs/>
</ds:datastoreItem>
</file>

<file path=customXml/itemProps24.xml><?xml version="1.0" encoding="utf-8"?>
<ds:datastoreItem xmlns:ds="http://schemas.openxmlformats.org/officeDocument/2006/customXml" ds:itemID="{12DFA1C5-E150-4DBD-A57A-4C13A773CD86}">
  <ds:schemaRefs/>
</ds:datastoreItem>
</file>

<file path=customXml/itemProps25.xml><?xml version="1.0" encoding="utf-8"?>
<ds:datastoreItem xmlns:ds="http://schemas.openxmlformats.org/officeDocument/2006/customXml" ds:itemID="{F7433C76-9C3C-44D7-9DF9-5C4FD0B9B45B}">
  <ds:schemaRefs/>
</ds:datastoreItem>
</file>

<file path=customXml/itemProps26.xml><?xml version="1.0" encoding="utf-8"?>
<ds:datastoreItem xmlns:ds="http://schemas.openxmlformats.org/officeDocument/2006/customXml" ds:itemID="{D289499F-E611-49E2-A3BD-458D7EF71404}">
  <ds:schemaRefs/>
</ds:datastoreItem>
</file>

<file path=customXml/itemProps27.xml><?xml version="1.0" encoding="utf-8"?>
<ds:datastoreItem xmlns:ds="http://schemas.openxmlformats.org/officeDocument/2006/customXml" ds:itemID="{6DFC40C4-2129-47F6-9042-170FF628789C}">
  <ds:schemaRefs/>
</ds:datastoreItem>
</file>

<file path=customXml/itemProps28.xml><?xml version="1.0" encoding="utf-8"?>
<ds:datastoreItem xmlns:ds="http://schemas.openxmlformats.org/officeDocument/2006/customXml" ds:itemID="{F64F671F-313D-4F0F-A5D0-7F6D1FF6CA3E}">
  <ds:schemaRefs/>
</ds:datastoreItem>
</file>

<file path=customXml/itemProps29.xml><?xml version="1.0" encoding="utf-8"?>
<ds:datastoreItem xmlns:ds="http://schemas.openxmlformats.org/officeDocument/2006/customXml" ds:itemID="{11C60705-5AC4-4CB3-AF95-56D369639D8D}">
  <ds:schemaRefs/>
</ds:datastoreItem>
</file>

<file path=customXml/itemProps3.xml><?xml version="1.0" encoding="utf-8"?>
<ds:datastoreItem xmlns:ds="http://schemas.openxmlformats.org/officeDocument/2006/customXml" ds:itemID="{C1742C03-78A9-4E21-A70F-6A8E9E58B79B}">
  <ds:schemaRefs/>
</ds:datastoreItem>
</file>

<file path=customXml/itemProps30.xml><?xml version="1.0" encoding="utf-8"?>
<ds:datastoreItem xmlns:ds="http://schemas.openxmlformats.org/officeDocument/2006/customXml" ds:itemID="{B32FB568-AD7D-46CB-928B-34738B7A0FC5}">
  <ds:schemaRefs/>
</ds:datastoreItem>
</file>

<file path=customXml/itemProps31.xml><?xml version="1.0" encoding="utf-8"?>
<ds:datastoreItem xmlns:ds="http://schemas.openxmlformats.org/officeDocument/2006/customXml" ds:itemID="{6830EBC3-E6E9-49DA-9C16-C05E4717B156}">
  <ds:schemaRefs/>
</ds:datastoreItem>
</file>

<file path=customXml/itemProps32.xml><?xml version="1.0" encoding="utf-8"?>
<ds:datastoreItem xmlns:ds="http://schemas.openxmlformats.org/officeDocument/2006/customXml" ds:itemID="{0908ED8F-31E1-4FEC-A589-60717B42F088}">
  <ds:schemaRefs/>
</ds:datastoreItem>
</file>

<file path=customXml/itemProps4.xml><?xml version="1.0" encoding="utf-8"?>
<ds:datastoreItem xmlns:ds="http://schemas.openxmlformats.org/officeDocument/2006/customXml" ds:itemID="{66A54482-2800-4E5D-AEE2-1766311DCA68}">
  <ds:schemaRefs/>
</ds:datastoreItem>
</file>

<file path=customXml/itemProps5.xml><?xml version="1.0" encoding="utf-8"?>
<ds:datastoreItem xmlns:ds="http://schemas.openxmlformats.org/officeDocument/2006/customXml" ds:itemID="{93335566-362E-41A0-AABC-31BE3010F2F2}">
  <ds:schemaRefs/>
</ds:datastoreItem>
</file>

<file path=customXml/itemProps6.xml><?xml version="1.0" encoding="utf-8"?>
<ds:datastoreItem xmlns:ds="http://schemas.openxmlformats.org/officeDocument/2006/customXml" ds:itemID="{CFDCCF46-2905-4038-A643-002D0595090E}">
  <ds:schemaRefs/>
</ds:datastoreItem>
</file>

<file path=customXml/itemProps7.xml><?xml version="1.0" encoding="utf-8"?>
<ds:datastoreItem xmlns:ds="http://schemas.openxmlformats.org/officeDocument/2006/customXml" ds:itemID="{BB7B41EB-E176-44A8-BD4D-67FAB0096FAC}">
  <ds:schemaRefs/>
</ds:datastoreItem>
</file>

<file path=customXml/itemProps8.xml><?xml version="1.0" encoding="utf-8"?>
<ds:datastoreItem xmlns:ds="http://schemas.openxmlformats.org/officeDocument/2006/customXml" ds:itemID="{F7784720-47DE-4EE3-9D54-0369216E05CF}">
  <ds:schemaRefs/>
</ds:datastoreItem>
</file>

<file path=customXml/itemProps9.xml><?xml version="1.0" encoding="utf-8"?>
<ds:datastoreItem xmlns:ds="http://schemas.openxmlformats.org/officeDocument/2006/customXml" ds:itemID="{E06A3A7E-AA8B-4C46-AF4F-D1844323D7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1-5</vt:lpstr>
      <vt:lpstr>6</vt:lpstr>
      <vt:lpstr>7</vt:lpstr>
      <vt:lpstr>8</vt:lpstr>
      <vt:lpstr>9</vt:lpstr>
      <vt:lpstr>10</vt:lpstr>
      <vt:lpstr>11</vt:lpstr>
      <vt:lpstr>Additional KPIs</vt:lpstr>
      <vt:lpstr>Dashboard 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 Thakur</dc:creator>
  <cp:lastModifiedBy>Ganesh Thakur</cp:lastModifiedBy>
  <dcterms:created xsi:type="dcterms:W3CDTF">2024-10-27T04:58:15Z</dcterms:created>
  <dcterms:modified xsi:type="dcterms:W3CDTF">2024-11-13T17:55:57Z</dcterms:modified>
</cp:coreProperties>
</file>