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18860104/Desktop/Обучение/"/>
    </mc:Choice>
  </mc:AlternateContent>
  <xr:revisionPtr revIDLastSave="0" documentId="13_ncr:1_{AFEC1BA1-F505-E646-B491-ED4B4FF17188}" xr6:coauthVersionLast="46" xr6:coauthVersionMax="46" xr10:uidLastSave="{00000000-0000-0000-0000-000000000000}"/>
  <bookViews>
    <workbookView xWindow="0" yWindow="0" windowWidth="35840" windowHeight="22400" activeTab="5" xr2:uid="{00000000-000D-0000-FFFF-FFFF00000000}"/>
  </bookViews>
  <sheets>
    <sheet name="Sheet1" sheetId="1" r:id="rId1"/>
    <sheet name="Лист2" sheetId="3" r:id="rId2"/>
    <sheet name="По времени" sheetId="2" r:id="rId3"/>
    <sheet name="Лист5" sheetId="6" r:id="rId4"/>
    <sheet name="Стоимость" sheetId="4" r:id="rId5"/>
    <sheet name="Общая динамика" sheetId="5" r:id="rId6"/>
    <sheet name="Длительность переходов" sheetId="8" r:id="rId7"/>
    <sheet name="Длительность переходов (2)" sheetId="9" r:id="rId8"/>
    <sheet name="Цикл" sheetId="10" r:id="rId9"/>
  </sheets>
  <definedNames>
    <definedName name="_xlnm._FilterDatabase" localSheetId="6" hidden="1">'Длительность переходов'!$A$1:$E$200</definedName>
    <definedName name="_xlnm._FilterDatabase" localSheetId="7" hidden="1">'Длительность переходов (2)'!$A$1:$E$200</definedName>
    <definedName name="_xlnm._FilterDatabase" localSheetId="1" hidden="1">Лист2!$A$1:$E$12</definedName>
    <definedName name="_xlnm._FilterDatabase" localSheetId="2" hidden="1">'По времени'!$A$1:$F$102</definedName>
    <definedName name="_xlnm._FilterDatabase" localSheetId="4" hidden="1">Стоимость!$A$1:$D$73</definedName>
    <definedName name="_xlnm._FilterDatabase" localSheetId="0" hidden="1">Sheet1!$A$1:$E$11</definedName>
  </definedNames>
  <calcPr calcId="191029"/>
</workbook>
</file>

<file path=xl/calcChain.xml><?xml version="1.0" encoding="utf-8"?>
<calcChain xmlns="http://schemas.openxmlformats.org/spreadsheetml/2006/main">
  <c r="E6" i="9" l="1"/>
  <c r="E115" i="9"/>
  <c r="E66" i="9"/>
  <c r="E163" i="9"/>
  <c r="E110" i="9"/>
  <c r="E104" i="9"/>
  <c r="E108" i="9"/>
  <c r="E113" i="9"/>
  <c r="E120" i="9"/>
  <c r="E167" i="9"/>
  <c r="E65" i="9"/>
  <c r="E16" i="9"/>
  <c r="E45" i="9"/>
  <c r="E57" i="9"/>
  <c r="E44" i="9"/>
  <c r="E56" i="9"/>
  <c r="E33" i="9"/>
  <c r="E3" i="9"/>
  <c r="E2" i="9"/>
  <c r="E18" i="9"/>
  <c r="E122" i="9"/>
  <c r="E55" i="9"/>
  <c r="E71" i="9"/>
  <c r="E32" i="9"/>
  <c r="E39" i="9"/>
  <c r="E105" i="9"/>
  <c r="E38" i="9"/>
  <c r="E85" i="9"/>
  <c r="E23" i="9"/>
  <c r="E54" i="9"/>
  <c r="E199" i="9"/>
  <c r="E7" i="9"/>
  <c r="E53" i="9"/>
  <c r="E80" i="9"/>
  <c r="E37" i="9"/>
  <c r="E26" i="9"/>
  <c r="E29" i="9"/>
  <c r="E198" i="9"/>
  <c r="E21" i="9"/>
  <c r="E93" i="9"/>
  <c r="E52" i="9"/>
  <c r="E20" i="9"/>
  <c r="E10" i="9"/>
  <c r="E197" i="9"/>
  <c r="E15" i="9"/>
  <c r="E9" i="9"/>
  <c r="E51" i="9"/>
  <c r="E4" i="9"/>
  <c r="E43" i="9"/>
  <c r="E50" i="9"/>
  <c r="E70" i="9"/>
  <c r="E61" i="9"/>
  <c r="E42" i="9"/>
  <c r="E196" i="9"/>
  <c r="E8" i="9"/>
  <c r="E186" i="9"/>
  <c r="E49" i="9"/>
  <c r="E28" i="9"/>
  <c r="E98" i="9"/>
  <c r="E78" i="9"/>
  <c r="E171" i="9"/>
  <c r="E58" i="9"/>
  <c r="E89" i="9"/>
  <c r="E12" i="9"/>
  <c r="E25" i="9"/>
  <c r="E5" i="9"/>
  <c r="E22" i="9"/>
  <c r="E74" i="9"/>
  <c r="E13" i="9"/>
  <c r="E19" i="9"/>
  <c r="E31" i="9"/>
  <c r="E48" i="9"/>
  <c r="E143" i="9"/>
  <c r="E17" i="9"/>
  <c r="E138" i="9"/>
  <c r="E11" i="9"/>
  <c r="E166" i="9"/>
  <c r="E142" i="9"/>
  <c r="E145" i="9"/>
  <c r="E182" i="9"/>
  <c r="E27" i="9"/>
  <c r="E47" i="9"/>
  <c r="E124" i="9"/>
  <c r="E59" i="9"/>
  <c r="E24" i="9"/>
  <c r="E126" i="9"/>
  <c r="E148" i="9"/>
  <c r="E90" i="9"/>
  <c r="E88" i="9"/>
  <c r="E69" i="9"/>
  <c r="E136" i="9"/>
  <c r="E99" i="9"/>
  <c r="E86" i="9"/>
  <c r="E14" i="9"/>
  <c r="E40" i="9"/>
  <c r="E128" i="9"/>
  <c r="E107" i="9"/>
  <c r="E91" i="9"/>
  <c r="E103" i="9"/>
  <c r="E60" i="9"/>
  <c r="E72" i="9"/>
  <c r="E162" i="9"/>
  <c r="E144" i="9"/>
  <c r="E118" i="9"/>
  <c r="E195" i="9"/>
  <c r="E36" i="9"/>
  <c r="E64" i="9"/>
  <c r="E94" i="9"/>
  <c r="E96" i="9"/>
  <c r="E170" i="9"/>
  <c r="E153" i="9"/>
  <c r="E139" i="9"/>
  <c r="E177" i="9"/>
  <c r="E157" i="9"/>
  <c r="E125" i="9"/>
  <c r="E84" i="9"/>
  <c r="E181" i="9"/>
  <c r="E117" i="9"/>
  <c r="E35" i="9"/>
  <c r="E127" i="9"/>
  <c r="E77" i="9"/>
  <c r="E68" i="9"/>
  <c r="E130" i="9"/>
  <c r="E146" i="9"/>
  <c r="E154" i="9"/>
  <c r="E114" i="9"/>
  <c r="E164" i="9"/>
  <c r="E81" i="9"/>
  <c r="E174" i="9"/>
  <c r="E123" i="9"/>
  <c r="E101" i="9"/>
  <c r="E179" i="9"/>
  <c r="E83" i="9"/>
  <c r="E161" i="9"/>
  <c r="E79" i="9"/>
  <c r="E116" i="9"/>
  <c r="E155" i="9"/>
  <c r="E63" i="9"/>
  <c r="E62" i="9"/>
  <c r="E41" i="9"/>
  <c r="E131" i="9"/>
  <c r="E178" i="9"/>
  <c r="E121" i="9"/>
  <c r="E30" i="9"/>
  <c r="E140" i="9"/>
  <c r="E34" i="9"/>
  <c r="E129" i="9"/>
  <c r="E109" i="9"/>
  <c r="E165" i="9"/>
  <c r="E194" i="9"/>
  <c r="E137" i="9"/>
  <c r="E92" i="9"/>
  <c r="E173" i="9"/>
  <c r="E176" i="9"/>
  <c r="E95" i="9"/>
  <c r="E180" i="9"/>
  <c r="E76" i="9"/>
  <c r="E87" i="9"/>
  <c r="E135" i="9"/>
  <c r="E152" i="9"/>
  <c r="E75" i="9"/>
  <c r="E169" i="9"/>
  <c r="E156" i="9"/>
  <c r="E185" i="9"/>
  <c r="E106" i="9"/>
  <c r="E111" i="9"/>
  <c r="E133" i="9"/>
  <c r="E97" i="9"/>
  <c r="E175" i="9"/>
  <c r="E73" i="9"/>
  <c r="E132" i="9"/>
  <c r="E147" i="9"/>
  <c r="E134" i="9"/>
  <c r="E112" i="9"/>
  <c r="E141" i="9"/>
  <c r="E160" i="9"/>
  <c r="E193" i="9"/>
  <c r="E100" i="9"/>
  <c r="E67" i="9"/>
  <c r="E192" i="9"/>
  <c r="E191" i="9"/>
  <c r="E190" i="9"/>
  <c r="E149" i="9"/>
  <c r="E82" i="9"/>
  <c r="E150" i="9"/>
  <c r="E119" i="9"/>
  <c r="E102" i="9"/>
  <c r="E151" i="9"/>
  <c r="E159" i="9"/>
  <c r="E168" i="9"/>
  <c r="E172" i="9"/>
  <c r="E158" i="9"/>
  <c r="E184" i="9"/>
  <c r="E183" i="9"/>
  <c r="E189" i="9"/>
  <c r="E46" i="9"/>
  <c r="E188" i="9"/>
  <c r="E187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" i="8"/>
  <c r="B4" i="6"/>
</calcChain>
</file>

<file path=xl/sharedStrings.xml><?xml version="1.0" encoding="utf-8"?>
<sst xmlns="http://schemas.openxmlformats.org/spreadsheetml/2006/main" count="783" uniqueCount="261">
  <si>
    <t>concept:name</t>
  </si>
  <si>
    <t>Шаг</t>
  </si>
  <si>
    <t>diff</t>
  </si>
  <si>
    <t>case:OriginalAmount</t>
  </si>
  <si>
    <t>Declaration FINAL_APPROVED by SUPERVISOR</t>
  </si>
  <si>
    <t>Declaration REJECTED by EMPLOYEE</t>
  </si>
  <si>
    <t>Declaration REJECTED by MISSING</t>
  </si>
  <si>
    <t>Declaration REJECTED by SUPERVISOR</t>
  </si>
  <si>
    <t>Declaration SAVED by EMPLOYEE</t>
  </si>
  <si>
    <t>End trip</t>
  </si>
  <si>
    <t>Payment Handled</t>
  </si>
  <si>
    <t>Permit REJECTED by MISSING</t>
  </si>
  <si>
    <t>Request Payment</t>
  </si>
  <si>
    <t>Send Reminder</t>
  </si>
  <si>
    <t>2019-04</t>
  </si>
  <si>
    <t>2018-07</t>
  </si>
  <si>
    <t>2018-10</t>
  </si>
  <si>
    <t>2018-05</t>
  </si>
  <si>
    <t>2017-11</t>
  </si>
  <si>
    <t>2017-10</t>
  </si>
  <si>
    <t>2017-07</t>
  </si>
  <si>
    <t>2017-05</t>
  </si>
  <si>
    <t>2019-08</t>
  </si>
  <si>
    <t>2019-07</t>
  </si>
  <si>
    <t>2019-02</t>
  </si>
  <si>
    <t>2019-01</t>
  </si>
  <si>
    <t>2018-12</t>
  </si>
  <si>
    <t>2018-11</t>
  </si>
  <si>
    <t>2018-09</t>
  </si>
  <si>
    <t>2018-08</t>
  </si>
  <si>
    <t>2018-06</t>
  </si>
  <si>
    <t>2018-04</t>
  </si>
  <si>
    <t>2018-03</t>
  </si>
  <si>
    <t>2018-02</t>
  </si>
  <si>
    <t>2018-01</t>
  </si>
  <si>
    <t>2017-12</t>
  </si>
  <si>
    <t>2017-09</t>
  </si>
  <si>
    <t>2017-08</t>
  </si>
  <si>
    <t>2017-06</t>
  </si>
  <si>
    <t>2017-04</t>
  </si>
  <si>
    <t>2017-03</t>
  </si>
  <si>
    <t>2017-02</t>
  </si>
  <si>
    <t>2017-01</t>
  </si>
  <si>
    <t>2020-05</t>
  </si>
  <si>
    <t>2019-10</t>
  </si>
  <si>
    <t>2019-09</t>
  </si>
  <si>
    <t>2019-03</t>
  </si>
  <si>
    <t>Месяц</t>
  </si>
  <si>
    <t>Суммарная средняя длительность, часы</t>
  </si>
  <si>
    <t>Общее количество шагов согласования</t>
  </si>
  <si>
    <t>Разница между рпзрешенным и запрошенным бюджетом</t>
  </si>
  <si>
    <t>Бюджет</t>
  </si>
  <si>
    <t>Разница между разрешенным и запрошенным бюджетом</t>
  </si>
  <si>
    <t>Бюджет поездки</t>
  </si>
  <si>
    <t>Количество обращений</t>
  </si>
  <si>
    <t>Длительность согласования</t>
  </si>
  <si>
    <t>Решение</t>
  </si>
  <si>
    <t>Доля</t>
  </si>
  <si>
    <t>Остальные</t>
  </si>
  <si>
    <t>Start trip--&gt;Send Reminder</t>
  </si>
  <si>
    <t>Start trip--&gt;Request Payment</t>
  </si>
  <si>
    <t>Start trip--&gt;Permit SUBMITTED by EMPLOYEE</t>
  </si>
  <si>
    <t>Start trip--&gt;Permit REJECTED by EMPLOYEE</t>
  </si>
  <si>
    <t>Start trip--&gt;Permit FINAL_APPROVED by SUPERVISOR</t>
  </si>
  <si>
    <t>Start trip--&gt;Permit FINAL_APPROVED by DIRECTOR</t>
  </si>
  <si>
    <t>Start trip--&gt;Permit APPROVED by SUPERVISOR</t>
  </si>
  <si>
    <t>Start trip--&gt;Permit APPROVED by BUDGET OWNER</t>
  </si>
  <si>
    <t>Start trip--&gt;Payment Handled</t>
  </si>
  <si>
    <t>Start trip--&gt;Declaration SUBMITTED by EMPLOYEE</t>
  </si>
  <si>
    <t>Start trip--&gt;Declaration SAVED by EMPLOYEE</t>
  </si>
  <si>
    <t>Start trip--&gt;Declaration REJECTED by SUPERVISOR</t>
  </si>
  <si>
    <t>Start trip--&gt;Declaration REJECTED by EMPLOYEE</t>
  </si>
  <si>
    <t>Start trip--&gt;Declaration REJECTED by ADMINISTRATION</t>
  </si>
  <si>
    <t>Start trip--&gt;Declaration FINAL_APPROVED by SUPERVISOR</t>
  </si>
  <si>
    <t>Start trip--&gt;Declaration APPROVED by ADMINISTRATION</t>
  </si>
  <si>
    <t>Send Reminder--&gt;Send Reminder</t>
  </si>
  <si>
    <t>Send Reminder--&gt;Permit FINAL_APPROVED by SUPERVISOR</t>
  </si>
  <si>
    <t>Send Reminder--&gt;Permit APPROVED by BUDGET OWNER</t>
  </si>
  <si>
    <t>Send Reminder--&gt;Declaration SUBMITTED by EMPLOYEE</t>
  </si>
  <si>
    <t>Send Reminder--&gt;Declaration SAVED by EMPLOYEE</t>
  </si>
  <si>
    <t>Request Payment--&gt;Start trip</t>
  </si>
  <si>
    <t>Request Payment--&gt;Permit REJECTED by MISSING</t>
  </si>
  <si>
    <t>Request Payment--&gt;Payment Handled</t>
  </si>
  <si>
    <t>Request Payment--&gt;End trip</t>
  </si>
  <si>
    <t>Permit SUBMITTED by EMPLOYEE--&gt;Start trip</t>
  </si>
  <si>
    <t>Permit SUBMITTED by EMPLOYEE--&gt;Permit REJECTED by SUPERVISOR</t>
  </si>
  <si>
    <t>Permit SUBMITTED by EMPLOYEE--&gt;Permit REJECTED by PRE_APPROVER</t>
  </si>
  <si>
    <t>Permit SUBMITTED by EMPLOYEE--&gt;Permit REJECTED by ADMINISTRATION</t>
  </si>
  <si>
    <t>Permit SUBMITTED by EMPLOYEE--&gt;Permit FINAL_APPROVED by SUPERVISOR</t>
  </si>
  <si>
    <t>Permit SUBMITTED by EMPLOYEE--&gt;Permit APPROVED by SUPERVISOR</t>
  </si>
  <si>
    <t>Permit SUBMITTED by EMPLOYEE--&gt;Permit APPROVED by PRE_APPROVER</t>
  </si>
  <si>
    <t>Permit SUBMITTED by EMPLOYEE--&gt;Permit APPROVED by ADMINISTRATION</t>
  </si>
  <si>
    <t>Permit REJECTED by SUPERVISOR--&gt;Start trip</t>
  </si>
  <si>
    <t>Permit REJECTED by SUPERVISOR--&gt;Permit REJECTED by EMPLOYEE</t>
  </si>
  <si>
    <t>Permit REJECTED by PRE_APPROVER--&gt;Permit REJECTED by EMPLOYEE</t>
  </si>
  <si>
    <t>Permit REJECTED by MISSING--&gt;Request Payment</t>
  </si>
  <si>
    <t>Permit REJECTED by MISSING--&gt;Permit SUBMITTED by EMPLOYEE</t>
  </si>
  <si>
    <t>Permit REJECTED by MISSING--&gt;Payment Handled</t>
  </si>
  <si>
    <t>Permit REJECTED by EMPLOYEE--&gt;Start trip</t>
  </si>
  <si>
    <t>Permit REJECTED by EMPLOYEE--&gt;Permit SUBMITTED by EMPLOYEE</t>
  </si>
  <si>
    <t>Permit REJECTED by BUDGET OWNER--&gt;Permit REJECTED by EMPLOYEE</t>
  </si>
  <si>
    <t>Permit REJECTED by ADMINISTRATION--&gt;Permit REJECTED by EMPLOYEE</t>
  </si>
  <si>
    <t>Permit FINAL_APPROVED by SUPERVISOR--&gt;Start trip</t>
  </si>
  <si>
    <t>Permit FINAL_APPROVED by SUPERVISOR--&gt;Send Reminder</t>
  </si>
  <si>
    <t>Permit FINAL_APPROVED by SUPERVISOR--&gt;Permit SUBMITTED by EMPLOYEE</t>
  </si>
  <si>
    <t>Permit FINAL_APPROVED by SUPERVISOR--&gt;Permit REJECTED by MISSING</t>
  </si>
  <si>
    <t>Permit FINAL_APPROVED by SUPERVISOR--&gt;Permit FINAL_APPROVED by SUPERVISOR</t>
  </si>
  <si>
    <t>Permit FINAL_APPROVED by SUPERVISOR--&gt;Permit APPROVED by SUPERVISOR</t>
  </si>
  <si>
    <t>Permit FINAL_APPROVED by SUPERVISOR--&gt;Permit APPROVED by BUDGET OWNER</t>
  </si>
  <si>
    <t>Permit FINAL_APPROVED by SUPERVISOR--&gt;End trip</t>
  </si>
  <si>
    <t>Permit FINAL_APPROVED by SUPERVISOR--&gt;Declaration SUBMITTED by EMPLOYEE</t>
  </si>
  <si>
    <t>Permit FINAL_APPROVED by SUPERVISOR--&gt;Declaration SAVED by EMPLOYEE</t>
  </si>
  <si>
    <t>Permit FINAL_APPROVED by SUPERVISOR--&gt;Declaration REJECTED by EMPLOYEE</t>
  </si>
  <si>
    <t>Permit FINAL_APPROVED by DIRECTOR--&gt;Start trip</t>
  </si>
  <si>
    <t>Permit FINAL_APPROVED by DIRECTOR--&gt;Send Reminder</t>
  </si>
  <si>
    <t>Permit FINAL_APPROVED by DIRECTOR--&gt;Permit SUBMITTED by EMPLOYEE</t>
  </si>
  <si>
    <t>Permit FINAL_APPROVED by DIRECTOR--&gt;Permit REJECTED by MISSING</t>
  </si>
  <si>
    <t>Permit FINAL_APPROVED by DIRECTOR--&gt;End trip</t>
  </si>
  <si>
    <t>Permit FINAL_APPROVED by DIRECTOR--&gt;Declaration SUBMITTED by EMPLOYEE</t>
  </si>
  <si>
    <t>Permit FINAL_APPROVED by DIRECTOR--&gt;Declaration REJECTED by EMPLOYEE</t>
  </si>
  <si>
    <t>Permit APPROVED by SUPERVISOR--&gt;Start trip</t>
  </si>
  <si>
    <t>Permit APPROVED by SUPERVISOR--&gt;Permit SUBMITTED by EMPLOYEE</t>
  </si>
  <si>
    <t>Permit APPROVED by SUPERVISOR--&gt;Permit FINAL_APPROVED by DIRECTOR</t>
  </si>
  <si>
    <t>Permit APPROVED by SUPERVISOR--&gt;End trip</t>
  </si>
  <si>
    <t>Permit APPROVED by SUPERVISOR--&gt;Declaration SUBMITTED by EMPLOYEE</t>
  </si>
  <si>
    <t>Permit APPROVED by PRE_APPROVER--&gt;Start trip</t>
  </si>
  <si>
    <t>Permit APPROVED by PRE_APPROVER--&gt;Permit SUBMITTED by EMPLOYEE</t>
  </si>
  <si>
    <t>Permit APPROVED by PRE_APPROVER--&gt;Permit REJECTED by SUPERVISOR</t>
  </si>
  <si>
    <t>Permit APPROVED by PRE_APPROVER--&gt;Permit FINAL_APPROVED by SUPERVISOR</t>
  </si>
  <si>
    <t>Permit APPROVED by PRE_APPROVER--&gt;Permit APPROVED by SUPERVISOR</t>
  </si>
  <si>
    <t>Permit APPROVED by PRE_APPROVER--&gt;End trip</t>
  </si>
  <si>
    <t>Permit APPROVED by BUDGET OWNER--&gt;Start trip</t>
  </si>
  <si>
    <t>Permit APPROVED by BUDGET OWNER--&gt;Send Reminder</t>
  </si>
  <si>
    <t>Permit APPROVED by BUDGET OWNER--&gt;Permit SUBMITTED by EMPLOYEE</t>
  </si>
  <si>
    <t>Permit APPROVED by BUDGET OWNER--&gt;Permit REJECTED by SUPERVISOR</t>
  </si>
  <si>
    <t>Permit APPROVED by BUDGET OWNER--&gt;Permit FINAL_APPROVED by SUPERVISOR</t>
  </si>
  <si>
    <t>Permit APPROVED by BUDGET OWNER--&gt;Permit APPROVED by SUPERVISOR</t>
  </si>
  <si>
    <t>Permit APPROVED by BUDGET OWNER--&gt;Permit APPROVED by BUDGET OWNER</t>
  </si>
  <si>
    <t>Permit APPROVED by BUDGET OWNER--&gt;End trip</t>
  </si>
  <si>
    <t>Permit APPROVED by BUDGET OWNER--&gt;Declaration SUBMITTED by EMPLOYEE</t>
  </si>
  <si>
    <t>Permit APPROVED by BUDGET OWNER--&gt;Declaration REJECTED by EMPLOYEE</t>
  </si>
  <si>
    <t>Permit APPROVED by ADMINISTRATION--&gt;Start trip</t>
  </si>
  <si>
    <t>Permit APPROVED by ADMINISTRATION--&gt;Send Reminder</t>
  </si>
  <si>
    <t>Permit APPROVED by ADMINISTRATION--&gt;Permit SUBMITTED by EMPLOYEE</t>
  </si>
  <si>
    <t>Permit APPROVED by ADMINISTRATION--&gt;Permit REJECTED by SUPERVISOR</t>
  </si>
  <si>
    <t>Permit APPROVED by ADMINISTRATION--&gt;Permit REJECTED by BUDGET OWNER</t>
  </si>
  <si>
    <t>Permit APPROVED by ADMINISTRATION--&gt;Permit FINAL_APPROVED by SUPERVISOR</t>
  </si>
  <si>
    <t>Permit APPROVED by ADMINISTRATION--&gt;Permit FINAL_APPROVED by DIRECTOR</t>
  </si>
  <si>
    <t>Permit APPROVED by ADMINISTRATION--&gt;Permit APPROVED by SUPERVISOR</t>
  </si>
  <si>
    <t>Permit APPROVED by ADMINISTRATION--&gt;Permit APPROVED by BUDGET OWNER</t>
  </si>
  <si>
    <t>Permit APPROVED by ADMINISTRATION--&gt;Permit APPROVED by ADMINISTRATION</t>
  </si>
  <si>
    <t>Permit APPROVED by ADMINISTRATION--&gt;End trip</t>
  </si>
  <si>
    <t>Permit APPROVED by ADMINISTRATION--&gt;Declaration SUBMITTED by EMPLOYEE</t>
  </si>
  <si>
    <t>Permit APPROVED by ADMINISTRATION--&gt;Declaration SAVED by EMPLOYEE</t>
  </si>
  <si>
    <t>Permit APPROVED by ADMINISTRATION--&gt;Declaration REJECTED by EMPLOYEE</t>
  </si>
  <si>
    <t>Payment Handled--&gt;Start trip</t>
  </si>
  <si>
    <t>Payment Handled--&gt;Request Payment</t>
  </si>
  <si>
    <t>Payment Handled--&gt;End trip</t>
  </si>
  <si>
    <t>End trip--&gt;Send Reminder</t>
  </si>
  <si>
    <t>End trip--&gt;Request Payment</t>
  </si>
  <si>
    <t>End trip--&gt;Permit SUBMITTED by EMPLOYEE</t>
  </si>
  <si>
    <t>End trip--&gt;Permit REJECTED by SUPERVISOR</t>
  </si>
  <si>
    <t>End trip--&gt;Permit REJECTED by MISSING</t>
  </si>
  <si>
    <t>End trip--&gt;Permit REJECTED by EMPLOYEE</t>
  </si>
  <si>
    <t>End trip--&gt;Permit FINAL_APPROVED by SUPERVISOR</t>
  </si>
  <si>
    <t>End trip--&gt;Permit FINAL_APPROVED by DIRECTOR</t>
  </si>
  <si>
    <t>End trip--&gt;Permit APPROVED by SUPERVISOR</t>
  </si>
  <si>
    <t>End trip--&gt;Permit APPROVED by BUDGET OWNER</t>
  </si>
  <si>
    <t>End trip--&gt;Permit APPROVED by ADMINISTRATION</t>
  </si>
  <si>
    <t>End trip--&gt;Payment Handled</t>
  </si>
  <si>
    <t>End trip--&gt;Declaration SUBMITTED by EMPLOYEE</t>
  </si>
  <si>
    <t>End trip--&gt;Declaration SAVED by EMPLOYEE</t>
  </si>
  <si>
    <t>End trip--&gt;Declaration REJECTED by SUPERVISOR</t>
  </si>
  <si>
    <t>End trip--&gt;Declaration REJECTED by EMPLOYEE</t>
  </si>
  <si>
    <t>End trip--&gt;Declaration REJECTED by ADMINISTRATION</t>
  </si>
  <si>
    <t>End trip--&gt;Declaration FINAL_APPROVED by SUPERVISOR</t>
  </si>
  <si>
    <t>End trip--&gt;Declaration APPROVED by PRE_APPROVER</t>
  </si>
  <si>
    <t>End trip--&gt;Declaration APPROVED by BUDGET OWNER</t>
  </si>
  <si>
    <t>End trip--&gt;Declaration APPROVED by ADMINISTRATION</t>
  </si>
  <si>
    <t>Declaration SUBMITTED by EMPLOYEE--&gt;Start trip</t>
  </si>
  <si>
    <t>Declaration SUBMITTED by EMPLOYEE--&gt;Permit SUBMITTED by EMPLOYEE</t>
  </si>
  <si>
    <t>Declaration SUBMITTED by EMPLOYEE--&gt;Permit FINAL_APPROVED by SUPERVISOR</t>
  </si>
  <si>
    <t>Declaration SUBMITTED by EMPLOYEE--&gt;End trip</t>
  </si>
  <si>
    <t>Declaration SUBMITTED by EMPLOYEE--&gt;Declaration SUBMITTED by EMPLOYEE</t>
  </si>
  <si>
    <t>Declaration SUBMITTED by EMPLOYEE--&gt;Declaration REJECTED by SUPERVISOR</t>
  </si>
  <si>
    <t>Declaration SUBMITTED by EMPLOYEE--&gt;Declaration REJECTED by PRE_APPROVER</t>
  </si>
  <si>
    <t>Declaration SUBMITTED by EMPLOYEE--&gt;Declaration REJECTED by EMPLOYEE</t>
  </si>
  <si>
    <t>Declaration SUBMITTED by EMPLOYEE--&gt;Declaration REJECTED by ADMINISTRATION</t>
  </si>
  <si>
    <t>Declaration SUBMITTED by EMPLOYEE--&gt;Declaration FINAL_APPROVED by SUPERVISOR</t>
  </si>
  <si>
    <t>Declaration SUBMITTED by EMPLOYEE--&gt;Declaration APPROVED by SUPERVISOR</t>
  </si>
  <si>
    <t>Declaration SUBMITTED by EMPLOYEE--&gt;Declaration APPROVED by PRE_APPROVER</t>
  </si>
  <si>
    <t>Declaration SUBMITTED by EMPLOYEE--&gt;Declaration APPROVED by ADMINISTRATION</t>
  </si>
  <si>
    <t>Declaration SAVED by EMPLOYEE--&gt;Start trip</t>
  </si>
  <si>
    <t>Declaration SAVED by EMPLOYEE--&gt;Permit SUBMITTED by EMPLOYEE</t>
  </si>
  <si>
    <t>Declaration SAVED by EMPLOYEE--&gt;Permit FINAL_APPROVED by SUPERVISOR</t>
  </si>
  <si>
    <t>Declaration SAVED by EMPLOYEE--&gt;End trip</t>
  </si>
  <si>
    <t>Declaration SAVED by EMPLOYEE--&gt;Declaration SUBMITTED by EMPLOYEE</t>
  </si>
  <si>
    <t>Declaration SAVED by EMPLOYEE--&gt;Declaration SAVED by EMPLOYEE</t>
  </si>
  <si>
    <t>Declaration SAVED by EMPLOYEE--&gt;Declaration REJECTED by EMPLOYEE</t>
  </si>
  <si>
    <t>Declaration SAVED by EMPLOYEE--&gt;Declaration REJECTED by ADMINISTRATION</t>
  </si>
  <si>
    <t>Declaration REJECTED by SUPERVISOR--&gt;Declaration SUBMITTED by EMPLOYEE</t>
  </si>
  <si>
    <t>Declaration REJECTED by SUPERVISOR--&gt;Declaration REJECTED by EMPLOYEE</t>
  </si>
  <si>
    <t>Declaration REJECTED by PRE_APPROVER--&gt;Declaration REJECTED by EMPLOYEE</t>
  </si>
  <si>
    <t>Declaration REJECTED by MISSING--&gt;Start trip</t>
  </si>
  <si>
    <t>Declaration REJECTED by MISSING--&gt;Declaration SUBMITTED by EMPLOYEE</t>
  </si>
  <si>
    <t>Declaration REJECTED by EMPLOYEE--&gt;Start trip</t>
  </si>
  <si>
    <t>Declaration REJECTED by EMPLOYEE--&gt;Permit SUBMITTED by EMPLOYEE</t>
  </si>
  <si>
    <t>Declaration REJECTED by EMPLOYEE--&gt;Permit FINAL_APPROVED by SUPERVISOR</t>
  </si>
  <si>
    <t>Declaration REJECTED by EMPLOYEE--&gt;Permit FINAL_APPROVED by DIRECTOR</t>
  </si>
  <si>
    <t>Declaration REJECTED by EMPLOYEE--&gt;Permit APPROVED by BUDGET OWNER</t>
  </si>
  <si>
    <t>Declaration REJECTED by EMPLOYEE--&gt;End trip</t>
  </si>
  <si>
    <t>Declaration REJECTED by EMPLOYEE--&gt;Declaration SUBMITTED by EMPLOYEE</t>
  </si>
  <si>
    <t>Declaration REJECTED by EMPLOYEE--&gt;Declaration SAVED by EMPLOYEE</t>
  </si>
  <si>
    <t>Declaration REJECTED by EMPLOYEE--&gt;Declaration REJECTED by EMPLOYEE</t>
  </si>
  <si>
    <t>Declaration REJECTED by EMPLOYEE--&gt;Declaration REJECTED by ADMINISTRATION</t>
  </si>
  <si>
    <t>Declaration REJECTED by DIRECTOR--&gt;Declaration REJECTED by EMPLOYEE</t>
  </si>
  <si>
    <t>Declaration REJECTED by BUDGET OWNER--&gt;Declaration REJECTED by EMPLOYEE</t>
  </si>
  <si>
    <t>Declaration REJECTED by ADMINISTRATION--&gt;Start trip</t>
  </si>
  <si>
    <t>Declaration REJECTED by ADMINISTRATION--&gt;Permit SUBMITTED by EMPLOYEE</t>
  </si>
  <si>
    <t>Declaration REJECTED by ADMINISTRATION--&gt;Permit FINAL_APPROVED by SUPERVISOR</t>
  </si>
  <si>
    <t>Declaration REJECTED by ADMINISTRATION--&gt;Permit APPROVED by BUDGET OWNER</t>
  </si>
  <si>
    <t>Declaration REJECTED by ADMINISTRATION--&gt;End trip</t>
  </si>
  <si>
    <t>Declaration REJECTED by ADMINISTRATION--&gt;Declaration SUBMITTED by EMPLOYEE</t>
  </si>
  <si>
    <t>Declaration REJECTED by ADMINISTRATION--&gt;Declaration SAVED by EMPLOYEE</t>
  </si>
  <si>
    <t>Declaration REJECTED by ADMINISTRATION--&gt;Declaration REJECTED by EMPLOYEE</t>
  </si>
  <si>
    <t>Declaration REJECTED by ADMINISTRATION--&gt;Declaration REJECTED by ADMINISTRATION</t>
  </si>
  <si>
    <t>Declaration FINAL_APPROVED by SUPERVISOR--&gt;Start trip</t>
  </si>
  <si>
    <t>Declaration FINAL_APPROVED by SUPERVISOR--&gt;Request Payment</t>
  </si>
  <si>
    <t>Declaration FINAL_APPROVED by SUPERVISOR--&gt;Permit REJECTED by MISSING</t>
  </si>
  <si>
    <t>Declaration FINAL_APPROVED by SUPERVISOR--&gt;Payment Handled</t>
  </si>
  <si>
    <t>Declaration FINAL_APPROVED by SUPERVISOR--&gt;End trip</t>
  </si>
  <si>
    <t>Declaration FINAL_APPROVED by SUPERVISOR--&gt;Declaration SUBMITTED by EMPLOYEE</t>
  </si>
  <si>
    <t>Declaration FINAL_APPROVED by SUPERVISOR--&gt;Declaration REJECTED by MISSING</t>
  </si>
  <si>
    <t>Declaration FINAL_APPROVED by DIRECTOR--&gt;Request Payment</t>
  </si>
  <si>
    <t>Declaration FINAL_APPROVED by DIRECTOR--&gt;Declaration REJECTED by MISSING</t>
  </si>
  <si>
    <t>Declaration APPROVED by SUPERVISOR--&gt;Request Payment</t>
  </si>
  <si>
    <t>Declaration APPROVED by SUPERVISOR--&gt;Declaration REJECTED by DIRECTOR</t>
  </si>
  <si>
    <t>Declaration APPROVED by SUPERVISOR--&gt;Declaration FINAL_APPROVED by DIRECTOR</t>
  </si>
  <si>
    <t>Declaration APPROVED by PRE_APPROVER--&gt;Start trip</t>
  </si>
  <si>
    <t>Declaration APPROVED by PRE_APPROVER--&gt;Declaration REJECTED by SUPERVISOR</t>
  </si>
  <si>
    <t>Declaration APPROVED by PRE_APPROVER--&gt;Declaration FINAL_APPROVED by SUPERVISOR</t>
  </si>
  <si>
    <t>Declaration APPROVED by PRE_APPROVER--&gt;Declaration APPROVED by SUPERVISOR</t>
  </si>
  <si>
    <t>Declaration APPROVED by BUDGET OWNER--&gt;Start trip</t>
  </si>
  <si>
    <t>Declaration APPROVED by BUDGET OWNER--&gt;End trip</t>
  </si>
  <si>
    <t>Declaration APPROVED by BUDGET OWNER--&gt;Declaration REJECTED by SUPERVISOR</t>
  </si>
  <si>
    <t>Declaration APPROVED by BUDGET OWNER--&gt;Declaration FINAL_APPROVED by SUPERVISOR</t>
  </si>
  <si>
    <t>Declaration APPROVED by BUDGET OWNER--&gt;Declaration APPROVED by SUPERVISOR</t>
  </si>
  <si>
    <t>Declaration APPROVED by ADMINISTRATION--&gt;Start trip</t>
  </si>
  <si>
    <t>Declaration APPROVED by ADMINISTRATION--&gt;Permit SUBMITTED by EMPLOYEE</t>
  </si>
  <si>
    <t>Declaration APPROVED by ADMINISTRATION--&gt;End trip</t>
  </si>
  <si>
    <t>Declaration APPROVED by ADMINISTRATION--&gt;Declaration SUBMITTED by EMPLOYEE</t>
  </si>
  <si>
    <t>Declaration APPROVED by ADMINISTRATION--&gt;Declaration REJECTED by SUPERVISOR</t>
  </si>
  <si>
    <t>Declaration APPROVED by ADMINISTRATION--&gt;Declaration REJECTED by EMPLOYEE</t>
  </si>
  <si>
    <t>Declaration APPROVED by ADMINISTRATION--&gt;Declaration REJECTED by BUDGET OWNER</t>
  </si>
  <si>
    <t>Declaration APPROVED by ADMINISTRATION--&gt;Declaration FINAL_APPROVED by SUPERVISOR</t>
  </si>
  <si>
    <t>Declaration APPROVED by ADMINISTRATION--&gt;Declaration APPROVED by SUPERVISOR</t>
  </si>
  <si>
    <t>Declaration APPROVED by ADMINISTRATION--&gt;Declaration APPROVED by BUDGET OWNER</t>
  </si>
  <si>
    <t>Длительность_шага</t>
  </si>
  <si>
    <t>Количество сигналов</t>
  </si>
  <si>
    <t>Количество процессов</t>
  </si>
  <si>
    <t>Зацикленность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</si>
</sst>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166" fontId="0" fillId="0" borderId="0" xfId="1" applyNumberFormat="1" applyFont="1"/>
    <xf numFmtId="166" fontId="1" fillId="0" borderId="2" xfId="1" applyNumberFormat="1" applyFont="1" applyFill="1" applyBorder="1" applyAlignment="1">
      <alignment horizontal="center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Распределение</a:t>
            </a:r>
            <a:r>
              <a:rPr lang="ru-RU" b="1" baseline="0"/>
              <a:t> длительности и количества шагов согласования в разрезе решения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 Суммарная средняя длительность, часы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Declaration SAVED by EMPLOYEE</c:v>
                </c:pt>
                <c:pt idx="1">
                  <c:v>Declaration REJECTED by EMPLOYEE</c:v>
                </c:pt>
                <c:pt idx="2">
                  <c:v>End trip</c:v>
                </c:pt>
                <c:pt idx="3">
                  <c:v>Declaration REJECTED by MISSING</c:v>
                </c:pt>
                <c:pt idx="4">
                  <c:v>Request Payment</c:v>
                </c:pt>
                <c:pt idx="5">
                  <c:v>Permit REJECTED by MISSING</c:v>
                </c:pt>
                <c:pt idx="6">
                  <c:v>Payment Handled</c:v>
                </c:pt>
              </c:strCache>
            </c:strRef>
          </c:cat>
          <c:val>
            <c:numRef>
              <c:f>Sheet1!$B$2:$B$8</c:f>
              <c:numCache>
                <c:formatCode>_-* #\ ##0_-;\-* #\ ##0_-;_-* "-"??_-;_-@_-</c:formatCode>
                <c:ptCount val="7"/>
                <c:pt idx="0">
                  <c:v>29.976875</c:v>
                </c:pt>
                <c:pt idx="1">
                  <c:v>35.993500597371558</c:v>
                </c:pt>
                <c:pt idx="2">
                  <c:v>49.010038221360901</c:v>
                </c:pt>
                <c:pt idx="3">
                  <c:v>55.066296296296301</c:v>
                </c:pt>
                <c:pt idx="4">
                  <c:v>63.024444444444441</c:v>
                </c:pt>
                <c:pt idx="5">
                  <c:v>75.066759259259257</c:v>
                </c:pt>
                <c:pt idx="6">
                  <c:v>81.901033300524929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A-4E4B-A8B9-8890B046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69760"/>
        <c:axId val="1143128720"/>
      </c:barChart>
      <c:lineChart>
        <c:grouping val="standard"/>
        <c:varyColors val="0"/>
        <c:ser>
          <c:idx val="1"/>
          <c:order val="1"/>
          <c:tx>
            <c:strRef>
              <c:f>Sheet1!$C$1:$C$1</c:f>
              <c:strCache>
                <c:ptCount val="1"/>
                <c:pt idx="0">
                  <c:v> Общее количество шагов согласования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Declaration SAVED by EMPLOYEE</c:v>
                </c:pt>
                <c:pt idx="1">
                  <c:v>Declaration REJECTED by EMPLOYEE</c:v>
                </c:pt>
                <c:pt idx="2">
                  <c:v>End trip</c:v>
                </c:pt>
                <c:pt idx="3">
                  <c:v>Declaration REJECTED by MISSING</c:v>
                </c:pt>
                <c:pt idx="4">
                  <c:v>Request Payment</c:v>
                </c:pt>
                <c:pt idx="5">
                  <c:v>Permit REJECTED by MISSING</c:v>
                </c:pt>
                <c:pt idx="6">
                  <c:v>Payment Handled</c:v>
                </c:pt>
              </c:strCache>
            </c:strRef>
          </c:cat>
          <c:val>
            <c:numRef>
              <c:f>Sheet1!$C$2:$C$8</c:f>
              <c:numCache>
                <c:formatCode>_-* #\ ##0_-;\-* #\ ##0_-;_-* "-"??_-;_-@_-</c:formatCode>
                <c:ptCount val="7"/>
                <c:pt idx="0">
                  <c:v>8.4166666666666661</c:v>
                </c:pt>
                <c:pt idx="1">
                  <c:v>10.13978494623656</c:v>
                </c:pt>
                <c:pt idx="2">
                  <c:v>8.4108527131782953</c:v>
                </c:pt>
                <c:pt idx="3">
                  <c:v>8.6666666666666661</c:v>
                </c:pt>
                <c:pt idx="4">
                  <c:v>7</c:v>
                </c:pt>
                <c:pt idx="5">
                  <c:v>11.66666666666667</c:v>
                </c:pt>
                <c:pt idx="6">
                  <c:v>11.381299212598419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A-4E4B-A8B9-8890B046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98528"/>
        <c:axId val="306483024"/>
      </c:lineChart>
      <c:catAx>
        <c:axId val="40846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Решение</a:t>
                </a:r>
              </a:p>
            </c:rich>
          </c:tx>
          <c:layout>
            <c:manualLayout>
              <c:xMode val="edge"/>
              <c:yMode val="edge"/>
              <c:x val="0.47708980302695808"/>
              <c:y val="0.90481181102362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128720"/>
        <c:crosses val="autoZero"/>
        <c:auto val="1"/>
        <c:lblAlgn val="ctr"/>
        <c:lblOffset val="100"/>
        <c:noMultiLvlLbl val="0"/>
      </c:catAx>
      <c:valAx>
        <c:axId val="1143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Длительность,</a:t>
                </a:r>
                <a:r>
                  <a:rPr lang="ru-RU" baseline="0"/>
                  <a:t> часы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1152647975077881E-3"/>
              <c:y val="0.36643700787401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69760"/>
        <c:crosses val="autoZero"/>
        <c:crossBetween val="between"/>
      </c:valAx>
      <c:valAx>
        <c:axId val="306483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шагов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498528"/>
        <c:crosses val="max"/>
        <c:crossBetween val="between"/>
      </c:valAx>
      <c:catAx>
        <c:axId val="122649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8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Наиболее зацикленные этапы согласования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Цикл!$C$1</c:f>
              <c:strCache>
                <c:ptCount val="1"/>
                <c:pt idx="0">
                  <c:v> Зацикленность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Цикл!$A$2:$A$8</c:f>
              <c:strCache>
                <c:ptCount val="7"/>
                <c:pt idx="0">
                  <c:v>Declaration REJECTED by ADMINISTRATION--&gt;Declaration SUBMITTED by EMPLOYEE</c:v>
                </c:pt>
                <c:pt idx="1">
                  <c:v>Declaration REJECTED by ADMINISTRATION--&gt;End trip</c:v>
                </c:pt>
                <c:pt idx="2">
                  <c:v>Declaration REJECTED by EMPLOYEE--&gt;Start trip</c:v>
                </c:pt>
                <c:pt idx="3">
                  <c:v>Declaration SUBMITTED by EMPLOYEE--&gt;Declaration REJECTED by EMPLOYEE</c:v>
                </c:pt>
                <c:pt idx="4">
                  <c:v>End trip--&gt;Declaration REJECTED by EMPLOYEE</c:v>
                </c:pt>
                <c:pt idx="5">
                  <c:v>Permit APPROVED by ADMINISTRATION--&gt;End trip</c:v>
                </c:pt>
                <c:pt idx="6">
                  <c:v>Send Reminder--&gt;Send Reminder</c:v>
                </c:pt>
              </c:strCache>
            </c:strRef>
          </c:cat>
          <c:val>
            <c:numRef>
              <c:f>Цикл!$C$2:$C$8</c:f>
              <c:numCache>
                <c:formatCode>_-* #\ ##0_-;\-* #\ ##0_-;_-* "-"??_-;_-@_-</c:formatCode>
                <c:ptCount val="7"/>
                <c:pt idx="0">
                  <c:v>2.833333333333333</c:v>
                </c:pt>
                <c:pt idx="1">
                  <c:v>2.666666666666667</c:v>
                </c:pt>
                <c:pt idx="2">
                  <c:v>1.857142857142857</c:v>
                </c:pt>
                <c:pt idx="3">
                  <c:v>1.666666666666667</c:v>
                </c:pt>
                <c:pt idx="4">
                  <c:v>1.714285714285714</c:v>
                </c:pt>
                <c:pt idx="5">
                  <c:v>1.68</c:v>
                </c:pt>
                <c:pt idx="6">
                  <c:v>1.551724137931034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A-9C47-8F0B-ED2289F3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470911"/>
        <c:axId val="119892912"/>
      </c:barChart>
      <c:lineChart>
        <c:grouping val="standard"/>
        <c:varyColors val="0"/>
        <c:ser>
          <c:idx val="0"/>
          <c:order val="0"/>
          <c:tx>
            <c:strRef>
              <c:f>Цикл!#REF!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Цикл!$A$2:$A$8</c:f>
              <c:strCache>
                <c:ptCount val="7"/>
                <c:pt idx="0">
                  <c:v>Declaration REJECTED by ADMINISTRATION--&gt;Declaration SUBMITTED by EMPLOYEE</c:v>
                </c:pt>
                <c:pt idx="1">
                  <c:v>Declaration REJECTED by ADMINISTRATION--&gt;End trip</c:v>
                </c:pt>
                <c:pt idx="2">
                  <c:v>Declaration REJECTED by EMPLOYEE--&gt;Start trip</c:v>
                </c:pt>
                <c:pt idx="3">
                  <c:v>Declaration SUBMITTED by EMPLOYEE--&gt;Declaration REJECTED by EMPLOYEE</c:v>
                </c:pt>
                <c:pt idx="4">
                  <c:v>End trip--&gt;Declaration REJECTED by EMPLOYEE</c:v>
                </c:pt>
                <c:pt idx="5">
                  <c:v>Permit APPROVED by ADMINISTRATION--&gt;End trip</c:v>
                </c:pt>
                <c:pt idx="6">
                  <c:v>Send Reminder--&gt;Send Reminder</c:v>
                </c:pt>
              </c:strCache>
            </c:strRef>
          </c:cat>
          <c:val>
            <c:numRef>
              <c:f>Цикл!#REF!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A-9C47-8F0B-ED2289F3AF6B}"/>
            </c:ext>
          </c:extLst>
        </c:ser>
        <c:ser>
          <c:idx val="1"/>
          <c:order val="1"/>
          <c:tx>
            <c:strRef>
              <c:f>Цикл!$B$1</c:f>
              <c:strCache>
                <c:ptCount val="1"/>
                <c:pt idx="0">
                  <c:v> Количество процессов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Цикл!$A$2:$A$8</c:f>
              <c:strCache>
                <c:ptCount val="7"/>
                <c:pt idx="0">
                  <c:v>Declaration REJECTED by ADMINISTRATION--&gt;Declaration SUBMITTED by EMPLOYEE</c:v>
                </c:pt>
                <c:pt idx="1">
                  <c:v>Declaration REJECTED by ADMINISTRATION--&gt;End trip</c:v>
                </c:pt>
                <c:pt idx="2">
                  <c:v>Declaration REJECTED by EMPLOYEE--&gt;Start trip</c:v>
                </c:pt>
                <c:pt idx="3">
                  <c:v>Declaration SUBMITTED by EMPLOYEE--&gt;Declaration REJECTED by EMPLOYEE</c:v>
                </c:pt>
                <c:pt idx="4">
                  <c:v>End trip--&gt;Declaration REJECTED by EMPLOYEE</c:v>
                </c:pt>
                <c:pt idx="5">
                  <c:v>Permit APPROVED by ADMINISTRATION--&gt;End trip</c:v>
                </c:pt>
                <c:pt idx="6">
                  <c:v>Send Reminder--&gt;Send Reminder</c:v>
                </c:pt>
              </c:strCache>
            </c:strRef>
          </c:cat>
          <c:val>
            <c:numRef>
              <c:f>Цикл!$B$2:$B$8</c:f>
              <c:numCache>
                <c:formatCode>_-* #\ ##0_-;\-* #\ ##0_-;_-* "-"??_-;_-@_-</c:formatCode>
                <c:ptCount val="7"/>
                <c:pt idx="0">
                  <c:v>18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14</c:v>
                </c:pt>
                <c:pt idx="5">
                  <c:v>25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A-9C47-8F0B-ED2289F3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283055"/>
        <c:axId val="1983284703"/>
      </c:lineChart>
      <c:catAx>
        <c:axId val="19832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284703"/>
        <c:crosses val="autoZero"/>
        <c:auto val="1"/>
        <c:lblAlgn val="ctr"/>
        <c:lblOffset val="100"/>
        <c:noMultiLvlLbl val="0"/>
      </c:catAx>
      <c:valAx>
        <c:axId val="19832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layout>
            <c:manualLayout>
              <c:xMode val="edge"/>
              <c:yMode val="edge"/>
              <c:x val="6.4864864864864862E-3"/>
              <c:y val="0.15557770853509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283055"/>
        <c:crosses val="autoZero"/>
        <c:crossBetween val="between"/>
      </c:valAx>
      <c:valAx>
        <c:axId val="119892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Зацикленность</a:t>
                </a:r>
              </a:p>
            </c:rich>
          </c:tx>
          <c:layout>
            <c:manualLayout>
              <c:xMode val="edge"/>
              <c:yMode val="edge"/>
              <c:x val="0.9779243243243243"/>
              <c:y val="0.19210850983199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470911"/>
        <c:crosses val="max"/>
        <c:crossBetween val="between"/>
      </c:valAx>
      <c:catAx>
        <c:axId val="2029470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89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Соотношение между  полученным бюджетом и его отклонением от разрешенного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 Разница между разрешенным и запрошенным бюджетом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Лист2!$A$2:$A$5</c:f>
              <c:strCache>
                <c:ptCount val="4"/>
                <c:pt idx="0">
                  <c:v>Declaration REJECTED by MISSING</c:v>
                </c:pt>
                <c:pt idx="1">
                  <c:v>Request Payment</c:v>
                </c:pt>
                <c:pt idx="2">
                  <c:v>End trip</c:v>
                </c:pt>
                <c:pt idx="3">
                  <c:v>Payment Handled</c:v>
                </c:pt>
              </c:strCache>
            </c:strRef>
          </c:cat>
          <c:val>
            <c:numRef>
              <c:f>Лист2!$D$2:$D$5</c:f>
              <c:numCache>
                <c:formatCode>_-* #\ ##0_-;\-* #\ ##0_-;_-* "-"??_-;_-@_-</c:formatCode>
                <c:ptCount val="4"/>
                <c:pt idx="0">
                  <c:v>475.9550770188003</c:v>
                </c:pt>
                <c:pt idx="1">
                  <c:v>573.62279316196123</c:v>
                </c:pt>
                <c:pt idx="2">
                  <c:v>649.40839970435081</c:v>
                </c:pt>
                <c:pt idx="3">
                  <c:v>347.96925220817741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E-8C49-83EC-ED28D836F1D0}"/>
            </c:ext>
          </c:extLst>
        </c:ser>
        <c:ser>
          <c:idx val="1"/>
          <c:order val="1"/>
          <c:tx>
            <c:strRef>
              <c:f>Лист2!$E$1</c:f>
              <c:strCache>
                <c:ptCount val="1"/>
                <c:pt idx="0">
                  <c:v> Бюджет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Лист2!$A$2:$A$5</c:f>
              <c:strCache>
                <c:ptCount val="4"/>
                <c:pt idx="0">
                  <c:v>Declaration REJECTED by MISSING</c:v>
                </c:pt>
                <c:pt idx="1">
                  <c:v>Request Payment</c:v>
                </c:pt>
                <c:pt idx="2">
                  <c:v>End trip</c:v>
                </c:pt>
                <c:pt idx="3">
                  <c:v>Payment Handled</c:v>
                </c:pt>
              </c:strCache>
            </c:strRef>
          </c:cat>
          <c:val>
            <c:numRef>
              <c:f>Лист2!$E$2:$E$5</c:f>
              <c:numCache>
                <c:formatCode>_-* #\ ##0_-;\-* #\ ##0_-;_-* "-"??_-;_-@_-</c:formatCode>
                <c:ptCount val="4"/>
                <c:pt idx="0">
                  <c:v>189.28668804486401</c:v>
                </c:pt>
                <c:pt idx="1">
                  <c:v>349.45852222036649</c:v>
                </c:pt>
                <c:pt idx="2">
                  <c:v>597.06118914302579</c:v>
                </c:pt>
                <c:pt idx="3">
                  <c:v>704.11357525461881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E-8C49-83EC-ED28D836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963792"/>
        <c:axId val="1282197120"/>
      </c:barChart>
      <c:catAx>
        <c:axId val="109596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197120"/>
        <c:crosses val="autoZero"/>
        <c:auto val="1"/>
        <c:lblAlgn val="ctr"/>
        <c:lblOffset val="100"/>
        <c:noMultiLvlLbl val="0"/>
      </c:catAx>
      <c:valAx>
        <c:axId val="12821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Бюджет</a:t>
                </a:r>
              </a:p>
            </c:rich>
          </c:tx>
          <c:layout>
            <c:manualLayout>
              <c:xMode val="edge"/>
              <c:yMode val="edge"/>
              <c:x val="1.2674271229404308E-3"/>
              <c:y val="0.38398221448734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9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Распределение длительности и количества шагов согласования в течение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времени'!$C$1</c:f>
              <c:strCache>
                <c:ptCount val="1"/>
                <c:pt idx="0">
                  <c:v> Суммарная средняя длительность, часы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'По времени'!$B$2:$B$91</c:f>
              <c:strCache>
                <c:ptCount val="26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</c:strCache>
            </c:strRef>
          </c:cat>
          <c:val>
            <c:numRef>
              <c:f>'По времени'!$C$2:$C$91</c:f>
              <c:numCache>
                <c:formatCode>_-* #\ ##0_-;\-* #\ ##0_-;_-* "-"??_-;_-@_-</c:formatCode>
                <c:ptCount val="26"/>
                <c:pt idx="0">
                  <c:v>48.062083333333327</c:v>
                </c:pt>
                <c:pt idx="1">
                  <c:v>44.043835125448041</c:v>
                </c:pt>
                <c:pt idx="2">
                  <c:v>51.119971751412443</c:v>
                </c:pt>
                <c:pt idx="3">
                  <c:v>54.294516283524914</c:v>
                </c:pt>
                <c:pt idx="4">
                  <c:v>54.699756944444452</c:v>
                </c:pt>
                <c:pt idx="5">
                  <c:v>54.378976757369607</c:v>
                </c:pt>
                <c:pt idx="6">
                  <c:v>62.158119658119674</c:v>
                </c:pt>
                <c:pt idx="7">
                  <c:v>62.836876876876872</c:v>
                </c:pt>
                <c:pt idx="8">
                  <c:v>60.48578154425612</c:v>
                </c:pt>
                <c:pt idx="9">
                  <c:v>57.225469276094273</c:v>
                </c:pt>
                <c:pt idx="10">
                  <c:v>63.537016908212557</c:v>
                </c:pt>
                <c:pt idx="11">
                  <c:v>60.151176046176047</c:v>
                </c:pt>
                <c:pt idx="12">
                  <c:v>66.333996683250433</c:v>
                </c:pt>
                <c:pt idx="13">
                  <c:v>79.784200498575487</c:v>
                </c:pt>
                <c:pt idx="14">
                  <c:v>78.308213548120605</c:v>
                </c:pt>
                <c:pt idx="15">
                  <c:v>82.481043589743592</c:v>
                </c:pt>
                <c:pt idx="16">
                  <c:v>89.544431746031762</c:v>
                </c:pt>
                <c:pt idx="17">
                  <c:v>87.947560541310537</c:v>
                </c:pt>
                <c:pt idx="18">
                  <c:v>88.959376465072665</c:v>
                </c:pt>
                <c:pt idx="19">
                  <c:v>91.56363198983297</c:v>
                </c:pt>
                <c:pt idx="20">
                  <c:v>89.777061032863841</c:v>
                </c:pt>
                <c:pt idx="21">
                  <c:v>89.973157894736843</c:v>
                </c:pt>
                <c:pt idx="22">
                  <c:v>90.066134864080226</c:v>
                </c:pt>
                <c:pt idx="23">
                  <c:v>85.635318035426721</c:v>
                </c:pt>
                <c:pt idx="24">
                  <c:v>94.653326666666644</c:v>
                </c:pt>
                <c:pt idx="25">
                  <c:v>91.018487654320978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C-FB49-A64A-70AFA9D6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068960"/>
        <c:axId val="1232388048"/>
      </c:lineChart>
      <c:lineChart>
        <c:grouping val="standard"/>
        <c:varyColors val="0"/>
        <c:ser>
          <c:idx val="1"/>
          <c:order val="1"/>
          <c:tx>
            <c:strRef>
              <c:f>'По времени'!$D$1</c:f>
              <c:strCache>
                <c:ptCount val="1"/>
                <c:pt idx="0">
                  <c:v> Общее количество шагов согласования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'По времени'!$B$2:$B$91</c:f>
              <c:strCache>
                <c:ptCount val="26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</c:strCache>
            </c:strRef>
          </c:cat>
          <c:val>
            <c:numRef>
              <c:f>'По времени'!$D$2:$D$91</c:f>
              <c:numCache>
                <c:formatCode>_-* #\ ##0_-;\-* #\ ##0_-;_-* "-"??_-;_-@_-</c:formatCode>
                <c:ptCount val="26"/>
                <c:pt idx="0">
                  <c:v>8</c:v>
                </c:pt>
                <c:pt idx="1">
                  <c:v>8.5483870967741939</c:v>
                </c:pt>
                <c:pt idx="2">
                  <c:v>8.9322033898305087</c:v>
                </c:pt>
                <c:pt idx="3">
                  <c:v>9.2241379310344822</c:v>
                </c:pt>
                <c:pt idx="4">
                  <c:v>9.0500000000000007</c:v>
                </c:pt>
                <c:pt idx="5">
                  <c:v>9.4387755102040813</c:v>
                </c:pt>
                <c:pt idx="6">
                  <c:v>9.8076923076923084</c:v>
                </c:pt>
                <c:pt idx="7">
                  <c:v>9.7027027027027035</c:v>
                </c:pt>
                <c:pt idx="8">
                  <c:v>10.059322033898299</c:v>
                </c:pt>
                <c:pt idx="9">
                  <c:v>9.6439393939393945</c:v>
                </c:pt>
                <c:pt idx="10">
                  <c:v>9.8173913043478258</c:v>
                </c:pt>
                <c:pt idx="11">
                  <c:v>9.3766233766233764</c:v>
                </c:pt>
                <c:pt idx="12">
                  <c:v>9.91044776119403</c:v>
                </c:pt>
                <c:pt idx="13">
                  <c:v>11.108974358974359</c:v>
                </c:pt>
                <c:pt idx="14">
                  <c:v>11.12639405204461</c:v>
                </c:pt>
                <c:pt idx="15">
                  <c:v>11.255384615384621</c:v>
                </c:pt>
                <c:pt idx="16">
                  <c:v>11.828571428571429</c:v>
                </c:pt>
                <c:pt idx="17">
                  <c:v>11.65897435897436</c:v>
                </c:pt>
                <c:pt idx="18">
                  <c:v>12.09071729957806</c:v>
                </c:pt>
                <c:pt idx="19">
                  <c:v>12.186274509803919</c:v>
                </c:pt>
                <c:pt idx="20">
                  <c:v>12.06197183098592</c:v>
                </c:pt>
                <c:pt idx="21">
                  <c:v>11.91033138401559</c:v>
                </c:pt>
                <c:pt idx="22">
                  <c:v>11.75771971496437</c:v>
                </c:pt>
                <c:pt idx="23">
                  <c:v>11.727536231884059</c:v>
                </c:pt>
                <c:pt idx="24">
                  <c:v>12.295999999999999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C-FB49-A64A-70AFA9D6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34192"/>
        <c:axId val="1067825440"/>
      </c:lineChart>
      <c:catAx>
        <c:axId val="146606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 получения решения</a:t>
                </a:r>
              </a:p>
            </c:rich>
          </c:tx>
          <c:layout>
            <c:manualLayout>
              <c:xMode val="edge"/>
              <c:yMode val="edge"/>
              <c:x val="0.4300684332266686"/>
              <c:y val="0.88396814804929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388048"/>
        <c:crosses val="autoZero"/>
        <c:auto val="1"/>
        <c:lblAlgn val="ctr"/>
        <c:lblOffset val="100"/>
        <c:noMultiLvlLbl val="0"/>
      </c:catAx>
      <c:valAx>
        <c:axId val="12323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Длительность, часы</a:t>
                </a:r>
              </a:p>
            </c:rich>
          </c:tx>
          <c:layout>
            <c:manualLayout>
              <c:xMode val="edge"/>
              <c:yMode val="edge"/>
              <c:x val="1.06544901065449E-2"/>
              <c:y val="0.30452844877441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068960"/>
        <c:crosses val="autoZero"/>
        <c:crossBetween val="between"/>
      </c:valAx>
      <c:valAx>
        <c:axId val="1067825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шагов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734192"/>
        <c:crosses val="max"/>
        <c:crossBetween val="between"/>
      </c:valAx>
      <c:catAx>
        <c:axId val="114773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Распределение</a:t>
            </a:r>
            <a:r>
              <a:rPr lang="ru-RU" b="1" baseline="0"/>
              <a:t> стоимости поездков в течение времени 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'По времени'!$E$1</c:f>
              <c:strCache>
                <c:ptCount val="1"/>
                <c:pt idx="0">
                  <c:v> Разница между разрешенным и запрошенным бюджетом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'По времени'!$B$2:$B$91</c:f>
              <c:strCache>
                <c:ptCount val="26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</c:strCache>
            </c:strRef>
          </c:cat>
          <c:val>
            <c:numRef>
              <c:f>'По времени'!$E$2:$E$91</c:f>
              <c:numCache>
                <c:formatCode>_-* #\ ##0_-;\-* #\ ##0_-;_-* "-"??_-;_-@_-</c:formatCode>
                <c:ptCount val="26"/>
                <c:pt idx="0">
                  <c:v>-2.0164478943467969</c:v>
                </c:pt>
                <c:pt idx="1">
                  <c:v>216.56531833631021</c:v>
                </c:pt>
                <c:pt idx="2">
                  <c:v>260.29846860201218</c:v>
                </c:pt>
                <c:pt idx="3">
                  <c:v>322.67406896665199</c:v>
                </c:pt>
                <c:pt idx="4">
                  <c:v>266.08351051483191</c:v>
                </c:pt>
                <c:pt idx="5">
                  <c:v>352.67860683748148</c:v>
                </c:pt>
                <c:pt idx="6">
                  <c:v>451.3186391649254</c:v>
                </c:pt>
                <c:pt idx="7">
                  <c:v>445.32285728341668</c:v>
                </c:pt>
                <c:pt idx="8">
                  <c:v>480.00081533820457</c:v>
                </c:pt>
                <c:pt idx="9">
                  <c:v>362.55387282982201</c:v>
                </c:pt>
                <c:pt idx="10">
                  <c:v>388.25979286663357</c:v>
                </c:pt>
                <c:pt idx="11">
                  <c:v>203.3279823227241</c:v>
                </c:pt>
                <c:pt idx="12">
                  <c:v>151.92161946619291</c:v>
                </c:pt>
                <c:pt idx="13">
                  <c:v>164.24553643714239</c:v>
                </c:pt>
                <c:pt idx="14">
                  <c:v>293.43407394212841</c:v>
                </c:pt>
                <c:pt idx="15">
                  <c:v>237.70746791589531</c:v>
                </c:pt>
                <c:pt idx="16">
                  <c:v>290.74831604950879</c:v>
                </c:pt>
                <c:pt idx="17">
                  <c:v>365.58536719781341</c:v>
                </c:pt>
                <c:pt idx="18">
                  <c:v>358.33090792636978</c:v>
                </c:pt>
                <c:pt idx="19">
                  <c:v>465.74051887791359</c:v>
                </c:pt>
                <c:pt idx="20">
                  <c:v>503.87372791465788</c:v>
                </c:pt>
                <c:pt idx="21">
                  <c:v>374.36344892078012</c:v>
                </c:pt>
                <c:pt idx="22">
                  <c:v>331.45759300957599</c:v>
                </c:pt>
                <c:pt idx="23">
                  <c:v>350.96895166917631</c:v>
                </c:pt>
                <c:pt idx="24">
                  <c:v>391.31288983641582</c:v>
                </c:pt>
                <c:pt idx="25">
                  <c:v>247.56988234363121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4-A848-BAC5-0BA8B4E95DF0}"/>
            </c:ext>
          </c:extLst>
        </c:ser>
        <c:ser>
          <c:idx val="3"/>
          <c:order val="1"/>
          <c:tx>
            <c:strRef>
              <c:f>'По времени'!$F$1</c:f>
              <c:strCache>
                <c:ptCount val="1"/>
                <c:pt idx="0">
                  <c:v> Бюджет поездки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'По времени'!$B$2:$B$91</c:f>
              <c:strCache>
                <c:ptCount val="26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  <c:pt idx="19">
                  <c:v>2018-08</c:v>
                </c:pt>
                <c:pt idx="20">
                  <c:v>2018-09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2019-01</c:v>
                </c:pt>
                <c:pt idx="25">
                  <c:v>2019-02</c:v>
                </c:pt>
              </c:strCache>
            </c:strRef>
          </c:cat>
          <c:val>
            <c:numRef>
              <c:f>'По времени'!$F$2:$F$91</c:f>
              <c:numCache>
                <c:formatCode>_-* #\ ##0_-;\-* #\ ##0_-;_-* "-"??_-;_-@_-</c:formatCode>
                <c:ptCount val="26"/>
                <c:pt idx="0">
                  <c:v>207.47927149541891</c:v>
                </c:pt>
                <c:pt idx="1">
                  <c:v>407.17387097627358</c:v>
                </c:pt>
                <c:pt idx="2">
                  <c:v>405.55429512375417</c:v>
                </c:pt>
                <c:pt idx="3">
                  <c:v>516.19073168894658</c:v>
                </c:pt>
                <c:pt idx="4">
                  <c:v>545.1114796893313</c:v>
                </c:pt>
                <c:pt idx="5">
                  <c:v>686.16889420417488</c:v>
                </c:pt>
                <c:pt idx="6">
                  <c:v>650.18213194390887</c:v>
                </c:pt>
                <c:pt idx="7">
                  <c:v>1099.659438107697</c:v>
                </c:pt>
                <c:pt idx="8">
                  <c:v>892.12980601445281</c:v>
                </c:pt>
                <c:pt idx="9">
                  <c:v>701.04454177770754</c:v>
                </c:pt>
                <c:pt idx="10">
                  <c:v>698.51392790550778</c:v>
                </c:pt>
                <c:pt idx="11">
                  <c:v>572.71301960645019</c:v>
                </c:pt>
                <c:pt idx="12">
                  <c:v>516.50239095795405</c:v>
                </c:pt>
                <c:pt idx="13">
                  <c:v>558.98688921060989</c:v>
                </c:pt>
                <c:pt idx="14">
                  <c:v>521.59319356077424</c:v>
                </c:pt>
                <c:pt idx="15">
                  <c:v>687.39563350929882</c:v>
                </c:pt>
                <c:pt idx="16">
                  <c:v>741.47039981153489</c:v>
                </c:pt>
                <c:pt idx="17">
                  <c:v>676.66155259001494</c:v>
                </c:pt>
                <c:pt idx="18">
                  <c:v>804.57644697168075</c:v>
                </c:pt>
                <c:pt idx="19">
                  <c:v>812.48845999882792</c:v>
                </c:pt>
                <c:pt idx="20">
                  <c:v>874.4681352511501</c:v>
                </c:pt>
                <c:pt idx="21">
                  <c:v>685.36778835380551</c:v>
                </c:pt>
                <c:pt idx="22">
                  <c:v>709.78496847498593</c:v>
                </c:pt>
                <c:pt idx="23">
                  <c:v>709.09800649470117</c:v>
                </c:pt>
                <c:pt idx="24">
                  <c:v>634.45948471371923</c:v>
                </c:pt>
                <c:pt idx="25">
                  <c:v>509.13305206721589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4-A848-BAC5-0BA8B4E9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068960"/>
        <c:axId val="1232388048"/>
      </c:lineChart>
      <c:catAx>
        <c:axId val="146606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 получения решения</a:t>
                </a:r>
              </a:p>
            </c:rich>
          </c:tx>
          <c:layout>
            <c:manualLayout>
              <c:xMode val="edge"/>
              <c:yMode val="edge"/>
              <c:x val="0.44365705614567524"/>
              <c:y val="0.873224458053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388048"/>
        <c:crosses val="autoZero"/>
        <c:auto val="1"/>
        <c:lblAlgn val="ctr"/>
        <c:lblOffset val="100"/>
        <c:noMultiLvlLbl val="0"/>
      </c:catAx>
      <c:valAx>
        <c:axId val="1232388048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</a:t>
                </a:r>
              </a:p>
            </c:rich>
          </c:tx>
          <c:layout>
            <c:manualLayout>
              <c:xMode val="edge"/>
              <c:yMode val="edge"/>
              <c:x val="1.0622154779969651E-2"/>
              <c:y val="0.30096626810537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 Распределение решений </a:t>
            </a:r>
          </a:p>
        </c:rich>
      </c:tx>
      <c:layout>
        <c:manualLayout>
          <c:xMode val="edge"/>
          <c:yMode val="edge"/>
          <c:x val="0.38374472771323165"/>
          <c:y val="4.86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Лист5!$B$1</c:f>
              <c:strCache>
                <c:ptCount val="1"/>
                <c:pt idx="0">
                  <c:v> Доля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B3-274B-BAD3-2D78DDCB1C8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7-6949-90D5-A9765B335A1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87-6949-90D5-A9765B335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Лист5!$A$2:$A$4</c:f>
              <c:strCache>
                <c:ptCount val="3"/>
                <c:pt idx="0">
                  <c:v>Payment Handled</c:v>
                </c:pt>
                <c:pt idx="1">
                  <c:v>End trip</c:v>
                </c:pt>
                <c:pt idx="2">
                  <c:v>Остальные</c:v>
                </c:pt>
              </c:strCache>
            </c:strRef>
          </c:cat>
          <c:val>
            <c:numRef>
              <c:f>Лист5!$B$2:$B$4</c:f>
              <c:numCache>
                <c:formatCode>_-* #\ ##0.000_-;\-* #\ ##0.000_-;_-* "-"??_-;_-@_-</c:formatCode>
                <c:ptCount val="3"/>
                <c:pt idx="0">
                  <c:v>0.91152728446884079</c:v>
                </c:pt>
                <c:pt idx="1">
                  <c:v>8.6696803358088478E-2</c:v>
                </c:pt>
                <c:pt idx="2">
                  <c:v>1.7759121730707289E-3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3-274B-BAD3-2D78DDCB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Стоимость!$B$44:$B$73</c:f>
              <c:numCache>
                <c:formatCode>_-* #\ ##0_-;\-* #\ ##0_-;_-* "-"??_-;_-@_-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</c:numCache>
            </c:numRef>
          </c:cat>
          <c:val>
            <c:numRef>
              <c:f>Стоимость!$C$44:$C$73</c:f>
              <c:numCache>
                <c:formatCode>_-* #\ ##0_-;\-* #\ ##0_-;_-* "-"??_-;_-@_-</c:formatCode>
                <c:ptCount val="21"/>
                <c:pt idx="0">
                  <c:v>-118.32088403607609</c:v>
                </c:pt>
                <c:pt idx="1">
                  <c:v>259.19391214302442</c:v>
                </c:pt>
                <c:pt idx="2">
                  <c:v>714.93609991808319</c:v>
                </c:pt>
                <c:pt idx="3">
                  <c:v>288.39374440222758</c:v>
                </c:pt>
                <c:pt idx="4">
                  <c:v>519.73663895395407</c:v>
                </c:pt>
                <c:pt idx="5">
                  <c:v>328.12951523831231</c:v>
                </c:pt>
                <c:pt idx="6">
                  <c:v>431.42219395099397</c:v>
                </c:pt>
                <c:pt idx="7">
                  <c:v>524.66394200041384</c:v>
                </c:pt>
                <c:pt idx="8">
                  <c:v>213.32809632787621</c:v>
                </c:pt>
                <c:pt idx="9">
                  <c:v>484.31592430154672</c:v>
                </c:pt>
                <c:pt idx="10">
                  <c:v>538.55199083871776</c:v>
                </c:pt>
                <c:pt idx="11">
                  <c:v>324.10436339308001</c:v>
                </c:pt>
                <c:pt idx="12">
                  <c:v>502.86745333044848</c:v>
                </c:pt>
                <c:pt idx="13">
                  <c:v>444.64160672954858</c:v>
                </c:pt>
                <c:pt idx="14">
                  <c:v>194.26913062605411</c:v>
                </c:pt>
                <c:pt idx="15">
                  <c:v>222.82030053286789</c:v>
                </c:pt>
                <c:pt idx="16">
                  <c:v>172.1409596221192</c:v>
                </c:pt>
                <c:pt idx="17">
                  <c:v>597.74515171425446</c:v>
                </c:pt>
                <c:pt idx="18">
                  <c:v>211.3496154516998</c:v>
                </c:pt>
                <c:pt idx="20">
                  <c:v>-564.10788091544646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6-2145-862E-68AA86BE9B9A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Стоимость!$B$44:$B$73</c:f>
              <c:numCache>
                <c:formatCode>_-* #\ ##0_-;\-* #\ ##0_-;_-* "-"??_-;_-@_-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</c:numCache>
            </c:numRef>
          </c:cat>
          <c:val>
            <c:numRef>
              <c:f>Стоимость!$D$44:$D$73</c:f>
              <c:numCache>
                <c:formatCode>_-* #\ ##0_-;\-* #\ ##0_-;_-* "-"??_-;_-@_-</c:formatCode>
                <c:ptCount val="21"/>
                <c:pt idx="0">
                  <c:v>1041.4021994184041</c:v>
                </c:pt>
                <c:pt idx="1">
                  <c:v>512.05940047778631</c:v>
                </c:pt>
                <c:pt idx="2">
                  <c:v>699.94954517262363</c:v>
                </c:pt>
                <c:pt idx="3">
                  <c:v>591.34604697173518</c:v>
                </c:pt>
                <c:pt idx="4">
                  <c:v>855.22401737074233</c:v>
                </c:pt>
                <c:pt idx="5">
                  <c:v>633.92552034521248</c:v>
                </c:pt>
                <c:pt idx="6">
                  <c:v>805.50117077795403</c:v>
                </c:pt>
                <c:pt idx="7">
                  <c:v>1052.2610040569671</c:v>
                </c:pt>
                <c:pt idx="8">
                  <c:v>966.17495662365684</c:v>
                </c:pt>
                <c:pt idx="9">
                  <c:v>830.70885395217317</c:v>
                </c:pt>
                <c:pt idx="10">
                  <c:v>1122.305735452074</c:v>
                </c:pt>
                <c:pt idx="11">
                  <c:v>1112.195694271378</c:v>
                </c:pt>
                <c:pt idx="12">
                  <c:v>1083.4456751514681</c:v>
                </c:pt>
                <c:pt idx="13">
                  <c:v>1566.1249139284721</c:v>
                </c:pt>
                <c:pt idx="14">
                  <c:v>1050.423802397079</c:v>
                </c:pt>
                <c:pt idx="15">
                  <c:v>1100.2034039697351</c:v>
                </c:pt>
                <c:pt idx="16">
                  <c:v>910.64289977179237</c:v>
                </c:pt>
                <c:pt idx="17">
                  <c:v>1131.958243130859</c:v>
                </c:pt>
                <c:pt idx="18">
                  <c:v>748.41059600267863</c:v>
                </c:pt>
                <c:pt idx="20">
                  <c:v>807.42890458221927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6-2145-862E-68AA86BE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713136"/>
        <c:axId val="846372752"/>
      </c:lineChart>
      <c:catAx>
        <c:axId val="1147713136"/>
        <c:scaling>
          <c:orientation val="minMax"/>
        </c:scaling>
        <c:delete val="0"/>
        <c:axPos val="b"/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372752"/>
        <c:crosses val="autoZero"/>
        <c:auto val="1"/>
        <c:lblAlgn val="ctr"/>
        <c:lblOffset val="100"/>
        <c:noMultiLvlLbl val="0"/>
      </c:catAx>
      <c:valAx>
        <c:axId val="8463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71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Динамика количества обращений и их бюджета в течение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'Общая динамика'!$C$1</c:f>
              <c:strCache>
                <c:ptCount val="1"/>
                <c:pt idx="0">
                  <c:v> Бюджет поездки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'Общая динамика'!$A$2:$A$20</c:f>
              <c:strCache>
                <c:ptCount val="19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</c:strCache>
            </c:strRef>
          </c:cat>
          <c:val>
            <c:numRef>
              <c:f>'Общая динамика'!$C$2:$C$20</c:f>
              <c:numCache>
                <c:formatCode>_-* #\ ##0_-;\-* #\ ##0_-;_-* "-"??_-;_-@_-</c:formatCode>
                <c:ptCount val="19"/>
                <c:pt idx="0">
                  <c:v>207.47927149541891</c:v>
                </c:pt>
                <c:pt idx="1">
                  <c:v>407.17387097627358</c:v>
                </c:pt>
                <c:pt idx="2">
                  <c:v>405.55429512375417</c:v>
                </c:pt>
                <c:pt idx="3">
                  <c:v>509.09495937556972</c:v>
                </c:pt>
                <c:pt idx="4">
                  <c:v>538.83125671040364</c:v>
                </c:pt>
                <c:pt idx="5">
                  <c:v>667.30514448736267</c:v>
                </c:pt>
                <c:pt idx="6">
                  <c:v>628.01802980836089</c:v>
                </c:pt>
                <c:pt idx="7">
                  <c:v>1064.7560034365811</c:v>
                </c:pt>
                <c:pt idx="8">
                  <c:v>850.35469143452679</c:v>
                </c:pt>
                <c:pt idx="9">
                  <c:v>690.37473538103836</c:v>
                </c:pt>
                <c:pt idx="10">
                  <c:v>687.50941081071971</c:v>
                </c:pt>
                <c:pt idx="11">
                  <c:v>498.48143644445457</c:v>
                </c:pt>
                <c:pt idx="12">
                  <c:v>491.00069998689509</c:v>
                </c:pt>
                <c:pt idx="13">
                  <c:v>547.1866660457174</c:v>
                </c:pt>
                <c:pt idx="14">
                  <c:v>493.14966512632651</c:v>
                </c:pt>
                <c:pt idx="15">
                  <c:v>700.3433715478219</c:v>
                </c:pt>
                <c:pt idx="16">
                  <c:v>718.6980509748397</c:v>
                </c:pt>
                <c:pt idx="17">
                  <c:v>657.19782177557499</c:v>
                </c:pt>
                <c:pt idx="18">
                  <c:v>764.22988088683758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6-E748-9C5F-BEFC1AD4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75680"/>
        <c:axId val="40674272"/>
      </c:lineChart>
      <c:lineChart>
        <c:grouping val="standard"/>
        <c:varyColors val="0"/>
        <c:ser>
          <c:idx val="0"/>
          <c:order val="0"/>
          <c:tx>
            <c:strRef>
              <c:f>'Общая динамика'!$B$1</c:f>
              <c:strCache>
                <c:ptCount val="1"/>
                <c:pt idx="0">
                  <c:v>Количество обращений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'Общая динамика'!$A$2:$A$20</c:f>
              <c:strCache>
                <c:ptCount val="19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2018-01</c:v>
                </c:pt>
                <c:pt idx="13">
                  <c:v>2018-02</c:v>
                </c:pt>
                <c:pt idx="14">
                  <c:v>2018-03</c:v>
                </c:pt>
                <c:pt idx="15">
                  <c:v>2018-04</c:v>
                </c:pt>
                <c:pt idx="16">
                  <c:v>2018-05</c:v>
                </c:pt>
                <c:pt idx="17">
                  <c:v>2018-06</c:v>
                </c:pt>
                <c:pt idx="18">
                  <c:v>2018-07</c:v>
                </c:pt>
              </c:strCache>
            </c:strRef>
          </c:cat>
          <c:val>
            <c:numRef>
              <c:f>'Общая динамика'!$B$2:$B$20</c:f>
              <c:numCache>
                <c:formatCode>General</c:formatCode>
                <c:ptCount val="19"/>
                <c:pt idx="0">
                  <c:v>4</c:v>
                </c:pt>
                <c:pt idx="1">
                  <c:v>35</c:v>
                </c:pt>
                <c:pt idx="2">
                  <c:v>67</c:v>
                </c:pt>
                <c:pt idx="3">
                  <c:v>68</c:v>
                </c:pt>
                <c:pt idx="4">
                  <c:v>91</c:v>
                </c:pt>
                <c:pt idx="5">
                  <c:v>113</c:v>
                </c:pt>
                <c:pt idx="6">
                  <c:v>120</c:v>
                </c:pt>
                <c:pt idx="7">
                  <c:v>87</c:v>
                </c:pt>
                <c:pt idx="8">
                  <c:v>138</c:v>
                </c:pt>
                <c:pt idx="9">
                  <c:v>154</c:v>
                </c:pt>
                <c:pt idx="10">
                  <c:v>136</c:v>
                </c:pt>
                <c:pt idx="11">
                  <c:v>105</c:v>
                </c:pt>
                <c:pt idx="12">
                  <c:v>79</c:v>
                </c:pt>
                <c:pt idx="13">
                  <c:v>178</c:v>
                </c:pt>
                <c:pt idx="14">
                  <c:v>314</c:v>
                </c:pt>
                <c:pt idx="15">
                  <c:v>774</c:v>
                </c:pt>
                <c:pt idx="16">
                  <c:v>411</c:v>
                </c:pt>
                <c:pt idx="17">
                  <c:v>461</c:v>
                </c:pt>
                <c:pt idx="18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6-E748-9C5F-BEFC1AD4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3376"/>
        <c:axId val="578736064"/>
      </c:lineChart>
      <c:catAx>
        <c:axId val="3188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4272"/>
        <c:crosses val="autoZero"/>
        <c:auto val="1"/>
        <c:lblAlgn val="ctr"/>
        <c:lblOffset val="100"/>
        <c:noMultiLvlLbl val="0"/>
      </c:catAx>
      <c:valAx>
        <c:axId val="406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обращений</a:t>
                </a:r>
              </a:p>
            </c:rich>
          </c:tx>
          <c:layout>
            <c:manualLayout>
              <c:xMode val="edge"/>
              <c:yMode val="edge"/>
              <c:x val="6.6225165562913907E-3"/>
              <c:y val="0.27768751406074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5680"/>
        <c:crosses val="autoZero"/>
        <c:crossBetween val="between"/>
      </c:valAx>
      <c:valAx>
        <c:axId val="578736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Бюджет поездки</a:t>
                </a:r>
              </a:p>
            </c:rich>
          </c:tx>
          <c:layout>
            <c:manualLayout>
              <c:xMode val="edge"/>
              <c:yMode val="edge"/>
              <c:x val="0.96853390413576945"/>
              <c:y val="0.34747860851758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3376"/>
        <c:crosses val="max"/>
        <c:crossBetween val="between"/>
      </c:valAx>
      <c:catAx>
        <c:axId val="5082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3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Распределение длительности отработки и количества сигналов для наиболее продолжительных сигналов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'Длительность переходов'!$C$1</c:f>
              <c:strCache>
                <c:ptCount val="1"/>
                <c:pt idx="0">
                  <c:v>Количество сигналов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'Длительность переходов'!$A$2:$A$16</c:f>
              <c:strCache>
                <c:ptCount val="15"/>
                <c:pt idx="0">
                  <c:v>Declaration APPROVED by SUPERVISOR--&gt;Request Payment</c:v>
                </c:pt>
                <c:pt idx="1">
                  <c:v>Declaration APPROVED by SUPERVISOR--&gt;Declaration REJECTED by DIRECTOR</c:v>
                </c:pt>
                <c:pt idx="2">
                  <c:v>Declaration FINAL_APPROVED by SUPERVISOR--&gt;Declaration SUBMITTED by EMPLOYEE</c:v>
                </c:pt>
                <c:pt idx="3">
                  <c:v>Permit FINAL_APPROVED by DIRECTOR--&gt;Send Reminder</c:v>
                </c:pt>
                <c:pt idx="4">
                  <c:v>Start trip--&gt;Declaration APPROVED by ADMINISTRATION</c:v>
                </c:pt>
                <c:pt idx="5">
                  <c:v>Permit APPROVED by BUDGET OWNER--&gt;Send Reminder</c:v>
                </c:pt>
                <c:pt idx="6">
                  <c:v>End trip--&gt;Payment Handled</c:v>
                </c:pt>
                <c:pt idx="7">
                  <c:v>Start trip--&gt;Payment Handled</c:v>
                </c:pt>
                <c:pt idx="8">
                  <c:v>Permit APPROVED by ADMINISTRATION--&gt;Send Reminder</c:v>
                </c:pt>
                <c:pt idx="9">
                  <c:v>Declaration APPROVED by PRE_APPROVER--&gt;Declaration REJECTED by SUPERVISOR</c:v>
                </c:pt>
                <c:pt idx="10">
                  <c:v>Permit APPROVED by ADMINISTRATION--&gt;Permit REJECTED by SUPERVISOR</c:v>
                </c:pt>
                <c:pt idx="11">
                  <c:v>Permit REJECTED by BUDGET OWNER--&gt;Permit REJECTED by EMPLOYEE</c:v>
                </c:pt>
                <c:pt idx="12">
                  <c:v>Declaration APPROVED by ADMINISTRATION--&gt;Declaration REJECTED by SUPERVISOR</c:v>
                </c:pt>
                <c:pt idx="13">
                  <c:v>Declaration APPROVED by BUDGET OWNER--&gt;Declaration APPROVED by SUPERVISOR</c:v>
                </c:pt>
                <c:pt idx="14">
                  <c:v>Start trip--&gt;Declaration SUBMITTED by EMPLOYEE</c:v>
                </c:pt>
              </c:strCache>
            </c:strRef>
          </c:cat>
          <c:val>
            <c:numRef>
              <c:f>'Длительность переходов'!$C$2:$C$16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15</c:v>
                </c:pt>
                <c:pt idx="7">
                  <c:v>8</c:v>
                </c:pt>
                <c:pt idx="8">
                  <c:v>9</c:v>
                </c:pt>
                <c:pt idx="9">
                  <c:v>15</c:v>
                </c:pt>
                <c:pt idx="10">
                  <c:v>47</c:v>
                </c:pt>
                <c:pt idx="11">
                  <c:v>31</c:v>
                </c:pt>
                <c:pt idx="12">
                  <c:v>62</c:v>
                </c:pt>
                <c:pt idx="13">
                  <c:v>50</c:v>
                </c:pt>
                <c:pt idx="1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C-0940-B7BC-04701738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714655"/>
        <c:axId val="1981716303"/>
      </c:barChart>
      <c:lineChart>
        <c:grouping val="standard"/>
        <c:varyColors val="0"/>
        <c:ser>
          <c:idx val="0"/>
          <c:order val="0"/>
          <c:tx>
            <c:strRef>
              <c:f>'Длительность переходов'!$B$1</c:f>
              <c:strCache>
                <c:ptCount val="1"/>
                <c:pt idx="0">
                  <c:v> Длительность_шага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'Длительность переходов'!$A$2:$A$16</c:f>
              <c:strCache>
                <c:ptCount val="15"/>
                <c:pt idx="0">
                  <c:v>Declaration APPROVED by SUPERVISOR--&gt;Request Payment</c:v>
                </c:pt>
                <c:pt idx="1">
                  <c:v>Declaration APPROVED by SUPERVISOR--&gt;Declaration REJECTED by DIRECTOR</c:v>
                </c:pt>
                <c:pt idx="2">
                  <c:v>Declaration FINAL_APPROVED by SUPERVISOR--&gt;Declaration SUBMITTED by EMPLOYEE</c:v>
                </c:pt>
                <c:pt idx="3">
                  <c:v>Permit FINAL_APPROVED by DIRECTOR--&gt;Send Reminder</c:v>
                </c:pt>
                <c:pt idx="4">
                  <c:v>Start trip--&gt;Declaration APPROVED by ADMINISTRATION</c:v>
                </c:pt>
                <c:pt idx="5">
                  <c:v>Permit APPROVED by BUDGET OWNER--&gt;Send Reminder</c:v>
                </c:pt>
                <c:pt idx="6">
                  <c:v>End trip--&gt;Payment Handled</c:v>
                </c:pt>
                <c:pt idx="7">
                  <c:v>Start trip--&gt;Payment Handled</c:v>
                </c:pt>
                <c:pt idx="8">
                  <c:v>Permit APPROVED by ADMINISTRATION--&gt;Send Reminder</c:v>
                </c:pt>
                <c:pt idx="9">
                  <c:v>Declaration APPROVED by PRE_APPROVER--&gt;Declaration REJECTED by SUPERVISOR</c:v>
                </c:pt>
                <c:pt idx="10">
                  <c:v>Permit APPROVED by ADMINISTRATION--&gt;Permit REJECTED by SUPERVISOR</c:v>
                </c:pt>
                <c:pt idx="11">
                  <c:v>Permit REJECTED by BUDGET OWNER--&gt;Permit REJECTED by EMPLOYEE</c:v>
                </c:pt>
                <c:pt idx="12">
                  <c:v>Declaration APPROVED by ADMINISTRATION--&gt;Declaration REJECTED by SUPERVISOR</c:v>
                </c:pt>
                <c:pt idx="13">
                  <c:v>Declaration APPROVED by BUDGET OWNER--&gt;Declaration APPROVED by SUPERVISOR</c:v>
                </c:pt>
                <c:pt idx="14">
                  <c:v>Start trip--&gt;Declaration SUBMITTED by EMPLOYEE</c:v>
                </c:pt>
              </c:strCache>
            </c:strRef>
          </c:cat>
          <c:val>
            <c:numRef>
              <c:f>'Длительность переходов'!$B$2:$B$16</c:f>
              <c:numCache>
                <c:formatCode>_-* #\ ##0_-;\-* #\ ##0_-;_-* "-"??_-;_-@_-</c:formatCode>
                <c:ptCount val="15"/>
                <c:pt idx="0">
                  <c:v>21.82833333333333</c:v>
                </c:pt>
                <c:pt idx="1">
                  <c:v>20.178333333333331</c:v>
                </c:pt>
                <c:pt idx="2">
                  <c:v>20.15722222222222</c:v>
                </c:pt>
                <c:pt idx="3">
                  <c:v>18.955555555555559</c:v>
                </c:pt>
                <c:pt idx="4">
                  <c:v>18.11847222222222</c:v>
                </c:pt>
                <c:pt idx="5">
                  <c:v>17.97305555555555</c:v>
                </c:pt>
                <c:pt idx="6">
                  <c:v>17.520405982905981</c:v>
                </c:pt>
                <c:pt idx="7">
                  <c:v>17.518750000000001</c:v>
                </c:pt>
                <c:pt idx="8">
                  <c:v>16.10027777777778</c:v>
                </c:pt>
                <c:pt idx="9">
                  <c:v>15.913269230769229</c:v>
                </c:pt>
                <c:pt idx="10">
                  <c:v>15.397337398373979</c:v>
                </c:pt>
                <c:pt idx="11">
                  <c:v>15.116409465020579</c:v>
                </c:pt>
                <c:pt idx="12">
                  <c:v>14.89383230452675</c:v>
                </c:pt>
                <c:pt idx="13">
                  <c:v>14.892493686868679</c:v>
                </c:pt>
                <c:pt idx="14">
                  <c:v>14.77927412814274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C-0940-B7BC-04701738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497743"/>
        <c:axId val="1954510591"/>
      </c:lineChart>
      <c:catAx>
        <c:axId val="19817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716303"/>
        <c:crosses val="autoZero"/>
        <c:auto val="1"/>
        <c:lblAlgn val="ctr"/>
        <c:lblOffset val="100"/>
        <c:noMultiLvlLbl val="0"/>
      </c:catAx>
      <c:valAx>
        <c:axId val="19817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сигналов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714655"/>
        <c:crosses val="autoZero"/>
        <c:crossBetween val="between"/>
      </c:valAx>
      <c:valAx>
        <c:axId val="19545105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Длительность, часы</a:t>
                </a:r>
              </a:p>
            </c:rich>
          </c:tx>
          <c:layout>
            <c:manualLayout>
              <c:xMode val="edge"/>
              <c:yMode val="edge"/>
              <c:x val="0.98476999256932696"/>
              <c:y val="0.2684835273658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497743"/>
        <c:crosses val="max"/>
        <c:crossBetween val="between"/>
      </c:valAx>
      <c:catAx>
        <c:axId val="195449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510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Распределение длительности отработки и количества сигналов для наиболее продолжительных сигналов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'Длительность переходов (2)'!$C$1</c:f>
              <c:strCache>
                <c:ptCount val="1"/>
                <c:pt idx="0">
                  <c:v>Количество сигналов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'Длительность переходов (2)'!$A$2:$A$16</c:f>
              <c:strCache>
                <c:ptCount val="15"/>
                <c:pt idx="0">
                  <c:v>Permit FINAL_APPROVED by SUPERVISOR--&gt;Permit FINAL_APPROVED by SUPERVISOR</c:v>
                </c:pt>
                <c:pt idx="1">
                  <c:v>Declaration REJECTED by EMPLOYEE--&gt;Declaration REJECTED by EMPLOYEE</c:v>
                </c:pt>
                <c:pt idx="2">
                  <c:v>Declaration REJECTED by EMPLOYEE--&gt;Permit SUBMITTED by EMPLOYEE</c:v>
                </c:pt>
                <c:pt idx="3">
                  <c:v>Permit FINAL_APPROVED by SUPERVISOR--&gt;Permit SUBMITTED by EMPLOYEE</c:v>
                </c:pt>
                <c:pt idx="4">
                  <c:v>Permit APPROVED by ADMINISTRATION--&gt;Permit APPROVED by ADMINISTRATION</c:v>
                </c:pt>
                <c:pt idx="5">
                  <c:v>Permit FINAL_APPROVED by SUPERVISOR--&gt;Declaration REJECTED by EMPLOYEE</c:v>
                </c:pt>
                <c:pt idx="6">
                  <c:v>Declaration REJECTED by ADMINISTRATION--&gt;Permit SUBMITTED by EMPLOYEE</c:v>
                </c:pt>
                <c:pt idx="7">
                  <c:v>Permit APPROVED by ADMINISTRATION--&gt;Permit SUBMITTED by EMPLOYEE</c:v>
                </c:pt>
                <c:pt idx="8">
                  <c:v>Permit APPROVED by ADMINISTRATION--&gt;Declaration SUBMITTED by EMPLOYEE</c:v>
                </c:pt>
                <c:pt idx="9">
                  <c:v>Declaration REJECTED by ADMINISTRATION--&gt;Permit FINAL_APPROVED by SUPERVISOR</c:v>
                </c:pt>
                <c:pt idx="10">
                  <c:v>Permit APPROVED by ADMINISTRATION--&gt;Declaration REJECTED by EMPLOYEE</c:v>
                </c:pt>
                <c:pt idx="11">
                  <c:v>Declaration REJECTED by EMPLOYEE--&gt;Permit FINAL_APPROVED by SUPERVISOR</c:v>
                </c:pt>
                <c:pt idx="12">
                  <c:v>Declaration SAVED by EMPLOYEE--&gt;Start trip</c:v>
                </c:pt>
                <c:pt idx="13">
                  <c:v>Permit APPROVED by BUDGET OWNER--&gt;Permit SUBMITTED by EMPLOYEE</c:v>
                </c:pt>
                <c:pt idx="14">
                  <c:v>Permit APPROVED by BUDGET OWNER--&gt;Permit APPROVED by BUDGET OWNER</c:v>
                </c:pt>
              </c:strCache>
            </c:strRef>
          </c:cat>
          <c:val>
            <c:numRef>
              <c:f>'Длительность переходов (2)'!$C$2:$C$16</c:f>
              <c:numCache>
                <c:formatCode>General</c:formatCode>
                <c:ptCount val="15"/>
                <c:pt idx="0">
                  <c:v>57</c:v>
                </c:pt>
                <c:pt idx="1">
                  <c:v>56</c:v>
                </c:pt>
                <c:pt idx="2">
                  <c:v>34</c:v>
                </c:pt>
                <c:pt idx="3">
                  <c:v>33</c:v>
                </c:pt>
                <c:pt idx="4">
                  <c:v>28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D-D84D-AB4A-0EA3774E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714655"/>
        <c:axId val="1981716303"/>
      </c:barChart>
      <c:lineChart>
        <c:grouping val="standard"/>
        <c:varyColors val="0"/>
        <c:ser>
          <c:idx val="0"/>
          <c:order val="0"/>
          <c:tx>
            <c:strRef>
              <c:f>'Длительность переходов (2)'!$B$1</c:f>
              <c:strCache>
                <c:ptCount val="1"/>
                <c:pt idx="0">
                  <c:v> Длительность_шага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'Длительность переходов (2)'!$A$2:$A$16</c:f>
              <c:strCache>
                <c:ptCount val="15"/>
                <c:pt idx="0">
                  <c:v>Permit FINAL_APPROVED by SUPERVISOR--&gt;Permit FINAL_APPROVED by SUPERVISOR</c:v>
                </c:pt>
                <c:pt idx="1">
                  <c:v>Declaration REJECTED by EMPLOYEE--&gt;Declaration REJECTED by EMPLOYEE</c:v>
                </c:pt>
                <c:pt idx="2">
                  <c:v>Declaration REJECTED by EMPLOYEE--&gt;Permit SUBMITTED by EMPLOYEE</c:v>
                </c:pt>
                <c:pt idx="3">
                  <c:v>Permit FINAL_APPROVED by SUPERVISOR--&gt;Permit SUBMITTED by EMPLOYEE</c:v>
                </c:pt>
                <c:pt idx="4">
                  <c:v>Permit APPROVED by ADMINISTRATION--&gt;Permit APPROVED by ADMINISTRATION</c:v>
                </c:pt>
                <c:pt idx="5">
                  <c:v>Permit FINAL_APPROVED by SUPERVISOR--&gt;Declaration REJECTED by EMPLOYEE</c:v>
                </c:pt>
                <c:pt idx="6">
                  <c:v>Declaration REJECTED by ADMINISTRATION--&gt;Permit SUBMITTED by EMPLOYEE</c:v>
                </c:pt>
                <c:pt idx="7">
                  <c:v>Permit APPROVED by ADMINISTRATION--&gt;Permit SUBMITTED by EMPLOYEE</c:v>
                </c:pt>
                <c:pt idx="8">
                  <c:v>Permit APPROVED by ADMINISTRATION--&gt;Declaration SUBMITTED by EMPLOYEE</c:v>
                </c:pt>
                <c:pt idx="9">
                  <c:v>Declaration REJECTED by ADMINISTRATION--&gt;Permit FINAL_APPROVED by SUPERVISOR</c:v>
                </c:pt>
                <c:pt idx="10">
                  <c:v>Permit APPROVED by ADMINISTRATION--&gt;Declaration REJECTED by EMPLOYEE</c:v>
                </c:pt>
                <c:pt idx="11">
                  <c:v>Declaration REJECTED by EMPLOYEE--&gt;Permit FINAL_APPROVED by SUPERVISOR</c:v>
                </c:pt>
                <c:pt idx="12">
                  <c:v>Declaration SAVED by EMPLOYEE--&gt;Start trip</c:v>
                </c:pt>
                <c:pt idx="13">
                  <c:v>Permit APPROVED by BUDGET OWNER--&gt;Permit SUBMITTED by EMPLOYEE</c:v>
                </c:pt>
                <c:pt idx="14">
                  <c:v>Permit APPROVED by BUDGET OWNER--&gt;Permit APPROVED by BUDGET OWNER</c:v>
                </c:pt>
              </c:strCache>
            </c:strRef>
          </c:cat>
          <c:val>
            <c:numRef>
              <c:f>'Длительность переходов (2)'!$B$2:$B$16</c:f>
              <c:numCache>
                <c:formatCode>_-* #\ ##0_-;\-* #\ ##0_-;_-* "-"??_-;_-@_-</c:formatCode>
                <c:ptCount val="15"/>
                <c:pt idx="0">
                  <c:v>0.79277777777777769</c:v>
                </c:pt>
                <c:pt idx="1">
                  <c:v>0.65083333333333326</c:v>
                </c:pt>
                <c:pt idx="2">
                  <c:v>3.3984999999999999</c:v>
                </c:pt>
                <c:pt idx="3">
                  <c:v>5.2352586206896552</c:v>
                </c:pt>
                <c:pt idx="4">
                  <c:v>1.157407407407407E-5</c:v>
                </c:pt>
                <c:pt idx="5">
                  <c:v>1.757680555555555</c:v>
                </c:pt>
                <c:pt idx="6">
                  <c:v>4.3300438596491224</c:v>
                </c:pt>
                <c:pt idx="7">
                  <c:v>2.9964619883040942</c:v>
                </c:pt>
                <c:pt idx="8">
                  <c:v>2.5043518518518519</c:v>
                </c:pt>
                <c:pt idx="9">
                  <c:v>6.4539074074074074</c:v>
                </c:pt>
                <c:pt idx="10">
                  <c:v>5.1508333333333338</c:v>
                </c:pt>
                <c:pt idx="11">
                  <c:v>5.3517857142857146</c:v>
                </c:pt>
                <c:pt idx="12">
                  <c:v>8.7834722222222226</c:v>
                </c:pt>
                <c:pt idx="13">
                  <c:v>2.903240740740741</c:v>
                </c:pt>
                <c:pt idx="14">
                  <c:v>0.3424537037037037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D-D84D-AB4A-0EA3774EEBEE}"/>
            </c:ext>
          </c:extLst>
        </c:ser>
        <c:ser>
          <c:idx val="3"/>
          <c:order val="2"/>
          <c:tx>
            <c:strRef>
              <c:f>'Длительность переходов (2)'!$E$1</c:f>
              <c:strCache>
                <c:ptCount val="1"/>
                <c:pt idx="0">
                  <c:v> Зацикленность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'Длительность переходов (2)'!$A$2:$A$16</c:f>
              <c:strCache>
                <c:ptCount val="15"/>
                <c:pt idx="0">
                  <c:v>Permit FINAL_APPROVED by SUPERVISOR--&gt;Permit FINAL_APPROVED by SUPERVISOR</c:v>
                </c:pt>
                <c:pt idx="1">
                  <c:v>Declaration REJECTED by EMPLOYEE--&gt;Declaration REJECTED by EMPLOYEE</c:v>
                </c:pt>
                <c:pt idx="2">
                  <c:v>Declaration REJECTED by EMPLOYEE--&gt;Permit SUBMITTED by EMPLOYEE</c:v>
                </c:pt>
                <c:pt idx="3">
                  <c:v>Permit FINAL_APPROVED by SUPERVISOR--&gt;Permit SUBMITTED by EMPLOYEE</c:v>
                </c:pt>
                <c:pt idx="4">
                  <c:v>Permit APPROVED by ADMINISTRATION--&gt;Permit APPROVED by ADMINISTRATION</c:v>
                </c:pt>
                <c:pt idx="5">
                  <c:v>Permit FINAL_APPROVED by SUPERVISOR--&gt;Declaration REJECTED by EMPLOYEE</c:v>
                </c:pt>
                <c:pt idx="6">
                  <c:v>Declaration REJECTED by ADMINISTRATION--&gt;Permit SUBMITTED by EMPLOYEE</c:v>
                </c:pt>
                <c:pt idx="7">
                  <c:v>Permit APPROVED by ADMINISTRATION--&gt;Permit SUBMITTED by EMPLOYEE</c:v>
                </c:pt>
                <c:pt idx="8">
                  <c:v>Permit APPROVED by ADMINISTRATION--&gt;Declaration SUBMITTED by EMPLOYEE</c:v>
                </c:pt>
                <c:pt idx="9">
                  <c:v>Declaration REJECTED by ADMINISTRATION--&gt;Permit FINAL_APPROVED by SUPERVISOR</c:v>
                </c:pt>
                <c:pt idx="10">
                  <c:v>Permit APPROVED by ADMINISTRATION--&gt;Declaration REJECTED by EMPLOYEE</c:v>
                </c:pt>
                <c:pt idx="11">
                  <c:v>Declaration REJECTED by EMPLOYEE--&gt;Permit FINAL_APPROVED by SUPERVISOR</c:v>
                </c:pt>
                <c:pt idx="12">
                  <c:v>Declaration SAVED by EMPLOYEE--&gt;Start trip</c:v>
                </c:pt>
                <c:pt idx="13">
                  <c:v>Permit APPROVED by BUDGET OWNER--&gt;Permit SUBMITTED by EMPLOYEE</c:v>
                </c:pt>
                <c:pt idx="14">
                  <c:v>Permit APPROVED by BUDGET OWNER--&gt;Permit APPROVED by BUDGET OWNER</c:v>
                </c:pt>
              </c:strCache>
            </c:strRef>
          </c:cat>
          <c:val>
            <c:numRef>
              <c:f>'Длительность переходов (2)'!$E$2:$E$16</c:f>
              <c:numCache>
                <c:formatCode>_-* #\ ##0.0_-;\-* #\ ##0.0_-;_-* "-"??_-;_-@_-</c:formatCode>
                <c:ptCount val="15"/>
                <c:pt idx="0">
                  <c:v>57</c:v>
                </c:pt>
                <c:pt idx="1">
                  <c:v>56</c:v>
                </c:pt>
                <c:pt idx="2">
                  <c:v>34</c:v>
                </c:pt>
                <c:pt idx="3">
                  <c:v>33</c:v>
                </c:pt>
                <c:pt idx="4">
                  <c:v>28</c:v>
                </c:pt>
                <c:pt idx="5">
                  <c:v>24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D-D84D-AB4A-0EA3774E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497743"/>
        <c:axId val="1954510591"/>
      </c:lineChart>
      <c:catAx>
        <c:axId val="19817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716303"/>
        <c:crosses val="autoZero"/>
        <c:auto val="1"/>
        <c:lblAlgn val="ctr"/>
        <c:lblOffset val="100"/>
        <c:noMultiLvlLbl val="0"/>
      </c:catAx>
      <c:valAx>
        <c:axId val="19817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сигналов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714655"/>
        <c:crosses val="autoZero"/>
        <c:crossBetween val="between"/>
      </c:valAx>
      <c:valAx>
        <c:axId val="19545105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Длительность, часы</a:t>
                </a:r>
              </a:p>
            </c:rich>
          </c:tx>
          <c:layout>
            <c:manualLayout>
              <c:xMode val="edge"/>
              <c:yMode val="edge"/>
              <c:x val="0.98476999256932696"/>
              <c:y val="0.2684835273658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497743"/>
        <c:crosses val="max"/>
        <c:crossBetween val="between"/>
      </c:valAx>
      <c:catAx>
        <c:axId val="195449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510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10</xdr:row>
      <xdr:rowOff>76200</xdr:rowOff>
    </xdr:from>
    <xdr:to>
      <xdr:col>18</xdr:col>
      <xdr:colOff>584200</xdr:colOff>
      <xdr:row>37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D87CD9-147B-E84A-82FA-E0B259ED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12</xdr:row>
      <xdr:rowOff>50800</xdr:rowOff>
    </xdr:from>
    <xdr:to>
      <xdr:col>18</xdr:col>
      <xdr:colOff>165100</xdr:colOff>
      <xdr:row>37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2FDCAF-48FC-8C4B-8AB1-5C67B8376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66</xdr:row>
      <xdr:rowOff>50800</xdr:rowOff>
    </xdr:from>
    <xdr:to>
      <xdr:col>20</xdr:col>
      <xdr:colOff>50800</xdr:colOff>
      <xdr:row>89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CA0492-784D-684A-8EE0-3110C04C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90</xdr:row>
      <xdr:rowOff>114300</xdr:rowOff>
    </xdr:from>
    <xdr:to>
      <xdr:col>20</xdr:col>
      <xdr:colOff>76200</xdr:colOff>
      <xdr:row>121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47496D-73C3-7E43-A522-92339FEC9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12</xdr:row>
      <xdr:rowOff>88900</xdr:rowOff>
    </xdr:from>
    <xdr:to>
      <xdr:col>18</xdr:col>
      <xdr:colOff>419100</xdr:colOff>
      <xdr:row>41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C588C0-C71C-2644-B4F3-7865139D3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57</xdr:row>
      <xdr:rowOff>165100</xdr:rowOff>
    </xdr:from>
    <xdr:to>
      <xdr:col>18</xdr:col>
      <xdr:colOff>609600</xdr:colOff>
      <xdr:row>87</xdr:row>
      <xdr:rowOff>139700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5617A3-9A49-7A4B-B960-AA1B3FA7B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13</xdr:row>
      <xdr:rowOff>165100</xdr:rowOff>
    </xdr:from>
    <xdr:to>
      <xdr:col>20</xdr:col>
      <xdr:colOff>190500</xdr:colOff>
      <xdr:row>37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83C86D-FD79-6D40-8B4D-9B4FA6547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1460500</xdr:colOff>
      <xdr:row>25</xdr:row>
      <xdr:rowOff>114300</xdr:rowOff>
    </xdr:from>
    <xdr:to>
      <xdr:col>4</xdr:col>
      <xdr:colOff>431800</xdr:colOff>
      <xdr:row>63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4A15BA-5E09-5147-8114-5BA8B70B2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1079500</xdr:colOff>
      <xdr:row>30</xdr:row>
      <xdr:rowOff>165100</xdr:rowOff>
    </xdr:from>
    <xdr:to>
      <xdr:col>4</xdr:col>
      <xdr:colOff>50800</xdr:colOff>
      <xdr:row>68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5D88BA-16E2-0844-A397-7E8F95FA5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18</xdr:col>
      <xdr:colOff>622300</xdr:colOff>
      <xdr:row>36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EC9D57-4788-004D-922F-8C56AACE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A49" sqref="A49"/>
    </sheetView>
  </sheetViews>
  <sheetFormatPr baseColWidth="10" defaultColWidth="8.83203125" defaultRowHeight="15" x14ac:dyDescent="0.2"/>
  <cols>
    <col min="1" max="1" width="36" customWidth="1"/>
    <col min="2" max="2" width="17.5" style="3" customWidth="1"/>
    <col min="3" max="3" width="15" style="3" customWidth="1"/>
    <col min="4" max="4" width="16.33203125" style="3" customWidth="1"/>
    <col min="5" max="5" width="19.83203125" style="3" customWidth="1"/>
  </cols>
  <sheetData>
    <row r="1" spans="1:11" x14ac:dyDescent="0.2">
      <c r="A1" s="1" t="s">
        <v>0</v>
      </c>
      <c r="B1" s="2" t="s">
        <v>48</v>
      </c>
      <c r="C1" s="2" t="s">
        <v>49</v>
      </c>
      <c r="D1" s="2" t="s">
        <v>50</v>
      </c>
      <c r="E1" s="2" t="s">
        <v>51</v>
      </c>
      <c r="G1" s="1"/>
      <c r="H1" s="2"/>
      <c r="I1" s="2"/>
      <c r="J1" s="2"/>
      <c r="K1" s="2"/>
    </row>
    <row r="2" spans="1:11" x14ac:dyDescent="0.2">
      <c r="A2" t="s">
        <v>8</v>
      </c>
      <c r="B2" s="3">
        <v>29.976875</v>
      </c>
      <c r="C2" s="3">
        <v>8.4166666666666661</v>
      </c>
      <c r="D2" s="3">
        <v>986.64860546763134</v>
      </c>
      <c r="E2" s="3">
        <v>0</v>
      </c>
      <c r="H2" s="3"/>
      <c r="I2" s="3"/>
      <c r="J2" s="3"/>
      <c r="K2" s="3"/>
    </row>
    <row r="3" spans="1:11" x14ac:dyDescent="0.2">
      <c r="A3" t="s">
        <v>5</v>
      </c>
      <c r="B3" s="3">
        <v>35.993500597371558</v>
      </c>
      <c r="C3" s="3">
        <v>10.13978494623656</v>
      </c>
      <c r="D3" s="3">
        <v>1147.161538439246</v>
      </c>
      <c r="E3" s="3">
        <v>0</v>
      </c>
      <c r="H3" s="3"/>
      <c r="I3" s="3"/>
      <c r="J3" s="3"/>
      <c r="K3" s="3"/>
    </row>
    <row r="4" spans="1:11" x14ac:dyDescent="0.2">
      <c r="A4" t="s">
        <v>9</v>
      </c>
      <c r="B4" s="3">
        <v>49.010038221360901</v>
      </c>
      <c r="C4" s="3">
        <v>8.4108527131782953</v>
      </c>
      <c r="D4" s="3">
        <v>649.40839970435081</v>
      </c>
      <c r="E4" s="3">
        <v>597.06118914302579</v>
      </c>
      <c r="H4" s="3"/>
      <c r="I4" s="3"/>
      <c r="J4" s="3"/>
      <c r="K4" s="3"/>
    </row>
    <row r="5" spans="1:11" x14ac:dyDescent="0.2">
      <c r="A5" t="s">
        <v>6</v>
      </c>
      <c r="B5" s="3">
        <v>55.066296296296301</v>
      </c>
      <c r="C5" s="3">
        <v>8.6666666666666661</v>
      </c>
      <c r="D5" s="3">
        <v>475.9550770188003</v>
      </c>
      <c r="E5" s="3">
        <v>189.28668804486401</v>
      </c>
      <c r="H5" s="3"/>
      <c r="I5" s="3"/>
      <c r="J5" s="3"/>
      <c r="K5" s="3"/>
    </row>
    <row r="6" spans="1:11" x14ac:dyDescent="0.2">
      <c r="A6" t="s">
        <v>12</v>
      </c>
      <c r="B6" s="3">
        <v>63.024444444444441</v>
      </c>
      <c r="C6" s="3">
        <v>7</v>
      </c>
      <c r="D6" s="3">
        <v>573.62279316196123</v>
      </c>
      <c r="E6" s="3">
        <v>349.45852222036649</v>
      </c>
      <c r="H6" s="3"/>
      <c r="I6" s="3"/>
      <c r="J6" s="3"/>
      <c r="K6" s="3"/>
    </row>
    <row r="7" spans="1:11" x14ac:dyDescent="0.2">
      <c r="A7" t="s">
        <v>11</v>
      </c>
      <c r="B7" s="3">
        <v>75.066759259259257</v>
      </c>
      <c r="C7" s="3">
        <v>11.66666666666667</v>
      </c>
      <c r="D7" s="3">
        <v>1182.6520517677079</v>
      </c>
      <c r="E7" s="3">
        <v>0</v>
      </c>
      <c r="H7" s="3"/>
      <c r="I7" s="3"/>
      <c r="J7" s="3"/>
      <c r="K7" s="3"/>
    </row>
    <row r="8" spans="1:11" x14ac:dyDescent="0.2">
      <c r="A8" t="s">
        <v>10</v>
      </c>
      <c r="B8" s="3">
        <v>81.901033300524929</v>
      </c>
      <c r="C8" s="3">
        <v>11.381299212598419</v>
      </c>
      <c r="D8" s="3">
        <v>347.96925220817741</v>
      </c>
      <c r="E8" s="3">
        <v>704.11357525461881</v>
      </c>
      <c r="H8" s="3"/>
      <c r="I8" s="3"/>
      <c r="J8" s="3"/>
      <c r="K8" s="3"/>
    </row>
  </sheetData>
  <autoFilter ref="A1:E11" xr:uid="{D65BDD11-CD05-CA4C-8C1D-BD14E2E84DF3}">
    <sortState xmlns:xlrd2="http://schemas.microsoft.com/office/spreadsheetml/2017/richdata2" ref="A2:E11">
      <sortCondition ref="B1:B1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CD1A-1283-C247-8B47-4FAB66322CE5}">
  <dimension ref="A1:K8"/>
  <sheetViews>
    <sheetView workbookViewId="0">
      <selection activeCell="D52" sqref="D52"/>
    </sheetView>
  </sheetViews>
  <sheetFormatPr baseColWidth="10" defaultRowHeight="15" x14ac:dyDescent="0.2"/>
  <sheetData>
    <row r="1" spans="1:11" x14ac:dyDescent="0.2">
      <c r="A1" s="1" t="s">
        <v>0</v>
      </c>
      <c r="B1" s="2" t="s">
        <v>48</v>
      </c>
      <c r="C1" s="2" t="s">
        <v>49</v>
      </c>
      <c r="D1" s="2" t="s">
        <v>52</v>
      </c>
      <c r="E1" s="2" t="s">
        <v>51</v>
      </c>
      <c r="G1" s="1" t="s">
        <v>0</v>
      </c>
      <c r="H1" s="2" t="s">
        <v>48</v>
      </c>
      <c r="I1" s="2" t="s">
        <v>49</v>
      </c>
      <c r="J1" s="2" t="s">
        <v>52</v>
      </c>
      <c r="K1" s="2" t="s">
        <v>51</v>
      </c>
    </row>
    <row r="2" spans="1:11" x14ac:dyDescent="0.2">
      <c r="A2" t="s">
        <v>6</v>
      </c>
      <c r="B2" s="3">
        <v>55.066296296296301</v>
      </c>
      <c r="C2" s="3">
        <v>8.6666666666666661</v>
      </c>
      <c r="D2" s="3">
        <v>475.9550770188003</v>
      </c>
      <c r="E2" s="3">
        <v>189.28668804486401</v>
      </c>
      <c r="G2" t="s">
        <v>8</v>
      </c>
      <c r="H2" s="3">
        <v>29.976875</v>
      </c>
      <c r="I2" s="3">
        <v>8.4166666666666661</v>
      </c>
      <c r="J2" s="3">
        <v>986.64860546763134</v>
      </c>
      <c r="K2" s="3">
        <v>0</v>
      </c>
    </row>
    <row r="3" spans="1:11" x14ac:dyDescent="0.2">
      <c r="A3" t="s">
        <v>12</v>
      </c>
      <c r="B3" s="3">
        <v>63.024444444444441</v>
      </c>
      <c r="C3" s="3">
        <v>7</v>
      </c>
      <c r="D3" s="3">
        <v>573.62279316196123</v>
      </c>
      <c r="E3" s="3">
        <v>349.45852222036649</v>
      </c>
      <c r="G3" t="s">
        <v>5</v>
      </c>
      <c r="H3" s="3">
        <v>35.993500597371558</v>
      </c>
      <c r="I3" s="3">
        <v>10.13978494623656</v>
      </c>
      <c r="J3" s="3">
        <v>1147.161538439246</v>
      </c>
      <c r="K3" s="3">
        <v>0</v>
      </c>
    </row>
    <row r="4" spans="1:11" x14ac:dyDescent="0.2">
      <c r="A4" t="s">
        <v>9</v>
      </c>
      <c r="B4" s="3">
        <v>49.010038221360901</v>
      </c>
      <c r="C4" s="3">
        <v>8.4108527131782953</v>
      </c>
      <c r="D4" s="3">
        <v>649.40839970435081</v>
      </c>
      <c r="E4" s="3">
        <v>597.06118914302579</v>
      </c>
      <c r="G4" t="s">
        <v>9</v>
      </c>
      <c r="H4" s="3">
        <v>49.010038221360901</v>
      </c>
      <c r="I4" s="3">
        <v>8.4108527131782953</v>
      </c>
      <c r="J4" s="3">
        <v>649.40839970435081</v>
      </c>
      <c r="K4" s="3">
        <v>597.06118914302579</v>
      </c>
    </row>
    <row r="5" spans="1:11" x14ac:dyDescent="0.2">
      <c r="A5" t="s">
        <v>10</v>
      </c>
      <c r="B5" s="3">
        <v>81.901033300524929</v>
      </c>
      <c r="C5" s="3">
        <v>11.381299212598419</v>
      </c>
      <c r="D5" s="3">
        <v>347.96925220817741</v>
      </c>
      <c r="E5" s="3">
        <v>704.11357525461881</v>
      </c>
      <c r="G5" t="s">
        <v>6</v>
      </c>
      <c r="H5" s="3">
        <v>55.066296296296301</v>
      </c>
      <c r="I5" s="3">
        <v>8.6666666666666661</v>
      </c>
      <c r="J5" s="3">
        <v>475.9550770188003</v>
      </c>
      <c r="K5" s="3">
        <v>189.28668804486401</v>
      </c>
    </row>
    <row r="6" spans="1:11" x14ac:dyDescent="0.2">
      <c r="G6" t="s">
        <v>12</v>
      </c>
      <c r="H6" s="3">
        <v>63.024444444444441</v>
      </c>
      <c r="I6" s="3">
        <v>7</v>
      </c>
      <c r="J6" s="3">
        <v>573.62279316196123</v>
      </c>
      <c r="K6" s="3">
        <v>349.45852222036649</v>
      </c>
    </row>
    <row r="7" spans="1:11" x14ac:dyDescent="0.2">
      <c r="G7" t="s">
        <v>11</v>
      </c>
      <c r="H7" s="3">
        <v>75.066759259259257</v>
      </c>
      <c r="I7" s="3">
        <v>11.66666666666667</v>
      </c>
      <c r="J7" s="3">
        <v>1182.6520517677079</v>
      </c>
      <c r="K7" s="3">
        <v>0</v>
      </c>
    </row>
    <row r="8" spans="1:11" x14ac:dyDescent="0.2">
      <c r="G8" t="s">
        <v>10</v>
      </c>
      <c r="H8" s="3">
        <v>81.901033300524929</v>
      </c>
      <c r="I8" s="3">
        <v>11.381299212598419</v>
      </c>
      <c r="J8" s="3">
        <v>347.96925220817741</v>
      </c>
      <c r="K8" s="3">
        <v>704.11357525461881</v>
      </c>
    </row>
  </sheetData>
  <autoFilter ref="A1:E12" xr:uid="{72A402A6-8935-8945-8C80-9115A29F715C}">
    <sortState xmlns:xlrd2="http://schemas.microsoft.com/office/spreadsheetml/2017/richdata2" ref="A2:E12">
      <sortCondition ref="E1:E1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63B9-6F7C-8E48-ADC9-9E6EB221AD22}">
  <sheetPr filterMode="1"/>
  <dimension ref="A1:L102"/>
  <sheetViews>
    <sheetView workbookViewId="0">
      <selection activeCell="F114" sqref="F114"/>
    </sheetView>
  </sheetViews>
  <sheetFormatPr baseColWidth="10" defaultColWidth="8.83203125" defaultRowHeight="15" x14ac:dyDescent="0.2"/>
  <cols>
    <col min="1" max="1" width="37.5" customWidth="1"/>
    <col min="2" max="2" width="8.6640625" customWidth="1"/>
    <col min="3" max="3" width="18.5" style="3" customWidth="1"/>
    <col min="4" max="6" width="8.83203125" style="3"/>
  </cols>
  <sheetData>
    <row r="1" spans="1:12" x14ac:dyDescent="0.2">
      <c r="A1" s="1" t="s">
        <v>0</v>
      </c>
      <c r="B1" s="1" t="s">
        <v>47</v>
      </c>
      <c r="C1" s="2" t="s">
        <v>48</v>
      </c>
      <c r="D1" s="2" t="s">
        <v>49</v>
      </c>
      <c r="E1" s="2" t="s">
        <v>52</v>
      </c>
      <c r="F1" s="2" t="s">
        <v>53</v>
      </c>
      <c r="I1" s="2"/>
      <c r="J1" s="2"/>
      <c r="K1" s="2"/>
      <c r="L1" s="2"/>
    </row>
    <row r="2" spans="1:12" hidden="1" x14ac:dyDescent="0.2">
      <c r="A2" t="s">
        <v>4</v>
      </c>
      <c r="B2" t="s">
        <v>37</v>
      </c>
    </row>
    <row r="3" spans="1:12" hidden="1" x14ac:dyDescent="0.2">
      <c r="A3" t="s">
        <v>5</v>
      </c>
      <c r="B3" t="s">
        <v>38</v>
      </c>
    </row>
    <row r="4" spans="1:12" hidden="1" x14ac:dyDescent="0.2">
      <c r="A4" t="s">
        <v>5</v>
      </c>
      <c r="B4" t="s">
        <v>37</v>
      </c>
    </row>
    <row r="5" spans="1:12" hidden="1" x14ac:dyDescent="0.2">
      <c r="A5" t="s">
        <v>5</v>
      </c>
      <c r="B5" t="s">
        <v>36</v>
      </c>
    </row>
    <row r="6" spans="1:12" hidden="1" x14ac:dyDescent="0.2">
      <c r="A6" t="s">
        <v>5</v>
      </c>
      <c r="B6" t="s">
        <v>19</v>
      </c>
    </row>
    <row r="7" spans="1:12" hidden="1" x14ac:dyDescent="0.2">
      <c r="A7" t="s">
        <v>5</v>
      </c>
      <c r="B7" t="s">
        <v>18</v>
      </c>
    </row>
    <row r="8" spans="1:12" hidden="1" x14ac:dyDescent="0.2">
      <c r="A8" t="s">
        <v>5</v>
      </c>
      <c r="B8" t="s">
        <v>35</v>
      </c>
    </row>
    <row r="9" spans="1:12" hidden="1" x14ac:dyDescent="0.2">
      <c r="A9" t="s">
        <v>5</v>
      </c>
      <c r="B9" t="s">
        <v>34</v>
      </c>
    </row>
    <row r="10" spans="1:12" hidden="1" x14ac:dyDescent="0.2">
      <c r="A10" t="s">
        <v>5</v>
      </c>
      <c r="B10" t="s">
        <v>33</v>
      </c>
    </row>
    <row r="11" spans="1:12" hidden="1" x14ac:dyDescent="0.2">
      <c r="A11" t="s">
        <v>5</v>
      </c>
      <c r="B11" t="s">
        <v>32</v>
      </c>
      <c r="C11" s="3">
        <v>31.060972222222219</v>
      </c>
      <c r="D11" s="3">
        <v>9.5</v>
      </c>
      <c r="E11" s="3">
        <v>249.86871857887439</v>
      </c>
      <c r="F11" s="3">
        <v>0</v>
      </c>
    </row>
    <row r="12" spans="1:12" hidden="1" x14ac:dyDescent="0.2">
      <c r="A12" t="s">
        <v>5</v>
      </c>
      <c r="B12" t="s">
        <v>31</v>
      </c>
      <c r="C12" s="3">
        <v>27.342136752136749</v>
      </c>
      <c r="D12" s="3">
        <v>10.46153846153846</v>
      </c>
      <c r="E12" s="3">
        <v>1223.1724385721</v>
      </c>
      <c r="F12" s="3">
        <v>0</v>
      </c>
    </row>
    <row r="13" spans="1:12" hidden="1" x14ac:dyDescent="0.2">
      <c r="A13" t="s">
        <v>5</v>
      </c>
      <c r="B13" t="s">
        <v>17</v>
      </c>
      <c r="C13" s="3">
        <v>32.826203703703698</v>
      </c>
      <c r="D13" s="3">
        <v>9.5</v>
      </c>
      <c r="E13" s="3">
        <v>1309.195758294745</v>
      </c>
      <c r="F13" s="3">
        <v>0</v>
      </c>
    </row>
    <row r="14" spans="1:12" hidden="1" x14ac:dyDescent="0.2">
      <c r="A14" t="s">
        <v>5</v>
      </c>
      <c r="B14" t="s">
        <v>30</v>
      </c>
      <c r="C14" s="3">
        <v>28.462658730158729</v>
      </c>
      <c r="D14" s="3">
        <v>10.142857142857141</v>
      </c>
      <c r="E14" s="3">
        <v>1521.8835359140251</v>
      </c>
      <c r="F14" s="3">
        <v>0</v>
      </c>
    </row>
    <row r="15" spans="1:12" hidden="1" x14ac:dyDescent="0.2">
      <c r="A15" t="s">
        <v>5</v>
      </c>
      <c r="B15" t="s">
        <v>15</v>
      </c>
      <c r="C15" s="3">
        <v>30.979563492063491</v>
      </c>
      <c r="D15" s="3">
        <v>10.571428571428569</v>
      </c>
      <c r="E15" s="3">
        <v>978.18130012435176</v>
      </c>
      <c r="F15" s="3">
        <v>0</v>
      </c>
    </row>
    <row r="16" spans="1:12" hidden="1" x14ac:dyDescent="0.2">
      <c r="A16" t="s">
        <v>5</v>
      </c>
      <c r="B16" t="s">
        <v>29</v>
      </c>
      <c r="C16" s="3">
        <v>40.387777777777771</v>
      </c>
      <c r="D16" s="3">
        <v>9.5</v>
      </c>
      <c r="E16" s="3">
        <v>2705.4353565073588</v>
      </c>
      <c r="F16" s="3">
        <v>0</v>
      </c>
    </row>
    <row r="17" spans="1:6" hidden="1" x14ac:dyDescent="0.2">
      <c r="A17" t="s">
        <v>5</v>
      </c>
      <c r="B17" t="s">
        <v>28</v>
      </c>
      <c r="C17" s="3">
        <v>41.109055555555557</v>
      </c>
      <c r="D17" s="3">
        <v>10.06666666666667</v>
      </c>
      <c r="E17" s="3">
        <v>907.25941529464797</v>
      </c>
      <c r="F17" s="3">
        <v>0</v>
      </c>
    </row>
    <row r="18" spans="1:6" hidden="1" x14ac:dyDescent="0.2">
      <c r="A18" t="s">
        <v>5</v>
      </c>
      <c r="B18" t="s">
        <v>16</v>
      </c>
      <c r="C18" s="3">
        <v>40.554938271604939</v>
      </c>
      <c r="D18" s="3">
        <v>10.22222222222222</v>
      </c>
      <c r="E18" s="3">
        <v>779.17814529776251</v>
      </c>
      <c r="F18" s="3">
        <v>0</v>
      </c>
    </row>
    <row r="19" spans="1:6" hidden="1" x14ac:dyDescent="0.2">
      <c r="A19" t="s">
        <v>5</v>
      </c>
      <c r="B19" t="s">
        <v>27</v>
      </c>
      <c r="C19" s="3">
        <v>30.949305555555551</v>
      </c>
      <c r="D19" s="3">
        <v>9</v>
      </c>
      <c r="E19" s="3">
        <v>927.87803009171785</v>
      </c>
      <c r="F19" s="3">
        <v>0</v>
      </c>
    </row>
    <row r="20" spans="1:6" hidden="1" x14ac:dyDescent="0.2">
      <c r="A20" t="s">
        <v>5</v>
      </c>
      <c r="B20" t="s">
        <v>26</v>
      </c>
      <c r="C20" s="3">
        <v>39.576770833333327</v>
      </c>
      <c r="D20" s="3">
        <v>10.125</v>
      </c>
      <c r="E20" s="3">
        <v>1065.119750849984</v>
      </c>
      <c r="F20" s="3">
        <v>0</v>
      </c>
    </row>
    <row r="21" spans="1:6" hidden="1" x14ac:dyDescent="0.2">
      <c r="A21" t="s">
        <v>6</v>
      </c>
      <c r="B21" t="s">
        <v>20</v>
      </c>
      <c r="C21" s="3">
        <v>78.393611111111099</v>
      </c>
      <c r="D21" s="3">
        <v>9</v>
      </c>
      <c r="E21" s="3">
        <v>384.14907314005131</v>
      </c>
      <c r="F21" s="3">
        <v>0</v>
      </c>
    </row>
    <row r="22" spans="1:6" hidden="1" x14ac:dyDescent="0.2">
      <c r="A22" t="s">
        <v>6</v>
      </c>
      <c r="B22" t="s">
        <v>36</v>
      </c>
      <c r="C22" s="3">
        <v>38.973611111111111</v>
      </c>
      <c r="D22" s="3">
        <v>9</v>
      </c>
      <c r="E22" s="3">
        <v>1440.963098839429</v>
      </c>
      <c r="F22" s="3">
        <v>0</v>
      </c>
    </row>
    <row r="23" spans="1:6" hidden="1" x14ac:dyDescent="0.2">
      <c r="A23" t="s">
        <v>6</v>
      </c>
      <c r="B23" t="s">
        <v>19</v>
      </c>
      <c r="C23" s="3">
        <v>51.134444444444441</v>
      </c>
      <c r="D23" s="3">
        <v>8</v>
      </c>
      <c r="E23" s="3">
        <v>34.787701951623937</v>
      </c>
      <c r="F23" s="3">
        <v>435.47583918742231</v>
      </c>
    </row>
    <row r="24" spans="1:6" hidden="1" x14ac:dyDescent="0.2">
      <c r="A24" t="s">
        <v>6</v>
      </c>
      <c r="B24" t="s">
        <v>18</v>
      </c>
    </row>
    <row r="25" spans="1:6" hidden="1" x14ac:dyDescent="0.2">
      <c r="A25" t="s">
        <v>7</v>
      </c>
      <c r="B25" t="s">
        <v>25</v>
      </c>
    </row>
    <row r="26" spans="1:6" hidden="1" x14ac:dyDescent="0.2">
      <c r="A26" t="s">
        <v>8</v>
      </c>
      <c r="B26" t="s">
        <v>39</v>
      </c>
    </row>
    <row r="27" spans="1:6" hidden="1" x14ac:dyDescent="0.2">
      <c r="A27" t="s">
        <v>8</v>
      </c>
      <c r="B27" t="s">
        <v>38</v>
      </c>
    </row>
    <row r="28" spans="1:6" hidden="1" x14ac:dyDescent="0.2">
      <c r="A28" t="s">
        <v>8</v>
      </c>
      <c r="B28" t="s">
        <v>36</v>
      </c>
    </row>
    <row r="29" spans="1:6" hidden="1" x14ac:dyDescent="0.2">
      <c r="A29" t="s">
        <v>8</v>
      </c>
      <c r="B29" t="s">
        <v>34</v>
      </c>
    </row>
    <row r="30" spans="1:6" hidden="1" x14ac:dyDescent="0.2">
      <c r="A30" t="s">
        <v>8</v>
      </c>
      <c r="B30" t="s">
        <v>33</v>
      </c>
    </row>
    <row r="31" spans="1:6" hidden="1" x14ac:dyDescent="0.2">
      <c r="A31" t="s">
        <v>8</v>
      </c>
      <c r="B31" t="s">
        <v>32</v>
      </c>
      <c r="C31" s="3">
        <v>33.972777777777779</v>
      </c>
      <c r="D31" s="3">
        <v>6.5</v>
      </c>
      <c r="E31" s="3">
        <v>722.00820361855313</v>
      </c>
      <c r="F31" s="3">
        <v>0</v>
      </c>
    </row>
    <row r="32" spans="1:6" hidden="1" x14ac:dyDescent="0.2">
      <c r="A32" t="s">
        <v>8</v>
      </c>
      <c r="B32" t="s">
        <v>31</v>
      </c>
      <c r="C32" s="3">
        <v>30.822222222222219</v>
      </c>
      <c r="D32" s="3">
        <v>7</v>
      </c>
      <c r="E32" s="3">
        <v>328.41771587784922</v>
      </c>
      <c r="F32" s="3">
        <v>0</v>
      </c>
    </row>
    <row r="33" spans="1:6" hidden="1" x14ac:dyDescent="0.2">
      <c r="A33" t="s">
        <v>8</v>
      </c>
      <c r="B33" t="s">
        <v>17</v>
      </c>
      <c r="C33" s="3">
        <v>18.707777777777778</v>
      </c>
      <c r="D33" s="3">
        <v>8</v>
      </c>
      <c r="E33" s="3">
        <v>944.28698321944478</v>
      </c>
      <c r="F33" s="3">
        <v>0</v>
      </c>
    </row>
    <row r="34" spans="1:6" hidden="1" x14ac:dyDescent="0.2">
      <c r="A34" t="s">
        <v>8</v>
      </c>
      <c r="B34" t="s">
        <v>30</v>
      </c>
      <c r="C34" s="3">
        <v>17.682222222222219</v>
      </c>
      <c r="D34" s="3">
        <v>7</v>
      </c>
      <c r="E34" s="3">
        <v>234.035949870455</v>
      </c>
      <c r="F34" s="3">
        <v>0</v>
      </c>
    </row>
    <row r="35" spans="1:6" hidden="1" x14ac:dyDescent="0.2">
      <c r="A35" t="s">
        <v>8</v>
      </c>
      <c r="B35" t="s">
        <v>15</v>
      </c>
      <c r="C35" s="3">
        <v>28.674305555555559</v>
      </c>
      <c r="D35" s="3">
        <v>7.5</v>
      </c>
      <c r="E35" s="3">
        <v>664.00422518398568</v>
      </c>
      <c r="F35" s="3">
        <v>0</v>
      </c>
    </row>
    <row r="36" spans="1:6" hidden="1" x14ac:dyDescent="0.2">
      <c r="A36" t="s">
        <v>8</v>
      </c>
      <c r="B36" t="s">
        <v>29</v>
      </c>
    </row>
    <row r="37" spans="1:6" hidden="1" x14ac:dyDescent="0.2">
      <c r="A37" t="s">
        <v>8</v>
      </c>
      <c r="B37" t="s">
        <v>28</v>
      </c>
    </row>
    <row r="38" spans="1:6" hidden="1" x14ac:dyDescent="0.2">
      <c r="A38" t="s">
        <v>8</v>
      </c>
      <c r="B38" t="s">
        <v>16</v>
      </c>
      <c r="C38" s="3">
        <v>12.548888888888889</v>
      </c>
      <c r="D38" s="3">
        <v>7</v>
      </c>
      <c r="E38" s="3">
        <v>923.08131538232772</v>
      </c>
      <c r="F38" s="3">
        <v>0</v>
      </c>
    </row>
    <row r="39" spans="1:6" hidden="1" x14ac:dyDescent="0.2">
      <c r="A39" t="s">
        <v>8</v>
      </c>
      <c r="B39" t="s">
        <v>27</v>
      </c>
    </row>
    <row r="40" spans="1:6" hidden="1" x14ac:dyDescent="0.2">
      <c r="A40" t="s">
        <v>8</v>
      </c>
      <c r="B40" t="s">
        <v>26</v>
      </c>
      <c r="C40" s="3">
        <v>34.507083333333327</v>
      </c>
      <c r="D40" s="3">
        <v>7.5</v>
      </c>
      <c r="E40" s="3">
        <v>1614.4555221908149</v>
      </c>
      <c r="F40" s="3">
        <v>0</v>
      </c>
    </row>
    <row r="41" spans="1:6" hidden="1" x14ac:dyDescent="0.2">
      <c r="A41" t="s">
        <v>9</v>
      </c>
      <c r="B41" t="s">
        <v>39</v>
      </c>
    </row>
    <row r="42" spans="1:6" hidden="1" x14ac:dyDescent="0.2">
      <c r="A42" t="s">
        <v>9</v>
      </c>
      <c r="B42" t="s">
        <v>37</v>
      </c>
    </row>
    <row r="43" spans="1:6" hidden="1" x14ac:dyDescent="0.2">
      <c r="A43" t="s">
        <v>9</v>
      </c>
      <c r="B43" t="s">
        <v>36</v>
      </c>
    </row>
    <row r="44" spans="1:6" hidden="1" x14ac:dyDescent="0.2">
      <c r="A44" t="s">
        <v>9</v>
      </c>
      <c r="B44" t="s">
        <v>19</v>
      </c>
    </row>
    <row r="45" spans="1:6" hidden="1" x14ac:dyDescent="0.2">
      <c r="A45" t="s">
        <v>9</v>
      </c>
      <c r="B45" t="s">
        <v>18</v>
      </c>
    </row>
    <row r="46" spans="1:6" hidden="1" x14ac:dyDescent="0.2">
      <c r="A46" t="s">
        <v>9</v>
      </c>
      <c r="B46" t="s">
        <v>35</v>
      </c>
      <c r="C46" s="3">
        <v>64.494055555555562</v>
      </c>
      <c r="D46" s="3">
        <v>10</v>
      </c>
      <c r="E46" s="3">
        <v>5810.0645990213543</v>
      </c>
      <c r="F46" s="3">
        <v>210.72773157072271</v>
      </c>
    </row>
    <row r="47" spans="1:6" hidden="1" x14ac:dyDescent="0.2">
      <c r="A47" t="s">
        <v>9</v>
      </c>
      <c r="B47" t="s">
        <v>34</v>
      </c>
    </row>
    <row r="48" spans="1:6" hidden="1" x14ac:dyDescent="0.2">
      <c r="A48" t="s">
        <v>9</v>
      </c>
      <c r="B48" t="s">
        <v>33</v>
      </c>
    </row>
    <row r="49" spans="1:6" hidden="1" x14ac:dyDescent="0.2">
      <c r="A49" t="s">
        <v>9</v>
      </c>
      <c r="B49" t="s">
        <v>32</v>
      </c>
      <c r="C49" s="3">
        <v>50.93277777777778</v>
      </c>
      <c r="D49" s="3">
        <v>10</v>
      </c>
      <c r="E49" s="3">
        <v>4272.3373582605764</v>
      </c>
      <c r="F49" s="3">
        <v>0</v>
      </c>
    </row>
    <row r="50" spans="1:6" hidden="1" x14ac:dyDescent="0.2">
      <c r="A50" t="s">
        <v>9</v>
      </c>
      <c r="B50" t="s">
        <v>31</v>
      </c>
      <c r="C50" s="3">
        <v>40.530173906200822</v>
      </c>
      <c r="D50" s="3">
        <v>7.3881019830028327</v>
      </c>
      <c r="E50" s="3">
        <v>180.5668309334711</v>
      </c>
      <c r="F50" s="3">
        <v>750.63786390496034</v>
      </c>
    </row>
    <row r="51" spans="1:6" hidden="1" x14ac:dyDescent="0.2">
      <c r="A51" t="s">
        <v>9</v>
      </c>
      <c r="B51" t="s">
        <v>17</v>
      </c>
      <c r="C51" s="3">
        <v>64.303148148148139</v>
      </c>
      <c r="D51" s="3">
        <v>10.33333333333333</v>
      </c>
      <c r="E51" s="3">
        <v>610.14840516133972</v>
      </c>
      <c r="F51" s="3">
        <v>741.01289219445925</v>
      </c>
    </row>
    <row r="52" spans="1:6" hidden="1" x14ac:dyDescent="0.2">
      <c r="A52" t="s">
        <v>9</v>
      </c>
      <c r="B52" t="s">
        <v>30</v>
      </c>
      <c r="C52" s="3">
        <v>64.249658119658108</v>
      </c>
      <c r="D52" s="3">
        <v>10.53846153846154</v>
      </c>
      <c r="E52" s="3">
        <v>1307.980221007894</v>
      </c>
      <c r="F52" s="3">
        <v>676.18548397875122</v>
      </c>
    </row>
    <row r="53" spans="1:6" hidden="1" x14ac:dyDescent="0.2">
      <c r="A53" t="s">
        <v>9</v>
      </c>
      <c r="B53" t="s">
        <v>15</v>
      </c>
      <c r="C53" s="3">
        <v>50.389772727272728</v>
      </c>
      <c r="D53" s="3">
        <v>9.454545454545455</v>
      </c>
      <c r="E53" s="3">
        <v>1008.780152226753</v>
      </c>
      <c r="F53" s="3">
        <v>173.85885428112911</v>
      </c>
    </row>
    <row r="54" spans="1:6" hidden="1" x14ac:dyDescent="0.2">
      <c r="A54" t="s">
        <v>9</v>
      </c>
      <c r="B54" t="s">
        <v>29</v>
      </c>
      <c r="C54" s="3">
        <v>70.639611111111108</v>
      </c>
      <c r="D54" s="3">
        <v>11</v>
      </c>
      <c r="E54" s="3">
        <v>965.7032121730532</v>
      </c>
      <c r="F54" s="3">
        <v>186.73085046428869</v>
      </c>
    </row>
    <row r="55" spans="1:6" hidden="1" x14ac:dyDescent="0.2">
      <c r="A55" t="s">
        <v>9</v>
      </c>
      <c r="B55" t="s">
        <v>28</v>
      </c>
      <c r="C55" s="3">
        <v>63.433580246913571</v>
      </c>
      <c r="D55" s="3">
        <v>10.66666666666667</v>
      </c>
      <c r="E55" s="3">
        <v>1150.265270552474</v>
      </c>
      <c r="F55" s="3">
        <v>436.97847993805539</v>
      </c>
    </row>
    <row r="56" spans="1:6" hidden="1" x14ac:dyDescent="0.2">
      <c r="A56" t="s">
        <v>9</v>
      </c>
      <c r="B56" t="s">
        <v>16</v>
      </c>
      <c r="C56" s="3">
        <v>82.074640522875811</v>
      </c>
      <c r="D56" s="3">
        <v>11.117647058823531</v>
      </c>
      <c r="E56" s="3">
        <v>2633.371089001178</v>
      </c>
      <c r="F56" s="3">
        <v>233.77181886235289</v>
      </c>
    </row>
    <row r="57" spans="1:6" hidden="1" x14ac:dyDescent="0.2">
      <c r="A57" t="s">
        <v>9</v>
      </c>
      <c r="B57" t="s">
        <v>27</v>
      </c>
      <c r="C57" s="3">
        <v>100.3767592592593</v>
      </c>
      <c r="D57" s="3">
        <v>12</v>
      </c>
      <c r="E57" s="3">
        <v>423.88737673003033</v>
      </c>
      <c r="F57" s="3">
        <v>666.58787658533618</v>
      </c>
    </row>
    <row r="58" spans="1:6" hidden="1" x14ac:dyDescent="0.2">
      <c r="A58" t="s">
        <v>9</v>
      </c>
      <c r="B58" t="s">
        <v>26</v>
      </c>
      <c r="C58" s="3">
        <v>76.705520833333324</v>
      </c>
      <c r="D58" s="3">
        <v>11.4375</v>
      </c>
      <c r="E58" s="3">
        <v>2366.9978388528448</v>
      </c>
      <c r="F58" s="3">
        <v>142.1604547104595</v>
      </c>
    </row>
    <row r="59" spans="1:6" hidden="1" x14ac:dyDescent="0.2">
      <c r="A59" t="s">
        <v>9</v>
      </c>
      <c r="B59" t="s">
        <v>25</v>
      </c>
      <c r="C59" s="3">
        <v>51.801222222222222</v>
      </c>
      <c r="D59" s="3">
        <v>10.199999999999999</v>
      </c>
      <c r="E59" s="3">
        <v>2909.6348932755441</v>
      </c>
      <c r="F59" s="3">
        <v>484.72725787732873</v>
      </c>
    </row>
    <row r="60" spans="1:6" hidden="1" x14ac:dyDescent="0.2">
      <c r="A60" t="s">
        <v>9</v>
      </c>
      <c r="B60" t="s">
        <v>24</v>
      </c>
      <c r="C60" s="3">
        <v>25.61333333333333</v>
      </c>
      <c r="D60" s="3">
        <v>8.6666666666666661</v>
      </c>
      <c r="E60" s="3">
        <v>1912.715304176272</v>
      </c>
      <c r="F60" s="3">
        <v>0</v>
      </c>
    </row>
    <row r="61" spans="1:6" hidden="1" x14ac:dyDescent="0.2">
      <c r="A61" t="s">
        <v>9</v>
      </c>
      <c r="B61" t="s">
        <v>46</v>
      </c>
    </row>
    <row r="62" spans="1:6" hidden="1" x14ac:dyDescent="0.2">
      <c r="A62" t="s">
        <v>9</v>
      </c>
      <c r="B62" t="s">
        <v>14</v>
      </c>
      <c r="C62" s="3">
        <v>60.233333333333327</v>
      </c>
      <c r="D62" s="3">
        <v>13</v>
      </c>
      <c r="E62" s="3">
        <v>-833.52299733286748</v>
      </c>
      <c r="F62" s="3">
        <v>833.52299733286748</v>
      </c>
    </row>
    <row r="63" spans="1:6" hidden="1" x14ac:dyDescent="0.2">
      <c r="A63" t="s">
        <v>9</v>
      </c>
      <c r="B63" t="s">
        <v>45</v>
      </c>
    </row>
    <row r="64" spans="1:6" hidden="1" x14ac:dyDescent="0.2">
      <c r="A64" t="s">
        <v>9</v>
      </c>
      <c r="B64" t="s">
        <v>44</v>
      </c>
    </row>
    <row r="65" spans="1:6" hidden="1" x14ac:dyDescent="0.2">
      <c r="A65" t="s">
        <v>9</v>
      </c>
      <c r="B65" t="s">
        <v>43</v>
      </c>
    </row>
    <row r="66" spans="1:6" x14ac:dyDescent="0.2">
      <c r="A66" t="s">
        <v>10</v>
      </c>
      <c r="B66" t="s">
        <v>42</v>
      </c>
      <c r="C66" s="3">
        <v>48.062083333333327</v>
      </c>
      <c r="D66" s="3">
        <v>8</v>
      </c>
      <c r="E66" s="3">
        <v>-2.0164478943467969</v>
      </c>
      <c r="F66" s="3">
        <v>207.47927149541891</v>
      </c>
    </row>
    <row r="67" spans="1:6" x14ac:dyDescent="0.2">
      <c r="A67" t="s">
        <v>10</v>
      </c>
      <c r="B67" t="s">
        <v>41</v>
      </c>
      <c r="C67" s="3">
        <v>44.043835125448041</v>
      </c>
      <c r="D67" s="3">
        <v>8.5483870967741939</v>
      </c>
      <c r="E67" s="3">
        <v>216.56531833631021</v>
      </c>
      <c r="F67" s="3">
        <v>407.17387097627358</v>
      </c>
    </row>
    <row r="68" spans="1:6" x14ac:dyDescent="0.2">
      <c r="A68" t="s">
        <v>10</v>
      </c>
      <c r="B68" t="s">
        <v>40</v>
      </c>
      <c r="C68" s="3">
        <v>51.119971751412443</v>
      </c>
      <c r="D68" s="3">
        <v>8.9322033898305087</v>
      </c>
      <c r="E68" s="3">
        <v>260.29846860201218</v>
      </c>
      <c r="F68" s="3">
        <v>405.55429512375417</v>
      </c>
    </row>
    <row r="69" spans="1:6" x14ac:dyDescent="0.2">
      <c r="A69" t="s">
        <v>10</v>
      </c>
      <c r="B69" t="s">
        <v>39</v>
      </c>
      <c r="C69" s="3">
        <v>54.294516283524914</v>
      </c>
      <c r="D69" s="3">
        <v>9.2241379310344822</v>
      </c>
      <c r="E69" s="3">
        <v>322.67406896665199</v>
      </c>
      <c r="F69" s="3">
        <v>516.19073168894658</v>
      </c>
    </row>
    <row r="70" spans="1:6" x14ac:dyDescent="0.2">
      <c r="A70" t="s">
        <v>10</v>
      </c>
      <c r="B70" t="s">
        <v>21</v>
      </c>
      <c r="C70" s="3">
        <v>54.699756944444452</v>
      </c>
      <c r="D70" s="3">
        <v>9.0500000000000007</v>
      </c>
      <c r="E70" s="3">
        <v>266.08351051483191</v>
      </c>
      <c r="F70" s="3">
        <v>545.1114796893313</v>
      </c>
    </row>
    <row r="71" spans="1:6" x14ac:dyDescent="0.2">
      <c r="A71" t="s">
        <v>10</v>
      </c>
      <c r="B71" t="s">
        <v>38</v>
      </c>
      <c r="C71" s="3">
        <v>54.378976757369607</v>
      </c>
      <c r="D71" s="3">
        <v>9.4387755102040813</v>
      </c>
      <c r="E71" s="3">
        <v>352.67860683748148</v>
      </c>
      <c r="F71" s="3">
        <v>686.16889420417488</v>
      </c>
    </row>
    <row r="72" spans="1:6" x14ac:dyDescent="0.2">
      <c r="A72" t="s">
        <v>10</v>
      </c>
      <c r="B72" t="s">
        <v>20</v>
      </c>
      <c r="C72" s="3">
        <v>62.158119658119674</v>
      </c>
      <c r="D72" s="3">
        <v>9.8076923076923084</v>
      </c>
      <c r="E72" s="3">
        <v>451.3186391649254</v>
      </c>
      <c r="F72" s="3">
        <v>650.18213194390887</v>
      </c>
    </row>
    <row r="73" spans="1:6" x14ac:dyDescent="0.2">
      <c r="A73" t="s">
        <v>10</v>
      </c>
      <c r="B73" t="s">
        <v>37</v>
      </c>
      <c r="C73" s="3">
        <v>62.836876876876872</v>
      </c>
      <c r="D73" s="3">
        <v>9.7027027027027035</v>
      </c>
      <c r="E73" s="3">
        <v>445.32285728341668</v>
      </c>
      <c r="F73" s="3">
        <v>1099.659438107697</v>
      </c>
    </row>
    <row r="74" spans="1:6" x14ac:dyDescent="0.2">
      <c r="A74" t="s">
        <v>10</v>
      </c>
      <c r="B74" t="s">
        <v>36</v>
      </c>
      <c r="C74" s="3">
        <v>60.48578154425612</v>
      </c>
      <c r="D74" s="3">
        <v>10.059322033898299</v>
      </c>
      <c r="E74" s="3">
        <v>480.00081533820457</v>
      </c>
      <c r="F74" s="3">
        <v>892.12980601445281</v>
      </c>
    </row>
    <row r="75" spans="1:6" x14ac:dyDescent="0.2">
      <c r="A75" t="s">
        <v>10</v>
      </c>
      <c r="B75" t="s">
        <v>19</v>
      </c>
      <c r="C75" s="3">
        <v>57.225469276094273</v>
      </c>
      <c r="D75" s="3">
        <v>9.6439393939393945</v>
      </c>
      <c r="E75" s="3">
        <v>362.55387282982201</v>
      </c>
      <c r="F75" s="3">
        <v>701.04454177770754</v>
      </c>
    </row>
    <row r="76" spans="1:6" x14ac:dyDescent="0.2">
      <c r="A76" t="s">
        <v>10</v>
      </c>
      <c r="B76" t="s">
        <v>18</v>
      </c>
      <c r="C76" s="3">
        <v>63.537016908212557</v>
      </c>
      <c r="D76" s="3">
        <v>9.8173913043478258</v>
      </c>
      <c r="E76" s="3">
        <v>388.25979286663357</v>
      </c>
      <c r="F76" s="3">
        <v>698.51392790550778</v>
      </c>
    </row>
    <row r="77" spans="1:6" x14ac:dyDescent="0.2">
      <c r="A77" t="s">
        <v>10</v>
      </c>
      <c r="B77" t="s">
        <v>35</v>
      </c>
      <c r="C77" s="3">
        <v>60.151176046176047</v>
      </c>
      <c r="D77" s="3">
        <v>9.3766233766233764</v>
      </c>
      <c r="E77" s="3">
        <v>203.3279823227241</v>
      </c>
      <c r="F77" s="3">
        <v>572.71301960645019</v>
      </c>
    </row>
    <row r="78" spans="1:6" x14ac:dyDescent="0.2">
      <c r="A78" t="s">
        <v>10</v>
      </c>
      <c r="B78" t="s">
        <v>34</v>
      </c>
      <c r="C78" s="3">
        <v>66.333996683250433</v>
      </c>
      <c r="D78" s="3">
        <v>9.91044776119403</v>
      </c>
      <c r="E78" s="3">
        <v>151.92161946619291</v>
      </c>
      <c r="F78" s="3">
        <v>516.50239095795405</v>
      </c>
    </row>
    <row r="79" spans="1:6" x14ac:dyDescent="0.2">
      <c r="A79" t="s">
        <v>10</v>
      </c>
      <c r="B79" t="s">
        <v>33</v>
      </c>
      <c r="C79" s="3">
        <v>79.784200498575487</v>
      </c>
      <c r="D79" s="3">
        <v>11.108974358974359</v>
      </c>
      <c r="E79" s="3">
        <v>164.24553643714239</v>
      </c>
      <c r="F79" s="3">
        <v>558.98688921060989</v>
      </c>
    </row>
    <row r="80" spans="1:6" x14ac:dyDescent="0.2">
      <c r="A80" t="s">
        <v>10</v>
      </c>
      <c r="B80" t="s">
        <v>32</v>
      </c>
      <c r="C80" s="3">
        <v>78.308213548120605</v>
      </c>
      <c r="D80" s="3">
        <v>11.12639405204461</v>
      </c>
      <c r="E80" s="3">
        <v>293.43407394212841</v>
      </c>
      <c r="F80" s="3">
        <v>521.59319356077424</v>
      </c>
    </row>
    <row r="81" spans="1:6" x14ac:dyDescent="0.2">
      <c r="A81" t="s">
        <v>10</v>
      </c>
      <c r="B81" t="s">
        <v>31</v>
      </c>
      <c r="C81" s="3">
        <v>82.481043589743592</v>
      </c>
      <c r="D81" s="3">
        <v>11.255384615384621</v>
      </c>
      <c r="E81" s="3">
        <v>237.70746791589531</v>
      </c>
      <c r="F81" s="3">
        <v>687.39563350929882</v>
      </c>
    </row>
    <row r="82" spans="1:6" x14ac:dyDescent="0.2">
      <c r="A82" t="s">
        <v>10</v>
      </c>
      <c r="B82" t="s">
        <v>17</v>
      </c>
      <c r="C82" s="3">
        <v>89.544431746031762</v>
      </c>
      <c r="D82" s="3">
        <v>11.828571428571429</v>
      </c>
      <c r="E82" s="3">
        <v>290.74831604950879</v>
      </c>
      <c r="F82" s="3">
        <v>741.47039981153489</v>
      </c>
    </row>
    <row r="83" spans="1:6" x14ac:dyDescent="0.2">
      <c r="A83" t="s">
        <v>10</v>
      </c>
      <c r="B83" t="s">
        <v>30</v>
      </c>
      <c r="C83" s="3">
        <v>87.947560541310537</v>
      </c>
      <c r="D83" s="3">
        <v>11.65897435897436</v>
      </c>
      <c r="E83" s="3">
        <v>365.58536719781341</v>
      </c>
      <c r="F83" s="3">
        <v>676.66155259001494</v>
      </c>
    </row>
    <row r="84" spans="1:6" x14ac:dyDescent="0.2">
      <c r="A84" t="s">
        <v>10</v>
      </c>
      <c r="B84" t="s">
        <v>15</v>
      </c>
      <c r="C84" s="3">
        <v>88.959376465072665</v>
      </c>
      <c r="D84" s="3">
        <v>12.09071729957806</v>
      </c>
      <c r="E84" s="3">
        <v>358.33090792636978</v>
      </c>
      <c r="F84" s="3">
        <v>804.57644697168075</v>
      </c>
    </row>
    <row r="85" spans="1:6" x14ac:dyDescent="0.2">
      <c r="A85" t="s">
        <v>10</v>
      </c>
      <c r="B85" t="s">
        <v>29</v>
      </c>
      <c r="C85" s="3">
        <v>91.56363198983297</v>
      </c>
      <c r="D85" s="3">
        <v>12.186274509803919</v>
      </c>
      <c r="E85" s="3">
        <v>465.74051887791359</v>
      </c>
      <c r="F85" s="3">
        <v>812.48845999882792</v>
      </c>
    </row>
    <row r="86" spans="1:6" x14ac:dyDescent="0.2">
      <c r="A86" t="s">
        <v>10</v>
      </c>
      <c r="B86" t="s">
        <v>28</v>
      </c>
      <c r="C86" s="3">
        <v>89.777061032863841</v>
      </c>
      <c r="D86" s="3">
        <v>12.06197183098592</v>
      </c>
      <c r="E86" s="3">
        <v>503.87372791465788</v>
      </c>
      <c r="F86" s="3">
        <v>874.4681352511501</v>
      </c>
    </row>
    <row r="87" spans="1:6" x14ac:dyDescent="0.2">
      <c r="A87" t="s">
        <v>10</v>
      </c>
      <c r="B87" t="s">
        <v>16</v>
      </c>
      <c r="C87" s="3">
        <v>89.973157894736843</v>
      </c>
      <c r="D87" s="3">
        <v>11.91033138401559</v>
      </c>
      <c r="E87" s="3">
        <v>374.36344892078012</v>
      </c>
      <c r="F87" s="3">
        <v>685.36778835380551</v>
      </c>
    </row>
    <row r="88" spans="1:6" x14ac:dyDescent="0.2">
      <c r="A88" t="s">
        <v>10</v>
      </c>
      <c r="B88" t="s">
        <v>27</v>
      </c>
      <c r="C88" s="3">
        <v>90.066134864080226</v>
      </c>
      <c r="D88" s="3">
        <v>11.75771971496437</v>
      </c>
      <c r="E88" s="3">
        <v>331.45759300957599</v>
      </c>
      <c r="F88" s="3">
        <v>709.78496847498593</v>
      </c>
    </row>
    <row r="89" spans="1:6" x14ac:dyDescent="0.2">
      <c r="A89" t="s">
        <v>10</v>
      </c>
      <c r="B89" t="s">
        <v>26</v>
      </c>
      <c r="C89" s="3">
        <v>85.635318035426721</v>
      </c>
      <c r="D89" s="3">
        <v>11.727536231884059</v>
      </c>
      <c r="E89" s="3">
        <v>350.96895166917631</v>
      </c>
      <c r="F89" s="3">
        <v>709.09800649470117</v>
      </c>
    </row>
    <row r="90" spans="1:6" x14ac:dyDescent="0.2">
      <c r="A90" t="s">
        <v>10</v>
      </c>
      <c r="B90" t="s">
        <v>25</v>
      </c>
      <c r="C90" s="3">
        <v>94.653326666666644</v>
      </c>
      <c r="D90" s="3">
        <v>12.295999999999999</v>
      </c>
      <c r="E90" s="3">
        <v>391.31288983641582</v>
      </c>
      <c r="F90" s="3">
        <v>634.45948471371923</v>
      </c>
    </row>
    <row r="91" spans="1:6" x14ac:dyDescent="0.2">
      <c r="A91" t="s">
        <v>10</v>
      </c>
      <c r="B91" t="s">
        <v>24</v>
      </c>
      <c r="C91" s="3">
        <v>91.018487654320978</v>
      </c>
      <c r="D91" s="3">
        <v>13</v>
      </c>
      <c r="E91" s="3">
        <v>247.56988234363121</v>
      </c>
      <c r="F91" s="3">
        <v>509.13305206721589</v>
      </c>
    </row>
    <row r="92" spans="1:6" x14ac:dyDescent="0.2">
      <c r="A92" t="s">
        <v>10</v>
      </c>
      <c r="B92" t="s">
        <v>14</v>
      </c>
    </row>
    <row r="93" spans="1:6" x14ac:dyDescent="0.2">
      <c r="A93" t="s">
        <v>10</v>
      </c>
      <c r="B93" t="s">
        <v>23</v>
      </c>
    </row>
    <row r="94" spans="1:6" x14ac:dyDescent="0.2">
      <c r="A94" t="s">
        <v>10</v>
      </c>
      <c r="B94" t="s">
        <v>22</v>
      </c>
    </row>
    <row r="95" spans="1:6" hidden="1" x14ac:dyDescent="0.2">
      <c r="A95" t="s">
        <v>11</v>
      </c>
      <c r="B95" t="s">
        <v>21</v>
      </c>
    </row>
    <row r="96" spans="1:6" hidden="1" x14ac:dyDescent="0.2">
      <c r="A96" t="s">
        <v>11</v>
      </c>
      <c r="B96" t="s">
        <v>20</v>
      </c>
    </row>
    <row r="97" spans="1:2" hidden="1" x14ac:dyDescent="0.2">
      <c r="A97" t="s">
        <v>11</v>
      </c>
      <c r="B97" t="s">
        <v>19</v>
      </c>
    </row>
    <row r="98" spans="1:2" hidden="1" x14ac:dyDescent="0.2">
      <c r="A98" t="s">
        <v>11</v>
      </c>
      <c r="B98" t="s">
        <v>18</v>
      </c>
    </row>
    <row r="99" spans="1:2" hidden="1" x14ac:dyDescent="0.2">
      <c r="A99" t="s">
        <v>12</v>
      </c>
      <c r="B99" t="s">
        <v>17</v>
      </c>
    </row>
    <row r="100" spans="1:2" hidden="1" x14ac:dyDescent="0.2">
      <c r="A100" t="s">
        <v>12</v>
      </c>
      <c r="B100" t="s">
        <v>16</v>
      </c>
    </row>
    <row r="101" spans="1:2" hidden="1" x14ac:dyDescent="0.2">
      <c r="A101" t="s">
        <v>13</v>
      </c>
      <c r="B101" t="s">
        <v>15</v>
      </c>
    </row>
    <row r="102" spans="1:2" hidden="1" x14ac:dyDescent="0.2">
      <c r="A102" t="s">
        <v>13</v>
      </c>
      <c r="B102" t="s">
        <v>14</v>
      </c>
    </row>
  </sheetData>
  <autoFilter ref="A1:F102" xr:uid="{A4DAF2C3-3555-6644-8F08-5FE96B2A0165}">
    <filterColumn colId="0">
      <filters>
        <filter val="Payment Handled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DACC-1DA1-B24F-BA9B-DE32169DF37D}">
  <dimension ref="A1:B12"/>
  <sheetViews>
    <sheetView workbookViewId="0">
      <selection activeCell="A2" sqref="A2"/>
    </sheetView>
  </sheetViews>
  <sheetFormatPr baseColWidth="10" defaultRowHeight="15" x14ac:dyDescent="0.2"/>
  <cols>
    <col min="2" max="2" width="10.83203125" style="5"/>
  </cols>
  <sheetData>
    <row r="1" spans="1:2" x14ac:dyDescent="0.2">
      <c r="A1" s="1" t="s">
        <v>56</v>
      </c>
      <c r="B1" s="4" t="s">
        <v>57</v>
      </c>
    </row>
    <row r="2" spans="1:2" x14ac:dyDescent="0.2">
      <c r="A2" t="s">
        <v>10</v>
      </c>
      <c r="B2" s="5">
        <v>0.91152728446884079</v>
      </c>
    </row>
    <row r="3" spans="1:2" x14ac:dyDescent="0.2">
      <c r="A3" t="s">
        <v>9</v>
      </c>
      <c r="B3" s="5">
        <v>8.6696803358088478E-2</v>
      </c>
    </row>
    <row r="4" spans="1:2" x14ac:dyDescent="0.2">
      <c r="A4" t="s">
        <v>58</v>
      </c>
      <c r="B4" s="5">
        <f>1-B2-B3</f>
        <v>1.7759121730707289E-3</v>
      </c>
    </row>
    <row r="5" spans="1:2" x14ac:dyDescent="0.2">
      <c r="A5" t="s">
        <v>12</v>
      </c>
      <c r="B5" s="5">
        <v>4.8433968356473999E-4</v>
      </c>
    </row>
    <row r="6" spans="1:2" x14ac:dyDescent="0.2">
      <c r="A6" t="s">
        <v>13</v>
      </c>
      <c r="B6" s="5">
        <v>3.2289312237649342E-4</v>
      </c>
    </row>
    <row r="7" spans="1:2" x14ac:dyDescent="0.2">
      <c r="A7" t="s">
        <v>5</v>
      </c>
      <c r="B7" s="5">
        <v>1.6144656118824671E-4</v>
      </c>
    </row>
    <row r="8" spans="1:2" x14ac:dyDescent="0.2">
      <c r="A8" t="s">
        <v>8</v>
      </c>
      <c r="B8" s="5">
        <v>1.6144656118824671E-4</v>
      </c>
    </row>
    <row r="9" spans="1:2" x14ac:dyDescent="0.2">
      <c r="A9" t="s">
        <v>7</v>
      </c>
      <c r="B9" s="5">
        <v>1.6144656118824671E-4</v>
      </c>
    </row>
    <row r="10" spans="1:2" x14ac:dyDescent="0.2">
      <c r="A10" t="s">
        <v>6</v>
      </c>
      <c r="B10" s="5">
        <v>1.6144656118824671E-4</v>
      </c>
    </row>
    <row r="11" spans="1:2" x14ac:dyDescent="0.2">
      <c r="A11" t="s">
        <v>11</v>
      </c>
      <c r="B11" s="5">
        <v>1.6144656118824671E-4</v>
      </c>
    </row>
    <row r="12" spans="1:2" x14ac:dyDescent="0.2">
      <c r="A12" t="s">
        <v>4</v>
      </c>
      <c r="B12" s="5">
        <v>1.6144656118824671E-4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2F30-D544-7344-9B7D-0BB080ECBF4C}">
  <sheetPr filterMode="1"/>
  <dimension ref="A1:D73"/>
  <sheetViews>
    <sheetView workbookViewId="0">
      <selection activeCell="C94" sqref="C94"/>
    </sheetView>
  </sheetViews>
  <sheetFormatPr baseColWidth="10" defaultColWidth="8.83203125" defaultRowHeight="15" x14ac:dyDescent="0.2"/>
  <cols>
    <col min="1" max="1" width="35.33203125" customWidth="1"/>
    <col min="2" max="4" width="8.83203125" style="3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t="s">
        <v>4</v>
      </c>
      <c r="B2" s="3">
        <v>6</v>
      </c>
    </row>
    <row r="3" spans="1:4" hidden="1" x14ac:dyDescent="0.2">
      <c r="A3" t="s">
        <v>5</v>
      </c>
      <c r="B3" s="3">
        <v>8</v>
      </c>
      <c r="C3" s="3">
        <v>892.47203857889713</v>
      </c>
      <c r="D3" s="3">
        <v>0</v>
      </c>
    </row>
    <row r="4" spans="1:4" hidden="1" x14ac:dyDescent="0.2">
      <c r="A4" t="s">
        <v>5</v>
      </c>
      <c r="B4" s="3">
        <v>9</v>
      </c>
      <c r="C4" s="3">
        <v>1182.113075037013</v>
      </c>
      <c r="D4" s="3">
        <v>0</v>
      </c>
    </row>
    <row r="5" spans="1:4" hidden="1" x14ac:dyDescent="0.2">
      <c r="A5" t="s">
        <v>5</v>
      </c>
      <c r="B5" s="3">
        <v>10</v>
      </c>
      <c r="C5" s="3">
        <v>1149.194606118647</v>
      </c>
      <c r="D5" s="3">
        <v>0</v>
      </c>
    </row>
    <row r="6" spans="1:4" hidden="1" x14ac:dyDescent="0.2">
      <c r="A6" t="s">
        <v>5</v>
      </c>
      <c r="B6" s="3">
        <v>11</v>
      </c>
    </row>
    <row r="7" spans="1:4" hidden="1" x14ac:dyDescent="0.2">
      <c r="A7" t="s">
        <v>5</v>
      </c>
      <c r="B7" s="3">
        <v>12</v>
      </c>
      <c r="C7" s="3">
        <v>1388.0864076725829</v>
      </c>
      <c r="D7" s="3">
        <v>0</v>
      </c>
    </row>
    <row r="8" spans="1:4" hidden="1" x14ac:dyDescent="0.2">
      <c r="A8" t="s">
        <v>5</v>
      </c>
      <c r="B8" s="3">
        <v>13</v>
      </c>
    </row>
    <row r="9" spans="1:4" hidden="1" x14ac:dyDescent="0.2">
      <c r="A9" t="s">
        <v>5</v>
      </c>
      <c r="B9" s="3">
        <v>14</v>
      </c>
    </row>
    <row r="10" spans="1:4" hidden="1" x14ac:dyDescent="0.2">
      <c r="A10" t="s">
        <v>5</v>
      </c>
      <c r="B10" s="3">
        <v>15</v>
      </c>
    </row>
    <row r="11" spans="1:4" hidden="1" x14ac:dyDescent="0.2">
      <c r="A11" t="s">
        <v>5</v>
      </c>
      <c r="B11" s="3">
        <v>16</v>
      </c>
      <c r="C11" s="3">
        <v>992.93976901924339</v>
      </c>
      <c r="D11" s="3">
        <v>0</v>
      </c>
    </row>
    <row r="12" spans="1:4" hidden="1" x14ac:dyDescent="0.2">
      <c r="A12" t="s">
        <v>5</v>
      </c>
      <c r="B12" s="3">
        <v>17</v>
      </c>
      <c r="C12" s="3">
        <v>1365.783103136074</v>
      </c>
      <c r="D12" s="3">
        <v>0</v>
      </c>
    </row>
    <row r="13" spans="1:4" hidden="1" x14ac:dyDescent="0.2">
      <c r="A13" t="s">
        <v>5</v>
      </c>
      <c r="B13" s="3">
        <v>18</v>
      </c>
      <c r="C13" s="3">
        <v>1158.4115741491389</v>
      </c>
      <c r="D13" s="3">
        <v>0</v>
      </c>
    </row>
    <row r="14" spans="1:4" hidden="1" x14ac:dyDescent="0.2">
      <c r="A14" t="s">
        <v>5</v>
      </c>
      <c r="B14" s="3">
        <v>19</v>
      </c>
    </row>
    <row r="15" spans="1:4" hidden="1" x14ac:dyDescent="0.2">
      <c r="A15" t="s">
        <v>5</v>
      </c>
      <c r="B15" s="3">
        <v>20</v>
      </c>
    </row>
    <row r="16" spans="1:4" hidden="1" x14ac:dyDescent="0.2">
      <c r="A16" t="s">
        <v>5</v>
      </c>
      <c r="B16" s="3">
        <v>27</v>
      </c>
    </row>
    <row r="17" spans="1:4" hidden="1" x14ac:dyDescent="0.2">
      <c r="A17" t="s">
        <v>5</v>
      </c>
      <c r="B17" s="3">
        <v>32</v>
      </c>
    </row>
    <row r="18" spans="1:4" hidden="1" x14ac:dyDescent="0.2">
      <c r="A18" t="s">
        <v>6</v>
      </c>
      <c r="B18" s="3">
        <v>7</v>
      </c>
    </row>
    <row r="19" spans="1:4" hidden="1" x14ac:dyDescent="0.2">
      <c r="A19" t="s">
        <v>6</v>
      </c>
      <c r="B19" s="3">
        <v>8</v>
      </c>
    </row>
    <row r="20" spans="1:4" hidden="1" x14ac:dyDescent="0.2">
      <c r="A20" t="s">
        <v>6</v>
      </c>
      <c r="B20" s="3">
        <v>9</v>
      </c>
      <c r="C20" s="3">
        <v>625.8216184730087</v>
      </c>
      <c r="D20" s="3">
        <v>52.23302038260573</v>
      </c>
    </row>
    <row r="21" spans="1:4" hidden="1" x14ac:dyDescent="0.2">
      <c r="A21" t="s">
        <v>7</v>
      </c>
      <c r="B21" s="3">
        <v>8</v>
      </c>
    </row>
    <row r="22" spans="1:4" hidden="1" x14ac:dyDescent="0.2">
      <c r="A22" t="s">
        <v>8</v>
      </c>
      <c r="B22" s="3">
        <v>5</v>
      </c>
    </row>
    <row r="23" spans="1:4" hidden="1" x14ac:dyDescent="0.2">
      <c r="A23" t="s">
        <v>8</v>
      </c>
      <c r="B23" s="3">
        <v>6</v>
      </c>
      <c r="C23" s="3">
        <v>612.96194127806405</v>
      </c>
      <c r="D23" s="3">
        <v>0</v>
      </c>
    </row>
    <row r="24" spans="1:4" hidden="1" x14ac:dyDescent="0.2">
      <c r="A24" t="s">
        <v>8</v>
      </c>
      <c r="B24" s="3">
        <v>7</v>
      </c>
      <c r="C24" s="3">
        <v>700.70698528115815</v>
      </c>
      <c r="D24" s="3">
        <v>0</v>
      </c>
    </row>
    <row r="25" spans="1:4" hidden="1" x14ac:dyDescent="0.2">
      <c r="A25" t="s">
        <v>8</v>
      </c>
      <c r="B25" s="3">
        <v>8</v>
      </c>
      <c r="C25" s="3">
        <v>1922.2157124510879</v>
      </c>
      <c r="D25" s="3">
        <v>0</v>
      </c>
    </row>
    <row r="26" spans="1:4" hidden="1" x14ac:dyDescent="0.2">
      <c r="A26" t="s">
        <v>8</v>
      </c>
      <c r="B26" s="3">
        <v>12</v>
      </c>
    </row>
    <row r="27" spans="1:4" hidden="1" x14ac:dyDescent="0.2">
      <c r="A27" t="s">
        <v>8</v>
      </c>
      <c r="B27" s="3">
        <v>14</v>
      </c>
    </row>
    <row r="28" spans="1:4" hidden="1" x14ac:dyDescent="0.2">
      <c r="A28" t="s">
        <v>8</v>
      </c>
      <c r="B28" s="3">
        <v>23</v>
      </c>
    </row>
    <row r="29" spans="1:4" hidden="1" x14ac:dyDescent="0.2">
      <c r="A29" t="s">
        <v>8</v>
      </c>
      <c r="B29" s="3">
        <v>30</v>
      </c>
    </row>
    <row r="30" spans="1:4" hidden="1" x14ac:dyDescent="0.2">
      <c r="A30" t="s">
        <v>8</v>
      </c>
      <c r="B30" s="3">
        <v>80</v>
      </c>
    </row>
    <row r="31" spans="1:4" hidden="1" x14ac:dyDescent="0.2">
      <c r="A31" t="s">
        <v>8</v>
      </c>
      <c r="B31" s="3">
        <v>92</v>
      </c>
    </row>
    <row r="32" spans="1:4" hidden="1" x14ac:dyDescent="0.2">
      <c r="A32" t="s">
        <v>9</v>
      </c>
      <c r="B32" s="3">
        <v>6</v>
      </c>
      <c r="C32" s="3">
        <v>399.80774220004969</v>
      </c>
      <c r="D32" s="3">
        <v>518.29680441350854</v>
      </c>
    </row>
    <row r="33" spans="1:4" hidden="1" x14ac:dyDescent="0.2">
      <c r="A33" t="s">
        <v>9</v>
      </c>
      <c r="B33" s="3">
        <v>7</v>
      </c>
      <c r="C33" s="3">
        <v>124.3969355227604</v>
      </c>
      <c r="D33" s="3">
        <v>798.68437985956723</v>
      </c>
    </row>
    <row r="34" spans="1:4" hidden="1" x14ac:dyDescent="0.2">
      <c r="A34" t="s">
        <v>9</v>
      </c>
      <c r="B34" s="3">
        <v>8</v>
      </c>
      <c r="C34" s="3">
        <v>305.67017136553437</v>
      </c>
      <c r="D34" s="3">
        <v>627.16579248336325</v>
      </c>
    </row>
    <row r="35" spans="1:4" hidden="1" x14ac:dyDescent="0.2">
      <c r="A35" t="s">
        <v>9</v>
      </c>
      <c r="B35" s="3">
        <v>9</v>
      </c>
      <c r="C35" s="3">
        <v>1865.022530119661</v>
      </c>
      <c r="D35" s="3">
        <v>280.9674250927668</v>
      </c>
    </row>
    <row r="36" spans="1:4" hidden="1" x14ac:dyDescent="0.2">
      <c r="A36" t="s">
        <v>9</v>
      </c>
      <c r="B36" s="3">
        <v>10</v>
      </c>
      <c r="C36" s="3">
        <v>1821.576761939772</v>
      </c>
      <c r="D36" s="3">
        <v>497.53576411104808</v>
      </c>
    </row>
    <row r="37" spans="1:4" hidden="1" x14ac:dyDescent="0.2">
      <c r="A37" t="s">
        <v>9</v>
      </c>
      <c r="B37" s="3">
        <v>11</v>
      </c>
      <c r="C37" s="3">
        <v>1367.6649070584961</v>
      </c>
      <c r="D37" s="3">
        <v>458.76741682566637</v>
      </c>
    </row>
    <row r="38" spans="1:4" hidden="1" x14ac:dyDescent="0.2">
      <c r="A38" t="s">
        <v>9</v>
      </c>
      <c r="B38" s="3">
        <v>12</v>
      </c>
      <c r="C38" s="3">
        <v>1073.6817152068579</v>
      </c>
      <c r="D38" s="3">
        <v>687.31085127053325</v>
      </c>
    </row>
    <row r="39" spans="1:4" hidden="1" x14ac:dyDescent="0.2">
      <c r="A39" t="s">
        <v>9</v>
      </c>
      <c r="B39" s="3">
        <v>13</v>
      </c>
      <c r="C39" s="3">
        <v>1817.2101715418009</v>
      </c>
      <c r="D39" s="3">
        <v>470.07657744700361</v>
      </c>
    </row>
    <row r="40" spans="1:4" hidden="1" x14ac:dyDescent="0.2">
      <c r="A40" t="s">
        <v>9</v>
      </c>
      <c r="B40" s="3">
        <v>14</v>
      </c>
    </row>
    <row r="41" spans="1:4" hidden="1" x14ac:dyDescent="0.2">
      <c r="A41" t="s">
        <v>9</v>
      </c>
      <c r="B41" s="3">
        <v>15</v>
      </c>
      <c r="C41" s="3">
        <v>29.44810847082675</v>
      </c>
      <c r="D41" s="3">
        <v>484.80911184967442</v>
      </c>
    </row>
    <row r="42" spans="1:4" hidden="1" x14ac:dyDescent="0.2">
      <c r="A42" t="s">
        <v>9</v>
      </c>
      <c r="B42" s="3">
        <v>16</v>
      </c>
    </row>
    <row r="43" spans="1:4" hidden="1" x14ac:dyDescent="0.2">
      <c r="A43" t="s">
        <v>9</v>
      </c>
      <c r="B43" s="3">
        <v>17</v>
      </c>
      <c r="C43" s="3">
        <v>2943.6078369716588</v>
      </c>
      <c r="D43" s="3">
        <v>80.097459306465225</v>
      </c>
    </row>
    <row r="44" spans="1:4" x14ac:dyDescent="0.2">
      <c r="A44" t="s">
        <v>10</v>
      </c>
      <c r="B44" s="3">
        <v>7</v>
      </c>
      <c r="C44" s="3">
        <v>-118.32088403607609</v>
      </c>
      <c r="D44" s="3">
        <v>1041.4021994184041</v>
      </c>
    </row>
    <row r="45" spans="1:4" x14ac:dyDescent="0.2">
      <c r="A45" t="s">
        <v>10</v>
      </c>
      <c r="B45" s="3">
        <v>8</v>
      </c>
      <c r="C45" s="3">
        <v>259.19391214302442</v>
      </c>
      <c r="D45" s="3">
        <v>512.05940047778631</v>
      </c>
    </row>
    <row r="46" spans="1:4" x14ac:dyDescent="0.2">
      <c r="A46" t="s">
        <v>10</v>
      </c>
      <c r="B46" s="3">
        <v>9</v>
      </c>
      <c r="C46" s="3">
        <v>714.93609991808319</v>
      </c>
      <c r="D46" s="3">
        <v>699.94954517262363</v>
      </c>
    </row>
    <row r="47" spans="1:4" x14ac:dyDescent="0.2">
      <c r="A47" t="s">
        <v>10</v>
      </c>
      <c r="B47" s="3">
        <v>10</v>
      </c>
      <c r="C47" s="3">
        <v>288.39374440222758</v>
      </c>
      <c r="D47" s="3">
        <v>591.34604697173518</v>
      </c>
    </row>
    <row r="48" spans="1:4" x14ac:dyDescent="0.2">
      <c r="A48" t="s">
        <v>10</v>
      </c>
      <c r="B48" s="3">
        <v>11</v>
      </c>
      <c r="C48" s="3">
        <v>519.73663895395407</v>
      </c>
      <c r="D48" s="3">
        <v>855.22401737074233</v>
      </c>
    </row>
    <row r="49" spans="1:4" x14ac:dyDescent="0.2">
      <c r="A49" t="s">
        <v>10</v>
      </c>
      <c r="B49" s="3">
        <v>12</v>
      </c>
      <c r="C49" s="3">
        <v>328.12951523831231</v>
      </c>
      <c r="D49" s="3">
        <v>633.92552034521248</v>
      </c>
    </row>
    <row r="50" spans="1:4" x14ac:dyDescent="0.2">
      <c r="A50" t="s">
        <v>10</v>
      </c>
      <c r="B50" s="3">
        <v>13</v>
      </c>
      <c r="C50" s="3">
        <v>431.42219395099397</v>
      </c>
      <c r="D50" s="3">
        <v>805.50117077795403</v>
      </c>
    </row>
    <row r="51" spans="1:4" x14ac:dyDescent="0.2">
      <c r="A51" t="s">
        <v>10</v>
      </c>
      <c r="B51" s="3">
        <v>14</v>
      </c>
      <c r="C51" s="3">
        <v>524.66394200041384</v>
      </c>
      <c r="D51" s="3">
        <v>1052.2610040569671</v>
      </c>
    </row>
    <row r="52" spans="1:4" x14ac:dyDescent="0.2">
      <c r="A52" t="s">
        <v>10</v>
      </c>
      <c r="B52" s="3">
        <v>15</v>
      </c>
      <c r="C52" s="3">
        <v>213.32809632787621</v>
      </c>
      <c r="D52" s="3">
        <v>966.17495662365684</v>
      </c>
    </row>
    <row r="53" spans="1:4" x14ac:dyDescent="0.2">
      <c r="A53" t="s">
        <v>10</v>
      </c>
      <c r="B53" s="3">
        <v>16</v>
      </c>
      <c r="C53" s="3">
        <v>484.31592430154672</v>
      </c>
      <c r="D53" s="3">
        <v>830.70885395217317</v>
      </c>
    </row>
    <row r="54" spans="1:4" x14ac:dyDescent="0.2">
      <c r="A54" t="s">
        <v>10</v>
      </c>
      <c r="B54" s="3">
        <v>17</v>
      </c>
      <c r="C54" s="3">
        <v>538.55199083871776</v>
      </c>
      <c r="D54" s="3">
        <v>1122.305735452074</v>
      </c>
    </row>
    <row r="55" spans="1:4" x14ac:dyDescent="0.2">
      <c r="A55" t="s">
        <v>10</v>
      </c>
      <c r="B55" s="3">
        <v>18</v>
      </c>
      <c r="C55" s="3">
        <v>324.10436339308001</v>
      </c>
      <c r="D55" s="3">
        <v>1112.195694271378</v>
      </c>
    </row>
    <row r="56" spans="1:4" x14ac:dyDescent="0.2">
      <c r="A56" t="s">
        <v>10</v>
      </c>
      <c r="B56" s="3">
        <v>19</v>
      </c>
      <c r="C56" s="3">
        <v>502.86745333044848</v>
      </c>
      <c r="D56" s="3">
        <v>1083.4456751514681</v>
      </c>
    </row>
    <row r="57" spans="1:4" x14ac:dyDescent="0.2">
      <c r="A57" t="s">
        <v>10</v>
      </c>
      <c r="B57" s="3">
        <v>20</v>
      </c>
      <c r="C57" s="3">
        <v>444.64160672954858</v>
      </c>
      <c r="D57" s="3">
        <v>1566.1249139284721</v>
      </c>
    </row>
    <row r="58" spans="1:4" x14ac:dyDescent="0.2">
      <c r="A58" t="s">
        <v>10</v>
      </c>
      <c r="B58" s="3">
        <v>21</v>
      </c>
      <c r="C58" s="3">
        <v>194.26913062605411</v>
      </c>
      <c r="D58" s="3">
        <v>1050.423802397079</v>
      </c>
    </row>
    <row r="59" spans="1:4" x14ac:dyDescent="0.2">
      <c r="A59" t="s">
        <v>10</v>
      </c>
      <c r="B59" s="3">
        <v>22</v>
      </c>
      <c r="C59" s="3">
        <v>222.82030053286789</v>
      </c>
      <c r="D59" s="3">
        <v>1100.2034039697351</v>
      </c>
    </row>
    <row r="60" spans="1:4" x14ac:dyDescent="0.2">
      <c r="A60" t="s">
        <v>10</v>
      </c>
      <c r="B60" s="3">
        <v>23</v>
      </c>
      <c r="C60" s="3">
        <v>172.1409596221192</v>
      </c>
      <c r="D60" s="3">
        <v>910.64289977179237</v>
      </c>
    </row>
    <row r="61" spans="1:4" x14ac:dyDescent="0.2">
      <c r="A61" t="s">
        <v>10</v>
      </c>
      <c r="B61" s="3">
        <v>24</v>
      </c>
      <c r="C61" s="3">
        <v>597.74515171425446</v>
      </c>
      <c r="D61" s="3">
        <v>1131.958243130859</v>
      </c>
    </row>
    <row r="62" spans="1:4" x14ac:dyDescent="0.2">
      <c r="A62" t="s">
        <v>10</v>
      </c>
      <c r="B62" s="3">
        <v>25</v>
      </c>
      <c r="C62" s="3">
        <v>211.3496154516998</v>
      </c>
      <c r="D62" s="3">
        <v>748.41059600267863</v>
      </c>
    </row>
    <row r="63" spans="1:4" x14ac:dyDescent="0.2">
      <c r="A63" t="s">
        <v>10</v>
      </c>
      <c r="B63" s="3">
        <v>26</v>
      </c>
    </row>
    <row r="64" spans="1:4" x14ac:dyDescent="0.2">
      <c r="A64" t="s">
        <v>10</v>
      </c>
      <c r="B64" s="3">
        <v>27</v>
      </c>
      <c r="C64" s="3">
        <v>-564.10788091544646</v>
      </c>
      <c r="D64" s="3">
        <v>807.42890458221927</v>
      </c>
    </row>
    <row r="65" spans="1:2" hidden="1" x14ac:dyDescent="0.2">
      <c r="A65" t="s">
        <v>11</v>
      </c>
      <c r="B65" s="3">
        <v>6</v>
      </c>
    </row>
    <row r="66" spans="1:2" hidden="1" x14ac:dyDescent="0.2">
      <c r="A66" t="s">
        <v>11</v>
      </c>
      <c r="B66" s="3">
        <v>7</v>
      </c>
    </row>
    <row r="67" spans="1:2" hidden="1" x14ac:dyDescent="0.2">
      <c r="A67" t="s">
        <v>11</v>
      </c>
      <c r="B67" s="3">
        <v>10</v>
      </c>
    </row>
    <row r="68" spans="1:2" hidden="1" x14ac:dyDescent="0.2">
      <c r="A68" t="s">
        <v>11</v>
      </c>
      <c r="B68" s="3">
        <v>18</v>
      </c>
    </row>
    <row r="69" spans="1:2" hidden="1" x14ac:dyDescent="0.2">
      <c r="A69" t="s">
        <v>11</v>
      </c>
      <c r="B69" s="3">
        <v>20</v>
      </c>
    </row>
    <row r="70" spans="1:2" hidden="1" x14ac:dyDescent="0.2">
      <c r="A70" t="s">
        <v>12</v>
      </c>
      <c r="B70" s="3">
        <v>7</v>
      </c>
    </row>
    <row r="71" spans="1:2" hidden="1" x14ac:dyDescent="0.2">
      <c r="A71" t="s">
        <v>12</v>
      </c>
      <c r="B71" s="3">
        <v>13</v>
      </c>
    </row>
    <row r="72" spans="1:2" hidden="1" x14ac:dyDescent="0.2">
      <c r="A72" t="s">
        <v>13</v>
      </c>
      <c r="B72" s="3">
        <v>13</v>
      </c>
    </row>
    <row r="73" spans="1:2" hidden="1" x14ac:dyDescent="0.2">
      <c r="A73" t="s">
        <v>13</v>
      </c>
      <c r="B73" s="3">
        <v>15</v>
      </c>
    </row>
  </sheetData>
  <autoFilter ref="A1:D73" xr:uid="{E696172F-DDFA-6947-B0D1-D9BFD3CD1ABC}">
    <filterColumn colId="0">
      <filters>
        <filter val="Payment Handled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120A-AE93-F146-B7D1-AE69F9236CD1}">
  <dimension ref="A1:D34"/>
  <sheetViews>
    <sheetView tabSelected="1" workbookViewId="0">
      <selection activeCell="F17" sqref="F17"/>
    </sheetView>
  </sheetViews>
  <sheetFormatPr baseColWidth="10" defaultColWidth="8.83203125" defaultRowHeight="15" x14ac:dyDescent="0.2"/>
  <cols>
    <col min="1" max="1" width="10.6640625" customWidth="1"/>
    <col min="2" max="2" width="20.83203125" customWidth="1"/>
    <col min="3" max="4" width="8.83203125" style="3"/>
  </cols>
  <sheetData>
    <row r="1" spans="1:4" x14ac:dyDescent="0.2">
      <c r="A1" s="1" t="s">
        <v>47</v>
      </c>
      <c r="B1" s="1" t="s">
        <v>54</v>
      </c>
      <c r="C1" s="2" t="s">
        <v>53</v>
      </c>
      <c r="D1" s="2" t="s">
        <v>55</v>
      </c>
    </row>
    <row r="2" spans="1:4" x14ac:dyDescent="0.2">
      <c r="A2" t="s">
        <v>42</v>
      </c>
      <c r="B2">
        <v>4</v>
      </c>
      <c r="C2" s="3">
        <v>207.47927149541891</v>
      </c>
      <c r="D2" s="3">
        <v>48.062083333333327</v>
      </c>
    </row>
    <row r="3" spans="1:4" x14ac:dyDescent="0.2">
      <c r="A3" t="s">
        <v>41</v>
      </c>
      <c r="B3">
        <v>35</v>
      </c>
      <c r="C3" s="3">
        <v>407.17387097627358</v>
      </c>
      <c r="D3" s="3">
        <v>44.043835125448041</v>
      </c>
    </row>
    <row r="4" spans="1:4" x14ac:dyDescent="0.2">
      <c r="A4" t="s">
        <v>40</v>
      </c>
      <c r="B4">
        <v>67</v>
      </c>
      <c r="C4" s="3">
        <v>405.55429512375417</v>
      </c>
      <c r="D4" s="3">
        <v>51.119971751412443</v>
      </c>
    </row>
    <row r="5" spans="1:4" x14ac:dyDescent="0.2">
      <c r="A5" t="s">
        <v>39</v>
      </c>
      <c r="B5">
        <v>68</v>
      </c>
      <c r="C5" s="3">
        <v>509.09495937556972</v>
      </c>
      <c r="D5" s="3">
        <v>54.288435185185193</v>
      </c>
    </row>
    <row r="6" spans="1:4" x14ac:dyDescent="0.2">
      <c r="A6" t="s">
        <v>21</v>
      </c>
      <c r="B6">
        <v>91</v>
      </c>
      <c r="C6" s="3">
        <v>538.83125671040364</v>
      </c>
      <c r="D6" s="3">
        <v>54.475312071330578</v>
      </c>
    </row>
    <row r="7" spans="1:4" x14ac:dyDescent="0.2">
      <c r="A7" t="s">
        <v>38</v>
      </c>
      <c r="B7">
        <v>113</v>
      </c>
      <c r="C7" s="3">
        <v>667.30514448736267</v>
      </c>
      <c r="D7" s="3">
        <v>53.866375137513756</v>
      </c>
    </row>
    <row r="8" spans="1:4" x14ac:dyDescent="0.2">
      <c r="A8" t="s">
        <v>20</v>
      </c>
      <c r="B8">
        <v>120</v>
      </c>
      <c r="C8" s="3">
        <v>628.01802980836089</v>
      </c>
      <c r="D8" s="3">
        <v>62.544729938271587</v>
      </c>
    </row>
    <row r="9" spans="1:4" x14ac:dyDescent="0.2">
      <c r="A9" t="s">
        <v>37</v>
      </c>
      <c r="B9">
        <v>87</v>
      </c>
      <c r="C9" s="3">
        <v>1064.7560034365811</v>
      </c>
      <c r="D9" s="3">
        <v>62.598199855699853</v>
      </c>
    </row>
    <row r="10" spans="1:4" x14ac:dyDescent="0.2">
      <c r="A10" t="s">
        <v>36</v>
      </c>
      <c r="B10">
        <v>138</v>
      </c>
      <c r="C10" s="3">
        <v>850.35469143452679</v>
      </c>
      <c r="D10" s="3">
        <v>59.930667562724018</v>
      </c>
    </row>
    <row r="11" spans="1:4" x14ac:dyDescent="0.2">
      <c r="A11" t="s">
        <v>19</v>
      </c>
      <c r="B11">
        <v>154</v>
      </c>
      <c r="C11" s="3">
        <v>690.37473538103836</v>
      </c>
      <c r="D11" s="3">
        <v>57.466396940418683</v>
      </c>
    </row>
    <row r="12" spans="1:4" x14ac:dyDescent="0.2">
      <c r="A12" t="s">
        <v>18</v>
      </c>
      <c r="B12">
        <v>136</v>
      </c>
      <c r="C12" s="3">
        <v>687.50941081071971</v>
      </c>
      <c r="D12" s="3">
        <v>63.712010473588343</v>
      </c>
    </row>
    <row r="13" spans="1:4" x14ac:dyDescent="0.2">
      <c r="A13" t="s">
        <v>35</v>
      </c>
      <c r="B13">
        <v>105</v>
      </c>
      <c r="C13" s="3">
        <v>498.48143644445457</v>
      </c>
      <c r="D13" s="3">
        <v>60.919091995221017</v>
      </c>
    </row>
    <row r="14" spans="1:4" x14ac:dyDescent="0.2">
      <c r="A14" t="s">
        <v>34</v>
      </c>
      <c r="B14">
        <v>79</v>
      </c>
      <c r="C14" s="3">
        <v>491.00069998689509</v>
      </c>
      <c r="D14" s="3">
        <v>64.982589984350568</v>
      </c>
    </row>
    <row r="15" spans="1:4" x14ac:dyDescent="0.2">
      <c r="A15" t="s">
        <v>33</v>
      </c>
      <c r="B15">
        <v>178</v>
      </c>
      <c r="C15" s="3">
        <v>547.1866660457174</v>
      </c>
      <c r="D15" s="3">
        <v>78.978687500000007</v>
      </c>
    </row>
    <row r="16" spans="1:4" x14ac:dyDescent="0.2">
      <c r="A16" t="s">
        <v>32</v>
      </c>
      <c r="B16">
        <v>314</v>
      </c>
      <c r="C16" s="3">
        <v>493.14966512632651</v>
      </c>
      <c r="D16" s="3">
        <v>76.267735421591794</v>
      </c>
    </row>
    <row r="17" spans="1:4" x14ac:dyDescent="0.2">
      <c r="A17" t="s">
        <v>31</v>
      </c>
      <c r="B17">
        <v>774</v>
      </c>
      <c r="C17" s="3">
        <v>700.3433715478219</v>
      </c>
      <c r="D17" s="3">
        <v>59.504016602809713</v>
      </c>
    </row>
    <row r="18" spans="1:4" x14ac:dyDescent="0.2">
      <c r="A18" t="s">
        <v>17</v>
      </c>
      <c r="B18">
        <v>411</v>
      </c>
      <c r="C18" s="3">
        <v>718.6980509748397</v>
      </c>
      <c r="D18" s="3">
        <v>87.929035682023496</v>
      </c>
    </row>
    <row r="19" spans="1:4" x14ac:dyDescent="0.2">
      <c r="A19" t="s">
        <v>30</v>
      </c>
      <c r="B19">
        <v>461</v>
      </c>
      <c r="C19" s="3">
        <v>657.19782177557499</v>
      </c>
      <c r="D19" s="3">
        <v>86.17604048964219</v>
      </c>
    </row>
    <row r="20" spans="1:4" x14ac:dyDescent="0.2">
      <c r="A20" t="s">
        <v>15</v>
      </c>
      <c r="B20">
        <v>557</v>
      </c>
      <c r="C20" s="3">
        <v>764.22988088683758</v>
      </c>
      <c r="D20" s="3">
        <v>86.984111776447094</v>
      </c>
    </row>
    <row r="21" spans="1:4" x14ac:dyDescent="0.2">
      <c r="A21" t="s">
        <v>29</v>
      </c>
      <c r="B21">
        <v>352</v>
      </c>
      <c r="C21" s="3">
        <v>786.15292311811368</v>
      </c>
      <c r="D21" s="3">
        <v>90.510346343178625</v>
      </c>
    </row>
    <row r="22" spans="1:4" x14ac:dyDescent="0.2">
      <c r="A22" t="s">
        <v>28</v>
      </c>
      <c r="B22">
        <v>425</v>
      </c>
      <c r="C22" s="3">
        <v>818.68453942745055</v>
      </c>
      <c r="D22" s="3">
        <v>87.155076552930879</v>
      </c>
    </row>
    <row r="23" spans="1:4" x14ac:dyDescent="0.2">
      <c r="A23" t="s">
        <v>16</v>
      </c>
      <c r="B23">
        <v>607</v>
      </c>
      <c r="C23" s="3">
        <v>656.25409727139584</v>
      </c>
      <c r="D23" s="3">
        <v>88.84358053007135</v>
      </c>
    </row>
    <row r="24" spans="1:4" x14ac:dyDescent="0.2">
      <c r="A24" t="s">
        <v>27</v>
      </c>
      <c r="B24">
        <v>482</v>
      </c>
      <c r="C24" s="3">
        <v>693.71845610503931</v>
      </c>
      <c r="D24" s="3">
        <v>89.356467335390946</v>
      </c>
    </row>
    <row r="25" spans="1:4" x14ac:dyDescent="0.2">
      <c r="A25" t="s">
        <v>26</v>
      </c>
      <c r="B25">
        <v>453</v>
      </c>
      <c r="C25" s="3">
        <v>606.41045413697373</v>
      </c>
      <c r="D25" s="3">
        <v>83.361660524160513</v>
      </c>
    </row>
    <row r="26" spans="1:4" x14ac:dyDescent="0.2">
      <c r="A26" t="s">
        <v>25</v>
      </c>
      <c r="B26">
        <v>149</v>
      </c>
      <c r="C26" s="3">
        <v>638.93497176711992</v>
      </c>
      <c r="D26" s="3">
        <v>92.756315789473689</v>
      </c>
    </row>
    <row r="27" spans="1:4" x14ac:dyDescent="0.2">
      <c r="A27" t="s">
        <v>24</v>
      </c>
      <c r="B27">
        <v>16</v>
      </c>
      <c r="C27" s="3">
        <v>339.27456893753941</v>
      </c>
      <c r="D27" s="3">
        <v>70.404761904761898</v>
      </c>
    </row>
    <row r="28" spans="1:4" x14ac:dyDescent="0.2">
      <c r="A28" t="s">
        <v>46</v>
      </c>
      <c r="B28">
        <v>1</v>
      </c>
    </row>
    <row r="29" spans="1:4" x14ac:dyDescent="0.2">
      <c r="A29" t="s">
        <v>14</v>
      </c>
      <c r="B29">
        <v>5</v>
      </c>
      <c r="C29" s="3">
        <v>716.55199752999897</v>
      </c>
      <c r="D29" s="3">
        <v>72.909537037037055</v>
      </c>
    </row>
    <row r="30" spans="1:4" x14ac:dyDescent="0.2">
      <c r="A30" t="s">
        <v>23</v>
      </c>
      <c r="B30">
        <v>1</v>
      </c>
    </row>
    <row r="31" spans="1:4" x14ac:dyDescent="0.2">
      <c r="A31" t="s">
        <v>22</v>
      </c>
      <c r="B31">
        <v>1</v>
      </c>
    </row>
    <row r="32" spans="1:4" x14ac:dyDescent="0.2">
      <c r="A32" t="s">
        <v>45</v>
      </c>
      <c r="B32">
        <v>1</v>
      </c>
    </row>
    <row r="33" spans="1:2" x14ac:dyDescent="0.2">
      <c r="A33" t="s">
        <v>44</v>
      </c>
      <c r="B33">
        <v>2</v>
      </c>
    </row>
    <row r="34" spans="1:2" x14ac:dyDescent="0.2">
      <c r="A34" t="s">
        <v>43</v>
      </c>
      <c r="B3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82AC-3D97-0940-A62F-BD6BE27C7FDF}">
  <dimension ref="A1:E199"/>
  <sheetViews>
    <sheetView workbookViewId="0">
      <selection activeCell="J33" sqref="J33"/>
    </sheetView>
  </sheetViews>
  <sheetFormatPr baseColWidth="10" defaultColWidth="8.83203125" defaultRowHeight="15" x14ac:dyDescent="0.2"/>
  <cols>
    <col min="1" max="1" width="84.5" customWidth="1"/>
    <col min="2" max="2" width="24.5" style="3" customWidth="1"/>
    <col min="3" max="3" width="23.83203125" customWidth="1"/>
    <col min="4" max="4" width="26" customWidth="1"/>
    <col min="5" max="5" width="20.33203125" style="6" customWidth="1"/>
  </cols>
  <sheetData>
    <row r="1" spans="1:5" x14ac:dyDescent="0.2">
      <c r="A1" s="1" t="s">
        <v>1</v>
      </c>
      <c r="B1" s="2" t="s">
        <v>257</v>
      </c>
      <c r="C1" s="1" t="s">
        <v>258</v>
      </c>
      <c r="D1" s="1" t="s">
        <v>259</v>
      </c>
      <c r="E1" s="7" t="s">
        <v>260</v>
      </c>
    </row>
    <row r="2" spans="1:5" x14ac:dyDescent="0.2">
      <c r="A2" t="s">
        <v>235</v>
      </c>
      <c r="B2" s="3">
        <v>21.82833333333333</v>
      </c>
      <c r="C2">
        <v>3</v>
      </c>
      <c r="D2">
        <v>3</v>
      </c>
      <c r="E2" s="6">
        <f t="shared" ref="E2:E33" si="0">C2/D2</f>
        <v>1</v>
      </c>
    </row>
    <row r="3" spans="1:5" x14ac:dyDescent="0.2">
      <c r="A3" t="s">
        <v>236</v>
      </c>
      <c r="B3" s="3">
        <v>20.178333333333331</v>
      </c>
      <c r="C3">
        <v>3</v>
      </c>
      <c r="D3">
        <v>3</v>
      </c>
      <c r="E3" s="6">
        <f t="shared" si="0"/>
        <v>1</v>
      </c>
    </row>
    <row r="4" spans="1:5" x14ac:dyDescent="0.2">
      <c r="A4" t="s">
        <v>231</v>
      </c>
      <c r="B4" s="3">
        <v>20.15722222222222</v>
      </c>
      <c r="C4">
        <v>3</v>
      </c>
      <c r="D4">
        <v>1</v>
      </c>
      <c r="E4" s="6">
        <f t="shared" si="0"/>
        <v>3</v>
      </c>
    </row>
    <row r="5" spans="1:5" x14ac:dyDescent="0.2">
      <c r="A5" t="s">
        <v>114</v>
      </c>
      <c r="B5" s="3">
        <v>18.955555555555559</v>
      </c>
      <c r="C5">
        <v>3</v>
      </c>
      <c r="D5">
        <v>3</v>
      </c>
      <c r="E5" s="6">
        <f t="shared" si="0"/>
        <v>1</v>
      </c>
    </row>
    <row r="6" spans="1:5" x14ac:dyDescent="0.2">
      <c r="A6" t="s">
        <v>74</v>
      </c>
      <c r="B6" s="3">
        <v>18.11847222222222</v>
      </c>
      <c r="C6">
        <v>4</v>
      </c>
      <c r="D6">
        <v>4</v>
      </c>
      <c r="E6" s="6">
        <f t="shared" si="0"/>
        <v>1</v>
      </c>
    </row>
    <row r="7" spans="1:5" x14ac:dyDescent="0.2">
      <c r="A7" t="s">
        <v>132</v>
      </c>
      <c r="B7" s="3">
        <v>17.97305555555555</v>
      </c>
      <c r="C7">
        <v>4</v>
      </c>
      <c r="D7">
        <v>4</v>
      </c>
      <c r="E7" s="6">
        <f t="shared" si="0"/>
        <v>1</v>
      </c>
    </row>
    <row r="8" spans="1:5" x14ac:dyDescent="0.2">
      <c r="A8" t="s">
        <v>169</v>
      </c>
      <c r="B8" s="3">
        <v>17.520405982905981</v>
      </c>
      <c r="C8">
        <v>15</v>
      </c>
      <c r="D8">
        <v>15</v>
      </c>
      <c r="E8" s="6">
        <f t="shared" si="0"/>
        <v>1</v>
      </c>
    </row>
    <row r="9" spans="1:5" x14ac:dyDescent="0.2">
      <c r="A9" t="s">
        <v>67</v>
      </c>
      <c r="B9" s="3">
        <v>17.518750000000001</v>
      </c>
      <c r="C9">
        <v>8</v>
      </c>
      <c r="D9">
        <v>8</v>
      </c>
      <c r="E9" s="6">
        <f t="shared" si="0"/>
        <v>1</v>
      </c>
    </row>
    <row r="10" spans="1:5" x14ac:dyDescent="0.2">
      <c r="A10" t="s">
        <v>142</v>
      </c>
      <c r="B10" s="3">
        <v>16.10027777777778</v>
      </c>
      <c r="C10">
        <v>9</v>
      </c>
      <c r="D10">
        <v>9</v>
      </c>
      <c r="E10" s="6">
        <f t="shared" si="0"/>
        <v>1</v>
      </c>
    </row>
    <row r="11" spans="1:5" x14ac:dyDescent="0.2">
      <c r="A11" t="s">
        <v>239</v>
      </c>
      <c r="B11" s="3">
        <v>15.913269230769229</v>
      </c>
      <c r="C11">
        <v>15</v>
      </c>
      <c r="D11">
        <v>15</v>
      </c>
      <c r="E11" s="6">
        <f t="shared" si="0"/>
        <v>1</v>
      </c>
    </row>
    <row r="12" spans="1:5" x14ac:dyDescent="0.2">
      <c r="A12" t="s">
        <v>144</v>
      </c>
      <c r="B12" s="3">
        <v>15.397337398373979</v>
      </c>
      <c r="C12">
        <v>47</v>
      </c>
      <c r="D12">
        <v>47</v>
      </c>
      <c r="E12" s="6">
        <f t="shared" si="0"/>
        <v>1</v>
      </c>
    </row>
    <row r="13" spans="1:5" x14ac:dyDescent="0.2">
      <c r="A13" t="s">
        <v>100</v>
      </c>
      <c r="B13" s="3">
        <v>15.116409465020579</v>
      </c>
      <c r="C13">
        <v>31</v>
      </c>
      <c r="D13">
        <v>29</v>
      </c>
      <c r="E13" s="6">
        <f t="shared" si="0"/>
        <v>1.0689655172413792</v>
      </c>
    </row>
    <row r="14" spans="1:5" x14ac:dyDescent="0.2">
      <c r="A14" t="s">
        <v>251</v>
      </c>
      <c r="B14" s="3">
        <v>14.89383230452675</v>
      </c>
      <c r="C14">
        <v>62</v>
      </c>
      <c r="D14">
        <v>60</v>
      </c>
      <c r="E14" s="6">
        <f t="shared" si="0"/>
        <v>1.0333333333333334</v>
      </c>
    </row>
    <row r="15" spans="1:5" x14ac:dyDescent="0.2">
      <c r="A15" t="s">
        <v>246</v>
      </c>
      <c r="B15" s="3">
        <v>14.892493686868679</v>
      </c>
      <c r="C15">
        <v>50</v>
      </c>
      <c r="D15">
        <v>50</v>
      </c>
      <c r="E15" s="6">
        <f t="shared" si="0"/>
        <v>1</v>
      </c>
    </row>
    <row r="16" spans="1:5" x14ac:dyDescent="0.2">
      <c r="A16" t="s">
        <v>68</v>
      </c>
      <c r="B16" s="3">
        <v>14.77927412814274</v>
      </c>
      <c r="C16">
        <v>153</v>
      </c>
      <c r="D16">
        <v>136</v>
      </c>
      <c r="E16" s="6">
        <f t="shared" si="0"/>
        <v>1.125</v>
      </c>
    </row>
    <row r="17" spans="1:5" x14ac:dyDescent="0.2">
      <c r="A17" t="s">
        <v>178</v>
      </c>
      <c r="B17" s="3">
        <v>14.44627543035994</v>
      </c>
      <c r="C17">
        <v>81</v>
      </c>
      <c r="D17">
        <v>81</v>
      </c>
      <c r="E17" s="6">
        <f t="shared" si="0"/>
        <v>1</v>
      </c>
    </row>
    <row r="18" spans="1:5" x14ac:dyDescent="0.2">
      <c r="A18" t="s">
        <v>92</v>
      </c>
      <c r="B18" s="3">
        <v>14.403055555555561</v>
      </c>
      <c r="C18">
        <v>3</v>
      </c>
      <c r="D18">
        <v>3</v>
      </c>
      <c r="E18" s="6">
        <f t="shared" si="0"/>
        <v>1</v>
      </c>
    </row>
    <row r="19" spans="1:5" x14ac:dyDescent="0.2">
      <c r="A19" t="s">
        <v>242</v>
      </c>
      <c r="B19" s="3">
        <v>14.365</v>
      </c>
      <c r="C19">
        <v>3</v>
      </c>
      <c r="D19">
        <v>3</v>
      </c>
      <c r="E19" s="6">
        <f t="shared" si="0"/>
        <v>1</v>
      </c>
    </row>
    <row r="20" spans="1:5" x14ac:dyDescent="0.2">
      <c r="A20" t="s">
        <v>156</v>
      </c>
      <c r="B20" s="3">
        <v>14.33388888888889</v>
      </c>
      <c r="C20">
        <v>3</v>
      </c>
      <c r="D20">
        <v>3</v>
      </c>
      <c r="E20" s="6">
        <f t="shared" si="0"/>
        <v>1</v>
      </c>
    </row>
    <row r="21" spans="1:5" x14ac:dyDescent="0.2">
      <c r="A21" t="s">
        <v>203</v>
      </c>
      <c r="B21" s="3">
        <v>14.07</v>
      </c>
      <c r="C21">
        <v>3</v>
      </c>
      <c r="D21">
        <v>2</v>
      </c>
      <c r="E21" s="6">
        <f t="shared" si="0"/>
        <v>1.5</v>
      </c>
    </row>
    <row r="22" spans="1:5" x14ac:dyDescent="0.2">
      <c r="A22" t="s">
        <v>174</v>
      </c>
      <c r="B22" s="3">
        <v>13.938066666666669</v>
      </c>
      <c r="C22">
        <v>29</v>
      </c>
      <c r="D22">
        <v>27</v>
      </c>
      <c r="E22" s="6">
        <f t="shared" si="0"/>
        <v>1.0740740740740742</v>
      </c>
    </row>
    <row r="23" spans="1:5" x14ac:dyDescent="0.2">
      <c r="A23" t="s">
        <v>62</v>
      </c>
      <c r="B23" s="3">
        <v>13.808611111111111</v>
      </c>
      <c r="C23">
        <v>3</v>
      </c>
      <c r="D23">
        <v>3</v>
      </c>
      <c r="E23" s="6">
        <f t="shared" si="0"/>
        <v>1</v>
      </c>
    </row>
    <row r="24" spans="1:5" x14ac:dyDescent="0.2">
      <c r="A24" t="s">
        <v>134</v>
      </c>
      <c r="B24" s="3">
        <v>13.79570512820513</v>
      </c>
      <c r="C24">
        <v>15</v>
      </c>
      <c r="D24">
        <v>15</v>
      </c>
      <c r="E24" s="6">
        <f t="shared" si="0"/>
        <v>1</v>
      </c>
    </row>
    <row r="25" spans="1:5" x14ac:dyDescent="0.2">
      <c r="A25" t="s">
        <v>245</v>
      </c>
      <c r="B25" s="3">
        <v>13.71363694267516</v>
      </c>
      <c r="C25">
        <v>1746</v>
      </c>
      <c r="D25">
        <v>1746</v>
      </c>
      <c r="E25" s="6">
        <f t="shared" si="0"/>
        <v>1</v>
      </c>
    </row>
    <row r="26" spans="1:5" x14ac:dyDescent="0.2">
      <c r="A26" t="s">
        <v>160</v>
      </c>
      <c r="B26" s="3">
        <v>13.659599454365081</v>
      </c>
      <c r="C26">
        <v>498</v>
      </c>
      <c r="D26">
        <v>477</v>
      </c>
      <c r="E26" s="6">
        <f t="shared" si="0"/>
        <v>1.0440251572327044</v>
      </c>
    </row>
    <row r="27" spans="1:5" x14ac:dyDescent="0.2">
      <c r="A27" t="s">
        <v>170</v>
      </c>
      <c r="B27" s="3">
        <v>13.60027565000137</v>
      </c>
      <c r="C27">
        <v>4497</v>
      </c>
      <c r="D27">
        <v>4477</v>
      </c>
      <c r="E27" s="6">
        <f t="shared" si="0"/>
        <v>1.00446727719455</v>
      </c>
    </row>
    <row r="28" spans="1:5" x14ac:dyDescent="0.2">
      <c r="A28" t="s">
        <v>103</v>
      </c>
      <c r="B28" s="3">
        <v>13.38656768837803</v>
      </c>
      <c r="C28">
        <v>97</v>
      </c>
      <c r="D28">
        <v>97</v>
      </c>
      <c r="E28" s="6">
        <f t="shared" si="0"/>
        <v>1</v>
      </c>
    </row>
    <row r="29" spans="1:5" x14ac:dyDescent="0.2">
      <c r="A29" t="s">
        <v>135</v>
      </c>
      <c r="B29" s="3">
        <v>13.181504141905281</v>
      </c>
      <c r="C29">
        <v>1372</v>
      </c>
      <c r="D29">
        <v>1361</v>
      </c>
      <c r="E29" s="6">
        <f t="shared" si="0"/>
        <v>1.0080822924320352</v>
      </c>
    </row>
    <row r="30" spans="1:5" x14ac:dyDescent="0.2">
      <c r="A30" t="s">
        <v>72</v>
      </c>
      <c r="B30" s="3">
        <v>13.050092592592589</v>
      </c>
      <c r="C30">
        <v>5</v>
      </c>
      <c r="D30">
        <v>4</v>
      </c>
      <c r="E30" s="6">
        <f t="shared" si="0"/>
        <v>1.25</v>
      </c>
    </row>
    <row r="31" spans="1:5" x14ac:dyDescent="0.2">
      <c r="A31" t="s">
        <v>176</v>
      </c>
      <c r="B31" s="3">
        <v>13.044055555555561</v>
      </c>
      <c r="C31">
        <v>7</v>
      </c>
      <c r="D31">
        <v>7</v>
      </c>
      <c r="E31" s="6">
        <f t="shared" si="0"/>
        <v>1</v>
      </c>
    </row>
    <row r="32" spans="1:5" x14ac:dyDescent="0.2">
      <c r="A32" t="s">
        <v>61</v>
      </c>
      <c r="B32" s="3">
        <v>12.93801375404531</v>
      </c>
      <c r="C32">
        <v>230</v>
      </c>
      <c r="D32">
        <v>213</v>
      </c>
      <c r="E32" s="6">
        <f t="shared" si="0"/>
        <v>1.07981220657277</v>
      </c>
    </row>
    <row r="33" spans="1:5" x14ac:dyDescent="0.2">
      <c r="A33" t="s">
        <v>136</v>
      </c>
      <c r="B33" s="3">
        <v>12.9379475308642</v>
      </c>
      <c r="C33">
        <v>180</v>
      </c>
      <c r="D33">
        <v>179</v>
      </c>
      <c r="E33" s="6">
        <f t="shared" si="0"/>
        <v>1.005586592178771</v>
      </c>
    </row>
    <row r="34" spans="1:5" x14ac:dyDescent="0.2">
      <c r="A34" t="s">
        <v>109</v>
      </c>
      <c r="B34" s="3">
        <v>12.883825396825401</v>
      </c>
      <c r="C34">
        <v>273</v>
      </c>
      <c r="D34">
        <v>261</v>
      </c>
      <c r="E34" s="6">
        <f t="shared" ref="E34:E65" si="1">C34/D34</f>
        <v>1.0459770114942528</v>
      </c>
    </row>
    <row r="35" spans="1:5" x14ac:dyDescent="0.2">
      <c r="A35" t="s">
        <v>216</v>
      </c>
      <c r="B35" s="3">
        <v>12.773862847222221</v>
      </c>
      <c r="C35">
        <v>36</v>
      </c>
      <c r="D35">
        <v>34</v>
      </c>
      <c r="E35" s="6">
        <f t="shared" si="1"/>
        <v>1.0588235294117647</v>
      </c>
    </row>
    <row r="36" spans="1:5" x14ac:dyDescent="0.2">
      <c r="A36" t="s">
        <v>60</v>
      </c>
      <c r="B36" s="3">
        <v>12.75027777777778</v>
      </c>
      <c r="C36">
        <v>4</v>
      </c>
      <c r="D36">
        <v>4</v>
      </c>
      <c r="E36" s="6">
        <f t="shared" si="1"/>
        <v>1</v>
      </c>
    </row>
    <row r="37" spans="1:5" x14ac:dyDescent="0.2">
      <c r="A37" t="s">
        <v>177</v>
      </c>
      <c r="B37" s="3">
        <v>12.742552083333329</v>
      </c>
      <c r="C37">
        <v>18</v>
      </c>
      <c r="D37">
        <v>18</v>
      </c>
      <c r="E37" s="6">
        <f t="shared" si="1"/>
        <v>1</v>
      </c>
    </row>
    <row r="38" spans="1:5" x14ac:dyDescent="0.2">
      <c r="A38" t="s">
        <v>226</v>
      </c>
      <c r="B38" s="3">
        <v>12.571547619047619</v>
      </c>
      <c r="C38">
        <v>9</v>
      </c>
      <c r="D38">
        <v>9</v>
      </c>
      <c r="E38" s="6">
        <f t="shared" si="1"/>
        <v>1</v>
      </c>
    </row>
    <row r="39" spans="1:5" x14ac:dyDescent="0.2">
      <c r="A39" t="s">
        <v>224</v>
      </c>
      <c r="B39" s="3">
        <v>12.44843104522792</v>
      </c>
      <c r="C39">
        <v>1388</v>
      </c>
      <c r="D39">
        <v>1127</v>
      </c>
      <c r="E39" s="6">
        <f t="shared" si="1"/>
        <v>1.2315882874889086</v>
      </c>
    </row>
    <row r="40" spans="1:5" x14ac:dyDescent="0.2">
      <c r="A40" t="s">
        <v>175</v>
      </c>
      <c r="B40" s="3">
        <v>12.436052631578949</v>
      </c>
      <c r="C40">
        <v>44</v>
      </c>
      <c r="D40">
        <v>44</v>
      </c>
      <c r="E40" s="6">
        <f t="shared" si="1"/>
        <v>1</v>
      </c>
    </row>
    <row r="41" spans="1:5" x14ac:dyDescent="0.2">
      <c r="A41" t="s">
        <v>102</v>
      </c>
      <c r="B41" s="3">
        <v>12.41302241290596</v>
      </c>
      <c r="C41">
        <v>4079</v>
      </c>
      <c r="D41">
        <v>4067</v>
      </c>
      <c r="E41" s="6">
        <f t="shared" si="1"/>
        <v>1.00295057782149</v>
      </c>
    </row>
    <row r="42" spans="1:5" x14ac:dyDescent="0.2">
      <c r="A42" t="s">
        <v>232</v>
      </c>
      <c r="B42" s="3">
        <v>12.325958528951491</v>
      </c>
      <c r="C42">
        <v>81</v>
      </c>
      <c r="D42">
        <v>73</v>
      </c>
      <c r="E42" s="6">
        <f t="shared" si="1"/>
        <v>1.1095890410958904</v>
      </c>
    </row>
    <row r="43" spans="1:5" x14ac:dyDescent="0.2">
      <c r="A43" t="s">
        <v>130</v>
      </c>
      <c r="B43" s="3">
        <v>12.294236111111109</v>
      </c>
      <c r="C43">
        <v>6</v>
      </c>
      <c r="D43">
        <v>5</v>
      </c>
      <c r="E43" s="6">
        <f t="shared" si="1"/>
        <v>1.2</v>
      </c>
    </row>
    <row r="44" spans="1:5" x14ac:dyDescent="0.2">
      <c r="A44" t="s">
        <v>161</v>
      </c>
      <c r="B44" s="3">
        <v>12.205555555555559</v>
      </c>
      <c r="C44">
        <v>5</v>
      </c>
      <c r="D44">
        <v>5</v>
      </c>
      <c r="E44" s="6">
        <f t="shared" si="1"/>
        <v>1</v>
      </c>
    </row>
    <row r="45" spans="1:5" x14ac:dyDescent="0.2">
      <c r="A45" t="s">
        <v>117</v>
      </c>
      <c r="B45" s="3">
        <v>12.08576984126984</v>
      </c>
      <c r="C45">
        <v>39</v>
      </c>
      <c r="D45">
        <v>36</v>
      </c>
      <c r="E45" s="6">
        <f t="shared" si="1"/>
        <v>1.0833333333333333</v>
      </c>
    </row>
    <row r="46" spans="1:5" x14ac:dyDescent="0.2">
      <c r="A46" t="s">
        <v>73</v>
      </c>
      <c r="B46" s="3">
        <v>12.047388888888889</v>
      </c>
      <c r="C46">
        <v>7</v>
      </c>
      <c r="D46">
        <v>7</v>
      </c>
      <c r="E46" s="6">
        <f t="shared" si="1"/>
        <v>1</v>
      </c>
    </row>
    <row r="47" spans="1:5" x14ac:dyDescent="0.2">
      <c r="A47" t="s">
        <v>168</v>
      </c>
      <c r="B47" s="3">
        <v>12.031203703703699</v>
      </c>
      <c r="C47">
        <v>8</v>
      </c>
      <c r="D47">
        <v>8</v>
      </c>
      <c r="E47" s="6">
        <f t="shared" si="1"/>
        <v>1</v>
      </c>
    </row>
    <row r="48" spans="1:5" x14ac:dyDescent="0.2">
      <c r="A48" t="s">
        <v>167</v>
      </c>
      <c r="B48" s="3">
        <v>12.003602693602691</v>
      </c>
      <c r="C48">
        <v>37</v>
      </c>
      <c r="D48">
        <v>34</v>
      </c>
      <c r="E48" s="6">
        <f t="shared" si="1"/>
        <v>1.088235294117647</v>
      </c>
    </row>
    <row r="49" spans="1:5" x14ac:dyDescent="0.2">
      <c r="A49" t="s">
        <v>113</v>
      </c>
      <c r="B49" s="3">
        <v>11.81283255993813</v>
      </c>
      <c r="C49">
        <v>481</v>
      </c>
      <c r="D49">
        <v>480</v>
      </c>
      <c r="E49" s="6">
        <f t="shared" si="1"/>
        <v>1.0020833333333334</v>
      </c>
    </row>
    <row r="50" spans="1:5" x14ac:dyDescent="0.2">
      <c r="A50" t="s">
        <v>123</v>
      </c>
      <c r="B50" s="3">
        <v>11.806111111111109</v>
      </c>
      <c r="C50">
        <v>3</v>
      </c>
      <c r="D50">
        <v>3</v>
      </c>
      <c r="E50" s="6">
        <f t="shared" si="1"/>
        <v>1</v>
      </c>
    </row>
    <row r="51" spans="1:5" x14ac:dyDescent="0.2">
      <c r="A51" t="s">
        <v>159</v>
      </c>
      <c r="B51" s="3">
        <v>11.75105555555556</v>
      </c>
      <c r="C51">
        <v>12</v>
      </c>
      <c r="D51">
        <v>12</v>
      </c>
      <c r="E51" s="6">
        <f t="shared" si="1"/>
        <v>1</v>
      </c>
    </row>
    <row r="52" spans="1:5" x14ac:dyDescent="0.2">
      <c r="A52" t="s">
        <v>138</v>
      </c>
      <c r="B52" s="3">
        <v>11.652912457912461</v>
      </c>
      <c r="C52">
        <v>37</v>
      </c>
      <c r="D52">
        <v>35</v>
      </c>
      <c r="E52" s="6">
        <f t="shared" si="1"/>
        <v>1.0571428571428572</v>
      </c>
    </row>
    <row r="53" spans="1:5" x14ac:dyDescent="0.2">
      <c r="A53" t="s">
        <v>146</v>
      </c>
      <c r="B53" s="3">
        <v>11.64952741702742</v>
      </c>
      <c r="C53">
        <v>2483</v>
      </c>
      <c r="D53">
        <v>2454</v>
      </c>
      <c r="E53" s="6">
        <f t="shared" si="1"/>
        <v>1.0118174409127954</v>
      </c>
    </row>
    <row r="54" spans="1:5" x14ac:dyDescent="0.2">
      <c r="A54" t="s">
        <v>71</v>
      </c>
      <c r="B54" s="3">
        <v>11.62923611111111</v>
      </c>
      <c r="C54">
        <v>10</v>
      </c>
      <c r="D54">
        <v>2</v>
      </c>
      <c r="E54" s="6">
        <f t="shared" si="1"/>
        <v>5</v>
      </c>
    </row>
    <row r="55" spans="1:5" x14ac:dyDescent="0.2">
      <c r="A55" t="s">
        <v>254</v>
      </c>
      <c r="B55" s="3">
        <v>11.59093899945759</v>
      </c>
      <c r="C55">
        <v>2959</v>
      </c>
      <c r="D55">
        <v>2959</v>
      </c>
      <c r="E55" s="6">
        <f t="shared" si="1"/>
        <v>1</v>
      </c>
    </row>
    <row r="56" spans="1:5" x14ac:dyDescent="0.2">
      <c r="A56" t="s">
        <v>171</v>
      </c>
      <c r="B56" s="3">
        <v>11.55361111111111</v>
      </c>
      <c r="C56">
        <v>6</v>
      </c>
      <c r="D56">
        <v>1</v>
      </c>
      <c r="E56" s="6">
        <f t="shared" si="1"/>
        <v>6</v>
      </c>
    </row>
    <row r="57" spans="1:5" x14ac:dyDescent="0.2">
      <c r="A57" t="s">
        <v>237</v>
      </c>
      <c r="B57" s="3">
        <v>11.53914673642252</v>
      </c>
      <c r="C57">
        <v>249</v>
      </c>
      <c r="D57">
        <v>242</v>
      </c>
      <c r="E57" s="6">
        <f t="shared" si="1"/>
        <v>1.0289256198347108</v>
      </c>
    </row>
    <row r="58" spans="1:5" x14ac:dyDescent="0.2">
      <c r="A58" t="s">
        <v>98</v>
      </c>
      <c r="B58" s="3">
        <v>11.529513888888889</v>
      </c>
      <c r="C58">
        <v>6</v>
      </c>
      <c r="D58">
        <v>6</v>
      </c>
      <c r="E58" s="6">
        <f t="shared" si="1"/>
        <v>1</v>
      </c>
    </row>
    <row r="59" spans="1:5" x14ac:dyDescent="0.2">
      <c r="A59" t="s">
        <v>148</v>
      </c>
      <c r="B59" s="3">
        <v>11.4629179526749</v>
      </c>
      <c r="C59">
        <v>240</v>
      </c>
      <c r="D59">
        <v>238</v>
      </c>
      <c r="E59" s="6">
        <f t="shared" si="1"/>
        <v>1.0084033613445378</v>
      </c>
    </row>
    <row r="60" spans="1:5" x14ac:dyDescent="0.2">
      <c r="A60" t="s">
        <v>209</v>
      </c>
      <c r="B60" s="3">
        <v>11.432499999999999</v>
      </c>
      <c r="C60">
        <v>4</v>
      </c>
      <c r="D60">
        <v>1</v>
      </c>
      <c r="E60" s="6">
        <f t="shared" si="1"/>
        <v>4</v>
      </c>
    </row>
    <row r="61" spans="1:5" x14ac:dyDescent="0.2">
      <c r="A61" t="s">
        <v>205</v>
      </c>
      <c r="B61" s="3">
        <v>11.40848484848485</v>
      </c>
      <c r="C61">
        <v>13</v>
      </c>
      <c r="D61">
        <v>7</v>
      </c>
      <c r="E61" s="6">
        <f t="shared" si="1"/>
        <v>1.8571428571428572</v>
      </c>
    </row>
    <row r="62" spans="1:5" x14ac:dyDescent="0.2">
      <c r="A62" t="s">
        <v>173</v>
      </c>
      <c r="B62" s="3">
        <v>11.39583333333333</v>
      </c>
      <c r="C62">
        <v>24</v>
      </c>
      <c r="D62">
        <v>14</v>
      </c>
      <c r="E62" s="6">
        <f t="shared" si="1"/>
        <v>1.7142857142857142</v>
      </c>
    </row>
    <row r="63" spans="1:5" x14ac:dyDescent="0.2">
      <c r="A63" t="s">
        <v>244</v>
      </c>
      <c r="B63" s="3">
        <v>11.344330065359481</v>
      </c>
      <c r="C63">
        <v>21</v>
      </c>
      <c r="D63">
        <v>21</v>
      </c>
      <c r="E63" s="6">
        <f t="shared" si="1"/>
        <v>1</v>
      </c>
    </row>
    <row r="64" spans="1:5" x14ac:dyDescent="0.2">
      <c r="A64" t="s">
        <v>131</v>
      </c>
      <c r="B64" s="3">
        <v>11.321515432098771</v>
      </c>
      <c r="C64">
        <v>102</v>
      </c>
      <c r="D64">
        <v>98</v>
      </c>
      <c r="E64" s="6">
        <f t="shared" si="1"/>
        <v>1.0408163265306123</v>
      </c>
    </row>
    <row r="65" spans="1:5" x14ac:dyDescent="0.2">
      <c r="A65" t="s">
        <v>65</v>
      </c>
      <c r="B65" s="3">
        <v>11.3132905982906</v>
      </c>
      <c r="C65">
        <v>15</v>
      </c>
      <c r="D65">
        <v>13</v>
      </c>
      <c r="E65" s="6">
        <f t="shared" si="1"/>
        <v>1.1538461538461537</v>
      </c>
    </row>
    <row r="66" spans="1:5" x14ac:dyDescent="0.2">
      <c r="A66" t="s">
        <v>64</v>
      </c>
      <c r="B66" s="3">
        <v>11.29764957264957</v>
      </c>
      <c r="C66">
        <v>15</v>
      </c>
      <c r="D66">
        <v>15</v>
      </c>
      <c r="E66" s="6">
        <f t="shared" ref="E66:E97" si="2">C66/D66</f>
        <v>1</v>
      </c>
    </row>
    <row r="67" spans="1:5" x14ac:dyDescent="0.2">
      <c r="A67" t="s">
        <v>165</v>
      </c>
      <c r="B67" s="3">
        <v>11.277420634920629</v>
      </c>
      <c r="C67">
        <v>9</v>
      </c>
      <c r="D67">
        <v>8</v>
      </c>
      <c r="E67" s="6">
        <f t="shared" si="2"/>
        <v>1.125</v>
      </c>
    </row>
    <row r="68" spans="1:5" x14ac:dyDescent="0.2">
      <c r="A68" t="s">
        <v>247</v>
      </c>
      <c r="B68" s="3">
        <v>11.271180555555549</v>
      </c>
      <c r="C68">
        <v>6</v>
      </c>
      <c r="D68">
        <v>6</v>
      </c>
      <c r="E68" s="6">
        <f t="shared" si="2"/>
        <v>1</v>
      </c>
    </row>
    <row r="69" spans="1:5" x14ac:dyDescent="0.2">
      <c r="A69" t="s">
        <v>145</v>
      </c>
      <c r="B69" s="3">
        <v>11.20644230769231</v>
      </c>
      <c r="C69">
        <v>30</v>
      </c>
      <c r="D69">
        <v>28</v>
      </c>
      <c r="E69" s="6">
        <f t="shared" si="2"/>
        <v>1.0714285714285714</v>
      </c>
    </row>
    <row r="70" spans="1:5" x14ac:dyDescent="0.2">
      <c r="A70" t="s">
        <v>149</v>
      </c>
      <c r="B70" s="3">
        <v>11.13361719522397</v>
      </c>
      <c r="C70">
        <v>1625</v>
      </c>
      <c r="D70">
        <v>1588</v>
      </c>
      <c r="E70" s="6">
        <f t="shared" si="2"/>
        <v>1.0232997481108312</v>
      </c>
    </row>
    <row r="71" spans="1:5" x14ac:dyDescent="0.2">
      <c r="A71" t="s">
        <v>80</v>
      </c>
      <c r="B71" s="3">
        <v>11.098101851851849</v>
      </c>
      <c r="C71">
        <v>8</v>
      </c>
      <c r="D71">
        <v>8</v>
      </c>
      <c r="E71" s="6">
        <f t="shared" si="2"/>
        <v>1</v>
      </c>
    </row>
    <row r="72" spans="1:5" x14ac:dyDescent="0.2">
      <c r="A72" t="s">
        <v>66</v>
      </c>
      <c r="B72" s="3">
        <v>11.056416122004361</v>
      </c>
      <c r="C72">
        <v>57</v>
      </c>
      <c r="D72">
        <v>50</v>
      </c>
      <c r="E72" s="6">
        <f t="shared" si="2"/>
        <v>1.1399999999999999</v>
      </c>
    </row>
    <row r="73" spans="1:5" x14ac:dyDescent="0.2">
      <c r="A73" t="s">
        <v>83</v>
      </c>
      <c r="B73" s="3">
        <v>11.03313131313131</v>
      </c>
      <c r="C73">
        <v>13</v>
      </c>
      <c r="D73">
        <v>13</v>
      </c>
      <c r="E73" s="6">
        <f t="shared" si="2"/>
        <v>1</v>
      </c>
    </row>
    <row r="74" spans="1:5" x14ac:dyDescent="0.2">
      <c r="A74" t="s">
        <v>94</v>
      </c>
      <c r="B74" s="3">
        <v>10.81912698412699</v>
      </c>
      <c r="C74">
        <v>25</v>
      </c>
      <c r="D74">
        <v>24</v>
      </c>
      <c r="E74" s="6">
        <f t="shared" si="2"/>
        <v>1.0416666666666667</v>
      </c>
    </row>
    <row r="75" spans="1:5" x14ac:dyDescent="0.2">
      <c r="A75" t="s">
        <v>120</v>
      </c>
      <c r="B75" s="3">
        <v>10.81575</v>
      </c>
      <c r="C75">
        <v>24</v>
      </c>
      <c r="D75">
        <v>24</v>
      </c>
      <c r="E75" s="6">
        <f t="shared" si="2"/>
        <v>1</v>
      </c>
    </row>
    <row r="76" spans="1:5" x14ac:dyDescent="0.2">
      <c r="A76" t="s">
        <v>255</v>
      </c>
      <c r="B76" s="3">
        <v>10.753446275946279</v>
      </c>
      <c r="C76">
        <v>103</v>
      </c>
      <c r="D76">
        <v>103</v>
      </c>
      <c r="E76" s="6">
        <f t="shared" si="2"/>
        <v>1</v>
      </c>
    </row>
    <row r="77" spans="1:5" x14ac:dyDescent="0.2">
      <c r="A77" t="s">
        <v>256</v>
      </c>
      <c r="B77" s="3">
        <v>10.73376492053748</v>
      </c>
      <c r="C77">
        <v>1811</v>
      </c>
      <c r="D77">
        <v>1793</v>
      </c>
      <c r="E77" s="6">
        <f t="shared" si="2"/>
        <v>1.0100390407138873</v>
      </c>
    </row>
    <row r="78" spans="1:5" x14ac:dyDescent="0.2">
      <c r="A78" t="s">
        <v>70</v>
      </c>
      <c r="B78" s="3">
        <v>10.72527777777778</v>
      </c>
      <c r="C78">
        <v>3</v>
      </c>
      <c r="D78">
        <v>2</v>
      </c>
      <c r="E78" s="6">
        <f t="shared" si="2"/>
        <v>1.5</v>
      </c>
    </row>
    <row r="79" spans="1:5" x14ac:dyDescent="0.2">
      <c r="A79" t="s">
        <v>230</v>
      </c>
      <c r="B79" s="3">
        <v>10.674065656565659</v>
      </c>
      <c r="C79">
        <v>13</v>
      </c>
      <c r="D79">
        <v>11</v>
      </c>
      <c r="E79" s="6">
        <f t="shared" si="2"/>
        <v>1.1818181818181819</v>
      </c>
    </row>
    <row r="80" spans="1:5" x14ac:dyDescent="0.2">
      <c r="A80" t="s">
        <v>122</v>
      </c>
      <c r="B80" s="3">
        <v>10.64330172056385</v>
      </c>
      <c r="C80">
        <v>596</v>
      </c>
      <c r="D80">
        <v>587</v>
      </c>
      <c r="E80" s="6">
        <f t="shared" si="2"/>
        <v>1.0153321976149914</v>
      </c>
    </row>
    <row r="81" spans="1:5" x14ac:dyDescent="0.2">
      <c r="A81" t="s">
        <v>69</v>
      </c>
      <c r="B81" s="3">
        <v>10.39787037037037</v>
      </c>
      <c r="C81">
        <v>5</v>
      </c>
      <c r="D81">
        <v>1</v>
      </c>
      <c r="E81" s="6">
        <f t="shared" si="2"/>
        <v>5</v>
      </c>
    </row>
    <row r="82" spans="1:5" x14ac:dyDescent="0.2">
      <c r="A82" t="s">
        <v>101</v>
      </c>
      <c r="B82" s="3">
        <v>10.31290079365079</v>
      </c>
      <c r="C82">
        <v>78</v>
      </c>
      <c r="D82">
        <v>75</v>
      </c>
      <c r="E82" s="6">
        <f t="shared" si="2"/>
        <v>1.04</v>
      </c>
    </row>
    <row r="83" spans="1:5" x14ac:dyDescent="0.2">
      <c r="A83" t="s">
        <v>162</v>
      </c>
      <c r="B83" s="3">
        <v>10.29083333333333</v>
      </c>
      <c r="C83">
        <v>5</v>
      </c>
      <c r="D83">
        <v>5</v>
      </c>
      <c r="E83" s="6">
        <f t="shared" si="2"/>
        <v>1</v>
      </c>
    </row>
    <row r="84" spans="1:5" x14ac:dyDescent="0.2">
      <c r="A84" t="s">
        <v>63</v>
      </c>
      <c r="B84" s="3">
        <v>10.281290374677001</v>
      </c>
      <c r="C84">
        <v>192</v>
      </c>
      <c r="D84">
        <v>171</v>
      </c>
      <c r="E84" s="6">
        <f t="shared" si="2"/>
        <v>1.1228070175438596</v>
      </c>
    </row>
    <row r="85" spans="1:5" x14ac:dyDescent="0.2">
      <c r="A85" t="s">
        <v>128</v>
      </c>
      <c r="B85" s="3">
        <v>10.173795630162539</v>
      </c>
      <c r="C85">
        <v>465</v>
      </c>
      <c r="D85">
        <v>455</v>
      </c>
      <c r="E85" s="6">
        <f t="shared" si="2"/>
        <v>1.0219780219780219</v>
      </c>
    </row>
    <row r="86" spans="1:5" x14ac:dyDescent="0.2">
      <c r="A86" t="s">
        <v>129</v>
      </c>
      <c r="B86" s="3">
        <v>10.077658730158729</v>
      </c>
      <c r="C86">
        <v>16</v>
      </c>
      <c r="D86">
        <v>16</v>
      </c>
      <c r="E86" s="6">
        <f t="shared" si="2"/>
        <v>1</v>
      </c>
    </row>
    <row r="87" spans="1:5" x14ac:dyDescent="0.2">
      <c r="A87" t="s">
        <v>127</v>
      </c>
      <c r="B87" s="3">
        <v>10.01466666666667</v>
      </c>
      <c r="C87">
        <v>7</v>
      </c>
      <c r="D87">
        <v>7</v>
      </c>
      <c r="E87" s="6">
        <f t="shared" si="2"/>
        <v>1</v>
      </c>
    </row>
    <row r="88" spans="1:5" x14ac:dyDescent="0.2">
      <c r="A88" t="s">
        <v>227</v>
      </c>
      <c r="B88" s="3">
        <v>10.01037989735887</v>
      </c>
      <c r="C88">
        <v>5918</v>
      </c>
      <c r="D88">
        <v>5918</v>
      </c>
      <c r="E88" s="6">
        <f t="shared" si="2"/>
        <v>1</v>
      </c>
    </row>
    <row r="89" spans="1:5" x14ac:dyDescent="0.2">
      <c r="A89" t="s">
        <v>253</v>
      </c>
      <c r="B89" s="3">
        <v>9.8616039426523301</v>
      </c>
      <c r="C89">
        <v>35</v>
      </c>
      <c r="D89">
        <v>35</v>
      </c>
      <c r="E89" s="6">
        <f t="shared" si="2"/>
        <v>1</v>
      </c>
    </row>
    <row r="90" spans="1:5" x14ac:dyDescent="0.2">
      <c r="A90" t="s">
        <v>243</v>
      </c>
      <c r="B90" s="3">
        <v>9.8349206349206355</v>
      </c>
      <c r="C90">
        <v>9</v>
      </c>
      <c r="D90">
        <v>9</v>
      </c>
      <c r="E90" s="6">
        <f t="shared" si="2"/>
        <v>1</v>
      </c>
    </row>
    <row r="91" spans="1:5" x14ac:dyDescent="0.2">
      <c r="A91" t="s">
        <v>240</v>
      </c>
      <c r="B91" s="3">
        <v>9.7101233974358969</v>
      </c>
      <c r="C91">
        <v>578</v>
      </c>
      <c r="D91">
        <v>535</v>
      </c>
      <c r="E91" s="6">
        <f t="shared" si="2"/>
        <v>1.080373831775701</v>
      </c>
    </row>
    <row r="92" spans="1:5" x14ac:dyDescent="0.2">
      <c r="A92" t="s">
        <v>164</v>
      </c>
      <c r="B92" s="3">
        <v>9.6850944822373393</v>
      </c>
      <c r="C92">
        <v>165</v>
      </c>
      <c r="D92">
        <v>152</v>
      </c>
      <c r="E92" s="6">
        <f t="shared" si="2"/>
        <v>1.0855263157894737</v>
      </c>
    </row>
    <row r="93" spans="1:5" x14ac:dyDescent="0.2">
      <c r="A93" t="s">
        <v>151</v>
      </c>
      <c r="B93" s="3">
        <v>9.6717901234567876</v>
      </c>
      <c r="C93">
        <v>42</v>
      </c>
      <c r="D93">
        <v>25</v>
      </c>
      <c r="E93" s="6">
        <f t="shared" si="2"/>
        <v>1.68</v>
      </c>
    </row>
    <row r="94" spans="1:5" x14ac:dyDescent="0.2">
      <c r="A94" t="s">
        <v>147</v>
      </c>
      <c r="B94" s="3">
        <v>9.6638888888888896</v>
      </c>
      <c r="C94">
        <v>5</v>
      </c>
      <c r="D94">
        <v>1</v>
      </c>
      <c r="E94" s="6">
        <f t="shared" si="2"/>
        <v>5</v>
      </c>
    </row>
    <row r="95" spans="1:5" x14ac:dyDescent="0.2">
      <c r="A95" t="s">
        <v>163</v>
      </c>
      <c r="B95" s="3">
        <v>9.4533333333333331</v>
      </c>
      <c r="C95">
        <v>3</v>
      </c>
      <c r="D95">
        <v>3</v>
      </c>
      <c r="E95" s="6">
        <f t="shared" si="2"/>
        <v>1</v>
      </c>
    </row>
    <row r="96" spans="1:5" x14ac:dyDescent="0.2">
      <c r="A96" t="s">
        <v>110</v>
      </c>
      <c r="B96" s="3">
        <v>9.4492912016820299</v>
      </c>
      <c r="C96">
        <v>765</v>
      </c>
      <c r="D96">
        <v>736</v>
      </c>
      <c r="E96" s="6">
        <f t="shared" si="2"/>
        <v>1.0394021739130435</v>
      </c>
    </row>
    <row r="97" spans="1:5" x14ac:dyDescent="0.2">
      <c r="A97" t="s">
        <v>233</v>
      </c>
      <c r="B97" s="3">
        <v>9.4485390946502061</v>
      </c>
      <c r="C97">
        <v>240</v>
      </c>
      <c r="D97">
        <v>240</v>
      </c>
      <c r="E97" s="6">
        <f t="shared" si="2"/>
        <v>1</v>
      </c>
    </row>
    <row r="98" spans="1:5" x14ac:dyDescent="0.2">
      <c r="A98" t="s">
        <v>84</v>
      </c>
      <c r="B98" s="3">
        <v>9.3705555555555566</v>
      </c>
      <c r="C98">
        <v>15</v>
      </c>
      <c r="D98">
        <v>15</v>
      </c>
      <c r="E98" s="6">
        <f t="shared" ref="E98:E129" si="3">C98/D98</f>
        <v>1</v>
      </c>
    </row>
    <row r="99" spans="1:5" x14ac:dyDescent="0.2">
      <c r="A99" t="s">
        <v>241</v>
      </c>
      <c r="B99" s="3">
        <v>9.3693749999999998</v>
      </c>
      <c r="C99">
        <v>10</v>
      </c>
      <c r="D99">
        <v>8</v>
      </c>
      <c r="E99" s="6">
        <f t="shared" si="3"/>
        <v>1.25</v>
      </c>
    </row>
    <row r="100" spans="1:5" x14ac:dyDescent="0.2">
      <c r="A100" t="s">
        <v>166</v>
      </c>
      <c r="B100" s="3">
        <v>9.2603240740740755</v>
      </c>
      <c r="C100">
        <v>8</v>
      </c>
      <c r="D100">
        <v>3</v>
      </c>
      <c r="E100" s="6">
        <f t="shared" si="3"/>
        <v>2.6666666666666665</v>
      </c>
    </row>
    <row r="101" spans="1:5" x14ac:dyDescent="0.2">
      <c r="A101" t="s">
        <v>141</v>
      </c>
      <c r="B101" s="3">
        <v>9.1546215429403208</v>
      </c>
      <c r="C101">
        <v>255</v>
      </c>
      <c r="D101">
        <v>239</v>
      </c>
      <c r="E101" s="6">
        <f t="shared" si="3"/>
        <v>1.0669456066945606</v>
      </c>
    </row>
    <row r="102" spans="1:5" x14ac:dyDescent="0.2">
      <c r="A102" t="s">
        <v>182</v>
      </c>
      <c r="B102" s="3">
        <v>9.142901234567903</v>
      </c>
      <c r="C102">
        <v>60</v>
      </c>
      <c r="D102">
        <v>55</v>
      </c>
      <c r="E102" s="6">
        <f t="shared" si="3"/>
        <v>1.0909090909090908</v>
      </c>
    </row>
    <row r="103" spans="1:5" x14ac:dyDescent="0.2">
      <c r="A103" t="s">
        <v>201</v>
      </c>
      <c r="B103" s="3">
        <v>9.0816867124856806</v>
      </c>
      <c r="C103">
        <v>109</v>
      </c>
      <c r="D103">
        <v>103</v>
      </c>
      <c r="E103" s="6">
        <f t="shared" si="3"/>
        <v>1.058252427184466</v>
      </c>
    </row>
    <row r="104" spans="1:5" x14ac:dyDescent="0.2">
      <c r="A104" t="s">
        <v>179</v>
      </c>
      <c r="B104" s="3">
        <v>9.034355709876543</v>
      </c>
      <c r="C104">
        <v>80</v>
      </c>
      <c r="D104">
        <v>79</v>
      </c>
      <c r="E104" s="6">
        <f t="shared" si="3"/>
        <v>1.0126582278481013</v>
      </c>
    </row>
    <row r="105" spans="1:5" x14ac:dyDescent="0.2">
      <c r="A105" t="s">
        <v>210</v>
      </c>
      <c r="B105" s="3">
        <v>8.9072549019607852</v>
      </c>
      <c r="C105">
        <v>19</v>
      </c>
      <c r="D105">
        <v>4</v>
      </c>
      <c r="E105" s="6">
        <f t="shared" si="3"/>
        <v>4.75</v>
      </c>
    </row>
    <row r="106" spans="1:5" x14ac:dyDescent="0.2">
      <c r="A106" t="s">
        <v>192</v>
      </c>
      <c r="B106" s="3">
        <v>8.7834722222222226</v>
      </c>
      <c r="C106">
        <v>14</v>
      </c>
      <c r="D106">
        <v>1</v>
      </c>
      <c r="E106" s="6">
        <f t="shared" si="3"/>
        <v>14</v>
      </c>
    </row>
    <row r="107" spans="1:5" x14ac:dyDescent="0.2">
      <c r="A107" t="s">
        <v>202</v>
      </c>
      <c r="B107" s="3">
        <v>8.7020293209876538</v>
      </c>
      <c r="C107">
        <v>80</v>
      </c>
      <c r="D107">
        <v>72</v>
      </c>
      <c r="E107" s="6">
        <f t="shared" si="3"/>
        <v>1.1111111111111112</v>
      </c>
    </row>
    <row r="108" spans="1:5" x14ac:dyDescent="0.2">
      <c r="A108" t="s">
        <v>125</v>
      </c>
      <c r="B108" s="3">
        <v>8.6931018518518517</v>
      </c>
      <c r="C108">
        <v>28</v>
      </c>
      <c r="D108">
        <v>26</v>
      </c>
      <c r="E108" s="6">
        <f t="shared" si="3"/>
        <v>1.0769230769230769</v>
      </c>
    </row>
    <row r="109" spans="1:5" x14ac:dyDescent="0.2">
      <c r="A109" t="s">
        <v>78</v>
      </c>
      <c r="B109" s="3">
        <v>8.5145723905723898</v>
      </c>
      <c r="C109">
        <v>368</v>
      </c>
      <c r="D109">
        <v>367</v>
      </c>
      <c r="E109" s="6">
        <f t="shared" si="3"/>
        <v>1.0027247956403269</v>
      </c>
    </row>
    <row r="110" spans="1:5" x14ac:dyDescent="0.2">
      <c r="A110" t="s">
        <v>238</v>
      </c>
      <c r="B110" s="3">
        <v>8.4574999999999996</v>
      </c>
      <c r="C110">
        <v>3</v>
      </c>
      <c r="D110">
        <v>2</v>
      </c>
      <c r="E110" s="6">
        <f t="shared" si="3"/>
        <v>1.5</v>
      </c>
    </row>
    <row r="111" spans="1:5" x14ac:dyDescent="0.2">
      <c r="A111" t="s">
        <v>105</v>
      </c>
      <c r="B111" s="3">
        <v>8.4160185185185199</v>
      </c>
      <c r="C111">
        <v>11</v>
      </c>
      <c r="D111">
        <v>10</v>
      </c>
      <c r="E111" s="6">
        <f t="shared" si="3"/>
        <v>1.1000000000000001</v>
      </c>
    </row>
    <row r="112" spans="1:5" x14ac:dyDescent="0.2">
      <c r="A112" t="s">
        <v>204</v>
      </c>
      <c r="B112" s="3">
        <v>8.3784479166666674</v>
      </c>
      <c r="C112">
        <v>90</v>
      </c>
      <c r="D112">
        <v>82</v>
      </c>
      <c r="E112" s="6">
        <f t="shared" si="3"/>
        <v>1.0975609756097562</v>
      </c>
    </row>
    <row r="113" spans="1:5" x14ac:dyDescent="0.2">
      <c r="A113" t="s">
        <v>93</v>
      </c>
      <c r="B113" s="3">
        <v>8.3192518518518508</v>
      </c>
      <c r="C113">
        <v>85</v>
      </c>
      <c r="D113">
        <v>85</v>
      </c>
      <c r="E113" s="6">
        <f t="shared" si="3"/>
        <v>1</v>
      </c>
    </row>
    <row r="114" spans="1:5" x14ac:dyDescent="0.2">
      <c r="A114" t="s">
        <v>118</v>
      </c>
      <c r="B114" s="3">
        <v>8.293145917001338</v>
      </c>
      <c r="C114">
        <v>93</v>
      </c>
      <c r="D114">
        <v>91</v>
      </c>
      <c r="E114" s="6">
        <f t="shared" si="3"/>
        <v>1.0219780219780219</v>
      </c>
    </row>
    <row r="115" spans="1:5" x14ac:dyDescent="0.2">
      <c r="A115" t="s">
        <v>195</v>
      </c>
      <c r="B115" s="3">
        <v>8.2899537037037039</v>
      </c>
      <c r="C115">
        <v>8</v>
      </c>
      <c r="D115">
        <v>1</v>
      </c>
      <c r="E115" s="6">
        <f t="shared" si="3"/>
        <v>8</v>
      </c>
    </row>
    <row r="116" spans="1:5" x14ac:dyDescent="0.2">
      <c r="A116" t="s">
        <v>221</v>
      </c>
      <c r="B116" s="3">
        <v>8.2091527777777777</v>
      </c>
      <c r="C116">
        <v>24</v>
      </c>
      <c r="D116">
        <v>9</v>
      </c>
      <c r="E116" s="6">
        <f t="shared" si="3"/>
        <v>2.6666666666666665</v>
      </c>
    </row>
    <row r="117" spans="1:5" x14ac:dyDescent="0.2">
      <c r="A117" t="s">
        <v>249</v>
      </c>
      <c r="B117" s="3">
        <v>7.9212179487179473</v>
      </c>
      <c r="C117">
        <v>45</v>
      </c>
      <c r="D117">
        <v>44</v>
      </c>
      <c r="E117" s="6">
        <f t="shared" si="3"/>
        <v>1.0227272727272727</v>
      </c>
    </row>
    <row r="118" spans="1:5" x14ac:dyDescent="0.2">
      <c r="A118" t="s">
        <v>172</v>
      </c>
      <c r="B118" s="3">
        <v>7.8055555555555554</v>
      </c>
      <c r="C118">
        <v>3</v>
      </c>
      <c r="D118">
        <v>1</v>
      </c>
      <c r="E118" s="6">
        <f t="shared" si="3"/>
        <v>3</v>
      </c>
    </row>
    <row r="119" spans="1:5" x14ac:dyDescent="0.2">
      <c r="A119" t="s">
        <v>217</v>
      </c>
      <c r="B119" s="3">
        <v>7.1821405228758177</v>
      </c>
      <c r="C119">
        <v>21</v>
      </c>
      <c r="D119">
        <v>3</v>
      </c>
      <c r="E119" s="6">
        <f t="shared" si="3"/>
        <v>7</v>
      </c>
    </row>
    <row r="120" spans="1:5" x14ac:dyDescent="0.2">
      <c r="A120" t="s">
        <v>229</v>
      </c>
      <c r="B120" s="3">
        <v>6.7364814814814808</v>
      </c>
      <c r="C120">
        <v>5</v>
      </c>
      <c r="D120">
        <v>5</v>
      </c>
      <c r="E120" s="6">
        <f t="shared" si="3"/>
        <v>1</v>
      </c>
    </row>
    <row r="121" spans="1:5" x14ac:dyDescent="0.2">
      <c r="A121" t="s">
        <v>157</v>
      </c>
      <c r="B121" s="3">
        <v>6.4793847352024914</v>
      </c>
      <c r="C121">
        <v>121</v>
      </c>
      <c r="D121">
        <v>121</v>
      </c>
      <c r="E121" s="6">
        <f t="shared" si="3"/>
        <v>1</v>
      </c>
    </row>
    <row r="122" spans="1:5" x14ac:dyDescent="0.2">
      <c r="A122" t="s">
        <v>155</v>
      </c>
      <c r="B122" s="3">
        <v>6.4788888888888883</v>
      </c>
      <c r="C122">
        <v>415</v>
      </c>
      <c r="D122">
        <v>415</v>
      </c>
      <c r="E122" s="6">
        <f t="shared" si="3"/>
        <v>1</v>
      </c>
    </row>
    <row r="123" spans="1:5" x14ac:dyDescent="0.2">
      <c r="A123" t="s">
        <v>97</v>
      </c>
      <c r="B123" s="3">
        <v>6.4541319444444447</v>
      </c>
      <c r="C123">
        <v>10</v>
      </c>
      <c r="D123">
        <v>10</v>
      </c>
      <c r="E123" s="6">
        <f t="shared" si="3"/>
        <v>1</v>
      </c>
    </row>
    <row r="124" spans="1:5" x14ac:dyDescent="0.2">
      <c r="A124" t="s">
        <v>219</v>
      </c>
      <c r="B124" s="3">
        <v>6.4539074074074074</v>
      </c>
      <c r="C124">
        <v>17</v>
      </c>
      <c r="D124">
        <v>1</v>
      </c>
      <c r="E124" s="6">
        <f t="shared" si="3"/>
        <v>17</v>
      </c>
    </row>
    <row r="125" spans="1:5" x14ac:dyDescent="0.2">
      <c r="A125" t="s">
        <v>82</v>
      </c>
      <c r="B125" s="3">
        <v>6.1674574271542459</v>
      </c>
      <c r="C125">
        <v>6149</v>
      </c>
      <c r="D125">
        <v>6149</v>
      </c>
      <c r="E125" s="6">
        <f t="shared" si="3"/>
        <v>1</v>
      </c>
    </row>
    <row r="126" spans="1:5" x14ac:dyDescent="0.2">
      <c r="A126" t="s">
        <v>111</v>
      </c>
      <c r="B126" s="3">
        <v>6.1550505050505047</v>
      </c>
      <c r="C126">
        <v>13</v>
      </c>
      <c r="D126">
        <v>1</v>
      </c>
      <c r="E126" s="6">
        <f t="shared" si="3"/>
        <v>13</v>
      </c>
    </row>
    <row r="127" spans="1:5" x14ac:dyDescent="0.2">
      <c r="A127" t="s">
        <v>158</v>
      </c>
      <c r="B127" s="3">
        <v>6.0088773148148142</v>
      </c>
      <c r="C127">
        <v>268</v>
      </c>
      <c r="D127">
        <v>268</v>
      </c>
      <c r="E127" s="6">
        <f t="shared" si="3"/>
        <v>1</v>
      </c>
    </row>
    <row r="128" spans="1:5" x14ac:dyDescent="0.2">
      <c r="A128" t="s">
        <v>59</v>
      </c>
      <c r="B128" s="3">
        <v>6.0075000000000003</v>
      </c>
      <c r="C128">
        <v>3</v>
      </c>
      <c r="D128">
        <v>1</v>
      </c>
      <c r="E128" s="6">
        <f t="shared" si="3"/>
        <v>3</v>
      </c>
    </row>
    <row r="129" spans="1:5" x14ac:dyDescent="0.2">
      <c r="A129" t="s">
        <v>140</v>
      </c>
      <c r="B129" s="3">
        <v>5.9771527777777784</v>
      </c>
      <c r="C129">
        <v>6</v>
      </c>
      <c r="D129">
        <v>1</v>
      </c>
      <c r="E129" s="6">
        <f t="shared" si="3"/>
        <v>6</v>
      </c>
    </row>
    <row r="130" spans="1:5" x14ac:dyDescent="0.2">
      <c r="A130" t="s">
        <v>193</v>
      </c>
      <c r="B130" s="3">
        <v>5.4001111111111104</v>
      </c>
      <c r="C130">
        <v>12</v>
      </c>
      <c r="D130">
        <v>1</v>
      </c>
      <c r="E130" s="6">
        <f t="shared" ref="E130:E161" si="4">C130/D130</f>
        <v>12</v>
      </c>
    </row>
    <row r="131" spans="1:5" x14ac:dyDescent="0.2">
      <c r="A131" t="s">
        <v>207</v>
      </c>
      <c r="B131" s="3">
        <v>5.3517857142857146</v>
      </c>
      <c r="C131">
        <v>16</v>
      </c>
      <c r="D131">
        <v>1</v>
      </c>
      <c r="E131" s="6">
        <f t="shared" si="4"/>
        <v>16</v>
      </c>
    </row>
    <row r="132" spans="1:5" x14ac:dyDescent="0.2">
      <c r="A132" t="s">
        <v>211</v>
      </c>
      <c r="B132" s="3">
        <v>5.294590895168084</v>
      </c>
      <c r="C132">
        <v>1613</v>
      </c>
      <c r="D132">
        <v>1307</v>
      </c>
      <c r="E132" s="6">
        <f t="shared" si="4"/>
        <v>1.2341239479724559</v>
      </c>
    </row>
    <row r="133" spans="1:5" x14ac:dyDescent="0.2">
      <c r="A133" t="s">
        <v>223</v>
      </c>
      <c r="B133" s="3">
        <v>5.24436507936508</v>
      </c>
      <c r="C133">
        <v>9</v>
      </c>
      <c r="D133">
        <v>1</v>
      </c>
      <c r="E133" s="6">
        <f t="shared" si="4"/>
        <v>9</v>
      </c>
    </row>
    <row r="134" spans="1:5" x14ac:dyDescent="0.2">
      <c r="A134" t="s">
        <v>104</v>
      </c>
      <c r="B134" s="3">
        <v>5.2352586206896552</v>
      </c>
      <c r="C134">
        <v>33</v>
      </c>
      <c r="D134">
        <v>1</v>
      </c>
      <c r="E134" s="6">
        <f t="shared" si="4"/>
        <v>33</v>
      </c>
    </row>
    <row r="135" spans="1:5" x14ac:dyDescent="0.2">
      <c r="A135" t="s">
        <v>212</v>
      </c>
      <c r="B135" s="3">
        <v>5.1537499999999996</v>
      </c>
      <c r="C135">
        <v>8</v>
      </c>
      <c r="D135">
        <v>1</v>
      </c>
      <c r="E135" s="6">
        <f t="shared" si="4"/>
        <v>8</v>
      </c>
    </row>
    <row r="136" spans="1:5" x14ac:dyDescent="0.2">
      <c r="A136" t="s">
        <v>154</v>
      </c>
      <c r="B136" s="3">
        <v>5.1508333333333338</v>
      </c>
      <c r="C136">
        <v>17</v>
      </c>
      <c r="D136">
        <v>1</v>
      </c>
      <c r="E136" s="6">
        <f t="shared" si="4"/>
        <v>17</v>
      </c>
    </row>
    <row r="137" spans="1:5" x14ac:dyDescent="0.2">
      <c r="A137" t="s">
        <v>76</v>
      </c>
      <c r="B137" s="3">
        <v>5.0371296296296286</v>
      </c>
      <c r="C137">
        <v>11</v>
      </c>
      <c r="D137">
        <v>10</v>
      </c>
      <c r="E137" s="6">
        <f t="shared" si="4"/>
        <v>1.1000000000000001</v>
      </c>
    </row>
    <row r="138" spans="1:5" x14ac:dyDescent="0.2">
      <c r="A138" t="s">
        <v>222</v>
      </c>
      <c r="B138" s="3">
        <v>4.9949938271604939</v>
      </c>
      <c r="C138">
        <v>51</v>
      </c>
      <c r="D138">
        <v>18</v>
      </c>
      <c r="E138" s="6">
        <f t="shared" si="4"/>
        <v>2.8333333333333335</v>
      </c>
    </row>
    <row r="139" spans="1:5" x14ac:dyDescent="0.2">
      <c r="A139" t="s">
        <v>234</v>
      </c>
      <c r="B139" s="3">
        <v>4.9772222222222222</v>
      </c>
      <c r="C139">
        <v>9</v>
      </c>
      <c r="D139">
        <v>9</v>
      </c>
      <c r="E139" s="6">
        <f t="shared" si="4"/>
        <v>1</v>
      </c>
    </row>
    <row r="140" spans="1:5" x14ac:dyDescent="0.2">
      <c r="A140" t="s">
        <v>96</v>
      </c>
      <c r="B140" s="3">
        <v>4.9756045751633984</v>
      </c>
      <c r="C140">
        <v>21</v>
      </c>
      <c r="D140">
        <v>18</v>
      </c>
      <c r="E140" s="6">
        <f t="shared" si="4"/>
        <v>1.1666666666666667</v>
      </c>
    </row>
    <row r="141" spans="1:5" x14ac:dyDescent="0.2">
      <c r="A141" t="s">
        <v>99</v>
      </c>
      <c r="B141" s="3">
        <v>4.9461111111111116</v>
      </c>
      <c r="C141">
        <v>221</v>
      </c>
      <c r="D141">
        <v>205</v>
      </c>
      <c r="E141" s="6">
        <f t="shared" si="4"/>
        <v>1.0780487804878049</v>
      </c>
    </row>
    <row r="142" spans="1:5" x14ac:dyDescent="0.2">
      <c r="A142" t="s">
        <v>194</v>
      </c>
      <c r="B142" s="3">
        <v>4.7931666666666661</v>
      </c>
      <c r="C142">
        <v>7</v>
      </c>
      <c r="D142">
        <v>1</v>
      </c>
      <c r="E142" s="6">
        <f t="shared" si="4"/>
        <v>7</v>
      </c>
    </row>
    <row r="143" spans="1:5" x14ac:dyDescent="0.2">
      <c r="A143" t="s">
        <v>124</v>
      </c>
      <c r="B143" s="3">
        <v>4.6594444444444436</v>
      </c>
      <c r="C143">
        <v>3</v>
      </c>
      <c r="D143">
        <v>1</v>
      </c>
      <c r="E143" s="6">
        <f t="shared" si="4"/>
        <v>3</v>
      </c>
    </row>
    <row r="144" spans="1:5" x14ac:dyDescent="0.2">
      <c r="A144" t="s">
        <v>116</v>
      </c>
      <c r="B144" s="3">
        <v>4.628333333333333</v>
      </c>
      <c r="C144">
        <v>4</v>
      </c>
      <c r="D144">
        <v>4</v>
      </c>
      <c r="E144" s="6">
        <f t="shared" si="4"/>
        <v>1</v>
      </c>
    </row>
    <row r="145" spans="1:5" x14ac:dyDescent="0.2">
      <c r="A145" t="s">
        <v>218</v>
      </c>
      <c r="B145" s="3">
        <v>4.3300438596491224</v>
      </c>
      <c r="C145">
        <v>23</v>
      </c>
      <c r="D145">
        <v>1</v>
      </c>
      <c r="E145" s="6">
        <f t="shared" si="4"/>
        <v>23</v>
      </c>
    </row>
    <row r="146" spans="1:5" x14ac:dyDescent="0.2">
      <c r="A146" t="s">
        <v>215</v>
      </c>
      <c r="B146" s="3">
        <v>4.2102777777777778</v>
      </c>
      <c r="C146">
        <v>3</v>
      </c>
      <c r="D146">
        <v>3</v>
      </c>
      <c r="E146" s="6">
        <f t="shared" si="4"/>
        <v>1</v>
      </c>
    </row>
    <row r="147" spans="1:5" x14ac:dyDescent="0.2">
      <c r="A147" t="s">
        <v>121</v>
      </c>
      <c r="B147" s="3">
        <v>4.1169444444444441</v>
      </c>
      <c r="C147">
        <v>4</v>
      </c>
      <c r="D147">
        <v>1</v>
      </c>
      <c r="E147" s="6">
        <f t="shared" si="4"/>
        <v>4</v>
      </c>
    </row>
    <row r="148" spans="1:5" x14ac:dyDescent="0.2">
      <c r="A148" t="s">
        <v>200</v>
      </c>
      <c r="B148" s="3">
        <v>4.0765277777777778</v>
      </c>
      <c r="C148">
        <v>8</v>
      </c>
      <c r="D148">
        <v>3</v>
      </c>
      <c r="E148" s="6">
        <f t="shared" si="4"/>
        <v>2.6666666666666665</v>
      </c>
    </row>
    <row r="149" spans="1:5" x14ac:dyDescent="0.2">
      <c r="A149" t="s">
        <v>184</v>
      </c>
      <c r="B149" s="3">
        <v>4.0026068376068373</v>
      </c>
      <c r="C149">
        <v>15</v>
      </c>
      <c r="D149">
        <v>11</v>
      </c>
      <c r="E149" s="6">
        <f t="shared" si="4"/>
        <v>1.3636363636363635</v>
      </c>
    </row>
    <row r="150" spans="1:5" x14ac:dyDescent="0.2">
      <c r="A150" t="s">
        <v>220</v>
      </c>
      <c r="B150" s="3">
        <v>3.893333333333334</v>
      </c>
      <c r="C150">
        <v>3</v>
      </c>
      <c r="D150">
        <v>1</v>
      </c>
      <c r="E150" s="6">
        <f t="shared" si="4"/>
        <v>3</v>
      </c>
    </row>
    <row r="151" spans="1:5" x14ac:dyDescent="0.2">
      <c r="A151" t="s">
        <v>248</v>
      </c>
      <c r="B151" s="3">
        <v>3.7448611111111112</v>
      </c>
      <c r="C151">
        <v>4</v>
      </c>
      <c r="D151">
        <v>1</v>
      </c>
      <c r="E151" s="6">
        <f t="shared" si="4"/>
        <v>4</v>
      </c>
    </row>
    <row r="152" spans="1:5" x14ac:dyDescent="0.2">
      <c r="A152" t="s">
        <v>206</v>
      </c>
      <c r="B152" s="3">
        <v>3.3984999999999999</v>
      </c>
      <c r="C152">
        <v>34</v>
      </c>
      <c r="D152">
        <v>1</v>
      </c>
      <c r="E152" s="6">
        <f t="shared" si="4"/>
        <v>34</v>
      </c>
    </row>
    <row r="153" spans="1:5" x14ac:dyDescent="0.2">
      <c r="A153" t="s">
        <v>79</v>
      </c>
      <c r="B153" s="3">
        <v>3.2430555555555549</v>
      </c>
      <c r="C153">
        <v>3</v>
      </c>
      <c r="D153">
        <v>1</v>
      </c>
      <c r="E153" s="6">
        <f t="shared" si="4"/>
        <v>3</v>
      </c>
    </row>
    <row r="154" spans="1:5" x14ac:dyDescent="0.2">
      <c r="A154" t="s">
        <v>143</v>
      </c>
      <c r="B154" s="3">
        <v>2.9964619883040942</v>
      </c>
      <c r="C154">
        <v>23</v>
      </c>
      <c r="D154">
        <v>1</v>
      </c>
      <c r="E154" s="6">
        <f t="shared" si="4"/>
        <v>23</v>
      </c>
    </row>
    <row r="155" spans="1:5" x14ac:dyDescent="0.2">
      <c r="A155" t="s">
        <v>133</v>
      </c>
      <c r="B155" s="3">
        <v>2.903240740740741</v>
      </c>
      <c r="C155">
        <v>14</v>
      </c>
      <c r="D155">
        <v>1</v>
      </c>
      <c r="E155" s="6">
        <f t="shared" si="4"/>
        <v>14</v>
      </c>
    </row>
    <row r="156" spans="1:5" x14ac:dyDescent="0.2">
      <c r="A156" t="s">
        <v>77</v>
      </c>
      <c r="B156" s="3">
        <v>2.6022222222222222</v>
      </c>
      <c r="C156">
        <v>3</v>
      </c>
      <c r="D156">
        <v>3</v>
      </c>
      <c r="E156" s="6">
        <f t="shared" si="4"/>
        <v>1</v>
      </c>
    </row>
    <row r="157" spans="1:5" x14ac:dyDescent="0.2">
      <c r="A157" t="s">
        <v>152</v>
      </c>
      <c r="B157" s="3">
        <v>2.5043518518518519</v>
      </c>
      <c r="C157">
        <v>22</v>
      </c>
      <c r="D157">
        <v>1</v>
      </c>
      <c r="E157" s="6">
        <f t="shared" si="4"/>
        <v>22</v>
      </c>
    </row>
    <row r="158" spans="1:5" x14ac:dyDescent="0.2">
      <c r="A158" t="s">
        <v>196</v>
      </c>
      <c r="B158" s="3">
        <v>2.3674652777777778</v>
      </c>
      <c r="C158">
        <v>10</v>
      </c>
      <c r="D158">
        <v>1</v>
      </c>
      <c r="E158" s="6">
        <f t="shared" si="4"/>
        <v>10</v>
      </c>
    </row>
    <row r="159" spans="1:5" x14ac:dyDescent="0.2">
      <c r="A159" t="s">
        <v>199</v>
      </c>
      <c r="B159" s="3">
        <v>2.151388888888889</v>
      </c>
      <c r="C159">
        <v>3</v>
      </c>
      <c r="D159">
        <v>1</v>
      </c>
      <c r="E159" s="6">
        <f t="shared" si="4"/>
        <v>3</v>
      </c>
    </row>
    <row r="160" spans="1:5" x14ac:dyDescent="0.2">
      <c r="A160" t="s">
        <v>189</v>
      </c>
      <c r="B160" s="3">
        <v>2.1486609686609679</v>
      </c>
      <c r="C160">
        <v>88</v>
      </c>
      <c r="D160">
        <v>81</v>
      </c>
      <c r="E160" s="6">
        <f t="shared" si="4"/>
        <v>1.0864197530864197</v>
      </c>
    </row>
    <row r="161" spans="1:5" x14ac:dyDescent="0.2">
      <c r="A161" t="s">
        <v>139</v>
      </c>
      <c r="B161" s="3">
        <v>2.084305555555555</v>
      </c>
      <c r="C161">
        <v>10</v>
      </c>
      <c r="D161">
        <v>1</v>
      </c>
      <c r="E161" s="6">
        <f t="shared" si="4"/>
        <v>10</v>
      </c>
    </row>
    <row r="162" spans="1:5" x14ac:dyDescent="0.2">
      <c r="A162" t="s">
        <v>95</v>
      </c>
      <c r="B162" s="3">
        <v>2.0116666666666672</v>
      </c>
      <c r="C162">
        <v>3</v>
      </c>
      <c r="D162">
        <v>3</v>
      </c>
      <c r="E162" s="6">
        <f t="shared" ref="E162:E193" si="5">C162/D162</f>
        <v>1</v>
      </c>
    </row>
    <row r="163" spans="1:5" x14ac:dyDescent="0.2">
      <c r="A163" t="s">
        <v>181</v>
      </c>
      <c r="B163" s="3">
        <v>1.881111111111111</v>
      </c>
      <c r="C163">
        <v>7</v>
      </c>
      <c r="D163">
        <v>1</v>
      </c>
      <c r="E163" s="6">
        <f t="shared" si="5"/>
        <v>7</v>
      </c>
    </row>
    <row r="164" spans="1:5" x14ac:dyDescent="0.2">
      <c r="A164" t="s">
        <v>153</v>
      </c>
      <c r="B164" s="3">
        <v>1.838888888888889</v>
      </c>
      <c r="C164">
        <v>8</v>
      </c>
      <c r="D164">
        <v>1</v>
      </c>
      <c r="E164" s="6">
        <f t="shared" si="5"/>
        <v>8</v>
      </c>
    </row>
    <row r="165" spans="1:5" x14ac:dyDescent="0.2">
      <c r="A165" t="s">
        <v>183</v>
      </c>
      <c r="B165" s="3">
        <v>1.8274074074074069</v>
      </c>
      <c r="C165">
        <v>5</v>
      </c>
      <c r="D165">
        <v>1</v>
      </c>
      <c r="E165" s="6">
        <f t="shared" si="5"/>
        <v>5</v>
      </c>
    </row>
    <row r="166" spans="1:5" x14ac:dyDescent="0.2">
      <c r="A166" t="s">
        <v>185</v>
      </c>
      <c r="B166" s="3">
        <v>1.8138850308641981</v>
      </c>
      <c r="C166">
        <v>80</v>
      </c>
      <c r="D166">
        <v>70</v>
      </c>
      <c r="E166" s="6">
        <f t="shared" si="5"/>
        <v>1.1428571428571428</v>
      </c>
    </row>
    <row r="167" spans="1:5" x14ac:dyDescent="0.2">
      <c r="A167" t="s">
        <v>126</v>
      </c>
      <c r="B167" s="3">
        <v>1.7649999999999999</v>
      </c>
      <c r="C167">
        <v>3</v>
      </c>
      <c r="D167">
        <v>1</v>
      </c>
      <c r="E167" s="6">
        <f t="shared" si="5"/>
        <v>3</v>
      </c>
    </row>
    <row r="168" spans="1:5" x14ac:dyDescent="0.2">
      <c r="A168" t="s">
        <v>112</v>
      </c>
      <c r="B168" s="3">
        <v>1.757680555555555</v>
      </c>
      <c r="C168">
        <v>24</v>
      </c>
      <c r="D168">
        <v>1</v>
      </c>
      <c r="E168" s="6">
        <f t="shared" si="5"/>
        <v>24</v>
      </c>
    </row>
    <row r="169" spans="1:5" x14ac:dyDescent="0.2">
      <c r="A169" t="s">
        <v>228</v>
      </c>
      <c r="B169" s="3">
        <v>1.64</v>
      </c>
      <c r="C169">
        <v>3</v>
      </c>
      <c r="D169">
        <v>3</v>
      </c>
      <c r="E169" s="6">
        <f t="shared" si="5"/>
        <v>1</v>
      </c>
    </row>
    <row r="170" spans="1:5" x14ac:dyDescent="0.2">
      <c r="A170" t="s">
        <v>180</v>
      </c>
      <c r="B170" s="3">
        <v>1.638611111111111</v>
      </c>
      <c r="C170">
        <v>3</v>
      </c>
      <c r="D170">
        <v>1</v>
      </c>
      <c r="E170" s="6">
        <f t="shared" si="5"/>
        <v>3</v>
      </c>
    </row>
    <row r="171" spans="1:5" x14ac:dyDescent="0.2">
      <c r="A171" t="s">
        <v>197</v>
      </c>
      <c r="B171" s="3">
        <v>1.3083333333333329</v>
      </c>
      <c r="C171">
        <v>9</v>
      </c>
      <c r="D171">
        <v>1</v>
      </c>
      <c r="E171" s="6">
        <f t="shared" si="5"/>
        <v>9</v>
      </c>
    </row>
    <row r="172" spans="1:5" x14ac:dyDescent="0.2">
      <c r="A172" t="s">
        <v>190</v>
      </c>
      <c r="B172" s="3">
        <v>1.25526134729924</v>
      </c>
      <c r="C172">
        <v>603</v>
      </c>
      <c r="D172">
        <v>540</v>
      </c>
      <c r="E172" s="6">
        <f t="shared" si="5"/>
        <v>1.1166666666666667</v>
      </c>
    </row>
    <row r="173" spans="1:5" x14ac:dyDescent="0.2">
      <c r="A173" t="s">
        <v>115</v>
      </c>
      <c r="B173" s="3">
        <v>1.241759259259259</v>
      </c>
      <c r="C173">
        <v>5</v>
      </c>
      <c r="D173">
        <v>1</v>
      </c>
      <c r="E173" s="6">
        <f t="shared" si="5"/>
        <v>5</v>
      </c>
    </row>
    <row r="174" spans="1:5" x14ac:dyDescent="0.2">
      <c r="A174" t="s">
        <v>188</v>
      </c>
      <c r="B174" s="3">
        <v>1.164630952380953</v>
      </c>
      <c r="C174">
        <v>702</v>
      </c>
      <c r="D174">
        <v>661</v>
      </c>
      <c r="E174" s="6">
        <f t="shared" si="5"/>
        <v>1.0620272314674735</v>
      </c>
    </row>
    <row r="175" spans="1:5" x14ac:dyDescent="0.2">
      <c r="A175" t="s">
        <v>198</v>
      </c>
      <c r="B175" s="3">
        <v>1.1609259259259259</v>
      </c>
      <c r="C175">
        <v>5</v>
      </c>
      <c r="D175">
        <v>1</v>
      </c>
      <c r="E175" s="6">
        <f t="shared" si="5"/>
        <v>5</v>
      </c>
    </row>
    <row r="176" spans="1:5" x14ac:dyDescent="0.2">
      <c r="A176" t="s">
        <v>214</v>
      </c>
      <c r="B176" s="3">
        <v>1.0888194444444439</v>
      </c>
      <c r="C176">
        <v>6</v>
      </c>
      <c r="D176">
        <v>1</v>
      </c>
      <c r="E176" s="6">
        <f t="shared" si="5"/>
        <v>6</v>
      </c>
    </row>
    <row r="177" spans="1:5" x14ac:dyDescent="0.2">
      <c r="A177" t="s">
        <v>187</v>
      </c>
      <c r="B177" s="3">
        <v>1.0466260970359329</v>
      </c>
      <c r="C177">
        <v>1492</v>
      </c>
      <c r="D177">
        <v>1126</v>
      </c>
      <c r="E177" s="6">
        <f t="shared" si="5"/>
        <v>1.325044404973357</v>
      </c>
    </row>
    <row r="178" spans="1:5" x14ac:dyDescent="0.2">
      <c r="A178" t="s">
        <v>250</v>
      </c>
      <c r="B178" s="3">
        <v>1.003611111111111</v>
      </c>
      <c r="C178">
        <v>3</v>
      </c>
      <c r="D178">
        <v>1</v>
      </c>
      <c r="E178" s="6">
        <f t="shared" si="5"/>
        <v>3</v>
      </c>
    </row>
    <row r="179" spans="1:5" x14ac:dyDescent="0.2">
      <c r="A179" t="s">
        <v>191</v>
      </c>
      <c r="B179" s="3">
        <v>0.97109795190340786</v>
      </c>
      <c r="C179">
        <v>4950</v>
      </c>
      <c r="D179">
        <v>4819</v>
      </c>
      <c r="E179" s="6">
        <f t="shared" si="5"/>
        <v>1.0271840630836273</v>
      </c>
    </row>
    <row r="180" spans="1:5" x14ac:dyDescent="0.2">
      <c r="A180" t="s">
        <v>108</v>
      </c>
      <c r="B180" s="3">
        <v>0.82411616161616164</v>
      </c>
      <c r="C180">
        <v>13</v>
      </c>
      <c r="D180">
        <v>1</v>
      </c>
      <c r="E180" s="6">
        <f t="shared" si="5"/>
        <v>13</v>
      </c>
    </row>
    <row r="181" spans="1:5" x14ac:dyDescent="0.2">
      <c r="A181" t="s">
        <v>106</v>
      </c>
      <c r="B181" s="3">
        <v>0.79277777777777769</v>
      </c>
      <c r="C181">
        <v>57</v>
      </c>
      <c r="D181">
        <v>1</v>
      </c>
      <c r="E181" s="6">
        <f t="shared" si="5"/>
        <v>57</v>
      </c>
    </row>
    <row r="182" spans="1:5" x14ac:dyDescent="0.2">
      <c r="A182" t="s">
        <v>213</v>
      </c>
      <c r="B182" s="3">
        <v>0.65083333333333326</v>
      </c>
      <c r="C182">
        <v>56</v>
      </c>
      <c r="D182">
        <v>1</v>
      </c>
      <c r="E182" s="6">
        <f t="shared" si="5"/>
        <v>56</v>
      </c>
    </row>
    <row r="183" spans="1:5" x14ac:dyDescent="0.2">
      <c r="A183" t="s">
        <v>225</v>
      </c>
      <c r="B183" s="3">
        <v>0.51180555555555562</v>
      </c>
      <c r="C183">
        <v>6</v>
      </c>
      <c r="D183">
        <v>1</v>
      </c>
      <c r="E183" s="6">
        <f t="shared" si="5"/>
        <v>6</v>
      </c>
    </row>
    <row r="184" spans="1:5" x14ac:dyDescent="0.2">
      <c r="A184" t="s">
        <v>252</v>
      </c>
      <c r="B184" s="3">
        <v>0.50305555555555559</v>
      </c>
      <c r="C184">
        <v>3</v>
      </c>
      <c r="D184">
        <v>1</v>
      </c>
      <c r="E184" s="6">
        <f t="shared" si="5"/>
        <v>3</v>
      </c>
    </row>
    <row r="185" spans="1:5" x14ac:dyDescent="0.2">
      <c r="A185" t="s">
        <v>119</v>
      </c>
      <c r="B185" s="3">
        <v>0.47569444444444448</v>
      </c>
      <c r="C185">
        <v>4</v>
      </c>
      <c r="D185">
        <v>1</v>
      </c>
      <c r="E185" s="6">
        <f t="shared" si="5"/>
        <v>4</v>
      </c>
    </row>
    <row r="186" spans="1:5" x14ac:dyDescent="0.2">
      <c r="A186" t="s">
        <v>208</v>
      </c>
      <c r="B186" s="3">
        <v>0.45583333333333331</v>
      </c>
      <c r="C186">
        <v>3</v>
      </c>
      <c r="D186">
        <v>1</v>
      </c>
      <c r="E186" s="6">
        <f t="shared" si="5"/>
        <v>3</v>
      </c>
    </row>
    <row r="187" spans="1:5" x14ac:dyDescent="0.2">
      <c r="A187" t="s">
        <v>107</v>
      </c>
      <c r="B187" s="3">
        <v>0.36069444444444437</v>
      </c>
      <c r="C187">
        <v>4</v>
      </c>
      <c r="D187">
        <v>1</v>
      </c>
      <c r="E187" s="6">
        <f t="shared" si="5"/>
        <v>4</v>
      </c>
    </row>
    <row r="188" spans="1:5" x14ac:dyDescent="0.2">
      <c r="A188" t="s">
        <v>137</v>
      </c>
      <c r="B188" s="3">
        <v>0.3424537037037037</v>
      </c>
      <c r="C188">
        <v>14</v>
      </c>
      <c r="D188">
        <v>1</v>
      </c>
      <c r="E188" s="6">
        <f t="shared" si="5"/>
        <v>14</v>
      </c>
    </row>
    <row r="189" spans="1:5" x14ac:dyDescent="0.2">
      <c r="A189" t="s">
        <v>186</v>
      </c>
      <c r="B189" s="3">
        <v>0.20829861111111109</v>
      </c>
      <c r="C189">
        <v>10</v>
      </c>
      <c r="D189">
        <v>6</v>
      </c>
      <c r="E189" s="6">
        <f t="shared" si="5"/>
        <v>1.6666666666666667</v>
      </c>
    </row>
    <row r="190" spans="1:5" x14ac:dyDescent="0.2">
      <c r="A190" t="s">
        <v>81</v>
      </c>
      <c r="B190" s="3">
        <v>9.8020833333333335E-2</v>
      </c>
      <c r="C190">
        <v>10</v>
      </c>
      <c r="D190">
        <v>10</v>
      </c>
      <c r="E190" s="6">
        <f t="shared" si="5"/>
        <v>1</v>
      </c>
    </row>
    <row r="191" spans="1:5" x14ac:dyDescent="0.2">
      <c r="A191" t="s">
        <v>88</v>
      </c>
      <c r="B191" s="3">
        <v>2.786201748773726E-2</v>
      </c>
      <c r="C191">
        <v>581</v>
      </c>
      <c r="D191">
        <v>563</v>
      </c>
      <c r="E191" s="6">
        <f t="shared" si="5"/>
        <v>1.0319715808170515</v>
      </c>
    </row>
    <row r="192" spans="1:5" x14ac:dyDescent="0.2">
      <c r="A192" t="s">
        <v>89</v>
      </c>
      <c r="B192" s="3">
        <v>2.2031590413943359E-2</v>
      </c>
      <c r="C192">
        <v>171</v>
      </c>
      <c r="D192">
        <v>164</v>
      </c>
      <c r="E192" s="6">
        <f t="shared" si="5"/>
        <v>1.0426829268292683</v>
      </c>
    </row>
    <row r="193" spans="1:5" x14ac:dyDescent="0.2">
      <c r="A193" t="s">
        <v>91</v>
      </c>
      <c r="B193" s="3">
        <v>4.5963280325253446E-3</v>
      </c>
      <c r="C193">
        <v>4798</v>
      </c>
      <c r="D193">
        <v>4534</v>
      </c>
      <c r="E193" s="6">
        <f t="shared" si="5"/>
        <v>1.0582267313630349</v>
      </c>
    </row>
    <row r="194" spans="1:5" x14ac:dyDescent="0.2">
      <c r="A194" t="s">
        <v>90</v>
      </c>
      <c r="B194" s="3">
        <v>3.1669010782934839E-3</v>
      </c>
      <c r="C194">
        <v>528</v>
      </c>
      <c r="D194">
        <v>496</v>
      </c>
      <c r="E194" s="6">
        <f t="shared" ref="E194:E225" si="6">C194/D194</f>
        <v>1.064516129032258</v>
      </c>
    </row>
    <row r="195" spans="1:5" x14ac:dyDescent="0.2">
      <c r="A195" t="s">
        <v>87</v>
      </c>
      <c r="B195" s="3">
        <v>2.3934550989345512E-3</v>
      </c>
      <c r="C195">
        <v>83</v>
      </c>
      <c r="D195">
        <v>79</v>
      </c>
      <c r="E195" s="6">
        <f t="shared" si="6"/>
        <v>1.0506329113924051</v>
      </c>
    </row>
    <row r="196" spans="1:5" x14ac:dyDescent="0.2">
      <c r="A196" t="s">
        <v>85</v>
      </c>
      <c r="B196" s="3">
        <v>2.3290598290598291E-3</v>
      </c>
      <c r="C196">
        <v>15</v>
      </c>
      <c r="D196">
        <v>15</v>
      </c>
      <c r="E196" s="6">
        <f t="shared" si="6"/>
        <v>1</v>
      </c>
    </row>
    <row r="197" spans="1:5" x14ac:dyDescent="0.2">
      <c r="A197" t="s">
        <v>75</v>
      </c>
      <c r="B197" s="3">
        <v>2.1153846153846149E-3</v>
      </c>
      <c r="C197">
        <v>45</v>
      </c>
      <c r="D197">
        <v>29</v>
      </c>
      <c r="E197" s="6">
        <f t="shared" si="6"/>
        <v>1.5517241379310345</v>
      </c>
    </row>
    <row r="198" spans="1:5" x14ac:dyDescent="0.2">
      <c r="A198" t="s">
        <v>86</v>
      </c>
      <c r="B198" s="3">
        <v>1.71957671957672E-3</v>
      </c>
      <c r="C198">
        <v>25</v>
      </c>
      <c r="D198">
        <v>24</v>
      </c>
      <c r="E198" s="6">
        <f t="shared" si="6"/>
        <v>1.0416666666666667</v>
      </c>
    </row>
    <row r="199" spans="1:5" x14ac:dyDescent="0.2">
      <c r="A199" t="s">
        <v>150</v>
      </c>
      <c r="B199" s="3">
        <v>1.157407407407407E-5</v>
      </c>
      <c r="C199">
        <v>28</v>
      </c>
      <c r="D199">
        <v>1</v>
      </c>
      <c r="E199" s="6">
        <f t="shared" si="6"/>
        <v>28</v>
      </c>
    </row>
  </sheetData>
  <autoFilter ref="A1:E200" xr:uid="{1FE2F4B4-3B13-A341-8560-4946127F3934}">
    <sortState xmlns:xlrd2="http://schemas.microsoft.com/office/spreadsheetml/2017/richdata2" ref="A2:E200">
      <sortCondition descending="1" ref="B1:B200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8DFF-6A54-4940-B941-3EB6FBA1070B}">
  <dimension ref="A1:E199"/>
  <sheetViews>
    <sheetView workbookViewId="0">
      <selection activeCell="K18" sqref="K18"/>
    </sheetView>
  </sheetViews>
  <sheetFormatPr baseColWidth="10" defaultColWidth="8.83203125" defaultRowHeight="15" x14ac:dyDescent="0.2"/>
  <cols>
    <col min="1" max="1" width="84.5" customWidth="1"/>
    <col min="2" max="2" width="24.5" style="3" customWidth="1"/>
    <col min="3" max="3" width="23.83203125" customWidth="1"/>
    <col min="4" max="4" width="26" customWidth="1"/>
    <col min="5" max="5" width="20.33203125" style="6" customWidth="1"/>
  </cols>
  <sheetData>
    <row r="1" spans="1:5" x14ac:dyDescent="0.2">
      <c r="A1" s="1" t="s">
        <v>1</v>
      </c>
      <c r="B1" s="2" t="s">
        <v>257</v>
      </c>
      <c r="C1" s="1" t="s">
        <v>258</v>
      </c>
      <c r="D1" s="1" t="s">
        <v>259</v>
      </c>
      <c r="E1" s="7" t="s">
        <v>260</v>
      </c>
    </row>
    <row r="2" spans="1:5" x14ac:dyDescent="0.2">
      <c r="A2" t="s">
        <v>106</v>
      </c>
      <c r="B2" s="3">
        <v>0.79277777777777769</v>
      </c>
      <c r="C2">
        <v>57</v>
      </c>
      <c r="D2">
        <v>1</v>
      </c>
      <c r="E2" s="6">
        <f t="shared" ref="E2:E33" si="0">C2/D2</f>
        <v>57</v>
      </c>
    </row>
    <row r="3" spans="1:5" x14ac:dyDescent="0.2">
      <c r="A3" t="s">
        <v>213</v>
      </c>
      <c r="B3" s="3">
        <v>0.65083333333333326</v>
      </c>
      <c r="C3">
        <v>56</v>
      </c>
      <c r="D3">
        <v>1</v>
      </c>
      <c r="E3" s="6">
        <f t="shared" si="0"/>
        <v>56</v>
      </c>
    </row>
    <row r="4" spans="1:5" x14ac:dyDescent="0.2">
      <c r="A4" t="s">
        <v>206</v>
      </c>
      <c r="B4" s="3">
        <v>3.3984999999999999</v>
      </c>
      <c r="C4">
        <v>34</v>
      </c>
      <c r="D4">
        <v>1</v>
      </c>
      <c r="E4" s="6">
        <f t="shared" si="0"/>
        <v>34</v>
      </c>
    </row>
    <row r="5" spans="1:5" x14ac:dyDescent="0.2">
      <c r="A5" t="s">
        <v>104</v>
      </c>
      <c r="B5" s="3">
        <v>5.2352586206896552</v>
      </c>
      <c r="C5">
        <v>33</v>
      </c>
      <c r="D5">
        <v>1</v>
      </c>
      <c r="E5" s="6">
        <f t="shared" si="0"/>
        <v>33</v>
      </c>
    </row>
    <row r="6" spans="1:5" x14ac:dyDescent="0.2">
      <c r="A6" t="s">
        <v>150</v>
      </c>
      <c r="B6" s="3">
        <v>1.157407407407407E-5</v>
      </c>
      <c r="C6">
        <v>28</v>
      </c>
      <c r="D6">
        <v>1</v>
      </c>
      <c r="E6" s="6">
        <f t="shared" si="0"/>
        <v>28</v>
      </c>
    </row>
    <row r="7" spans="1:5" x14ac:dyDescent="0.2">
      <c r="A7" t="s">
        <v>112</v>
      </c>
      <c r="B7" s="3">
        <v>1.757680555555555</v>
      </c>
      <c r="C7">
        <v>24</v>
      </c>
      <c r="D7">
        <v>1</v>
      </c>
      <c r="E7" s="6">
        <f t="shared" si="0"/>
        <v>24</v>
      </c>
    </row>
    <row r="8" spans="1:5" x14ac:dyDescent="0.2">
      <c r="A8" t="s">
        <v>218</v>
      </c>
      <c r="B8" s="3">
        <v>4.3300438596491224</v>
      </c>
      <c r="C8">
        <v>23</v>
      </c>
      <c r="D8">
        <v>1</v>
      </c>
      <c r="E8" s="6">
        <f t="shared" si="0"/>
        <v>23</v>
      </c>
    </row>
    <row r="9" spans="1:5" x14ac:dyDescent="0.2">
      <c r="A9" t="s">
        <v>143</v>
      </c>
      <c r="B9" s="3">
        <v>2.9964619883040942</v>
      </c>
      <c r="C9">
        <v>23</v>
      </c>
      <c r="D9">
        <v>1</v>
      </c>
      <c r="E9" s="6">
        <f t="shared" si="0"/>
        <v>23</v>
      </c>
    </row>
    <row r="10" spans="1:5" x14ac:dyDescent="0.2">
      <c r="A10" t="s">
        <v>152</v>
      </c>
      <c r="B10" s="3">
        <v>2.5043518518518519</v>
      </c>
      <c r="C10">
        <v>22</v>
      </c>
      <c r="D10">
        <v>1</v>
      </c>
      <c r="E10" s="6">
        <f t="shared" si="0"/>
        <v>22</v>
      </c>
    </row>
    <row r="11" spans="1:5" x14ac:dyDescent="0.2">
      <c r="A11" t="s">
        <v>219</v>
      </c>
      <c r="B11" s="3">
        <v>6.4539074074074074</v>
      </c>
      <c r="C11">
        <v>17</v>
      </c>
      <c r="D11">
        <v>1</v>
      </c>
      <c r="E11" s="6">
        <f t="shared" si="0"/>
        <v>17</v>
      </c>
    </row>
    <row r="12" spans="1:5" x14ac:dyDescent="0.2">
      <c r="A12" t="s">
        <v>154</v>
      </c>
      <c r="B12" s="3">
        <v>5.1508333333333338</v>
      </c>
      <c r="C12">
        <v>17</v>
      </c>
      <c r="D12">
        <v>1</v>
      </c>
      <c r="E12" s="6">
        <f t="shared" si="0"/>
        <v>17</v>
      </c>
    </row>
    <row r="13" spans="1:5" x14ac:dyDescent="0.2">
      <c r="A13" t="s">
        <v>207</v>
      </c>
      <c r="B13" s="3">
        <v>5.3517857142857146</v>
      </c>
      <c r="C13">
        <v>16</v>
      </c>
      <c r="D13">
        <v>1</v>
      </c>
      <c r="E13" s="6">
        <f t="shared" si="0"/>
        <v>16</v>
      </c>
    </row>
    <row r="14" spans="1:5" x14ac:dyDescent="0.2">
      <c r="A14" t="s">
        <v>192</v>
      </c>
      <c r="B14" s="3">
        <v>8.7834722222222226</v>
      </c>
      <c r="C14">
        <v>14</v>
      </c>
      <c r="D14">
        <v>1</v>
      </c>
      <c r="E14" s="6">
        <f t="shared" si="0"/>
        <v>14</v>
      </c>
    </row>
    <row r="15" spans="1:5" x14ac:dyDescent="0.2">
      <c r="A15" t="s">
        <v>133</v>
      </c>
      <c r="B15" s="3">
        <v>2.903240740740741</v>
      </c>
      <c r="C15">
        <v>14</v>
      </c>
      <c r="D15">
        <v>1</v>
      </c>
      <c r="E15" s="6">
        <f t="shared" si="0"/>
        <v>14</v>
      </c>
    </row>
    <row r="16" spans="1:5" x14ac:dyDescent="0.2">
      <c r="A16" t="s">
        <v>137</v>
      </c>
      <c r="B16" s="3">
        <v>0.3424537037037037</v>
      </c>
      <c r="C16">
        <v>14</v>
      </c>
      <c r="D16">
        <v>1</v>
      </c>
      <c r="E16" s="6">
        <f t="shared" si="0"/>
        <v>14</v>
      </c>
    </row>
    <row r="17" spans="1:5" x14ac:dyDescent="0.2">
      <c r="A17" t="s">
        <v>111</v>
      </c>
      <c r="B17" s="3">
        <v>6.1550505050505047</v>
      </c>
      <c r="C17">
        <v>13</v>
      </c>
      <c r="D17">
        <v>1</v>
      </c>
      <c r="E17" s="6">
        <f t="shared" si="0"/>
        <v>13</v>
      </c>
    </row>
    <row r="18" spans="1:5" x14ac:dyDescent="0.2">
      <c r="A18" t="s">
        <v>108</v>
      </c>
      <c r="B18" s="3">
        <v>0.82411616161616164</v>
      </c>
      <c r="C18">
        <v>13</v>
      </c>
      <c r="D18">
        <v>1</v>
      </c>
      <c r="E18" s="6">
        <f t="shared" si="0"/>
        <v>13</v>
      </c>
    </row>
    <row r="19" spans="1:5" x14ac:dyDescent="0.2">
      <c r="A19" t="s">
        <v>193</v>
      </c>
      <c r="B19" s="3">
        <v>5.4001111111111104</v>
      </c>
      <c r="C19">
        <v>12</v>
      </c>
      <c r="D19">
        <v>1</v>
      </c>
      <c r="E19" s="6">
        <f t="shared" si="0"/>
        <v>12</v>
      </c>
    </row>
    <row r="20" spans="1:5" x14ac:dyDescent="0.2">
      <c r="A20" t="s">
        <v>196</v>
      </c>
      <c r="B20" s="3">
        <v>2.3674652777777778</v>
      </c>
      <c r="C20">
        <v>10</v>
      </c>
      <c r="D20">
        <v>1</v>
      </c>
      <c r="E20" s="6">
        <f t="shared" si="0"/>
        <v>10</v>
      </c>
    </row>
    <row r="21" spans="1:5" x14ac:dyDescent="0.2">
      <c r="A21" t="s">
        <v>139</v>
      </c>
      <c r="B21" s="3">
        <v>2.084305555555555</v>
      </c>
      <c r="C21">
        <v>10</v>
      </c>
      <c r="D21">
        <v>1</v>
      </c>
      <c r="E21" s="6">
        <f t="shared" si="0"/>
        <v>10</v>
      </c>
    </row>
    <row r="22" spans="1:5" x14ac:dyDescent="0.2">
      <c r="A22" t="s">
        <v>223</v>
      </c>
      <c r="B22" s="3">
        <v>5.24436507936508</v>
      </c>
      <c r="C22">
        <v>9</v>
      </c>
      <c r="D22">
        <v>1</v>
      </c>
      <c r="E22" s="6">
        <f t="shared" si="0"/>
        <v>9</v>
      </c>
    </row>
    <row r="23" spans="1:5" x14ac:dyDescent="0.2">
      <c r="A23" t="s">
        <v>197</v>
      </c>
      <c r="B23" s="3">
        <v>1.3083333333333329</v>
      </c>
      <c r="C23">
        <v>9</v>
      </c>
      <c r="D23">
        <v>1</v>
      </c>
      <c r="E23" s="6">
        <f t="shared" si="0"/>
        <v>9</v>
      </c>
    </row>
    <row r="24" spans="1:5" x14ac:dyDescent="0.2">
      <c r="A24" t="s">
        <v>195</v>
      </c>
      <c r="B24" s="3">
        <v>8.2899537037037039</v>
      </c>
      <c r="C24">
        <v>8</v>
      </c>
      <c r="D24">
        <v>1</v>
      </c>
      <c r="E24" s="6">
        <f t="shared" si="0"/>
        <v>8</v>
      </c>
    </row>
    <row r="25" spans="1:5" x14ac:dyDescent="0.2">
      <c r="A25" t="s">
        <v>212</v>
      </c>
      <c r="B25" s="3">
        <v>5.1537499999999996</v>
      </c>
      <c r="C25">
        <v>8</v>
      </c>
      <c r="D25">
        <v>1</v>
      </c>
      <c r="E25" s="6">
        <f t="shared" si="0"/>
        <v>8</v>
      </c>
    </row>
    <row r="26" spans="1:5" x14ac:dyDescent="0.2">
      <c r="A26" t="s">
        <v>153</v>
      </c>
      <c r="B26" s="3">
        <v>1.838888888888889</v>
      </c>
      <c r="C26">
        <v>8</v>
      </c>
      <c r="D26">
        <v>1</v>
      </c>
      <c r="E26" s="6">
        <f t="shared" si="0"/>
        <v>8</v>
      </c>
    </row>
    <row r="27" spans="1:5" x14ac:dyDescent="0.2">
      <c r="A27" t="s">
        <v>217</v>
      </c>
      <c r="B27" s="3">
        <v>7.1821405228758177</v>
      </c>
      <c r="C27">
        <v>21</v>
      </c>
      <c r="D27">
        <v>3</v>
      </c>
      <c r="E27" s="6">
        <f t="shared" si="0"/>
        <v>7</v>
      </c>
    </row>
    <row r="28" spans="1:5" x14ac:dyDescent="0.2">
      <c r="A28" t="s">
        <v>194</v>
      </c>
      <c r="B28" s="3">
        <v>4.7931666666666661</v>
      </c>
      <c r="C28">
        <v>7</v>
      </c>
      <c r="D28">
        <v>1</v>
      </c>
      <c r="E28" s="6">
        <f t="shared" si="0"/>
        <v>7</v>
      </c>
    </row>
    <row r="29" spans="1:5" x14ac:dyDescent="0.2">
      <c r="A29" t="s">
        <v>181</v>
      </c>
      <c r="B29" s="3">
        <v>1.881111111111111</v>
      </c>
      <c r="C29">
        <v>7</v>
      </c>
      <c r="D29">
        <v>1</v>
      </c>
      <c r="E29" s="6">
        <f t="shared" si="0"/>
        <v>7</v>
      </c>
    </row>
    <row r="30" spans="1:5" x14ac:dyDescent="0.2">
      <c r="A30" t="s">
        <v>171</v>
      </c>
      <c r="B30" s="3">
        <v>11.55361111111111</v>
      </c>
      <c r="C30">
        <v>6</v>
      </c>
      <c r="D30">
        <v>1</v>
      </c>
      <c r="E30" s="6">
        <f t="shared" si="0"/>
        <v>6</v>
      </c>
    </row>
    <row r="31" spans="1:5" x14ac:dyDescent="0.2">
      <c r="A31" t="s">
        <v>140</v>
      </c>
      <c r="B31" s="3">
        <v>5.9771527777777784</v>
      </c>
      <c r="C31">
        <v>6</v>
      </c>
      <c r="D31">
        <v>1</v>
      </c>
      <c r="E31" s="6">
        <f t="shared" si="0"/>
        <v>6</v>
      </c>
    </row>
    <row r="32" spans="1:5" x14ac:dyDescent="0.2">
      <c r="A32" t="s">
        <v>214</v>
      </c>
      <c r="B32" s="3">
        <v>1.0888194444444439</v>
      </c>
      <c r="C32">
        <v>6</v>
      </c>
      <c r="D32">
        <v>1</v>
      </c>
      <c r="E32" s="6">
        <f t="shared" si="0"/>
        <v>6</v>
      </c>
    </row>
    <row r="33" spans="1:5" x14ac:dyDescent="0.2">
      <c r="A33" t="s">
        <v>225</v>
      </c>
      <c r="B33" s="3">
        <v>0.51180555555555562</v>
      </c>
      <c r="C33">
        <v>6</v>
      </c>
      <c r="D33">
        <v>1</v>
      </c>
      <c r="E33" s="6">
        <f t="shared" si="0"/>
        <v>6</v>
      </c>
    </row>
    <row r="34" spans="1:5" x14ac:dyDescent="0.2">
      <c r="A34" t="s">
        <v>71</v>
      </c>
      <c r="B34" s="3">
        <v>11.62923611111111</v>
      </c>
      <c r="C34">
        <v>10</v>
      </c>
      <c r="D34">
        <v>2</v>
      </c>
      <c r="E34" s="6">
        <f t="shared" ref="E34:E65" si="1">C34/D34</f>
        <v>5</v>
      </c>
    </row>
    <row r="35" spans="1:5" x14ac:dyDescent="0.2">
      <c r="A35" t="s">
        <v>69</v>
      </c>
      <c r="B35" s="3">
        <v>10.39787037037037</v>
      </c>
      <c r="C35">
        <v>5</v>
      </c>
      <c r="D35">
        <v>1</v>
      </c>
      <c r="E35" s="6">
        <f t="shared" si="1"/>
        <v>5</v>
      </c>
    </row>
    <row r="36" spans="1:5" x14ac:dyDescent="0.2">
      <c r="A36" t="s">
        <v>147</v>
      </c>
      <c r="B36" s="3">
        <v>9.6638888888888896</v>
      </c>
      <c r="C36">
        <v>5</v>
      </c>
      <c r="D36">
        <v>1</v>
      </c>
      <c r="E36" s="6">
        <f t="shared" si="1"/>
        <v>5</v>
      </c>
    </row>
    <row r="37" spans="1:5" x14ac:dyDescent="0.2">
      <c r="A37" t="s">
        <v>183</v>
      </c>
      <c r="B37" s="3">
        <v>1.8274074074074069</v>
      </c>
      <c r="C37">
        <v>5</v>
      </c>
      <c r="D37">
        <v>1</v>
      </c>
      <c r="E37" s="6">
        <f t="shared" si="1"/>
        <v>5</v>
      </c>
    </row>
    <row r="38" spans="1:5" x14ac:dyDescent="0.2">
      <c r="A38" t="s">
        <v>115</v>
      </c>
      <c r="B38" s="3">
        <v>1.241759259259259</v>
      </c>
      <c r="C38">
        <v>5</v>
      </c>
      <c r="D38">
        <v>1</v>
      </c>
      <c r="E38" s="6">
        <f t="shared" si="1"/>
        <v>5</v>
      </c>
    </row>
    <row r="39" spans="1:5" x14ac:dyDescent="0.2">
      <c r="A39" t="s">
        <v>198</v>
      </c>
      <c r="B39" s="3">
        <v>1.1609259259259259</v>
      </c>
      <c r="C39">
        <v>5</v>
      </c>
      <c r="D39">
        <v>1</v>
      </c>
      <c r="E39" s="6">
        <f t="shared" si="1"/>
        <v>5</v>
      </c>
    </row>
    <row r="40" spans="1:5" x14ac:dyDescent="0.2">
      <c r="A40" t="s">
        <v>210</v>
      </c>
      <c r="B40" s="3">
        <v>8.9072549019607852</v>
      </c>
      <c r="C40">
        <v>19</v>
      </c>
      <c r="D40">
        <v>4</v>
      </c>
      <c r="E40" s="6">
        <f t="shared" si="1"/>
        <v>4.75</v>
      </c>
    </row>
    <row r="41" spans="1:5" x14ac:dyDescent="0.2">
      <c r="A41" t="s">
        <v>209</v>
      </c>
      <c r="B41" s="3">
        <v>11.432499999999999</v>
      </c>
      <c r="C41">
        <v>4</v>
      </c>
      <c r="D41">
        <v>1</v>
      </c>
      <c r="E41" s="6">
        <f t="shared" si="1"/>
        <v>4</v>
      </c>
    </row>
    <row r="42" spans="1:5" x14ac:dyDescent="0.2">
      <c r="A42" t="s">
        <v>121</v>
      </c>
      <c r="B42" s="3">
        <v>4.1169444444444441</v>
      </c>
      <c r="C42">
        <v>4</v>
      </c>
      <c r="D42">
        <v>1</v>
      </c>
      <c r="E42" s="6">
        <f t="shared" si="1"/>
        <v>4</v>
      </c>
    </row>
    <row r="43" spans="1:5" x14ac:dyDescent="0.2">
      <c r="A43" t="s">
        <v>248</v>
      </c>
      <c r="B43" s="3">
        <v>3.7448611111111112</v>
      </c>
      <c r="C43">
        <v>4</v>
      </c>
      <c r="D43">
        <v>1</v>
      </c>
      <c r="E43" s="6">
        <f t="shared" si="1"/>
        <v>4</v>
      </c>
    </row>
    <row r="44" spans="1:5" x14ac:dyDescent="0.2">
      <c r="A44" t="s">
        <v>119</v>
      </c>
      <c r="B44" s="3">
        <v>0.47569444444444448</v>
      </c>
      <c r="C44">
        <v>4</v>
      </c>
      <c r="D44">
        <v>1</v>
      </c>
      <c r="E44" s="6">
        <f t="shared" si="1"/>
        <v>4</v>
      </c>
    </row>
    <row r="45" spans="1:5" x14ac:dyDescent="0.2">
      <c r="A45" t="s">
        <v>107</v>
      </c>
      <c r="B45" s="3">
        <v>0.36069444444444437</v>
      </c>
      <c r="C45">
        <v>4</v>
      </c>
      <c r="D45">
        <v>1</v>
      </c>
      <c r="E45" s="6">
        <f t="shared" si="1"/>
        <v>4</v>
      </c>
    </row>
    <row r="46" spans="1:5" x14ac:dyDescent="0.2">
      <c r="A46" t="s">
        <v>231</v>
      </c>
      <c r="B46" s="3">
        <v>20.15722222222222</v>
      </c>
      <c r="C46">
        <v>3</v>
      </c>
      <c r="D46">
        <v>1</v>
      </c>
      <c r="E46" s="6">
        <f t="shared" si="1"/>
        <v>3</v>
      </c>
    </row>
    <row r="47" spans="1:5" x14ac:dyDescent="0.2">
      <c r="A47" t="s">
        <v>172</v>
      </c>
      <c r="B47" s="3">
        <v>7.8055555555555554</v>
      </c>
      <c r="C47">
        <v>3</v>
      </c>
      <c r="D47">
        <v>1</v>
      </c>
      <c r="E47" s="6">
        <f t="shared" si="1"/>
        <v>3</v>
      </c>
    </row>
    <row r="48" spans="1:5" x14ac:dyDescent="0.2">
      <c r="A48" t="s">
        <v>59</v>
      </c>
      <c r="B48" s="3">
        <v>6.0075000000000003</v>
      </c>
      <c r="C48">
        <v>3</v>
      </c>
      <c r="D48">
        <v>1</v>
      </c>
      <c r="E48" s="6">
        <f t="shared" si="1"/>
        <v>3</v>
      </c>
    </row>
    <row r="49" spans="1:5" x14ac:dyDescent="0.2">
      <c r="A49" t="s">
        <v>124</v>
      </c>
      <c r="B49" s="3">
        <v>4.6594444444444436</v>
      </c>
      <c r="C49">
        <v>3</v>
      </c>
      <c r="D49">
        <v>1</v>
      </c>
      <c r="E49" s="6">
        <f t="shared" si="1"/>
        <v>3</v>
      </c>
    </row>
    <row r="50" spans="1:5" x14ac:dyDescent="0.2">
      <c r="A50" t="s">
        <v>220</v>
      </c>
      <c r="B50" s="3">
        <v>3.893333333333334</v>
      </c>
      <c r="C50">
        <v>3</v>
      </c>
      <c r="D50">
        <v>1</v>
      </c>
      <c r="E50" s="6">
        <f t="shared" si="1"/>
        <v>3</v>
      </c>
    </row>
    <row r="51" spans="1:5" x14ac:dyDescent="0.2">
      <c r="A51" t="s">
        <v>79</v>
      </c>
      <c r="B51" s="3">
        <v>3.2430555555555549</v>
      </c>
      <c r="C51">
        <v>3</v>
      </c>
      <c r="D51">
        <v>1</v>
      </c>
      <c r="E51" s="6">
        <f t="shared" si="1"/>
        <v>3</v>
      </c>
    </row>
    <row r="52" spans="1:5" x14ac:dyDescent="0.2">
      <c r="A52" t="s">
        <v>199</v>
      </c>
      <c r="B52" s="3">
        <v>2.151388888888889</v>
      </c>
      <c r="C52">
        <v>3</v>
      </c>
      <c r="D52">
        <v>1</v>
      </c>
      <c r="E52" s="6">
        <f t="shared" si="1"/>
        <v>3</v>
      </c>
    </row>
    <row r="53" spans="1:5" x14ac:dyDescent="0.2">
      <c r="A53" t="s">
        <v>126</v>
      </c>
      <c r="B53" s="3">
        <v>1.7649999999999999</v>
      </c>
      <c r="C53">
        <v>3</v>
      </c>
      <c r="D53">
        <v>1</v>
      </c>
      <c r="E53" s="6">
        <f t="shared" si="1"/>
        <v>3</v>
      </c>
    </row>
    <row r="54" spans="1:5" x14ac:dyDescent="0.2">
      <c r="A54" t="s">
        <v>180</v>
      </c>
      <c r="B54" s="3">
        <v>1.638611111111111</v>
      </c>
      <c r="C54">
        <v>3</v>
      </c>
      <c r="D54">
        <v>1</v>
      </c>
      <c r="E54" s="6">
        <f t="shared" si="1"/>
        <v>3</v>
      </c>
    </row>
    <row r="55" spans="1:5" x14ac:dyDescent="0.2">
      <c r="A55" t="s">
        <v>250</v>
      </c>
      <c r="B55" s="3">
        <v>1.003611111111111</v>
      </c>
      <c r="C55">
        <v>3</v>
      </c>
      <c r="D55">
        <v>1</v>
      </c>
      <c r="E55" s="6">
        <f t="shared" si="1"/>
        <v>3</v>
      </c>
    </row>
    <row r="56" spans="1:5" x14ac:dyDescent="0.2">
      <c r="A56" t="s">
        <v>252</v>
      </c>
      <c r="B56" s="3">
        <v>0.50305555555555559</v>
      </c>
      <c r="C56">
        <v>3</v>
      </c>
      <c r="D56">
        <v>1</v>
      </c>
      <c r="E56" s="6">
        <f t="shared" si="1"/>
        <v>3</v>
      </c>
    </row>
    <row r="57" spans="1:5" x14ac:dyDescent="0.2">
      <c r="A57" t="s">
        <v>208</v>
      </c>
      <c r="B57" s="3">
        <v>0.45583333333333331</v>
      </c>
      <c r="C57">
        <v>3</v>
      </c>
      <c r="D57">
        <v>1</v>
      </c>
      <c r="E57" s="6">
        <f t="shared" si="1"/>
        <v>3</v>
      </c>
    </row>
    <row r="58" spans="1:5" x14ac:dyDescent="0.2">
      <c r="A58" t="s">
        <v>222</v>
      </c>
      <c r="B58" s="3">
        <v>4.9949938271604939</v>
      </c>
      <c r="C58">
        <v>51</v>
      </c>
      <c r="D58">
        <v>18</v>
      </c>
      <c r="E58" s="6">
        <f t="shared" si="1"/>
        <v>2.8333333333333335</v>
      </c>
    </row>
    <row r="59" spans="1:5" x14ac:dyDescent="0.2">
      <c r="A59" t="s">
        <v>221</v>
      </c>
      <c r="B59" s="3">
        <v>8.2091527777777777</v>
      </c>
      <c r="C59">
        <v>24</v>
      </c>
      <c r="D59">
        <v>9</v>
      </c>
      <c r="E59" s="6">
        <f t="shared" si="1"/>
        <v>2.6666666666666665</v>
      </c>
    </row>
    <row r="60" spans="1:5" x14ac:dyDescent="0.2">
      <c r="A60" t="s">
        <v>166</v>
      </c>
      <c r="B60" s="3">
        <v>9.2603240740740755</v>
      </c>
      <c r="C60">
        <v>8</v>
      </c>
      <c r="D60">
        <v>3</v>
      </c>
      <c r="E60" s="6">
        <f t="shared" si="1"/>
        <v>2.6666666666666665</v>
      </c>
    </row>
    <row r="61" spans="1:5" x14ac:dyDescent="0.2">
      <c r="A61" t="s">
        <v>200</v>
      </c>
      <c r="B61" s="3">
        <v>4.0765277777777778</v>
      </c>
      <c r="C61">
        <v>8</v>
      </c>
      <c r="D61">
        <v>3</v>
      </c>
      <c r="E61" s="6">
        <f t="shared" si="1"/>
        <v>2.6666666666666665</v>
      </c>
    </row>
    <row r="62" spans="1:5" x14ac:dyDescent="0.2">
      <c r="A62" t="s">
        <v>205</v>
      </c>
      <c r="B62" s="3">
        <v>11.40848484848485</v>
      </c>
      <c r="C62">
        <v>13</v>
      </c>
      <c r="D62">
        <v>7</v>
      </c>
      <c r="E62" s="6">
        <f t="shared" si="1"/>
        <v>1.8571428571428572</v>
      </c>
    </row>
    <row r="63" spans="1:5" x14ac:dyDescent="0.2">
      <c r="A63" t="s">
        <v>173</v>
      </c>
      <c r="B63" s="3">
        <v>11.39583333333333</v>
      </c>
      <c r="C63">
        <v>24</v>
      </c>
      <c r="D63">
        <v>14</v>
      </c>
      <c r="E63" s="6">
        <f t="shared" si="1"/>
        <v>1.7142857142857142</v>
      </c>
    </row>
    <row r="64" spans="1:5" x14ac:dyDescent="0.2">
      <c r="A64" t="s">
        <v>151</v>
      </c>
      <c r="B64" s="3">
        <v>9.6717901234567876</v>
      </c>
      <c r="C64">
        <v>42</v>
      </c>
      <c r="D64">
        <v>25</v>
      </c>
      <c r="E64" s="6">
        <f t="shared" si="1"/>
        <v>1.68</v>
      </c>
    </row>
    <row r="65" spans="1:5" x14ac:dyDescent="0.2">
      <c r="A65" t="s">
        <v>186</v>
      </c>
      <c r="B65" s="3">
        <v>0.20829861111111109</v>
      </c>
      <c r="C65">
        <v>10</v>
      </c>
      <c r="D65">
        <v>6</v>
      </c>
      <c r="E65" s="6">
        <f t="shared" si="1"/>
        <v>1.6666666666666667</v>
      </c>
    </row>
    <row r="66" spans="1:5" x14ac:dyDescent="0.2">
      <c r="A66" t="s">
        <v>75</v>
      </c>
      <c r="B66" s="3">
        <v>2.1153846153846149E-3</v>
      </c>
      <c r="C66">
        <v>45</v>
      </c>
      <c r="D66">
        <v>29</v>
      </c>
      <c r="E66" s="6">
        <f t="shared" ref="E66:E97" si="2">C66/D66</f>
        <v>1.5517241379310345</v>
      </c>
    </row>
    <row r="67" spans="1:5" x14ac:dyDescent="0.2">
      <c r="A67" t="s">
        <v>203</v>
      </c>
      <c r="B67" s="3">
        <v>14.07</v>
      </c>
      <c r="C67">
        <v>3</v>
      </c>
      <c r="D67">
        <v>2</v>
      </c>
      <c r="E67" s="6">
        <f t="shared" si="2"/>
        <v>1.5</v>
      </c>
    </row>
    <row r="68" spans="1:5" x14ac:dyDescent="0.2">
      <c r="A68" t="s">
        <v>70</v>
      </c>
      <c r="B68" s="3">
        <v>10.72527777777778</v>
      </c>
      <c r="C68">
        <v>3</v>
      </c>
      <c r="D68">
        <v>2</v>
      </c>
      <c r="E68" s="6">
        <f t="shared" si="2"/>
        <v>1.5</v>
      </c>
    </row>
    <row r="69" spans="1:5" x14ac:dyDescent="0.2">
      <c r="A69" t="s">
        <v>238</v>
      </c>
      <c r="B69" s="3">
        <v>8.4574999999999996</v>
      </c>
      <c r="C69">
        <v>3</v>
      </c>
      <c r="D69">
        <v>2</v>
      </c>
      <c r="E69" s="6">
        <f t="shared" si="2"/>
        <v>1.5</v>
      </c>
    </row>
    <row r="70" spans="1:5" x14ac:dyDescent="0.2">
      <c r="A70" t="s">
        <v>184</v>
      </c>
      <c r="B70" s="3">
        <v>4.0026068376068373</v>
      </c>
      <c r="C70">
        <v>15</v>
      </c>
      <c r="D70">
        <v>11</v>
      </c>
      <c r="E70" s="6">
        <f t="shared" si="2"/>
        <v>1.3636363636363635</v>
      </c>
    </row>
    <row r="71" spans="1:5" x14ac:dyDescent="0.2">
      <c r="A71" t="s">
        <v>187</v>
      </c>
      <c r="B71" s="3">
        <v>1.0466260970359329</v>
      </c>
      <c r="C71">
        <v>1492</v>
      </c>
      <c r="D71">
        <v>1126</v>
      </c>
      <c r="E71" s="6">
        <f t="shared" si="2"/>
        <v>1.325044404973357</v>
      </c>
    </row>
    <row r="72" spans="1:5" x14ac:dyDescent="0.2">
      <c r="A72" t="s">
        <v>241</v>
      </c>
      <c r="B72" s="3">
        <v>9.3693749999999998</v>
      </c>
      <c r="C72">
        <v>10</v>
      </c>
      <c r="D72">
        <v>8</v>
      </c>
      <c r="E72" s="6">
        <f t="shared" si="2"/>
        <v>1.25</v>
      </c>
    </row>
    <row r="73" spans="1:5" x14ac:dyDescent="0.2">
      <c r="A73" t="s">
        <v>72</v>
      </c>
      <c r="B73" s="3">
        <v>13.050092592592589</v>
      </c>
      <c r="C73">
        <v>5</v>
      </c>
      <c r="D73">
        <v>4</v>
      </c>
      <c r="E73" s="6">
        <f t="shared" si="2"/>
        <v>1.25</v>
      </c>
    </row>
    <row r="74" spans="1:5" x14ac:dyDescent="0.2">
      <c r="A74" t="s">
        <v>211</v>
      </c>
      <c r="B74" s="3">
        <v>5.294590895168084</v>
      </c>
      <c r="C74">
        <v>1613</v>
      </c>
      <c r="D74">
        <v>1307</v>
      </c>
      <c r="E74" s="6">
        <f t="shared" si="2"/>
        <v>1.2341239479724559</v>
      </c>
    </row>
    <row r="75" spans="1:5" x14ac:dyDescent="0.2">
      <c r="A75" t="s">
        <v>224</v>
      </c>
      <c r="B75" s="3">
        <v>12.44843104522792</v>
      </c>
      <c r="C75">
        <v>1388</v>
      </c>
      <c r="D75">
        <v>1127</v>
      </c>
      <c r="E75" s="6">
        <f t="shared" si="2"/>
        <v>1.2315882874889086</v>
      </c>
    </row>
    <row r="76" spans="1:5" x14ac:dyDescent="0.2">
      <c r="A76" t="s">
        <v>130</v>
      </c>
      <c r="B76" s="3">
        <v>12.294236111111109</v>
      </c>
      <c r="C76">
        <v>6</v>
      </c>
      <c r="D76">
        <v>5</v>
      </c>
      <c r="E76" s="6">
        <f t="shared" si="2"/>
        <v>1.2</v>
      </c>
    </row>
    <row r="77" spans="1:5" x14ac:dyDescent="0.2">
      <c r="A77" t="s">
        <v>230</v>
      </c>
      <c r="B77" s="3">
        <v>10.674065656565659</v>
      </c>
      <c r="C77">
        <v>13</v>
      </c>
      <c r="D77">
        <v>11</v>
      </c>
      <c r="E77" s="6">
        <f t="shared" si="2"/>
        <v>1.1818181818181819</v>
      </c>
    </row>
    <row r="78" spans="1:5" x14ac:dyDescent="0.2">
      <c r="A78" t="s">
        <v>96</v>
      </c>
      <c r="B78" s="3">
        <v>4.9756045751633984</v>
      </c>
      <c r="C78">
        <v>21</v>
      </c>
      <c r="D78">
        <v>18</v>
      </c>
      <c r="E78" s="6">
        <f t="shared" si="2"/>
        <v>1.1666666666666667</v>
      </c>
    </row>
    <row r="79" spans="1:5" x14ac:dyDescent="0.2">
      <c r="A79" t="s">
        <v>65</v>
      </c>
      <c r="B79" s="3">
        <v>11.3132905982906</v>
      </c>
      <c r="C79">
        <v>15</v>
      </c>
      <c r="D79">
        <v>13</v>
      </c>
      <c r="E79" s="6">
        <f t="shared" si="2"/>
        <v>1.1538461538461537</v>
      </c>
    </row>
    <row r="80" spans="1:5" x14ac:dyDescent="0.2">
      <c r="A80" t="s">
        <v>185</v>
      </c>
      <c r="B80" s="3">
        <v>1.8138850308641981</v>
      </c>
      <c r="C80">
        <v>80</v>
      </c>
      <c r="D80">
        <v>70</v>
      </c>
      <c r="E80" s="6">
        <f t="shared" si="2"/>
        <v>1.1428571428571428</v>
      </c>
    </row>
    <row r="81" spans="1:5" x14ac:dyDescent="0.2">
      <c r="A81" t="s">
        <v>66</v>
      </c>
      <c r="B81" s="3">
        <v>11.056416122004361</v>
      </c>
      <c r="C81">
        <v>57</v>
      </c>
      <c r="D81">
        <v>50</v>
      </c>
      <c r="E81" s="6">
        <f t="shared" si="2"/>
        <v>1.1399999999999999</v>
      </c>
    </row>
    <row r="82" spans="1:5" x14ac:dyDescent="0.2">
      <c r="A82" t="s">
        <v>68</v>
      </c>
      <c r="B82" s="3">
        <v>14.77927412814274</v>
      </c>
      <c r="C82">
        <v>153</v>
      </c>
      <c r="D82">
        <v>136</v>
      </c>
      <c r="E82" s="6">
        <f t="shared" si="2"/>
        <v>1.125</v>
      </c>
    </row>
    <row r="83" spans="1:5" x14ac:dyDescent="0.2">
      <c r="A83" t="s">
        <v>165</v>
      </c>
      <c r="B83" s="3">
        <v>11.277420634920629</v>
      </c>
      <c r="C83">
        <v>9</v>
      </c>
      <c r="D83">
        <v>8</v>
      </c>
      <c r="E83" s="6">
        <f t="shared" si="2"/>
        <v>1.125</v>
      </c>
    </row>
    <row r="84" spans="1:5" x14ac:dyDescent="0.2">
      <c r="A84" t="s">
        <v>63</v>
      </c>
      <c r="B84" s="3">
        <v>10.281290374677001</v>
      </c>
      <c r="C84">
        <v>192</v>
      </c>
      <c r="D84">
        <v>171</v>
      </c>
      <c r="E84" s="6">
        <f t="shared" si="2"/>
        <v>1.1228070175438596</v>
      </c>
    </row>
    <row r="85" spans="1:5" x14ac:dyDescent="0.2">
      <c r="A85" t="s">
        <v>190</v>
      </c>
      <c r="B85" s="3">
        <v>1.25526134729924</v>
      </c>
      <c r="C85">
        <v>603</v>
      </c>
      <c r="D85">
        <v>540</v>
      </c>
      <c r="E85" s="6">
        <f t="shared" si="2"/>
        <v>1.1166666666666667</v>
      </c>
    </row>
    <row r="86" spans="1:5" x14ac:dyDescent="0.2">
      <c r="A86" t="s">
        <v>202</v>
      </c>
      <c r="B86" s="3">
        <v>8.7020293209876538</v>
      </c>
      <c r="C86">
        <v>80</v>
      </c>
      <c r="D86">
        <v>72</v>
      </c>
      <c r="E86" s="6">
        <f t="shared" si="2"/>
        <v>1.1111111111111112</v>
      </c>
    </row>
    <row r="87" spans="1:5" x14ac:dyDescent="0.2">
      <c r="A87" t="s">
        <v>232</v>
      </c>
      <c r="B87" s="3">
        <v>12.325958528951491</v>
      </c>
      <c r="C87">
        <v>81</v>
      </c>
      <c r="D87">
        <v>73</v>
      </c>
      <c r="E87" s="6">
        <f t="shared" si="2"/>
        <v>1.1095890410958904</v>
      </c>
    </row>
    <row r="88" spans="1:5" x14ac:dyDescent="0.2">
      <c r="A88" t="s">
        <v>105</v>
      </c>
      <c r="B88" s="3">
        <v>8.4160185185185199</v>
      </c>
      <c r="C88">
        <v>11</v>
      </c>
      <c r="D88">
        <v>10</v>
      </c>
      <c r="E88" s="6">
        <f t="shared" si="2"/>
        <v>1.1000000000000001</v>
      </c>
    </row>
    <row r="89" spans="1:5" x14ac:dyDescent="0.2">
      <c r="A89" t="s">
        <v>76</v>
      </c>
      <c r="B89" s="3">
        <v>5.0371296296296286</v>
      </c>
      <c r="C89">
        <v>11</v>
      </c>
      <c r="D89">
        <v>10</v>
      </c>
      <c r="E89" s="6">
        <f t="shared" si="2"/>
        <v>1.1000000000000001</v>
      </c>
    </row>
    <row r="90" spans="1:5" x14ac:dyDescent="0.2">
      <c r="A90" t="s">
        <v>204</v>
      </c>
      <c r="B90" s="3">
        <v>8.3784479166666674</v>
      </c>
      <c r="C90">
        <v>90</v>
      </c>
      <c r="D90">
        <v>82</v>
      </c>
      <c r="E90" s="6">
        <f t="shared" si="2"/>
        <v>1.0975609756097562</v>
      </c>
    </row>
    <row r="91" spans="1:5" x14ac:dyDescent="0.2">
      <c r="A91" t="s">
        <v>182</v>
      </c>
      <c r="B91" s="3">
        <v>9.142901234567903</v>
      </c>
      <c r="C91">
        <v>60</v>
      </c>
      <c r="D91">
        <v>55</v>
      </c>
      <c r="E91" s="6">
        <f t="shared" si="2"/>
        <v>1.0909090909090908</v>
      </c>
    </row>
    <row r="92" spans="1:5" x14ac:dyDescent="0.2">
      <c r="A92" t="s">
        <v>167</v>
      </c>
      <c r="B92" s="3">
        <v>12.003602693602691</v>
      </c>
      <c r="C92">
        <v>37</v>
      </c>
      <c r="D92">
        <v>34</v>
      </c>
      <c r="E92" s="6">
        <f t="shared" si="2"/>
        <v>1.088235294117647</v>
      </c>
    </row>
    <row r="93" spans="1:5" x14ac:dyDescent="0.2">
      <c r="A93" t="s">
        <v>189</v>
      </c>
      <c r="B93" s="3">
        <v>2.1486609686609679</v>
      </c>
      <c r="C93">
        <v>88</v>
      </c>
      <c r="D93">
        <v>81</v>
      </c>
      <c r="E93" s="6">
        <f t="shared" si="2"/>
        <v>1.0864197530864197</v>
      </c>
    </row>
    <row r="94" spans="1:5" x14ac:dyDescent="0.2">
      <c r="A94" t="s">
        <v>164</v>
      </c>
      <c r="B94" s="3">
        <v>9.6850944822373393</v>
      </c>
      <c r="C94">
        <v>165</v>
      </c>
      <c r="D94">
        <v>152</v>
      </c>
      <c r="E94" s="6">
        <f t="shared" si="2"/>
        <v>1.0855263157894737</v>
      </c>
    </row>
    <row r="95" spans="1:5" x14ac:dyDescent="0.2">
      <c r="A95" t="s">
        <v>117</v>
      </c>
      <c r="B95" s="3">
        <v>12.08576984126984</v>
      </c>
      <c r="C95">
        <v>39</v>
      </c>
      <c r="D95">
        <v>36</v>
      </c>
      <c r="E95" s="6">
        <f t="shared" si="2"/>
        <v>1.0833333333333333</v>
      </c>
    </row>
    <row r="96" spans="1:5" x14ac:dyDescent="0.2">
      <c r="A96" t="s">
        <v>240</v>
      </c>
      <c r="B96" s="3">
        <v>9.7101233974358969</v>
      </c>
      <c r="C96">
        <v>578</v>
      </c>
      <c r="D96">
        <v>535</v>
      </c>
      <c r="E96" s="6">
        <f t="shared" si="2"/>
        <v>1.080373831775701</v>
      </c>
    </row>
    <row r="97" spans="1:5" x14ac:dyDescent="0.2">
      <c r="A97" t="s">
        <v>61</v>
      </c>
      <c r="B97" s="3">
        <v>12.93801375404531</v>
      </c>
      <c r="C97">
        <v>230</v>
      </c>
      <c r="D97">
        <v>213</v>
      </c>
      <c r="E97" s="6">
        <f t="shared" si="2"/>
        <v>1.07981220657277</v>
      </c>
    </row>
    <row r="98" spans="1:5" x14ac:dyDescent="0.2">
      <c r="A98" t="s">
        <v>99</v>
      </c>
      <c r="B98" s="3">
        <v>4.9461111111111116</v>
      </c>
      <c r="C98">
        <v>221</v>
      </c>
      <c r="D98">
        <v>205</v>
      </c>
      <c r="E98" s="6">
        <f t="shared" ref="E98:E129" si="3">C98/D98</f>
        <v>1.0780487804878049</v>
      </c>
    </row>
    <row r="99" spans="1:5" x14ac:dyDescent="0.2">
      <c r="A99" t="s">
        <v>125</v>
      </c>
      <c r="B99" s="3">
        <v>8.6931018518518517</v>
      </c>
      <c r="C99">
        <v>28</v>
      </c>
      <c r="D99">
        <v>26</v>
      </c>
      <c r="E99" s="6">
        <f t="shared" si="3"/>
        <v>1.0769230769230769</v>
      </c>
    </row>
    <row r="100" spans="1:5" x14ac:dyDescent="0.2">
      <c r="A100" t="s">
        <v>174</v>
      </c>
      <c r="B100" s="3">
        <v>13.938066666666669</v>
      </c>
      <c r="C100">
        <v>29</v>
      </c>
      <c r="D100">
        <v>27</v>
      </c>
      <c r="E100" s="6">
        <f t="shared" si="3"/>
        <v>1.0740740740740742</v>
      </c>
    </row>
    <row r="101" spans="1:5" x14ac:dyDescent="0.2">
      <c r="A101" t="s">
        <v>145</v>
      </c>
      <c r="B101" s="3">
        <v>11.20644230769231</v>
      </c>
      <c r="C101">
        <v>30</v>
      </c>
      <c r="D101">
        <v>28</v>
      </c>
      <c r="E101" s="6">
        <f t="shared" si="3"/>
        <v>1.0714285714285714</v>
      </c>
    </row>
    <row r="102" spans="1:5" x14ac:dyDescent="0.2">
      <c r="A102" t="s">
        <v>100</v>
      </c>
      <c r="B102" s="3">
        <v>15.116409465020579</v>
      </c>
      <c r="C102">
        <v>31</v>
      </c>
      <c r="D102">
        <v>29</v>
      </c>
      <c r="E102" s="6">
        <f t="shared" si="3"/>
        <v>1.0689655172413792</v>
      </c>
    </row>
    <row r="103" spans="1:5" x14ac:dyDescent="0.2">
      <c r="A103" t="s">
        <v>141</v>
      </c>
      <c r="B103" s="3">
        <v>9.1546215429403208</v>
      </c>
      <c r="C103">
        <v>255</v>
      </c>
      <c r="D103">
        <v>239</v>
      </c>
      <c r="E103" s="6">
        <f t="shared" si="3"/>
        <v>1.0669456066945606</v>
      </c>
    </row>
    <row r="104" spans="1:5" x14ac:dyDescent="0.2">
      <c r="A104" t="s">
        <v>90</v>
      </c>
      <c r="B104" s="3">
        <v>3.1669010782934839E-3</v>
      </c>
      <c r="C104">
        <v>528</v>
      </c>
      <c r="D104">
        <v>496</v>
      </c>
      <c r="E104" s="6">
        <f t="shared" si="3"/>
        <v>1.064516129032258</v>
      </c>
    </row>
    <row r="105" spans="1:5" x14ac:dyDescent="0.2">
      <c r="A105" t="s">
        <v>188</v>
      </c>
      <c r="B105" s="3">
        <v>1.164630952380953</v>
      </c>
      <c r="C105">
        <v>702</v>
      </c>
      <c r="D105">
        <v>661</v>
      </c>
      <c r="E105" s="6">
        <f t="shared" si="3"/>
        <v>1.0620272314674735</v>
      </c>
    </row>
    <row r="106" spans="1:5" x14ac:dyDescent="0.2">
      <c r="A106" t="s">
        <v>216</v>
      </c>
      <c r="B106" s="3">
        <v>12.773862847222221</v>
      </c>
      <c r="C106">
        <v>36</v>
      </c>
      <c r="D106">
        <v>34</v>
      </c>
      <c r="E106" s="6">
        <f t="shared" si="3"/>
        <v>1.0588235294117647</v>
      </c>
    </row>
    <row r="107" spans="1:5" x14ac:dyDescent="0.2">
      <c r="A107" t="s">
        <v>201</v>
      </c>
      <c r="B107" s="3">
        <v>9.0816867124856806</v>
      </c>
      <c r="C107">
        <v>109</v>
      </c>
      <c r="D107">
        <v>103</v>
      </c>
      <c r="E107" s="6">
        <f t="shared" si="3"/>
        <v>1.058252427184466</v>
      </c>
    </row>
    <row r="108" spans="1:5" x14ac:dyDescent="0.2">
      <c r="A108" t="s">
        <v>91</v>
      </c>
      <c r="B108" s="3">
        <v>4.5963280325253446E-3</v>
      </c>
      <c r="C108">
        <v>4798</v>
      </c>
      <c r="D108">
        <v>4534</v>
      </c>
      <c r="E108" s="6">
        <f t="shared" si="3"/>
        <v>1.0582267313630349</v>
      </c>
    </row>
    <row r="109" spans="1:5" x14ac:dyDescent="0.2">
      <c r="A109" t="s">
        <v>138</v>
      </c>
      <c r="B109" s="3">
        <v>11.652912457912461</v>
      </c>
      <c r="C109">
        <v>37</v>
      </c>
      <c r="D109">
        <v>35</v>
      </c>
      <c r="E109" s="6">
        <f t="shared" si="3"/>
        <v>1.0571428571428572</v>
      </c>
    </row>
    <row r="110" spans="1:5" x14ac:dyDescent="0.2">
      <c r="A110" t="s">
        <v>87</v>
      </c>
      <c r="B110" s="3">
        <v>2.3934550989345512E-3</v>
      </c>
      <c r="C110">
        <v>83</v>
      </c>
      <c r="D110">
        <v>79</v>
      </c>
      <c r="E110" s="6">
        <f t="shared" si="3"/>
        <v>1.0506329113924051</v>
      </c>
    </row>
    <row r="111" spans="1:5" x14ac:dyDescent="0.2">
      <c r="A111" t="s">
        <v>109</v>
      </c>
      <c r="B111" s="3">
        <v>12.883825396825401</v>
      </c>
      <c r="C111">
        <v>273</v>
      </c>
      <c r="D111">
        <v>261</v>
      </c>
      <c r="E111" s="6">
        <f t="shared" si="3"/>
        <v>1.0459770114942528</v>
      </c>
    </row>
    <row r="112" spans="1:5" x14ac:dyDescent="0.2">
      <c r="A112" t="s">
        <v>160</v>
      </c>
      <c r="B112" s="3">
        <v>13.659599454365081</v>
      </c>
      <c r="C112">
        <v>498</v>
      </c>
      <c r="D112">
        <v>477</v>
      </c>
      <c r="E112" s="6">
        <f t="shared" si="3"/>
        <v>1.0440251572327044</v>
      </c>
    </row>
    <row r="113" spans="1:5" x14ac:dyDescent="0.2">
      <c r="A113" t="s">
        <v>89</v>
      </c>
      <c r="B113" s="3">
        <v>2.2031590413943359E-2</v>
      </c>
      <c r="C113">
        <v>171</v>
      </c>
      <c r="D113">
        <v>164</v>
      </c>
      <c r="E113" s="6">
        <f t="shared" si="3"/>
        <v>1.0426829268292683</v>
      </c>
    </row>
    <row r="114" spans="1:5" x14ac:dyDescent="0.2">
      <c r="A114" t="s">
        <v>94</v>
      </c>
      <c r="B114" s="3">
        <v>10.81912698412699</v>
      </c>
      <c r="C114">
        <v>25</v>
      </c>
      <c r="D114">
        <v>24</v>
      </c>
      <c r="E114" s="6">
        <f t="shared" si="3"/>
        <v>1.0416666666666667</v>
      </c>
    </row>
    <row r="115" spans="1:5" x14ac:dyDescent="0.2">
      <c r="A115" t="s">
        <v>86</v>
      </c>
      <c r="B115" s="3">
        <v>1.71957671957672E-3</v>
      </c>
      <c r="C115">
        <v>25</v>
      </c>
      <c r="D115">
        <v>24</v>
      </c>
      <c r="E115" s="6">
        <f t="shared" si="3"/>
        <v>1.0416666666666667</v>
      </c>
    </row>
    <row r="116" spans="1:5" x14ac:dyDescent="0.2">
      <c r="A116" t="s">
        <v>131</v>
      </c>
      <c r="B116" s="3">
        <v>11.321515432098771</v>
      </c>
      <c r="C116">
        <v>102</v>
      </c>
      <c r="D116">
        <v>98</v>
      </c>
      <c r="E116" s="6">
        <f t="shared" si="3"/>
        <v>1.0408163265306123</v>
      </c>
    </row>
    <row r="117" spans="1:5" x14ac:dyDescent="0.2">
      <c r="A117" t="s">
        <v>101</v>
      </c>
      <c r="B117" s="3">
        <v>10.31290079365079</v>
      </c>
      <c r="C117">
        <v>78</v>
      </c>
      <c r="D117">
        <v>75</v>
      </c>
      <c r="E117" s="6">
        <f t="shared" si="3"/>
        <v>1.04</v>
      </c>
    </row>
    <row r="118" spans="1:5" x14ac:dyDescent="0.2">
      <c r="A118" t="s">
        <v>110</v>
      </c>
      <c r="B118" s="3">
        <v>9.4492912016820299</v>
      </c>
      <c r="C118">
        <v>765</v>
      </c>
      <c r="D118">
        <v>736</v>
      </c>
      <c r="E118" s="6">
        <f t="shared" si="3"/>
        <v>1.0394021739130435</v>
      </c>
    </row>
    <row r="119" spans="1:5" x14ac:dyDescent="0.2">
      <c r="A119" t="s">
        <v>251</v>
      </c>
      <c r="B119" s="3">
        <v>14.89383230452675</v>
      </c>
      <c r="C119">
        <v>62</v>
      </c>
      <c r="D119">
        <v>60</v>
      </c>
      <c r="E119" s="6">
        <f t="shared" si="3"/>
        <v>1.0333333333333334</v>
      </c>
    </row>
    <row r="120" spans="1:5" x14ac:dyDescent="0.2">
      <c r="A120" t="s">
        <v>88</v>
      </c>
      <c r="B120" s="3">
        <v>2.786201748773726E-2</v>
      </c>
      <c r="C120">
        <v>581</v>
      </c>
      <c r="D120">
        <v>563</v>
      </c>
      <c r="E120" s="6">
        <f t="shared" si="3"/>
        <v>1.0319715808170515</v>
      </c>
    </row>
    <row r="121" spans="1:5" x14ac:dyDescent="0.2">
      <c r="A121" t="s">
        <v>237</v>
      </c>
      <c r="B121" s="3">
        <v>11.53914673642252</v>
      </c>
      <c r="C121">
        <v>249</v>
      </c>
      <c r="D121">
        <v>242</v>
      </c>
      <c r="E121" s="6">
        <f t="shared" si="3"/>
        <v>1.0289256198347108</v>
      </c>
    </row>
    <row r="122" spans="1:5" x14ac:dyDescent="0.2">
      <c r="A122" t="s">
        <v>191</v>
      </c>
      <c r="B122" s="3">
        <v>0.97109795190340786</v>
      </c>
      <c r="C122">
        <v>4950</v>
      </c>
      <c r="D122">
        <v>4819</v>
      </c>
      <c r="E122" s="6">
        <f t="shared" si="3"/>
        <v>1.0271840630836273</v>
      </c>
    </row>
    <row r="123" spans="1:5" x14ac:dyDescent="0.2">
      <c r="A123" t="s">
        <v>149</v>
      </c>
      <c r="B123" s="3">
        <v>11.13361719522397</v>
      </c>
      <c r="C123">
        <v>1625</v>
      </c>
      <c r="D123">
        <v>1588</v>
      </c>
      <c r="E123" s="6">
        <f t="shared" si="3"/>
        <v>1.0232997481108312</v>
      </c>
    </row>
    <row r="124" spans="1:5" x14ac:dyDescent="0.2">
      <c r="A124" t="s">
        <v>249</v>
      </c>
      <c r="B124" s="3">
        <v>7.9212179487179473</v>
      </c>
      <c r="C124">
        <v>45</v>
      </c>
      <c r="D124">
        <v>44</v>
      </c>
      <c r="E124" s="6">
        <f t="shared" si="3"/>
        <v>1.0227272727272727</v>
      </c>
    </row>
    <row r="125" spans="1:5" x14ac:dyDescent="0.2">
      <c r="A125" t="s">
        <v>128</v>
      </c>
      <c r="B125" s="3">
        <v>10.173795630162539</v>
      </c>
      <c r="C125">
        <v>465</v>
      </c>
      <c r="D125">
        <v>455</v>
      </c>
      <c r="E125" s="6">
        <f t="shared" si="3"/>
        <v>1.0219780219780219</v>
      </c>
    </row>
    <row r="126" spans="1:5" x14ac:dyDescent="0.2">
      <c r="A126" t="s">
        <v>118</v>
      </c>
      <c r="B126" s="3">
        <v>8.293145917001338</v>
      </c>
      <c r="C126">
        <v>93</v>
      </c>
      <c r="D126">
        <v>91</v>
      </c>
      <c r="E126" s="6">
        <f t="shared" si="3"/>
        <v>1.0219780219780219</v>
      </c>
    </row>
    <row r="127" spans="1:5" x14ac:dyDescent="0.2">
      <c r="A127" t="s">
        <v>122</v>
      </c>
      <c r="B127" s="3">
        <v>10.64330172056385</v>
      </c>
      <c r="C127">
        <v>596</v>
      </c>
      <c r="D127">
        <v>587</v>
      </c>
      <c r="E127" s="6">
        <f t="shared" si="3"/>
        <v>1.0153321976149914</v>
      </c>
    </row>
    <row r="128" spans="1:5" x14ac:dyDescent="0.2">
      <c r="A128" t="s">
        <v>179</v>
      </c>
      <c r="B128" s="3">
        <v>9.034355709876543</v>
      </c>
      <c r="C128">
        <v>80</v>
      </c>
      <c r="D128">
        <v>79</v>
      </c>
      <c r="E128" s="6">
        <f t="shared" si="3"/>
        <v>1.0126582278481013</v>
      </c>
    </row>
    <row r="129" spans="1:5" x14ac:dyDescent="0.2">
      <c r="A129" t="s">
        <v>146</v>
      </c>
      <c r="B129" s="3">
        <v>11.64952741702742</v>
      </c>
      <c r="C129">
        <v>2483</v>
      </c>
      <c r="D129">
        <v>2454</v>
      </c>
      <c r="E129" s="6">
        <f t="shared" si="3"/>
        <v>1.0118174409127954</v>
      </c>
    </row>
    <row r="130" spans="1:5" x14ac:dyDescent="0.2">
      <c r="A130" t="s">
        <v>256</v>
      </c>
      <c r="B130" s="3">
        <v>10.73376492053748</v>
      </c>
      <c r="C130">
        <v>1811</v>
      </c>
      <c r="D130">
        <v>1793</v>
      </c>
      <c r="E130" s="6">
        <f t="shared" ref="E130:E161" si="4">C130/D130</f>
        <v>1.0100390407138873</v>
      </c>
    </row>
    <row r="131" spans="1:5" x14ac:dyDescent="0.2">
      <c r="A131" t="s">
        <v>148</v>
      </c>
      <c r="B131" s="3">
        <v>11.4629179526749</v>
      </c>
      <c r="C131">
        <v>240</v>
      </c>
      <c r="D131">
        <v>238</v>
      </c>
      <c r="E131" s="6">
        <f t="shared" si="4"/>
        <v>1.0084033613445378</v>
      </c>
    </row>
    <row r="132" spans="1:5" x14ac:dyDescent="0.2">
      <c r="A132" t="s">
        <v>135</v>
      </c>
      <c r="B132" s="3">
        <v>13.181504141905281</v>
      </c>
      <c r="C132">
        <v>1372</v>
      </c>
      <c r="D132">
        <v>1361</v>
      </c>
      <c r="E132" s="6">
        <f t="shared" si="4"/>
        <v>1.0080822924320352</v>
      </c>
    </row>
    <row r="133" spans="1:5" x14ac:dyDescent="0.2">
      <c r="A133" t="s">
        <v>136</v>
      </c>
      <c r="B133" s="3">
        <v>12.9379475308642</v>
      </c>
      <c r="C133">
        <v>180</v>
      </c>
      <c r="D133">
        <v>179</v>
      </c>
      <c r="E133" s="6">
        <f t="shared" si="4"/>
        <v>1.005586592178771</v>
      </c>
    </row>
    <row r="134" spans="1:5" x14ac:dyDescent="0.2">
      <c r="A134" t="s">
        <v>170</v>
      </c>
      <c r="B134" s="3">
        <v>13.60027565000137</v>
      </c>
      <c r="C134">
        <v>4497</v>
      </c>
      <c r="D134">
        <v>4477</v>
      </c>
      <c r="E134" s="6">
        <f t="shared" si="4"/>
        <v>1.00446727719455</v>
      </c>
    </row>
    <row r="135" spans="1:5" x14ac:dyDescent="0.2">
      <c r="A135" t="s">
        <v>102</v>
      </c>
      <c r="B135" s="3">
        <v>12.41302241290596</v>
      </c>
      <c r="C135">
        <v>4079</v>
      </c>
      <c r="D135">
        <v>4067</v>
      </c>
      <c r="E135" s="6">
        <f t="shared" si="4"/>
        <v>1.00295057782149</v>
      </c>
    </row>
    <row r="136" spans="1:5" x14ac:dyDescent="0.2">
      <c r="A136" t="s">
        <v>78</v>
      </c>
      <c r="B136" s="3">
        <v>8.5145723905723898</v>
      </c>
      <c r="C136">
        <v>368</v>
      </c>
      <c r="D136">
        <v>367</v>
      </c>
      <c r="E136" s="6">
        <f t="shared" si="4"/>
        <v>1.0027247956403269</v>
      </c>
    </row>
    <row r="137" spans="1:5" x14ac:dyDescent="0.2">
      <c r="A137" t="s">
        <v>113</v>
      </c>
      <c r="B137" s="3">
        <v>11.81283255993813</v>
      </c>
      <c r="C137">
        <v>481</v>
      </c>
      <c r="D137">
        <v>480</v>
      </c>
      <c r="E137" s="6">
        <f t="shared" si="4"/>
        <v>1.0020833333333334</v>
      </c>
    </row>
    <row r="138" spans="1:5" x14ac:dyDescent="0.2">
      <c r="A138" t="s">
        <v>82</v>
      </c>
      <c r="B138" s="3">
        <v>6.1674574271542459</v>
      </c>
      <c r="C138">
        <v>6149</v>
      </c>
      <c r="D138">
        <v>6149</v>
      </c>
      <c r="E138" s="6">
        <f t="shared" si="4"/>
        <v>1</v>
      </c>
    </row>
    <row r="139" spans="1:5" x14ac:dyDescent="0.2">
      <c r="A139" t="s">
        <v>227</v>
      </c>
      <c r="B139" s="3">
        <v>10.01037989735887</v>
      </c>
      <c r="C139">
        <v>5918</v>
      </c>
      <c r="D139">
        <v>5918</v>
      </c>
      <c r="E139" s="6">
        <f t="shared" si="4"/>
        <v>1</v>
      </c>
    </row>
    <row r="140" spans="1:5" x14ac:dyDescent="0.2">
      <c r="A140" t="s">
        <v>254</v>
      </c>
      <c r="B140" s="3">
        <v>11.59093899945759</v>
      </c>
      <c r="C140">
        <v>2959</v>
      </c>
      <c r="D140">
        <v>2959</v>
      </c>
      <c r="E140" s="6">
        <f t="shared" si="4"/>
        <v>1</v>
      </c>
    </row>
    <row r="141" spans="1:5" x14ac:dyDescent="0.2">
      <c r="A141" t="s">
        <v>245</v>
      </c>
      <c r="B141" s="3">
        <v>13.71363694267516</v>
      </c>
      <c r="C141">
        <v>1746</v>
      </c>
      <c r="D141">
        <v>1746</v>
      </c>
      <c r="E141" s="6">
        <f t="shared" si="4"/>
        <v>1</v>
      </c>
    </row>
    <row r="142" spans="1:5" x14ac:dyDescent="0.2">
      <c r="A142" t="s">
        <v>155</v>
      </c>
      <c r="B142" s="3">
        <v>6.4788888888888883</v>
      </c>
      <c r="C142">
        <v>415</v>
      </c>
      <c r="D142">
        <v>415</v>
      </c>
      <c r="E142" s="6">
        <f t="shared" si="4"/>
        <v>1</v>
      </c>
    </row>
    <row r="143" spans="1:5" x14ac:dyDescent="0.2">
      <c r="A143" t="s">
        <v>158</v>
      </c>
      <c r="B143" s="3">
        <v>6.0088773148148142</v>
      </c>
      <c r="C143">
        <v>268</v>
      </c>
      <c r="D143">
        <v>268</v>
      </c>
      <c r="E143" s="6">
        <f t="shared" si="4"/>
        <v>1</v>
      </c>
    </row>
    <row r="144" spans="1:5" x14ac:dyDescent="0.2">
      <c r="A144" t="s">
        <v>233</v>
      </c>
      <c r="B144" s="3">
        <v>9.4485390946502061</v>
      </c>
      <c r="C144">
        <v>240</v>
      </c>
      <c r="D144">
        <v>240</v>
      </c>
      <c r="E144" s="6">
        <f t="shared" si="4"/>
        <v>1</v>
      </c>
    </row>
    <row r="145" spans="1:5" x14ac:dyDescent="0.2">
      <c r="A145" t="s">
        <v>157</v>
      </c>
      <c r="B145" s="3">
        <v>6.4793847352024914</v>
      </c>
      <c r="C145">
        <v>121</v>
      </c>
      <c r="D145">
        <v>121</v>
      </c>
      <c r="E145" s="6">
        <f t="shared" si="4"/>
        <v>1</v>
      </c>
    </row>
    <row r="146" spans="1:5" x14ac:dyDescent="0.2">
      <c r="A146" t="s">
        <v>255</v>
      </c>
      <c r="B146" s="3">
        <v>10.753446275946279</v>
      </c>
      <c r="C146">
        <v>103</v>
      </c>
      <c r="D146">
        <v>103</v>
      </c>
      <c r="E146" s="6">
        <f t="shared" si="4"/>
        <v>1</v>
      </c>
    </row>
    <row r="147" spans="1:5" x14ac:dyDescent="0.2">
      <c r="A147" t="s">
        <v>103</v>
      </c>
      <c r="B147" s="3">
        <v>13.38656768837803</v>
      </c>
      <c r="C147">
        <v>97</v>
      </c>
      <c r="D147">
        <v>97</v>
      </c>
      <c r="E147" s="6">
        <f t="shared" si="4"/>
        <v>1</v>
      </c>
    </row>
    <row r="148" spans="1:5" x14ac:dyDescent="0.2">
      <c r="A148" t="s">
        <v>93</v>
      </c>
      <c r="B148" s="3">
        <v>8.3192518518518508</v>
      </c>
      <c r="C148">
        <v>85</v>
      </c>
      <c r="D148">
        <v>85</v>
      </c>
      <c r="E148" s="6">
        <f t="shared" si="4"/>
        <v>1</v>
      </c>
    </row>
    <row r="149" spans="1:5" x14ac:dyDescent="0.2">
      <c r="A149" t="s">
        <v>178</v>
      </c>
      <c r="B149" s="3">
        <v>14.44627543035994</v>
      </c>
      <c r="C149">
        <v>81</v>
      </c>
      <c r="D149">
        <v>81</v>
      </c>
      <c r="E149" s="6">
        <f t="shared" si="4"/>
        <v>1</v>
      </c>
    </row>
    <row r="150" spans="1:5" x14ac:dyDescent="0.2">
      <c r="A150" t="s">
        <v>246</v>
      </c>
      <c r="B150" s="3">
        <v>14.892493686868679</v>
      </c>
      <c r="C150">
        <v>50</v>
      </c>
      <c r="D150">
        <v>50</v>
      </c>
      <c r="E150" s="6">
        <f t="shared" si="4"/>
        <v>1</v>
      </c>
    </row>
    <row r="151" spans="1:5" x14ac:dyDescent="0.2">
      <c r="A151" t="s">
        <v>144</v>
      </c>
      <c r="B151" s="3">
        <v>15.397337398373979</v>
      </c>
      <c r="C151">
        <v>47</v>
      </c>
      <c r="D151">
        <v>47</v>
      </c>
      <c r="E151" s="6">
        <f t="shared" si="4"/>
        <v>1</v>
      </c>
    </row>
    <row r="152" spans="1:5" x14ac:dyDescent="0.2">
      <c r="A152" t="s">
        <v>175</v>
      </c>
      <c r="B152" s="3">
        <v>12.436052631578949</v>
      </c>
      <c r="C152">
        <v>44</v>
      </c>
      <c r="D152">
        <v>44</v>
      </c>
      <c r="E152" s="6">
        <f t="shared" si="4"/>
        <v>1</v>
      </c>
    </row>
    <row r="153" spans="1:5" x14ac:dyDescent="0.2">
      <c r="A153" t="s">
        <v>253</v>
      </c>
      <c r="B153" s="3">
        <v>9.8616039426523301</v>
      </c>
      <c r="C153">
        <v>35</v>
      </c>
      <c r="D153">
        <v>35</v>
      </c>
      <c r="E153" s="6">
        <f t="shared" si="4"/>
        <v>1</v>
      </c>
    </row>
    <row r="154" spans="1:5" x14ac:dyDescent="0.2">
      <c r="A154" t="s">
        <v>120</v>
      </c>
      <c r="B154" s="3">
        <v>10.81575</v>
      </c>
      <c r="C154">
        <v>24</v>
      </c>
      <c r="D154">
        <v>24</v>
      </c>
      <c r="E154" s="6">
        <f t="shared" si="4"/>
        <v>1</v>
      </c>
    </row>
    <row r="155" spans="1:5" x14ac:dyDescent="0.2">
      <c r="A155" t="s">
        <v>244</v>
      </c>
      <c r="B155" s="3">
        <v>11.344330065359481</v>
      </c>
      <c r="C155">
        <v>21</v>
      </c>
      <c r="D155">
        <v>21</v>
      </c>
      <c r="E155" s="6">
        <f t="shared" si="4"/>
        <v>1</v>
      </c>
    </row>
    <row r="156" spans="1:5" x14ac:dyDescent="0.2">
      <c r="A156" t="s">
        <v>177</v>
      </c>
      <c r="B156" s="3">
        <v>12.742552083333329</v>
      </c>
      <c r="C156">
        <v>18</v>
      </c>
      <c r="D156">
        <v>18</v>
      </c>
      <c r="E156" s="6">
        <f t="shared" si="4"/>
        <v>1</v>
      </c>
    </row>
    <row r="157" spans="1:5" x14ac:dyDescent="0.2">
      <c r="A157" t="s">
        <v>129</v>
      </c>
      <c r="B157" s="3">
        <v>10.077658730158729</v>
      </c>
      <c r="C157">
        <v>16</v>
      </c>
      <c r="D157">
        <v>16</v>
      </c>
      <c r="E157" s="6">
        <f t="shared" si="4"/>
        <v>1</v>
      </c>
    </row>
    <row r="158" spans="1:5" x14ac:dyDescent="0.2">
      <c r="A158" t="s">
        <v>169</v>
      </c>
      <c r="B158" s="3">
        <v>17.520405982905981</v>
      </c>
      <c r="C158">
        <v>15</v>
      </c>
      <c r="D158">
        <v>15</v>
      </c>
      <c r="E158" s="6">
        <f t="shared" si="4"/>
        <v>1</v>
      </c>
    </row>
    <row r="159" spans="1:5" x14ac:dyDescent="0.2">
      <c r="A159" t="s">
        <v>239</v>
      </c>
      <c r="B159" s="3">
        <v>15.913269230769229</v>
      </c>
      <c r="C159">
        <v>15</v>
      </c>
      <c r="D159">
        <v>15</v>
      </c>
      <c r="E159" s="6">
        <f t="shared" si="4"/>
        <v>1</v>
      </c>
    </row>
    <row r="160" spans="1:5" x14ac:dyDescent="0.2">
      <c r="A160" t="s">
        <v>134</v>
      </c>
      <c r="B160" s="3">
        <v>13.79570512820513</v>
      </c>
      <c r="C160">
        <v>15</v>
      </c>
      <c r="D160">
        <v>15</v>
      </c>
      <c r="E160" s="6">
        <f t="shared" si="4"/>
        <v>1</v>
      </c>
    </row>
    <row r="161" spans="1:5" x14ac:dyDescent="0.2">
      <c r="A161" t="s">
        <v>64</v>
      </c>
      <c r="B161" s="3">
        <v>11.29764957264957</v>
      </c>
      <c r="C161">
        <v>15</v>
      </c>
      <c r="D161">
        <v>15</v>
      </c>
      <c r="E161" s="6">
        <f t="shared" si="4"/>
        <v>1</v>
      </c>
    </row>
    <row r="162" spans="1:5" x14ac:dyDescent="0.2">
      <c r="A162" t="s">
        <v>84</v>
      </c>
      <c r="B162" s="3">
        <v>9.3705555555555566</v>
      </c>
      <c r="C162">
        <v>15</v>
      </c>
      <c r="D162">
        <v>15</v>
      </c>
      <c r="E162" s="6">
        <f t="shared" ref="E162:E193" si="5">C162/D162</f>
        <v>1</v>
      </c>
    </row>
    <row r="163" spans="1:5" x14ac:dyDescent="0.2">
      <c r="A163" t="s">
        <v>85</v>
      </c>
      <c r="B163" s="3">
        <v>2.3290598290598291E-3</v>
      </c>
      <c r="C163">
        <v>15</v>
      </c>
      <c r="D163">
        <v>15</v>
      </c>
      <c r="E163" s="6">
        <f t="shared" si="5"/>
        <v>1</v>
      </c>
    </row>
    <row r="164" spans="1:5" x14ac:dyDescent="0.2">
      <c r="A164" t="s">
        <v>83</v>
      </c>
      <c r="B164" s="3">
        <v>11.03313131313131</v>
      </c>
      <c r="C164">
        <v>13</v>
      </c>
      <c r="D164">
        <v>13</v>
      </c>
      <c r="E164" s="6">
        <f t="shared" si="5"/>
        <v>1</v>
      </c>
    </row>
    <row r="165" spans="1:5" x14ac:dyDescent="0.2">
      <c r="A165" t="s">
        <v>159</v>
      </c>
      <c r="B165" s="3">
        <v>11.75105555555556</v>
      </c>
      <c r="C165">
        <v>12</v>
      </c>
      <c r="D165">
        <v>12</v>
      </c>
      <c r="E165" s="6">
        <f t="shared" si="5"/>
        <v>1</v>
      </c>
    </row>
    <row r="166" spans="1:5" x14ac:dyDescent="0.2">
      <c r="A166" t="s">
        <v>97</v>
      </c>
      <c r="B166" s="3">
        <v>6.4541319444444447</v>
      </c>
      <c r="C166">
        <v>10</v>
      </c>
      <c r="D166">
        <v>10</v>
      </c>
      <c r="E166" s="6">
        <f t="shared" si="5"/>
        <v>1</v>
      </c>
    </row>
    <row r="167" spans="1:5" x14ac:dyDescent="0.2">
      <c r="A167" t="s">
        <v>81</v>
      </c>
      <c r="B167" s="3">
        <v>9.8020833333333335E-2</v>
      </c>
      <c r="C167">
        <v>10</v>
      </c>
      <c r="D167">
        <v>10</v>
      </c>
      <c r="E167" s="6">
        <f t="shared" si="5"/>
        <v>1</v>
      </c>
    </row>
    <row r="168" spans="1:5" x14ac:dyDescent="0.2">
      <c r="A168" t="s">
        <v>142</v>
      </c>
      <c r="B168" s="3">
        <v>16.10027777777778</v>
      </c>
      <c r="C168">
        <v>9</v>
      </c>
      <c r="D168">
        <v>9</v>
      </c>
      <c r="E168" s="6">
        <f t="shared" si="5"/>
        <v>1</v>
      </c>
    </row>
    <row r="169" spans="1:5" x14ac:dyDescent="0.2">
      <c r="A169" t="s">
        <v>226</v>
      </c>
      <c r="B169" s="3">
        <v>12.571547619047619</v>
      </c>
      <c r="C169">
        <v>9</v>
      </c>
      <c r="D169">
        <v>9</v>
      </c>
      <c r="E169" s="6">
        <f t="shared" si="5"/>
        <v>1</v>
      </c>
    </row>
    <row r="170" spans="1:5" x14ac:dyDescent="0.2">
      <c r="A170" t="s">
        <v>243</v>
      </c>
      <c r="B170" s="3">
        <v>9.8349206349206355</v>
      </c>
      <c r="C170">
        <v>9</v>
      </c>
      <c r="D170">
        <v>9</v>
      </c>
      <c r="E170" s="6">
        <f t="shared" si="5"/>
        <v>1</v>
      </c>
    </row>
    <row r="171" spans="1:5" x14ac:dyDescent="0.2">
      <c r="A171" t="s">
        <v>234</v>
      </c>
      <c r="B171" s="3">
        <v>4.9772222222222222</v>
      </c>
      <c r="C171">
        <v>9</v>
      </c>
      <c r="D171">
        <v>9</v>
      </c>
      <c r="E171" s="6">
        <f t="shared" si="5"/>
        <v>1</v>
      </c>
    </row>
    <row r="172" spans="1:5" x14ac:dyDescent="0.2">
      <c r="A172" t="s">
        <v>67</v>
      </c>
      <c r="B172" s="3">
        <v>17.518750000000001</v>
      </c>
      <c r="C172">
        <v>8</v>
      </c>
      <c r="D172">
        <v>8</v>
      </c>
      <c r="E172" s="6">
        <f t="shared" si="5"/>
        <v>1</v>
      </c>
    </row>
    <row r="173" spans="1:5" x14ac:dyDescent="0.2">
      <c r="A173" t="s">
        <v>168</v>
      </c>
      <c r="B173" s="3">
        <v>12.031203703703699</v>
      </c>
      <c r="C173">
        <v>8</v>
      </c>
      <c r="D173">
        <v>8</v>
      </c>
      <c r="E173" s="6">
        <f t="shared" si="5"/>
        <v>1</v>
      </c>
    </row>
    <row r="174" spans="1:5" x14ac:dyDescent="0.2">
      <c r="A174" t="s">
        <v>80</v>
      </c>
      <c r="B174" s="3">
        <v>11.098101851851849</v>
      </c>
      <c r="C174">
        <v>8</v>
      </c>
      <c r="D174">
        <v>8</v>
      </c>
      <c r="E174" s="6">
        <f t="shared" si="5"/>
        <v>1</v>
      </c>
    </row>
    <row r="175" spans="1:5" x14ac:dyDescent="0.2">
      <c r="A175" t="s">
        <v>176</v>
      </c>
      <c r="B175" s="3">
        <v>13.044055555555561</v>
      </c>
      <c r="C175">
        <v>7</v>
      </c>
      <c r="D175">
        <v>7</v>
      </c>
      <c r="E175" s="6">
        <f t="shared" si="5"/>
        <v>1</v>
      </c>
    </row>
    <row r="176" spans="1:5" x14ac:dyDescent="0.2">
      <c r="A176" t="s">
        <v>73</v>
      </c>
      <c r="B176" s="3">
        <v>12.047388888888889</v>
      </c>
      <c r="C176">
        <v>7</v>
      </c>
      <c r="D176">
        <v>7</v>
      </c>
      <c r="E176" s="6">
        <f t="shared" si="5"/>
        <v>1</v>
      </c>
    </row>
    <row r="177" spans="1:5" x14ac:dyDescent="0.2">
      <c r="A177" t="s">
        <v>127</v>
      </c>
      <c r="B177" s="3">
        <v>10.01466666666667</v>
      </c>
      <c r="C177">
        <v>7</v>
      </c>
      <c r="D177">
        <v>7</v>
      </c>
      <c r="E177" s="6">
        <f t="shared" si="5"/>
        <v>1</v>
      </c>
    </row>
    <row r="178" spans="1:5" x14ac:dyDescent="0.2">
      <c r="A178" t="s">
        <v>98</v>
      </c>
      <c r="B178" s="3">
        <v>11.529513888888889</v>
      </c>
      <c r="C178">
        <v>6</v>
      </c>
      <c r="D178">
        <v>6</v>
      </c>
      <c r="E178" s="6">
        <f t="shared" si="5"/>
        <v>1</v>
      </c>
    </row>
    <row r="179" spans="1:5" x14ac:dyDescent="0.2">
      <c r="A179" t="s">
        <v>247</v>
      </c>
      <c r="B179" s="3">
        <v>11.271180555555549</v>
      </c>
      <c r="C179">
        <v>6</v>
      </c>
      <c r="D179">
        <v>6</v>
      </c>
      <c r="E179" s="6">
        <f t="shared" si="5"/>
        <v>1</v>
      </c>
    </row>
    <row r="180" spans="1:5" x14ac:dyDescent="0.2">
      <c r="A180" t="s">
        <v>161</v>
      </c>
      <c r="B180" s="3">
        <v>12.205555555555559</v>
      </c>
      <c r="C180">
        <v>5</v>
      </c>
      <c r="D180">
        <v>5</v>
      </c>
      <c r="E180" s="6">
        <f t="shared" si="5"/>
        <v>1</v>
      </c>
    </row>
    <row r="181" spans="1:5" x14ac:dyDescent="0.2">
      <c r="A181" t="s">
        <v>162</v>
      </c>
      <c r="B181" s="3">
        <v>10.29083333333333</v>
      </c>
      <c r="C181">
        <v>5</v>
      </c>
      <c r="D181">
        <v>5</v>
      </c>
      <c r="E181" s="6">
        <f t="shared" si="5"/>
        <v>1</v>
      </c>
    </row>
    <row r="182" spans="1:5" x14ac:dyDescent="0.2">
      <c r="A182" t="s">
        <v>229</v>
      </c>
      <c r="B182" s="3">
        <v>6.7364814814814808</v>
      </c>
      <c r="C182">
        <v>5</v>
      </c>
      <c r="D182">
        <v>5</v>
      </c>
      <c r="E182" s="6">
        <f t="shared" si="5"/>
        <v>1</v>
      </c>
    </row>
    <row r="183" spans="1:5" x14ac:dyDescent="0.2">
      <c r="A183" t="s">
        <v>74</v>
      </c>
      <c r="B183" s="3">
        <v>18.11847222222222</v>
      </c>
      <c r="C183">
        <v>4</v>
      </c>
      <c r="D183">
        <v>4</v>
      </c>
      <c r="E183" s="6">
        <f t="shared" si="5"/>
        <v>1</v>
      </c>
    </row>
    <row r="184" spans="1:5" x14ac:dyDescent="0.2">
      <c r="A184" t="s">
        <v>132</v>
      </c>
      <c r="B184" s="3">
        <v>17.97305555555555</v>
      </c>
      <c r="C184">
        <v>4</v>
      </c>
      <c r="D184">
        <v>4</v>
      </c>
      <c r="E184" s="6">
        <f t="shared" si="5"/>
        <v>1</v>
      </c>
    </row>
    <row r="185" spans="1:5" x14ac:dyDescent="0.2">
      <c r="A185" t="s">
        <v>60</v>
      </c>
      <c r="B185" s="3">
        <v>12.75027777777778</v>
      </c>
      <c r="C185">
        <v>4</v>
      </c>
      <c r="D185">
        <v>4</v>
      </c>
      <c r="E185" s="6">
        <f t="shared" si="5"/>
        <v>1</v>
      </c>
    </row>
    <row r="186" spans="1:5" x14ac:dyDescent="0.2">
      <c r="A186" t="s">
        <v>116</v>
      </c>
      <c r="B186" s="3">
        <v>4.628333333333333</v>
      </c>
      <c r="C186">
        <v>4</v>
      </c>
      <c r="D186">
        <v>4</v>
      </c>
      <c r="E186" s="6">
        <f t="shared" si="5"/>
        <v>1</v>
      </c>
    </row>
    <row r="187" spans="1:5" x14ac:dyDescent="0.2">
      <c r="A187" t="s">
        <v>235</v>
      </c>
      <c r="B187" s="3">
        <v>21.82833333333333</v>
      </c>
      <c r="C187">
        <v>3</v>
      </c>
      <c r="D187">
        <v>3</v>
      </c>
      <c r="E187" s="6">
        <f t="shared" si="5"/>
        <v>1</v>
      </c>
    </row>
    <row r="188" spans="1:5" x14ac:dyDescent="0.2">
      <c r="A188" t="s">
        <v>236</v>
      </c>
      <c r="B188" s="3">
        <v>20.178333333333331</v>
      </c>
      <c r="C188">
        <v>3</v>
      </c>
      <c r="D188">
        <v>3</v>
      </c>
      <c r="E188" s="6">
        <f t="shared" si="5"/>
        <v>1</v>
      </c>
    </row>
    <row r="189" spans="1:5" x14ac:dyDescent="0.2">
      <c r="A189" t="s">
        <v>114</v>
      </c>
      <c r="B189" s="3">
        <v>18.955555555555559</v>
      </c>
      <c r="C189">
        <v>3</v>
      </c>
      <c r="D189">
        <v>3</v>
      </c>
      <c r="E189" s="6">
        <f t="shared" si="5"/>
        <v>1</v>
      </c>
    </row>
    <row r="190" spans="1:5" x14ac:dyDescent="0.2">
      <c r="A190" t="s">
        <v>92</v>
      </c>
      <c r="B190" s="3">
        <v>14.403055555555561</v>
      </c>
      <c r="C190">
        <v>3</v>
      </c>
      <c r="D190">
        <v>3</v>
      </c>
      <c r="E190" s="6">
        <f t="shared" si="5"/>
        <v>1</v>
      </c>
    </row>
    <row r="191" spans="1:5" x14ac:dyDescent="0.2">
      <c r="A191" t="s">
        <v>242</v>
      </c>
      <c r="B191" s="3">
        <v>14.365</v>
      </c>
      <c r="C191">
        <v>3</v>
      </c>
      <c r="D191">
        <v>3</v>
      </c>
      <c r="E191" s="6">
        <f t="shared" si="5"/>
        <v>1</v>
      </c>
    </row>
    <row r="192" spans="1:5" x14ac:dyDescent="0.2">
      <c r="A192" t="s">
        <v>156</v>
      </c>
      <c r="B192" s="3">
        <v>14.33388888888889</v>
      </c>
      <c r="C192">
        <v>3</v>
      </c>
      <c r="D192">
        <v>3</v>
      </c>
      <c r="E192" s="6">
        <f t="shared" si="5"/>
        <v>1</v>
      </c>
    </row>
    <row r="193" spans="1:5" x14ac:dyDescent="0.2">
      <c r="A193" t="s">
        <v>62</v>
      </c>
      <c r="B193" s="3">
        <v>13.808611111111111</v>
      </c>
      <c r="C193">
        <v>3</v>
      </c>
      <c r="D193">
        <v>3</v>
      </c>
      <c r="E193" s="6">
        <f t="shared" si="5"/>
        <v>1</v>
      </c>
    </row>
    <row r="194" spans="1:5" x14ac:dyDescent="0.2">
      <c r="A194" t="s">
        <v>123</v>
      </c>
      <c r="B194" s="3">
        <v>11.806111111111109</v>
      </c>
      <c r="C194">
        <v>3</v>
      </c>
      <c r="D194">
        <v>3</v>
      </c>
      <c r="E194" s="6">
        <f t="shared" ref="E194:E225" si="6">C194/D194</f>
        <v>1</v>
      </c>
    </row>
    <row r="195" spans="1:5" x14ac:dyDescent="0.2">
      <c r="A195" t="s">
        <v>163</v>
      </c>
      <c r="B195" s="3">
        <v>9.4533333333333331</v>
      </c>
      <c r="C195">
        <v>3</v>
      </c>
      <c r="D195">
        <v>3</v>
      </c>
      <c r="E195" s="6">
        <f t="shared" si="6"/>
        <v>1</v>
      </c>
    </row>
    <row r="196" spans="1:5" x14ac:dyDescent="0.2">
      <c r="A196" t="s">
        <v>215</v>
      </c>
      <c r="B196" s="3">
        <v>4.2102777777777778</v>
      </c>
      <c r="C196">
        <v>3</v>
      </c>
      <c r="D196">
        <v>3</v>
      </c>
      <c r="E196" s="6">
        <f t="shared" si="6"/>
        <v>1</v>
      </c>
    </row>
    <row r="197" spans="1:5" x14ac:dyDescent="0.2">
      <c r="A197" t="s">
        <v>77</v>
      </c>
      <c r="B197" s="3">
        <v>2.6022222222222222</v>
      </c>
      <c r="C197">
        <v>3</v>
      </c>
      <c r="D197">
        <v>3</v>
      </c>
      <c r="E197" s="6">
        <f t="shared" si="6"/>
        <v>1</v>
      </c>
    </row>
    <row r="198" spans="1:5" x14ac:dyDescent="0.2">
      <c r="A198" t="s">
        <v>95</v>
      </c>
      <c r="B198" s="3">
        <v>2.0116666666666672</v>
      </c>
      <c r="C198">
        <v>3</v>
      </c>
      <c r="D198">
        <v>3</v>
      </c>
      <c r="E198" s="6">
        <f t="shared" si="6"/>
        <v>1</v>
      </c>
    </row>
    <row r="199" spans="1:5" x14ac:dyDescent="0.2">
      <c r="A199" t="s">
        <v>228</v>
      </c>
      <c r="B199" s="3">
        <v>1.64</v>
      </c>
      <c r="C199">
        <v>3</v>
      </c>
      <c r="D199">
        <v>3</v>
      </c>
      <c r="E199" s="6">
        <f t="shared" si="6"/>
        <v>1</v>
      </c>
    </row>
  </sheetData>
  <autoFilter ref="A1:E200" xr:uid="{1FE2F4B4-3B13-A341-8560-4946127F3934}">
    <sortState xmlns:xlrd2="http://schemas.microsoft.com/office/spreadsheetml/2017/richdata2" ref="A2:E200">
      <sortCondition descending="1" ref="E1:E200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BE9B-198A-554A-9D5F-B8DBDC77340A}">
  <dimension ref="A1:C8"/>
  <sheetViews>
    <sheetView workbookViewId="0">
      <selection activeCell="A31" sqref="A31"/>
    </sheetView>
  </sheetViews>
  <sheetFormatPr baseColWidth="10" defaultColWidth="8.83203125" defaultRowHeight="15" x14ac:dyDescent="0.2"/>
  <cols>
    <col min="1" max="1" width="62.83203125" customWidth="1"/>
    <col min="2" max="3" width="8.83203125" style="3"/>
  </cols>
  <sheetData>
    <row r="1" spans="1:3" x14ac:dyDescent="0.2">
      <c r="A1" s="1" t="s">
        <v>1</v>
      </c>
      <c r="B1" s="2" t="s">
        <v>259</v>
      </c>
      <c r="C1" s="2" t="s">
        <v>260</v>
      </c>
    </row>
    <row r="2" spans="1:3" x14ac:dyDescent="0.2">
      <c r="A2" t="s">
        <v>222</v>
      </c>
      <c r="B2" s="3">
        <v>18</v>
      </c>
      <c r="C2" s="3">
        <v>2.833333333333333</v>
      </c>
    </row>
    <row r="3" spans="1:3" x14ac:dyDescent="0.2">
      <c r="A3" t="s">
        <v>221</v>
      </c>
      <c r="B3" s="3">
        <v>9</v>
      </c>
      <c r="C3" s="3">
        <v>2.666666666666667</v>
      </c>
    </row>
    <row r="4" spans="1:3" x14ac:dyDescent="0.2">
      <c r="A4" t="s">
        <v>205</v>
      </c>
      <c r="B4" s="3">
        <v>7</v>
      </c>
      <c r="C4" s="3">
        <v>1.857142857142857</v>
      </c>
    </row>
    <row r="5" spans="1:3" x14ac:dyDescent="0.2">
      <c r="A5" t="s">
        <v>186</v>
      </c>
      <c r="B5" s="3">
        <v>6</v>
      </c>
      <c r="C5" s="3">
        <v>1.666666666666667</v>
      </c>
    </row>
    <row r="6" spans="1:3" x14ac:dyDescent="0.2">
      <c r="A6" t="s">
        <v>173</v>
      </c>
      <c r="B6" s="3">
        <v>14</v>
      </c>
      <c r="C6" s="3">
        <v>1.714285714285714</v>
      </c>
    </row>
    <row r="7" spans="1:3" x14ac:dyDescent="0.2">
      <c r="A7" t="s">
        <v>151</v>
      </c>
      <c r="B7" s="3">
        <v>25</v>
      </c>
      <c r="C7" s="3">
        <v>1.68</v>
      </c>
    </row>
    <row r="8" spans="1:3" x14ac:dyDescent="0.2">
      <c r="A8" t="s">
        <v>75</v>
      </c>
      <c r="B8" s="3">
        <v>29</v>
      </c>
      <c r="C8" s="3">
        <v>1.551724137931034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Sheet1</vt:lpstr>
      <vt:lpstr>Лист2</vt:lpstr>
      <vt:lpstr>По времени</vt:lpstr>
      <vt:lpstr>Лист5</vt:lpstr>
      <vt:lpstr>Стоимость</vt:lpstr>
      <vt:lpstr>Общая динамика</vt:lpstr>
      <vt:lpstr>Длительность переходов</vt:lpstr>
      <vt:lpstr>Длительность переходов (2)</vt:lpstr>
      <vt:lpstr>Цикл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2021-05-20T19:02:42Z</dcterms:created>
  <dcterms:modified xsi:type="dcterms:W3CDTF">2021-05-21T13:12:56Z</dcterms:modified>
</cp:coreProperties>
</file>