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8月27-9月8日逐时降水分析" sheetId="1" r:id="rId1"/>
  </sheets>
  <calcPr calcId="144525"/>
</workbook>
</file>

<file path=xl/sharedStrings.xml><?xml version="1.0" encoding="utf-8"?>
<sst xmlns="http://schemas.openxmlformats.org/spreadsheetml/2006/main" count="54">
  <si>
    <r>
      <rPr>
        <sz val="10"/>
        <color theme="1"/>
        <rFont val="宋体"/>
        <charset val="134"/>
      </rPr>
      <t>年份</t>
    </r>
  </si>
  <si>
    <r>
      <rPr>
        <sz val="10"/>
        <color theme="1"/>
        <rFont val="宋体"/>
        <charset val="134"/>
      </rPr>
      <t>月份</t>
    </r>
  </si>
  <si>
    <r>
      <rPr>
        <sz val="10"/>
        <color theme="1"/>
        <rFont val="宋体"/>
        <charset val="134"/>
      </rPr>
      <t>日期</t>
    </r>
  </si>
  <si>
    <r>
      <rPr>
        <sz val="10"/>
        <color theme="1"/>
        <rFont val="宋体"/>
        <charset val="134"/>
      </rPr>
      <t>前一天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</si>
  <si>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</si>
  <si>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</si>
  <si>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宋体"/>
        <charset val="134"/>
      </rPr>
      <t>当天</t>
    </r>
    <r>
      <rPr>
        <sz val="10"/>
        <color theme="1"/>
        <rFont val="Times New Roman"/>
        <charset val="134"/>
      </rPr>
      <t>0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</si>
  <si>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</si>
  <si>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</si>
  <si>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</si>
  <si>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</si>
  <si>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</si>
  <si>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</si>
  <si>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</si>
  <si>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</si>
  <si>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</si>
  <si>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</si>
  <si>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</si>
  <si>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</si>
  <si>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</si>
  <si>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</si>
  <si>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</si>
  <si>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</si>
  <si>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</si>
  <si>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</si>
  <si>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时</t>
    </r>
  </si>
  <si>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时</t>
    </r>
  </si>
  <si>
    <t>上午</t>
  </si>
  <si>
    <t>下午</t>
  </si>
  <si>
    <t>夜间</t>
  </si>
  <si>
    <r>
      <rPr>
        <b/>
        <sz val="10"/>
        <color theme="1"/>
        <rFont val="Times New Roman"/>
        <charset val="134"/>
      </rPr>
      <t>1987-2016</t>
    </r>
    <r>
      <rPr>
        <b/>
        <sz val="10"/>
        <color theme="1"/>
        <rFont val="宋体"/>
        <charset val="134"/>
      </rPr>
      <t>年降水总量</t>
    </r>
  </si>
  <si>
    <t xml:space="preserve">   要素</t>
  </si>
  <si>
    <t>降水频数(次)</t>
  </si>
  <si>
    <r>
      <rPr>
        <sz val="10.5"/>
        <color theme="1"/>
        <rFont val="宋体"/>
        <charset val="134"/>
      </rPr>
      <t>降水概率(</t>
    </r>
    <r>
      <rPr>
        <sz val="10.5"/>
        <color theme="1"/>
        <rFont val="宋体"/>
        <charset val="134"/>
      </rPr>
      <t>%)</t>
    </r>
  </si>
  <si>
    <t>0～3毫米频数(次)</t>
  </si>
  <si>
    <t>3毫米以上频数(次)</t>
  </si>
  <si>
    <t xml:space="preserve"> 时</t>
  </si>
  <si>
    <t xml:space="preserve">     段</t>
  </si>
  <si>
    <t>日期</t>
  </si>
  <si>
    <t>注：上午8时-14时；下午14时-20时，夜间20时-次日8时</t>
  </si>
  <si>
    <t>表1：1987～2016年8月20～31日14-20时逐时降水出现频数（%）</t>
  </si>
  <si>
    <r>
      <rPr>
        <b/>
        <sz val="10"/>
        <color rgb="FF000000"/>
        <rFont val="Times New Roman"/>
        <charset val="134"/>
      </rPr>
      <t>14-15</t>
    </r>
    <r>
      <rPr>
        <b/>
        <sz val="10"/>
        <color rgb="FF000000"/>
        <rFont val="宋体"/>
        <charset val="134"/>
      </rPr>
      <t>时</t>
    </r>
  </si>
  <si>
    <r>
      <rPr>
        <b/>
        <sz val="10"/>
        <color rgb="FF000000"/>
        <rFont val="Times New Roman"/>
        <charset val="134"/>
      </rPr>
      <t>15-16</t>
    </r>
    <r>
      <rPr>
        <b/>
        <sz val="10"/>
        <color rgb="FF000000"/>
        <rFont val="宋体"/>
        <charset val="134"/>
      </rPr>
      <t>时</t>
    </r>
  </si>
  <si>
    <r>
      <rPr>
        <b/>
        <sz val="10"/>
        <color rgb="FF000000"/>
        <rFont val="Times New Roman"/>
        <charset val="134"/>
      </rPr>
      <t>16-17</t>
    </r>
    <r>
      <rPr>
        <b/>
        <sz val="10"/>
        <color rgb="FF000000"/>
        <rFont val="宋体"/>
        <charset val="134"/>
      </rPr>
      <t>时</t>
    </r>
  </si>
  <si>
    <r>
      <rPr>
        <b/>
        <sz val="10"/>
        <color rgb="FF000000"/>
        <rFont val="Times New Roman"/>
        <charset val="134"/>
      </rPr>
      <t>17-18</t>
    </r>
    <r>
      <rPr>
        <b/>
        <sz val="10"/>
        <color rgb="FF000000"/>
        <rFont val="宋体"/>
        <charset val="134"/>
      </rPr>
      <t>时</t>
    </r>
  </si>
  <si>
    <r>
      <rPr>
        <b/>
        <sz val="10"/>
        <color rgb="FF000000"/>
        <rFont val="Times New Roman"/>
        <charset val="134"/>
      </rPr>
      <t>18-19</t>
    </r>
    <r>
      <rPr>
        <b/>
        <sz val="10"/>
        <color rgb="FF000000"/>
        <rFont val="宋体"/>
        <charset val="134"/>
      </rPr>
      <t>时</t>
    </r>
  </si>
  <si>
    <r>
      <rPr>
        <b/>
        <sz val="10"/>
        <color rgb="FF000000"/>
        <rFont val="Times New Roman"/>
        <charset val="134"/>
      </rPr>
      <t>19-20</t>
    </r>
    <r>
      <rPr>
        <b/>
        <sz val="10"/>
        <color rgb="FF000000"/>
        <rFont val="宋体"/>
        <charset val="134"/>
      </rPr>
      <t>时</t>
    </r>
  </si>
  <si>
    <t>表1：1987～2016年8月20～31日14-20时逐时降水概率（%）</t>
  </si>
  <si>
    <r>
      <t>14-15</t>
    </r>
    <r>
      <rPr>
        <b/>
        <sz val="10"/>
        <rFont val="宋体"/>
        <charset val="134"/>
      </rPr>
      <t>时</t>
    </r>
  </si>
  <si>
    <r>
      <t>15-16</t>
    </r>
    <r>
      <rPr>
        <b/>
        <sz val="10"/>
        <rFont val="宋体"/>
        <charset val="134"/>
      </rPr>
      <t>时</t>
    </r>
  </si>
  <si>
    <r>
      <t>16-17</t>
    </r>
    <r>
      <rPr>
        <b/>
        <sz val="10"/>
        <rFont val="宋体"/>
        <charset val="134"/>
      </rPr>
      <t>时</t>
    </r>
  </si>
  <si>
    <r>
      <t>17-18</t>
    </r>
    <r>
      <rPr>
        <b/>
        <sz val="10"/>
        <rFont val="宋体"/>
        <charset val="134"/>
      </rPr>
      <t>时</t>
    </r>
  </si>
  <si>
    <r>
      <t>18-19</t>
    </r>
    <r>
      <rPr>
        <b/>
        <sz val="10"/>
        <rFont val="宋体"/>
        <charset val="134"/>
      </rPr>
      <t>时</t>
    </r>
  </si>
  <si>
    <r>
      <t>19-20</t>
    </r>
    <r>
      <rPr>
        <b/>
        <sz val="10"/>
        <rFont val="宋体"/>
        <charset val="134"/>
      </rPr>
      <t>时</t>
    </r>
  </si>
</sst>
</file>

<file path=xl/styles.xml><?xml version="1.0" encoding="utf-8"?>
<styleSheet xmlns="http://schemas.openxmlformats.org/spreadsheetml/2006/main">
  <numFmts count="7">
    <numFmt numFmtId="176" formatCode="0.0_);[Red]\(0.0\)"/>
    <numFmt numFmtId="177" formatCode="0_);[Red]\(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.5"/>
      <color theme="1"/>
      <name val="宋体"/>
      <charset val="134"/>
    </font>
    <font>
      <sz val="12"/>
      <color theme="1"/>
      <name val="仿宋_GB2312"/>
      <charset val="134"/>
    </font>
    <font>
      <b/>
      <sz val="10"/>
      <color rgb="FF000000"/>
      <name val="宋体"/>
      <charset val="134"/>
    </font>
    <font>
      <b/>
      <sz val="10"/>
      <color rgb="FF000000"/>
      <name val="Times New Roman"/>
      <charset val="134"/>
    </font>
    <font>
      <sz val="10.5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2"/>
      <name val="仿宋_GB2312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15" borderId="14" applyNumberFormat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NumberFormat="1" applyFont="1" applyBorder="1"/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/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/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center" wrapText="1"/>
    </xf>
    <xf numFmtId="58" fontId="4" fillId="0" borderId="6" xfId="0" applyNumberFormat="1" applyFont="1" applyFill="1" applyBorder="1" applyAlignment="1">
      <alignment horizontal="center" vertical="center" wrapText="1"/>
    </xf>
    <xf numFmtId="177" fontId="4" fillId="0" borderId="8" xfId="0" applyNumberFormat="1" applyFont="1" applyFill="1" applyBorder="1" applyAlignment="1">
      <alignment horizontal="center" vertical="center" wrapText="1"/>
    </xf>
    <xf numFmtId="177" fontId="0" fillId="0" borderId="8" xfId="0" applyNumberFormat="1" applyBorder="1" applyAlignment="1">
      <alignment horizontal="center"/>
    </xf>
    <xf numFmtId="176" fontId="4" fillId="0" borderId="8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58" fontId="8" fillId="0" borderId="6" xfId="0" applyNumberFormat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3" borderId="9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horizontal="center" wrapText="1"/>
    </xf>
    <xf numFmtId="178" fontId="9" fillId="3" borderId="1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xl/drawings/xl/drawings/xl/drawings/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124</xdr:row>
      <xdr:rowOff>0</xdr:rowOff>
    </xdr:from>
    <xdr:to>
      <xdr:col>0</xdr:col>
      <xdr:colOff>628650</xdr:colOff>
      <xdr:row>125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12200"/>
          <a:ext cx="62865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628650</xdr:colOff>
      <xdr:row>127</xdr:row>
      <xdr:rowOff>57785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412200"/>
          <a:ext cx="628650" cy="600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79"/>
  <sheetViews>
    <sheetView tabSelected="1" topLeftCell="A145" workbookViewId="0">
      <selection activeCell="P162" sqref="P162"/>
    </sheetView>
  </sheetViews>
  <sheetFormatPr defaultColWidth="9" defaultRowHeight="13.5"/>
  <cols>
    <col min="1" max="1" width="9.375" customWidth="1"/>
    <col min="2" max="6" width="6.625" customWidth="1"/>
    <col min="7" max="7" width="8.125" customWidth="1"/>
    <col min="8" max="27" width="6.625" customWidth="1"/>
  </cols>
  <sheetData>
    <row r="1" ht="24.75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t="s">
        <v>27</v>
      </c>
      <c r="AC1" t="s">
        <v>28</v>
      </c>
      <c r="AD1" t="s">
        <v>29</v>
      </c>
    </row>
    <row r="2" spans="1:30">
      <c r="A2" s="4">
        <v>1987</v>
      </c>
      <c r="B2" s="4">
        <v>8</v>
      </c>
      <c r="C2" s="4">
        <v>27</v>
      </c>
      <c r="D2" s="4">
        <v>8.2</v>
      </c>
      <c r="E2" s="4">
        <v>0</v>
      </c>
      <c r="F2" s="4">
        <v>0.1</v>
      </c>
      <c r="G2" s="4">
        <v>0.6</v>
      </c>
      <c r="H2" s="4">
        <v>0.1</v>
      </c>
      <c r="I2" s="4">
        <v>0.1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>
        <f>SUM(P2:U2)</f>
        <v>0</v>
      </c>
      <c r="AC2">
        <f>SUM(V2:AA2)</f>
        <v>0</v>
      </c>
      <c r="AD2">
        <f>SUM(D2:O2)</f>
        <v>9.1</v>
      </c>
    </row>
    <row r="3" spans="1:30">
      <c r="A3" s="4">
        <v>1990</v>
      </c>
      <c r="B3" s="4">
        <v>8</v>
      </c>
      <c r="C3" s="4">
        <v>27</v>
      </c>
      <c r="D3" s="4">
        <v>0</v>
      </c>
      <c r="E3" s="4">
        <v>0</v>
      </c>
      <c r="F3" s="4">
        <v>0</v>
      </c>
      <c r="G3" s="4">
        <v>0.2</v>
      </c>
      <c r="H3" s="4">
        <v>1.9</v>
      </c>
      <c r="I3" s="4">
        <v>3.4</v>
      </c>
      <c r="J3" s="4">
        <v>4.7</v>
      </c>
      <c r="K3" s="4">
        <v>8.3</v>
      </c>
      <c r="L3" s="4">
        <v>5.7</v>
      </c>
      <c r="M3" s="4">
        <v>7.5</v>
      </c>
      <c r="N3" s="4">
        <v>6.6</v>
      </c>
      <c r="O3" s="4">
        <v>4.7</v>
      </c>
      <c r="P3" s="4">
        <v>0.6</v>
      </c>
      <c r="Q3" s="4">
        <v>2.4</v>
      </c>
      <c r="R3" s="4">
        <v>1.4</v>
      </c>
      <c r="S3" s="4">
        <v>0.7</v>
      </c>
      <c r="T3" s="4">
        <v>0.3</v>
      </c>
      <c r="U3" s="4">
        <v>0.1</v>
      </c>
      <c r="V3" s="4">
        <v>0.3</v>
      </c>
      <c r="W3" s="4">
        <v>0.2</v>
      </c>
      <c r="X3" s="4">
        <v>0</v>
      </c>
      <c r="Y3" s="4">
        <v>0</v>
      </c>
      <c r="Z3" s="4">
        <v>0</v>
      </c>
      <c r="AA3" s="4">
        <v>0</v>
      </c>
      <c r="AB3">
        <f t="shared" ref="AB3:AB34" si="0">SUM(P3:U3)</f>
        <v>5.5</v>
      </c>
      <c r="AC3">
        <f t="shared" ref="AC3:AC34" si="1">SUM(V3:AA3)</f>
        <v>0.5</v>
      </c>
      <c r="AD3">
        <f t="shared" ref="AD3:AD66" si="2">SUM(D3:O3)</f>
        <v>43</v>
      </c>
    </row>
    <row r="4" spans="1:30">
      <c r="A4" s="4">
        <v>1995</v>
      </c>
      <c r="B4" s="4">
        <v>8</v>
      </c>
      <c r="C4" s="4">
        <v>27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0.1</v>
      </c>
      <c r="X4" s="4">
        <v>0.1</v>
      </c>
      <c r="Y4" s="4">
        <v>0</v>
      </c>
      <c r="Z4" s="4">
        <v>0</v>
      </c>
      <c r="AA4" s="4">
        <v>0</v>
      </c>
      <c r="AB4">
        <f t="shared" si="0"/>
        <v>0</v>
      </c>
      <c r="AC4">
        <f t="shared" si="1"/>
        <v>0.2</v>
      </c>
      <c r="AD4">
        <f t="shared" si="2"/>
        <v>0</v>
      </c>
    </row>
    <row r="5" spans="1:30">
      <c r="A5" s="4">
        <v>2007</v>
      </c>
      <c r="B5" s="4">
        <v>8</v>
      </c>
      <c r="C5" s="4">
        <v>27</v>
      </c>
      <c r="D5" s="4">
        <v>0</v>
      </c>
      <c r="E5" s="4">
        <v>0.3</v>
      </c>
      <c r="F5" s="4">
        <v>0.7</v>
      </c>
      <c r="G5" s="4">
        <v>4.6</v>
      </c>
      <c r="H5" s="4">
        <v>0.5</v>
      </c>
      <c r="I5" s="4">
        <v>0.3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0.6</v>
      </c>
      <c r="Q5" s="4">
        <v>0.2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>
        <f t="shared" si="0"/>
        <v>0.8</v>
      </c>
      <c r="AC5">
        <f t="shared" si="1"/>
        <v>0</v>
      </c>
      <c r="AD5">
        <f t="shared" si="2"/>
        <v>6.4</v>
      </c>
    </row>
    <row r="6" spans="1:30">
      <c r="A6" s="4">
        <v>2011</v>
      </c>
      <c r="B6" s="4">
        <v>8</v>
      </c>
      <c r="C6" s="4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0.7</v>
      </c>
      <c r="S6" s="4">
        <v>2.6</v>
      </c>
      <c r="T6" s="4">
        <v>0.7</v>
      </c>
      <c r="U6" s="4">
        <v>0.5</v>
      </c>
      <c r="V6" s="4">
        <v>0.2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>
        <f t="shared" si="0"/>
        <v>4.5</v>
      </c>
      <c r="AC6">
        <f t="shared" si="1"/>
        <v>0.2</v>
      </c>
      <c r="AD6">
        <f t="shared" si="2"/>
        <v>0</v>
      </c>
    </row>
    <row r="7" spans="1:30">
      <c r="A7" s="4">
        <v>2012</v>
      </c>
      <c r="B7" s="4">
        <v>8</v>
      </c>
      <c r="C7" s="4">
        <v>27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1.1</v>
      </c>
      <c r="K7" s="4">
        <v>0.2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0.1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>
        <f t="shared" si="0"/>
        <v>0.1</v>
      </c>
      <c r="AC7">
        <f t="shared" si="1"/>
        <v>0</v>
      </c>
      <c r="AD7">
        <f t="shared" si="2"/>
        <v>1.3</v>
      </c>
    </row>
    <row r="8" s="1" customFormat="1" spans="1:30">
      <c r="A8" s="5" t="s">
        <v>30</v>
      </c>
      <c r="B8" s="5"/>
      <c r="C8" s="5"/>
      <c r="D8" s="6">
        <f>SUM(D2:D7)</f>
        <v>8.2</v>
      </c>
      <c r="E8" s="6">
        <f t="shared" ref="E8:AA8" si="3">SUM(E2:E7)</f>
        <v>0.3</v>
      </c>
      <c r="F8" s="6">
        <f t="shared" si="3"/>
        <v>0.8</v>
      </c>
      <c r="G8" s="6">
        <f t="shared" si="3"/>
        <v>5.4</v>
      </c>
      <c r="H8" s="6">
        <f t="shared" si="3"/>
        <v>2.5</v>
      </c>
      <c r="I8" s="6">
        <f t="shared" si="3"/>
        <v>3.8</v>
      </c>
      <c r="J8" s="6">
        <f t="shared" si="3"/>
        <v>5.8</v>
      </c>
      <c r="K8" s="6">
        <f t="shared" si="3"/>
        <v>8.5</v>
      </c>
      <c r="L8" s="6">
        <f t="shared" si="3"/>
        <v>5.7</v>
      </c>
      <c r="M8" s="6">
        <f t="shared" si="3"/>
        <v>7.5</v>
      </c>
      <c r="N8" s="6">
        <f t="shared" si="3"/>
        <v>6.6</v>
      </c>
      <c r="O8" s="6">
        <f t="shared" si="3"/>
        <v>4.7</v>
      </c>
      <c r="P8" s="6">
        <f t="shared" si="3"/>
        <v>1.2</v>
      </c>
      <c r="Q8" s="6">
        <f t="shared" si="3"/>
        <v>2.6</v>
      </c>
      <c r="R8" s="6">
        <f t="shared" si="3"/>
        <v>2.1</v>
      </c>
      <c r="S8" s="6">
        <f t="shared" si="3"/>
        <v>3.3</v>
      </c>
      <c r="T8" s="6">
        <f t="shared" si="3"/>
        <v>1</v>
      </c>
      <c r="U8" s="6">
        <f t="shared" si="3"/>
        <v>0.7</v>
      </c>
      <c r="V8" s="6">
        <f t="shared" si="3"/>
        <v>0.5</v>
      </c>
      <c r="W8" s="6">
        <f t="shared" si="3"/>
        <v>0.3</v>
      </c>
      <c r="X8" s="6">
        <f t="shared" si="3"/>
        <v>0.1</v>
      </c>
      <c r="Y8" s="6">
        <f t="shared" si="3"/>
        <v>0</v>
      </c>
      <c r="Z8" s="6">
        <f t="shared" si="3"/>
        <v>0</v>
      </c>
      <c r="AA8" s="6">
        <f t="shared" si="3"/>
        <v>0</v>
      </c>
      <c r="AB8" s="2">
        <f t="shared" si="0"/>
        <v>10.9</v>
      </c>
      <c r="AC8" s="2">
        <f t="shared" si="1"/>
        <v>0.9</v>
      </c>
      <c r="AD8">
        <f t="shared" si="2"/>
        <v>59.8</v>
      </c>
    </row>
    <row r="9" spans="1:30">
      <c r="A9" s="4">
        <v>1990</v>
      </c>
      <c r="B9" s="4">
        <v>8</v>
      </c>
      <c r="C9" s="4">
        <v>28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0.2</v>
      </c>
      <c r="T9" s="4">
        <v>26.6</v>
      </c>
      <c r="U9" s="4">
        <v>1.3</v>
      </c>
      <c r="V9" s="4">
        <v>0</v>
      </c>
      <c r="W9" s="4">
        <v>0</v>
      </c>
      <c r="X9" s="4">
        <v>0</v>
      </c>
      <c r="Y9" s="4">
        <v>0</v>
      </c>
      <c r="Z9" s="4">
        <v>0.4</v>
      </c>
      <c r="AA9" s="4">
        <v>0</v>
      </c>
      <c r="AB9">
        <f t="shared" si="0"/>
        <v>28.1</v>
      </c>
      <c r="AC9">
        <f t="shared" si="1"/>
        <v>0.4</v>
      </c>
      <c r="AD9">
        <f t="shared" si="2"/>
        <v>0</v>
      </c>
    </row>
    <row r="10" spans="1:30">
      <c r="A10" s="4">
        <v>2003</v>
      </c>
      <c r="B10" s="4">
        <v>8</v>
      </c>
      <c r="C10" s="4">
        <v>28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3.7</v>
      </c>
      <c r="Q10" s="4">
        <v>0.3</v>
      </c>
      <c r="R10" s="4">
        <v>0.1</v>
      </c>
      <c r="S10" s="4">
        <v>11.6</v>
      </c>
      <c r="T10" s="4">
        <v>1.3</v>
      </c>
      <c r="U10" s="4">
        <v>0.4</v>
      </c>
      <c r="V10" s="4">
        <v>0.2</v>
      </c>
      <c r="W10" s="4">
        <v>0</v>
      </c>
      <c r="X10" s="4">
        <v>0</v>
      </c>
      <c r="Y10" s="4">
        <v>0</v>
      </c>
      <c r="Z10" s="4">
        <v>0.1</v>
      </c>
      <c r="AA10" s="4">
        <v>0</v>
      </c>
      <c r="AB10">
        <f t="shared" si="0"/>
        <v>17.4</v>
      </c>
      <c r="AC10">
        <f t="shared" si="1"/>
        <v>0.3</v>
      </c>
      <c r="AD10">
        <f t="shared" si="2"/>
        <v>0</v>
      </c>
    </row>
    <row r="11" spans="1:30">
      <c r="A11" s="4">
        <v>2004</v>
      </c>
      <c r="B11" s="4">
        <v>8</v>
      </c>
      <c r="C11" s="4">
        <v>28</v>
      </c>
      <c r="D11" s="4">
        <v>0.6</v>
      </c>
      <c r="E11" s="4">
        <v>1</v>
      </c>
      <c r="F11" s="4">
        <v>1.7</v>
      </c>
      <c r="G11" s="4">
        <v>2.2</v>
      </c>
      <c r="H11" s="4">
        <v>1.6</v>
      </c>
      <c r="I11" s="4">
        <v>0.3</v>
      </c>
      <c r="J11" s="4">
        <v>0.3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>
        <f t="shared" si="0"/>
        <v>0</v>
      </c>
      <c r="AC11">
        <f t="shared" si="1"/>
        <v>0</v>
      </c>
      <c r="AD11">
        <f t="shared" si="2"/>
        <v>7.7</v>
      </c>
    </row>
    <row r="12" spans="1:30">
      <c r="A12" s="4">
        <v>2007</v>
      </c>
      <c r="B12" s="4">
        <v>8</v>
      </c>
      <c r="C12" s="4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0.1</v>
      </c>
      <c r="AA12" s="4">
        <v>0.1</v>
      </c>
      <c r="AB12">
        <f t="shared" si="0"/>
        <v>0</v>
      </c>
      <c r="AC12">
        <f t="shared" si="1"/>
        <v>0.2</v>
      </c>
      <c r="AD12">
        <f t="shared" si="2"/>
        <v>0</v>
      </c>
    </row>
    <row r="13" spans="1:30">
      <c r="A13" s="4">
        <v>2013</v>
      </c>
      <c r="B13" s="4">
        <v>8</v>
      </c>
      <c r="C13" s="4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1.6</v>
      </c>
      <c r="Q13" s="4">
        <v>1.3</v>
      </c>
      <c r="R13" s="4">
        <v>1.3</v>
      </c>
      <c r="S13" s="4">
        <v>1.2</v>
      </c>
      <c r="T13" s="4">
        <v>1.1</v>
      </c>
      <c r="U13" s="4">
        <v>0.6</v>
      </c>
      <c r="V13" s="4">
        <v>0.4</v>
      </c>
      <c r="W13" s="4">
        <v>0.3</v>
      </c>
      <c r="X13" s="4">
        <v>2.9</v>
      </c>
      <c r="Y13" s="4">
        <v>0</v>
      </c>
      <c r="Z13" s="4">
        <v>0</v>
      </c>
      <c r="AA13" s="4">
        <v>0</v>
      </c>
      <c r="AB13">
        <f t="shared" si="0"/>
        <v>7.1</v>
      </c>
      <c r="AC13">
        <f t="shared" si="1"/>
        <v>3.6</v>
      </c>
      <c r="AD13">
        <f t="shared" si="2"/>
        <v>0</v>
      </c>
    </row>
    <row r="14" spans="1:30">
      <c r="A14" s="4">
        <v>2015</v>
      </c>
      <c r="B14" s="4">
        <v>8</v>
      </c>
      <c r="C14" s="4">
        <v>28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0.1</v>
      </c>
      <c r="Y14" s="4">
        <v>0.6</v>
      </c>
      <c r="Z14" s="4">
        <v>0.5</v>
      </c>
      <c r="AA14" s="4">
        <v>0</v>
      </c>
      <c r="AB14">
        <f t="shared" si="0"/>
        <v>0</v>
      </c>
      <c r="AC14">
        <f t="shared" si="1"/>
        <v>1.2</v>
      </c>
      <c r="AD14">
        <f t="shared" si="2"/>
        <v>0</v>
      </c>
    </row>
    <row r="15" s="1" customFormat="1" spans="1:30">
      <c r="A15" s="5" t="s">
        <v>30</v>
      </c>
      <c r="B15" s="5"/>
      <c r="C15" s="5"/>
      <c r="D15" s="6">
        <f>SUM(D9:D14)</f>
        <v>0.6</v>
      </c>
      <c r="E15" s="6">
        <f t="shared" ref="E15:AA15" si="4">SUM(E9:E14)</f>
        <v>1</v>
      </c>
      <c r="F15" s="6">
        <f t="shared" si="4"/>
        <v>1.7</v>
      </c>
      <c r="G15" s="6">
        <f t="shared" si="4"/>
        <v>2.2</v>
      </c>
      <c r="H15" s="6">
        <f t="shared" si="4"/>
        <v>1.6</v>
      </c>
      <c r="I15" s="6">
        <f t="shared" si="4"/>
        <v>0.3</v>
      </c>
      <c r="J15" s="6">
        <f t="shared" si="4"/>
        <v>0.3</v>
      </c>
      <c r="K15" s="6">
        <f t="shared" si="4"/>
        <v>0</v>
      </c>
      <c r="L15" s="6">
        <f t="shared" si="4"/>
        <v>0</v>
      </c>
      <c r="M15" s="6">
        <f t="shared" si="4"/>
        <v>0</v>
      </c>
      <c r="N15" s="6">
        <f t="shared" si="4"/>
        <v>0</v>
      </c>
      <c r="O15" s="6">
        <f t="shared" si="4"/>
        <v>0</v>
      </c>
      <c r="P15" s="6">
        <f t="shared" si="4"/>
        <v>5.3</v>
      </c>
      <c r="Q15" s="6">
        <f t="shared" si="4"/>
        <v>1.6</v>
      </c>
      <c r="R15" s="6">
        <f t="shared" si="4"/>
        <v>1.4</v>
      </c>
      <c r="S15" s="6">
        <f t="shared" si="4"/>
        <v>13</v>
      </c>
      <c r="T15" s="6">
        <f t="shared" si="4"/>
        <v>29</v>
      </c>
      <c r="U15" s="6">
        <f t="shared" si="4"/>
        <v>2.3</v>
      </c>
      <c r="V15" s="6">
        <f t="shared" si="4"/>
        <v>0.6</v>
      </c>
      <c r="W15" s="6">
        <f t="shared" si="4"/>
        <v>0.3</v>
      </c>
      <c r="X15" s="6">
        <f t="shared" si="4"/>
        <v>3</v>
      </c>
      <c r="Y15" s="6">
        <f t="shared" si="4"/>
        <v>0.6</v>
      </c>
      <c r="Z15" s="6">
        <f t="shared" si="4"/>
        <v>1.1</v>
      </c>
      <c r="AA15" s="6">
        <f t="shared" si="4"/>
        <v>0.1</v>
      </c>
      <c r="AB15" s="2">
        <f t="shared" si="0"/>
        <v>52.6</v>
      </c>
      <c r="AC15" s="2">
        <f t="shared" si="1"/>
        <v>5.7</v>
      </c>
      <c r="AD15">
        <f t="shared" si="2"/>
        <v>7.7</v>
      </c>
    </row>
    <row r="16" spans="1:30">
      <c r="A16" s="4">
        <v>1989</v>
      </c>
      <c r="B16" s="4">
        <v>8</v>
      </c>
      <c r="C16" s="4">
        <v>29</v>
      </c>
      <c r="D16" s="4">
        <v>0</v>
      </c>
      <c r="E16" s="4">
        <v>0</v>
      </c>
      <c r="F16" s="4">
        <v>0</v>
      </c>
      <c r="G16" s="4">
        <v>9.2</v>
      </c>
      <c r="H16" s="4">
        <v>0.1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>
        <f t="shared" si="0"/>
        <v>0</v>
      </c>
      <c r="AC16">
        <f t="shared" si="1"/>
        <v>0</v>
      </c>
      <c r="AD16">
        <f t="shared" si="2"/>
        <v>9.3</v>
      </c>
    </row>
    <row r="17" spans="1:30">
      <c r="A17" s="4">
        <v>1991</v>
      </c>
      <c r="B17" s="4">
        <v>8</v>
      </c>
      <c r="C17" s="4">
        <v>29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0.8</v>
      </c>
      <c r="K17" s="4">
        <v>1.3</v>
      </c>
      <c r="L17" s="4">
        <v>0.6</v>
      </c>
      <c r="M17" s="4">
        <v>1.1</v>
      </c>
      <c r="N17" s="4">
        <v>0.6</v>
      </c>
      <c r="O17" s="4">
        <v>0.7</v>
      </c>
      <c r="P17" s="4">
        <v>0.2</v>
      </c>
      <c r="Q17" s="4">
        <v>0.7</v>
      </c>
      <c r="R17" s="4">
        <v>1.1</v>
      </c>
      <c r="S17" s="4">
        <v>1.1</v>
      </c>
      <c r="T17" s="4">
        <v>1.4</v>
      </c>
      <c r="U17" s="4">
        <v>0.5</v>
      </c>
      <c r="V17" s="4">
        <v>0.1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>
        <f t="shared" si="0"/>
        <v>5</v>
      </c>
      <c r="AC17">
        <f t="shared" si="1"/>
        <v>0.1</v>
      </c>
      <c r="AD17">
        <f t="shared" si="2"/>
        <v>5.1</v>
      </c>
    </row>
    <row r="18" spans="1:30">
      <c r="A18" s="4">
        <v>1996</v>
      </c>
      <c r="B18" s="4">
        <v>8</v>
      </c>
      <c r="C18" s="4">
        <v>29</v>
      </c>
      <c r="D18" s="4">
        <v>0</v>
      </c>
      <c r="E18" s="4">
        <v>0</v>
      </c>
      <c r="F18" s="4">
        <v>0</v>
      </c>
      <c r="G18" s="4">
        <v>0</v>
      </c>
      <c r="H18" s="4">
        <v>0.1</v>
      </c>
      <c r="I18" s="4">
        <v>0.3</v>
      </c>
      <c r="J18" s="4">
        <v>0.1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>
        <f t="shared" si="0"/>
        <v>0</v>
      </c>
      <c r="AC18">
        <f t="shared" si="1"/>
        <v>0</v>
      </c>
      <c r="AD18">
        <f t="shared" si="2"/>
        <v>0.5</v>
      </c>
    </row>
    <row r="19" spans="1:30">
      <c r="A19" s="4">
        <v>1998</v>
      </c>
      <c r="B19" s="4">
        <v>8</v>
      </c>
      <c r="C19" s="4">
        <v>29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0.9</v>
      </c>
      <c r="AA19" s="4">
        <v>0.3</v>
      </c>
      <c r="AB19">
        <f t="shared" si="0"/>
        <v>0</v>
      </c>
      <c r="AC19">
        <f t="shared" si="1"/>
        <v>1.2</v>
      </c>
      <c r="AD19">
        <f t="shared" si="2"/>
        <v>0</v>
      </c>
    </row>
    <row r="20" spans="1:30">
      <c r="A20" s="4">
        <v>2001</v>
      </c>
      <c r="B20" s="4">
        <v>8</v>
      </c>
      <c r="C20" s="4">
        <v>29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0.3</v>
      </c>
      <c r="Y20" s="4">
        <v>0</v>
      </c>
      <c r="Z20" s="4">
        <v>0</v>
      </c>
      <c r="AA20" s="4">
        <v>0</v>
      </c>
      <c r="AB20">
        <f t="shared" si="0"/>
        <v>0</v>
      </c>
      <c r="AC20">
        <f t="shared" si="1"/>
        <v>0.3</v>
      </c>
      <c r="AD20">
        <f t="shared" si="2"/>
        <v>0</v>
      </c>
    </row>
    <row r="21" spans="1:30">
      <c r="A21" s="4">
        <v>2006</v>
      </c>
      <c r="B21" s="4">
        <v>8</v>
      </c>
      <c r="C21" s="4">
        <v>29</v>
      </c>
      <c r="D21" s="4">
        <v>0.1</v>
      </c>
      <c r="E21" s="4">
        <v>0</v>
      </c>
      <c r="F21" s="4">
        <v>0.1</v>
      </c>
      <c r="G21" s="4">
        <v>0.1</v>
      </c>
      <c r="H21" s="4">
        <v>0.2</v>
      </c>
      <c r="I21" s="4">
        <v>0.1</v>
      </c>
      <c r="J21" s="4">
        <v>0.1</v>
      </c>
      <c r="K21" s="4">
        <v>1.3</v>
      </c>
      <c r="L21" s="4">
        <v>0.6</v>
      </c>
      <c r="M21" s="4">
        <v>0.2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>
        <f t="shared" si="0"/>
        <v>0</v>
      </c>
      <c r="AC21">
        <f t="shared" si="1"/>
        <v>0</v>
      </c>
      <c r="AD21">
        <f t="shared" si="2"/>
        <v>2.8</v>
      </c>
    </row>
    <row r="22" spans="1:30">
      <c r="A22" s="4">
        <v>2007</v>
      </c>
      <c r="B22" s="4">
        <v>8</v>
      </c>
      <c r="C22" s="4">
        <v>29</v>
      </c>
      <c r="D22" s="4">
        <v>0</v>
      </c>
      <c r="E22" s="4">
        <v>0</v>
      </c>
      <c r="F22" s="4">
        <v>0.2</v>
      </c>
      <c r="G22" s="4">
        <v>0.1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>
        <f t="shared" si="0"/>
        <v>0</v>
      </c>
      <c r="AC22">
        <f t="shared" si="1"/>
        <v>0</v>
      </c>
      <c r="AD22">
        <f t="shared" si="2"/>
        <v>0.3</v>
      </c>
    </row>
    <row r="23" spans="1:30">
      <c r="A23" s="4">
        <v>2014</v>
      </c>
      <c r="B23" s="4">
        <v>8</v>
      </c>
      <c r="C23" s="4">
        <v>29</v>
      </c>
      <c r="D23" s="4">
        <v>0</v>
      </c>
      <c r="E23" s="4">
        <v>0</v>
      </c>
      <c r="F23" s="4">
        <v>0</v>
      </c>
      <c r="G23" s="4">
        <v>4.4</v>
      </c>
      <c r="H23" s="4">
        <v>0.2</v>
      </c>
      <c r="I23" s="4">
        <v>7.8</v>
      </c>
      <c r="J23" s="4">
        <v>4.2</v>
      </c>
      <c r="K23" s="4">
        <v>6.3</v>
      </c>
      <c r="L23" s="4">
        <v>1.3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>
        <f t="shared" si="0"/>
        <v>0</v>
      </c>
      <c r="AC23">
        <f t="shared" si="1"/>
        <v>0</v>
      </c>
      <c r="AD23">
        <f t="shared" si="2"/>
        <v>24.2</v>
      </c>
    </row>
    <row r="24" s="1" customFormat="1" spans="1:30">
      <c r="A24" s="5" t="s">
        <v>30</v>
      </c>
      <c r="B24" s="5"/>
      <c r="C24" s="5"/>
      <c r="D24" s="6">
        <f>SUM(D16:D23)</f>
        <v>0.1</v>
      </c>
      <c r="E24" s="6">
        <f t="shared" ref="E24:AA24" si="5">SUM(E16:E23)</f>
        <v>0</v>
      </c>
      <c r="F24" s="6">
        <f t="shared" si="5"/>
        <v>0.3</v>
      </c>
      <c r="G24" s="6">
        <f t="shared" si="5"/>
        <v>13.8</v>
      </c>
      <c r="H24" s="6">
        <f t="shared" si="5"/>
        <v>0.6</v>
      </c>
      <c r="I24" s="6">
        <f t="shared" si="5"/>
        <v>8.2</v>
      </c>
      <c r="J24" s="6">
        <f t="shared" si="5"/>
        <v>5.2</v>
      </c>
      <c r="K24" s="6">
        <f t="shared" si="5"/>
        <v>8.9</v>
      </c>
      <c r="L24" s="6">
        <f t="shared" si="5"/>
        <v>2.5</v>
      </c>
      <c r="M24" s="6">
        <f t="shared" si="5"/>
        <v>1.3</v>
      </c>
      <c r="N24" s="6">
        <f t="shared" si="5"/>
        <v>0.6</v>
      </c>
      <c r="O24" s="6">
        <f t="shared" si="5"/>
        <v>0.7</v>
      </c>
      <c r="P24" s="6">
        <f t="shared" si="5"/>
        <v>0.2</v>
      </c>
      <c r="Q24" s="6">
        <f t="shared" si="5"/>
        <v>0.7</v>
      </c>
      <c r="R24" s="6">
        <f t="shared" si="5"/>
        <v>1.1</v>
      </c>
      <c r="S24" s="6">
        <f t="shared" si="5"/>
        <v>1.1</v>
      </c>
      <c r="T24" s="6">
        <f t="shared" si="5"/>
        <v>1.4</v>
      </c>
      <c r="U24" s="6">
        <f t="shared" si="5"/>
        <v>0.5</v>
      </c>
      <c r="V24" s="6">
        <f t="shared" si="5"/>
        <v>0.1</v>
      </c>
      <c r="W24" s="6">
        <f t="shared" si="5"/>
        <v>0</v>
      </c>
      <c r="X24" s="6">
        <f t="shared" si="5"/>
        <v>0.3</v>
      </c>
      <c r="Y24" s="6">
        <f t="shared" si="5"/>
        <v>0</v>
      </c>
      <c r="Z24" s="6">
        <f t="shared" si="5"/>
        <v>0.9</v>
      </c>
      <c r="AA24" s="6">
        <f t="shared" si="5"/>
        <v>0.3</v>
      </c>
      <c r="AB24" s="2">
        <f t="shared" si="0"/>
        <v>5</v>
      </c>
      <c r="AC24" s="2">
        <f t="shared" si="1"/>
        <v>1.6</v>
      </c>
      <c r="AD24">
        <f t="shared" si="2"/>
        <v>42.2</v>
      </c>
    </row>
    <row r="25" spans="1:30">
      <c r="A25" s="4">
        <v>1987</v>
      </c>
      <c r="B25" s="4">
        <v>8</v>
      </c>
      <c r="C25" s="4">
        <v>30</v>
      </c>
      <c r="D25" s="4">
        <v>0</v>
      </c>
      <c r="E25" s="4">
        <v>3.6</v>
      </c>
      <c r="F25" s="4">
        <v>1.2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>
        <f t="shared" si="0"/>
        <v>0</v>
      </c>
      <c r="AC25">
        <f t="shared" si="1"/>
        <v>0</v>
      </c>
      <c r="AD25">
        <f t="shared" si="2"/>
        <v>4.8</v>
      </c>
    </row>
    <row r="26" spans="1:30">
      <c r="A26" s="4">
        <v>1992</v>
      </c>
      <c r="B26" s="4">
        <v>8</v>
      </c>
      <c r="C26" s="4">
        <v>30</v>
      </c>
      <c r="D26" s="4">
        <v>0</v>
      </c>
      <c r="E26" s="4">
        <v>0</v>
      </c>
      <c r="F26" s="4">
        <v>9.2</v>
      </c>
      <c r="G26" s="4">
        <v>2.9</v>
      </c>
      <c r="H26" s="4">
        <v>0.2</v>
      </c>
      <c r="I26" s="4">
        <v>0.2</v>
      </c>
      <c r="J26" s="4">
        <v>0</v>
      </c>
      <c r="K26" s="4">
        <v>0.2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>
        <f t="shared" si="0"/>
        <v>0</v>
      </c>
      <c r="AC26">
        <f t="shared" si="1"/>
        <v>0</v>
      </c>
      <c r="AD26">
        <f t="shared" si="2"/>
        <v>12.7</v>
      </c>
    </row>
    <row r="27" spans="1:30">
      <c r="A27" s="4">
        <v>1994</v>
      </c>
      <c r="B27" s="4">
        <v>8</v>
      </c>
      <c r="C27" s="4">
        <v>30</v>
      </c>
      <c r="D27" s="4">
        <v>0.4</v>
      </c>
      <c r="E27" s="4">
        <v>0.2</v>
      </c>
      <c r="F27" s="4">
        <v>0.1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0.6</v>
      </c>
      <c r="T27" s="4">
        <v>1.8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>
        <f t="shared" si="0"/>
        <v>2.4</v>
      </c>
      <c r="AC27">
        <f t="shared" si="1"/>
        <v>0</v>
      </c>
      <c r="AD27">
        <f t="shared" si="2"/>
        <v>0.7</v>
      </c>
    </row>
    <row r="28" spans="1:30">
      <c r="A28" s="4">
        <v>1997</v>
      </c>
      <c r="B28" s="4">
        <v>8</v>
      </c>
      <c r="C28" s="4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9.8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>
        <f t="shared" si="0"/>
        <v>0</v>
      </c>
      <c r="AC28">
        <f t="shared" si="1"/>
        <v>0</v>
      </c>
      <c r="AD28">
        <f t="shared" si="2"/>
        <v>9.8</v>
      </c>
    </row>
    <row r="29" spans="1:30">
      <c r="A29" s="4">
        <v>2000</v>
      </c>
      <c r="B29" s="4">
        <v>8</v>
      </c>
      <c r="C29" s="4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0.6</v>
      </c>
      <c r="Q29" s="4">
        <v>3.2</v>
      </c>
      <c r="R29" s="4">
        <v>2.5</v>
      </c>
      <c r="S29" s="4">
        <v>0.7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>
        <f t="shared" si="0"/>
        <v>7</v>
      </c>
      <c r="AC29">
        <f t="shared" si="1"/>
        <v>0</v>
      </c>
      <c r="AD29">
        <f t="shared" si="2"/>
        <v>0</v>
      </c>
    </row>
    <row r="30" spans="1:30">
      <c r="A30" s="4">
        <v>2006</v>
      </c>
      <c r="B30" s="4">
        <v>8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0.5</v>
      </c>
      <c r="Q30" s="4">
        <v>0.1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>
        <f t="shared" si="0"/>
        <v>0.6</v>
      </c>
      <c r="AC30">
        <f t="shared" si="1"/>
        <v>0</v>
      </c>
      <c r="AD30">
        <f t="shared" si="2"/>
        <v>0</v>
      </c>
    </row>
    <row r="31" spans="1:30">
      <c r="A31" s="4">
        <v>2008</v>
      </c>
      <c r="B31" s="4">
        <v>8</v>
      </c>
      <c r="C31" s="4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0.4</v>
      </c>
      <c r="W31" s="4">
        <v>0.6</v>
      </c>
      <c r="X31" s="4">
        <v>0.1</v>
      </c>
      <c r="Y31" s="4">
        <v>0</v>
      </c>
      <c r="Z31" s="4">
        <v>0</v>
      </c>
      <c r="AA31" s="4">
        <v>0</v>
      </c>
      <c r="AB31">
        <f t="shared" si="0"/>
        <v>0</v>
      </c>
      <c r="AC31">
        <f t="shared" si="1"/>
        <v>1.1</v>
      </c>
      <c r="AD31">
        <f t="shared" si="2"/>
        <v>0</v>
      </c>
    </row>
    <row r="32" s="1" customFormat="1" spans="1:30">
      <c r="A32" s="5" t="s">
        <v>30</v>
      </c>
      <c r="B32" s="5"/>
      <c r="C32" s="5"/>
      <c r="D32" s="6">
        <f>SUM(D25:D31)</f>
        <v>0.4</v>
      </c>
      <c r="E32" s="6">
        <f t="shared" ref="E32:AA32" si="6">SUM(E25:E31)</f>
        <v>3.8</v>
      </c>
      <c r="F32" s="6">
        <f t="shared" si="6"/>
        <v>10.5</v>
      </c>
      <c r="G32" s="6">
        <f t="shared" si="6"/>
        <v>2.9</v>
      </c>
      <c r="H32" s="6">
        <f t="shared" si="6"/>
        <v>0.2</v>
      </c>
      <c r="I32" s="6">
        <f t="shared" si="6"/>
        <v>0.2</v>
      </c>
      <c r="J32" s="6">
        <f t="shared" si="6"/>
        <v>0</v>
      </c>
      <c r="K32" s="6">
        <f t="shared" si="6"/>
        <v>0.2</v>
      </c>
      <c r="L32" s="6">
        <f t="shared" si="6"/>
        <v>0</v>
      </c>
      <c r="M32" s="6">
        <f t="shared" si="6"/>
        <v>0</v>
      </c>
      <c r="N32" s="6">
        <f t="shared" si="6"/>
        <v>9.8</v>
      </c>
      <c r="O32" s="6">
        <f t="shared" si="6"/>
        <v>0</v>
      </c>
      <c r="P32" s="6">
        <f t="shared" si="6"/>
        <v>1.1</v>
      </c>
      <c r="Q32" s="6">
        <f t="shared" si="6"/>
        <v>3.3</v>
      </c>
      <c r="R32" s="6">
        <f t="shared" si="6"/>
        <v>2.5</v>
      </c>
      <c r="S32" s="6">
        <f t="shared" si="6"/>
        <v>1.3</v>
      </c>
      <c r="T32" s="6">
        <f t="shared" si="6"/>
        <v>1.8</v>
      </c>
      <c r="U32" s="6">
        <f t="shared" si="6"/>
        <v>0</v>
      </c>
      <c r="V32" s="6">
        <f t="shared" si="6"/>
        <v>0.4</v>
      </c>
      <c r="W32" s="6">
        <f t="shared" si="6"/>
        <v>0.6</v>
      </c>
      <c r="X32" s="6">
        <f t="shared" si="6"/>
        <v>0.1</v>
      </c>
      <c r="Y32" s="6">
        <f t="shared" si="6"/>
        <v>0</v>
      </c>
      <c r="Z32" s="6">
        <f t="shared" si="6"/>
        <v>0</v>
      </c>
      <c r="AA32" s="6">
        <f t="shared" si="6"/>
        <v>0</v>
      </c>
      <c r="AB32" s="2">
        <f t="shared" si="0"/>
        <v>10</v>
      </c>
      <c r="AC32" s="2">
        <f t="shared" si="1"/>
        <v>1.1</v>
      </c>
      <c r="AD32">
        <f t="shared" si="2"/>
        <v>28</v>
      </c>
    </row>
    <row r="33" spans="1:30">
      <c r="A33" s="4">
        <v>1995</v>
      </c>
      <c r="B33" s="4">
        <v>8</v>
      </c>
      <c r="C33" s="4">
        <v>31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0.7</v>
      </c>
      <c r="W33" s="4">
        <v>0.6</v>
      </c>
      <c r="X33" s="4">
        <v>1.2</v>
      </c>
      <c r="Y33" s="4">
        <v>3</v>
      </c>
      <c r="Z33" s="4">
        <v>3</v>
      </c>
      <c r="AA33" s="4">
        <v>0.8</v>
      </c>
      <c r="AB33">
        <f t="shared" si="0"/>
        <v>0</v>
      </c>
      <c r="AC33">
        <f t="shared" si="1"/>
        <v>9.3</v>
      </c>
      <c r="AD33">
        <f t="shared" si="2"/>
        <v>0</v>
      </c>
    </row>
    <row r="34" spans="1:30">
      <c r="A34" s="4">
        <v>1998</v>
      </c>
      <c r="B34" s="4">
        <v>8</v>
      </c>
      <c r="C34" s="4">
        <v>31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0.1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>
        <f t="shared" si="0"/>
        <v>0</v>
      </c>
      <c r="AC34">
        <f t="shared" si="1"/>
        <v>0.1</v>
      </c>
      <c r="AD34">
        <f t="shared" si="2"/>
        <v>0</v>
      </c>
    </row>
    <row r="35" spans="1:30">
      <c r="A35" s="4">
        <v>2014</v>
      </c>
      <c r="B35" s="4">
        <v>8</v>
      </c>
      <c r="C35" s="4">
        <v>31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0.2</v>
      </c>
      <c r="J35" s="4">
        <v>12.3</v>
      </c>
      <c r="K35" s="4">
        <v>1.6</v>
      </c>
      <c r="L35" s="4">
        <v>8.6</v>
      </c>
      <c r="M35" s="4">
        <v>6.3</v>
      </c>
      <c r="N35" s="4">
        <v>3</v>
      </c>
      <c r="O35" s="4">
        <v>0.3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>
        <f t="shared" ref="AB35:AB66" si="7">SUM(P35:U35)</f>
        <v>0</v>
      </c>
      <c r="AC35">
        <f t="shared" ref="AC35:AC66" si="8">SUM(V35:AA35)</f>
        <v>0</v>
      </c>
      <c r="AD35">
        <f t="shared" si="2"/>
        <v>32.3</v>
      </c>
    </row>
    <row r="36" spans="1:30">
      <c r="A36" s="4">
        <v>2015</v>
      </c>
      <c r="B36" s="4">
        <v>8</v>
      </c>
      <c r="C36" s="4">
        <v>31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0.2</v>
      </c>
      <c r="P36" s="4">
        <v>1.2</v>
      </c>
      <c r="Q36" s="4">
        <v>0.4</v>
      </c>
      <c r="R36" s="4">
        <v>0.1</v>
      </c>
      <c r="S36" s="4">
        <v>0.4</v>
      </c>
      <c r="T36" s="4">
        <v>4.4</v>
      </c>
      <c r="U36" s="4">
        <v>3.1</v>
      </c>
      <c r="V36" s="4">
        <v>0.7</v>
      </c>
      <c r="W36" s="4">
        <v>0.4</v>
      </c>
      <c r="X36" s="4">
        <v>0.6</v>
      </c>
      <c r="Y36" s="4">
        <v>0.9</v>
      </c>
      <c r="Z36" s="4">
        <v>0.3</v>
      </c>
      <c r="AA36" s="4">
        <v>0.2</v>
      </c>
      <c r="AB36">
        <f t="shared" si="7"/>
        <v>9.6</v>
      </c>
      <c r="AC36">
        <f t="shared" si="8"/>
        <v>3.1</v>
      </c>
      <c r="AD36">
        <f t="shared" si="2"/>
        <v>0.2</v>
      </c>
    </row>
    <row r="37" s="1" customFormat="1" spans="1:30">
      <c r="A37" s="5" t="s">
        <v>30</v>
      </c>
      <c r="B37" s="5"/>
      <c r="C37" s="5"/>
      <c r="D37" s="6">
        <f>SUM(D33:D36)</f>
        <v>0</v>
      </c>
      <c r="E37" s="6">
        <f t="shared" ref="E37:AA37" si="9">SUM(E33:E36)</f>
        <v>0</v>
      </c>
      <c r="F37" s="6">
        <f t="shared" si="9"/>
        <v>0</v>
      </c>
      <c r="G37" s="6">
        <f t="shared" si="9"/>
        <v>0</v>
      </c>
      <c r="H37" s="6">
        <f t="shared" si="9"/>
        <v>0</v>
      </c>
      <c r="I37" s="6">
        <f t="shared" si="9"/>
        <v>0.2</v>
      </c>
      <c r="J37" s="6">
        <f t="shared" si="9"/>
        <v>12.3</v>
      </c>
      <c r="K37" s="6">
        <f t="shared" si="9"/>
        <v>1.6</v>
      </c>
      <c r="L37" s="6">
        <f t="shared" si="9"/>
        <v>8.6</v>
      </c>
      <c r="M37" s="6">
        <f t="shared" si="9"/>
        <v>6.3</v>
      </c>
      <c r="N37" s="6">
        <f t="shared" si="9"/>
        <v>3</v>
      </c>
      <c r="O37" s="6">
        <f t="shared" si="9"/>
        <v>0.5</v>
      </c>
      <c r="P37" s="6">
        <f t="shared" si="9"/>
        <v>1.2</v>
      </c>
      <c r="Q37" s="6">
        <f t="shared" si="9"/>
        <v>0.4</v>
      </c>
      <c r="R37" s="6">
        <f t="shared" si="9"/>
        <v>0.1</v>
      </c>
      <c r="S37" s="6">
        <f t="shared" si="9"/>
        <v>0.4</v>
      </c>
      <c r="T37" s="6">
        <f t="shared" si="9"/>
        <v>4.4</v>
      </c>
      <c r="U37" s="6">
        <f t="shared" si="9"/>
        <v>3.1</v>
      </c>
      <c r="V37" s="6">
        <f t="shared" si="9"/>
        <v>1.5</v>
      </c>
      <c r="W37" s="6">
        <f t="shared" si="9"/>
        <v>1</v>
      </c>
      <c r="X37" s="6">
        <f t="shared" si="9"/>
        <v>1.8</v>
      </c>
      <c r="Y37" s="6">
        <f t="shared" si="9"/>
        <v>3.9</v>
      </c>
      <c r="Z37" s="6">
        <f t="shared" si="9"/>
        <v>3.3</v>
      </c>
      <c r="AA37" s="6">
        <f t="shared" si="9"/>
        <v>1</v>
      </c>
      <c r="AB37" s="2">
        <f t="shared" si="7"/>
        <v>9.6</v>
      </c>
      <c r="AC37" s="2">
        <f t="shared" si="8"/>
        <v>12.5</v>
      </c>
      <c r="AD37">
        <f t="shared" si="2"/>
        <v>32.5</v>
      </c>
    </row>
    <row r="38" spans="1:30">
      <c r="A38" s="7">
        <v>1991</v>
      </c>
      <c r="B38" s="7">
        <v>9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2.1</v>
      </c>
      <c r="Y38" s="7">
        <v>22.5</v>
      </c>
      <c r="Z38" s="7">
        <v>2.9</v>
      </c>
      <c r="AA38" s="7">
        <v>14.2</v>
      </c>
      <c r="AB38">
        <f t="shared" si="7"/>
        <v>0</v>
      </c>
      <c r="AC38">
        <f t="shared" si="8"/>
        <v>41.7</v>
      </c>
      <c r="AD38">
        <f t="shared" si="2"/>
        <v>0</v>
      </c>
    </row>
    <row r="39" spans="1:30">
      <c r="A39" s="7">
        <v>1994</v>
      </c>
      <c r="B39" s="7">
        <v>9</v>
      </c>
      <c r="C39" s="7">
        <v>1</v>
      </c>
      <c r="D39" s="7">
        <v>0</v>
      </c>
      <c r="E39" s="7">
        <v>0</v>
      </c>
      <c r="F39" s="7">
        <v>0</v>
      </c>
      <c r="G39" s="7">
        <v>0</v>
      </c>
      <c r="H39" s="7">
        <v>0.6</v>
      </c>
      <c r="I39" s="7">
        <v>3.5</v>
      </c>
      <c r="J39" s="7">
        <v>9.4</v>
      </c>
      <c r="K39" s="7">
        <v>4.1</v>
      </c>
      <c r="L39" s="7">
        <v>9.4</v>
      </c>
      <c r="M39" s="7">
        <v>4.4</v>
      </c>
      <c r="N39" s="7">
        <v>0</v>
      </c>
      <c r="O39" s="7">
        <v>1.4</v>
      </c>
      <c r="P39" s="7">
        <v>0</v>
      </c>
      <c r="Q39" s="7">
        <v>0</v>
      </c>
      <c r="R39" s="7">
        <v>0.4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>
        <f t="shared" si="7"/>
        <v>0.4</v>
      </c>
      <c r="AC39">
        <f t="shared" si="8"/>
        <v>0</v>
      </c>
      <c r="AD39">
        <f t="shared" si="2"/>
        <v>32.8</v>
      </c>
    </row>
    <row r="40" spans="1:30">
      <c r="A40" s="7">
        <v>1995</v>
      </c>
      <c r="B40" s="7">
        <v>9</v>
      </c>
      <c r="C40" s="7">
        <v>1</v>
      </c>
      <c r="D40" s="7">
        <v>0.4</v>
      </c>
      <c r="E40" s="7">
        <v>1</v>
      </c>
      <c r="F40" s="7">
        <v>0</v>
      </c>
      <c r="G40" s="7">
        <v>0</v>
      </c>
      <c r="H40" s="7">
        <v>0.1</v>
      </c>
      <c r="I40" s="7">
        <v>0.4</v>
      </c>
      <c r="J40" s="7">
        <v>2.9</v>
      </c>
      <c r="K40" s="7">
        <v>2</v>
      </c>
      <c r="L40" s="7">
        <v>0.6</v>
      </c>
      <c r="M40" s="7">
        <v>0</v>
      </c>
      <c r="N40" s="7">
        <v>0.2</v>
      </c>
      <c r="O40" s="7">
        <v>2.4</v>
      </c>
      <c r="P40" s="7">
        <v>0.6</v>
      </c>
      <c r="Q40" s="7">
        <v>0.2</v>
      </c>
      <c r="R40" s="7">
        <v>0</v>
      </c>
      <c r="S40" s="7">
        <v>0</v>
      </c>
      <c r="T40" s="7">
        <v>0.1</v>
      </c>
      <c r="U40" s="7">
        <v>0</v>
      </c>
      <c r="V40" s="7">
        <v>0</v>
      </c>
      <c r="W40" s="7">
        <v>0.9</v>
      </c>
      <c r="X40" s="7">
        <v>0.5</v>
      </c>
      <c r="Y40" s="7">
        <v>0.4</v>
      </c>
      <c r="Z40" s="7">
        <v>0</v>
      </c>
      <c r="AA40" s="7">
        <v>0</v>
      </c>
      <c r="AB40">
        <f t="shared" si="7"/>
        <v>0.9</v>
      </c>
      <c r="AC40">
        <f t="shared" si="8"/>
        <v>1.8</v>
      </c>
      <c r="AD40">
        <f t="shared" si="2"/>
        <v>10</v>
      </c>
    </row>
    <row r="41" spans="1:30">
      <c r="A41" s="7">
        <v>1997</v>
      </c>
      <c r="B41" s="7">
        <v>9</v>
      </c>
      <c r="C41" s="7">
        <v>1</v>
      </c>
      <c r="D41" s="7">
        <v>0</v>
      </c>
      <c r="E41" s="7">
        <v>0</v>
      </c>
      <c r="F41" s="7">
        <v>0</v>
      </c>
      <c r="G41" s="7">
        <v>74.2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>
        <f t="shared" si="7"/>
        <v>0</v>
      </c>
      <c r="AC41">
        <f t="shared" si="8"/>
        <v>0</v>
      </c>
      <c r="AD41">
        <f t="shared" si="2"/>
        <v>74.2</v>
      </c>
    </row>
    <row r="42" spans="1:30">
      <c r="A42" s="7">
        <v>2011</v>
      </c>
      <c r="B42" s="7">
        <v>9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3.9</v>
      </c>
      <c r="K42" s="7">
        <v>23.6</v>
      </c>
      <c r="L42" s="7">
        <v>2.9</v>
      </c>
      <c r="M42" s="7">
        <v>0.1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>
        <f t="shared" si="7"/>
        <v>0</v>
      </c>
      <c r="AC42">
        <f t="shared" si="8"/>
        <v>0</v>
      </c>
      <c r="AD42">
        <f t="shared" si="2"/>
        <v>30.5</v>
      </c>
    </row>
    <row r="43" spans="1:30">
      <c r="A43" s="7">
        <v>2015</v>
      </c>
      <c r="B43" s="7">
        <v>9</v>
      </c>
      <c r="C43" s="7">
        <v>1</v>
      </c>
      <c r="D43" s="7">
        <v>0.1</v>
      </c>
      <c r="E43" s="7">
        <v>0.1</v>
      </c>
      <c r="F43" s="7">
        <v>0.7</v>
      </c>
      <c r="G43" s="7">
        <v>2</v>
      </c>
      <c r="H43" s="7">
        <v>3.3</v>
      </c>
      <c r="I43" s="7">
        <v>5.3</v>
      </c>
      <c r="J43" s="7">
        <v>6.1</v>
      </c>
      <c r="K43" s="7">
        <v>1.2</v>
      </c>
      <c r="L43" s="7">
        <v>4.4</v>
      </c>
      <c r="M43" s="7">
        <v>3.9</v>
      </c>
      <c r="N43" s="7">
        <v>3</v>
      </c>
      <c r="O43" s="7">
        <v>4.1</v>
      </c>
      <c r="P43" s="7">
        <v>4.6</v>
      </c>
      <c r="Q43" s="7">
        <v>0.9</v>
      </c>
      <c r="R43" s="7">
        <v>0.1</v>
      </c>
      <c r="S43" s="7">
        <v>0</v>
      </c>
      <c r="T43" s="7">
        <v>2.4</v>
      </c>
      <c r="U43" s="7">
        <v>0.3</v>
      </c>
      <c r="V43" s="7">
        <v>0.1</v>
      </c>
      <c r="W43" s="7">
        <v>0</v>
      </c>
      <c r="X43" s="7">
        <v>0.1</v>
      </c>
      <c r="Y43" s="7">
        <v>0</v>
      </c>
      <c r="Z43" s="7">
        <v>0</v>
      </c>
      <c r="AA43" s="7">
        <v>0.1</v>
      </c>
      <c r="AB43">
        <f t="shared" si="7"/>
        <v>8.3</v>
      </c>
      <c r="AC43">
        <f t="shared" si="8"/>
        <v>0.3</v>
      </c>
      <c r="AD43">
        <f t="shared" si="2"/>
        <v>34.2</v>
      </c>
    </row>
    <row r="44" s="2" customFormat="1" spans="1:30">
      <c r="A44" s="8" t="s">
        <v>30</v>
      </c>
      <c r="B44" s="8"/>
      <c r="C44" s="8"/>
      <c r="D44" s="9">
        <f>SUM(D38:D43)</f>
        <v>0.5</v>
      </c>
      <c r="E44" s="9">
        <f t="shared" ref="E44:AA44" si="10">SUM(E38:E43)</f>
        <v>1.1</v>
      </c>
      <c r="F44" s="9">
        <f t="shared" si="10"/>
        <v>0.7</v>
      </c>
      <c r="G44" s="9">
        <f t="shared" si="10"/>
        <v>76.2</v>
      </c>
      <c r="H44" s="9">
        <f t="shared" si="10"/>
        <v>4</v>
      </c>
      <c r="I44" s="9">
        <f t="shared" si="10"/>
        <v>9.2</v>
      </c>
      <c r="J44" s="9">
        <f t="shared" si="10"/>
        <v>22.3</v>
      </c>
      <c r="K44" s="9">
        <f t="shared" si="10"/>
        <v>30.9</v>
      </c>
      <c r="L44" s="9">
        <f t="shared" si="10"/>
        <v>17.3</v>
      </c>
      <c r="M44" s="9">
        <f t="shared" si="10"/>
        <v>8.4</v>
      </c>
      <c r="N44" s="9">
        <f t="shared" si="10"/>
        <v>3.2</v>
      </c>
      <c r="O44" s="9">
        <f t="shared" si="10"/>
        <v>7.9</v>
      </c>
      <c r="P44" s="9">
        <f t="shared" si="10"/>
        <v>5.2</v>
      </c>
      <c r="Q44" s="9">
        <f t="shared" si="10"/>
        <v>1.1</v>
      </c>
      <c r="R44" s="9">
        <f t="shared" si="10"/>
        <v>0.5</v>
      </c>
      <c r="S44" s="9">
        <f t="shared" si="10"/>
        <v>0</v>
      </c>
      <c r="T44" s="9">
        <f t="shared" si="10"/>
        <v>2.5</v>
      </c>
      <c r="U44" s="9">
        <f t="shared" si="10"/>
        <v>0.3</v>
      </c>
      <c r="V44" s="9">
        <f t="shared" si="10"/>
        <v>0.1</v>
      </c>
      <c r="W44" s="9">
        <f t="shared" si="10"/>
        <v>0.9</v>
      </c>
      <c r="X44" s="9">
        <f t="shared" si="10"/>
        <v>2.7</v>
      </c>
      <c r="Y44" s="9">
        <f t="shared" si="10"/>
        <v>22.9</v>
      </c>
      <c r="Z44" s="9">
        <f t="shared" si="10"/>
        <v>2.9</v>
      </c>
      <c r="AA44" s="9">
        <f t="shared" si="10"/>
        <v>14.3</v>
      </c>
      <c r="AB44" s="2">
        <f t="shared" si="7"/>
        <v>9.6</v>
      </c>
      <c r="AC44" s="2">
        <f t="shared" si="8"/>
        <v>43.8</v>
      </c>
      <c r="AD44">
        <f t="shared" si="2"/>
        <v>181.7</v>
      </c>
    </row>
    <row r="45" spans="1:30">
      <c r="A45" s="7">
        <v>1987</v>
      </c>
      <c r="B45" s="7">
        <v>9</v>
      </c>
      <c r="C45" s="7">
        <v>2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8.3</v>
      </c>
      <c r="AA45" s="7">
        <v>0.2</v>
      </c>
      <c r="AB45">
        <f t="shared" si="7"/>
        <v>0</v>
      </c>
      <c r="AC45">
        <f t="shared" si="8"/>
        <v>8.5</v>
      </c>
      <c r="AD45">
        <f t="shared" si="2"/>
        <v>0</v>
      </c>
    </row>
    <row r="46" spans="1:30">
      <c r="A46" s="7">
        <v>1991</v>
      </c>
      <c r="B46" s="7">
        <v>9</v>
      </c>
      <c r="C46" s="7">
        <v>2</v>
      </c>
      <c r="D46" s="7">
        <v>11.1</v>
      </c>
      <c r="E46" s="7">
        <v>0.6</v>
      </c>
      <c r="F46" s="7">
        <v>0.4</v>
      </c>
      <c r="G46" s="7">
        <v>2</v>
      </c>
      <c r="H46" s="7">
        <v>4.4</v>
      </c>
      <c r="I46" s="7">
        <v>1</v>
      </c>
      <c r="J46" s="7">
        <v>1.1</v>
      </c>
      <c r="K46" s="7">
        <v>3.4</v>
      </c>
      <c r="L46" s="7">
        <v>0.9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>
        <f t="shared" si="7"/>
        <v>0</v>
      </c>
      <c r="AC46">
        <f t="shared" si="8"/>
        <v>0</v>
      </c>
      <c r="AD46">
        <f t="shared" si="2"/>
        <v>24.9</v>
      </c>
    </row>
    <row r="47" spans="1:30">
      <c r="A47" s="7">
        <v>1996</v>
      </c>
      <c r="B47" s="7">
        <v>9</v>
      </c>
      <c r="C47" s="7">
        <v>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0.2</v>
      </c>
      <c r="N47" s="7">
        <v>0</v>
      </c>
      <c r="O47" s="7">
        <v>0</v>
      </c>
      <c r="P47" s="7">
        <v>0</v>
      </c>
      <c r="Q47" s="7">
        <v>1.7</v>
      </c>
      <c r="R47" s="7">
        <v>0.1</v>
      </c>
      <c r="S47" s="7">
        <v>0</v>
      </c>
      <c r="T47" s="7">
        <v>2.3</v>
      </c>
      <c r="U47" s="7">
        <v>0</v>
      </c>
      <c r="V47" s="7">
        <v>0.1</v>
      </c>
      <c r="W47" s="7">
        <v>0</v>
      </c>
      <c r="X47" s="7">
        <v>0.4</v>
      </c>
      <c r="Y47" s="7">
        <v>1</v>
      </c>
      <c r="Z47" s="7">
        <v>0.2</v>
      </c>
      <c r="AA47" s="7">
        <v>0.2</v>
      </c>
      <c r="AB47">
        <f t="shared" si="7"/>
        <v>4.1</v>
      </c>
      <c r="AC47">
        <f t="shared" si="8"/>
        <v>1.9</v>
      </c>
      <c r="AD47">
        <f t="shared" si="2"/>
        <v>0.2</v>
      </c>
    </row>
    <row r="48" spans="1:30">
      <c r="A48" s="7">
        <v>2000</v>
      </c>
      <c r="B48" s="7">
        <v>9</v>
      </c>
      <c r="C48" s="7">
        <v>2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35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>
        <f t="shared" si="7"/>
        <v>35</v>
      </c>
      <c r="AC48">
        <f t="shared" si="8"/>
        <v>0</v>
      </c>
      <c r="AD48">
        <f t="shared" si="2"/>
        <v>0</v>
      </c>
    </row>
    <row r="49" spans="1:30">
      <c r="A49" s="7">
        <v>2007</v>
      </c>
      <c r="B49" s="7">
        <v>9</v>
      </c>
      <c r="C49" s="7">
        <v>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21.8</v>
      </c>
      <c r="W49" s="7">
        <v>3.7</v>
      </c>
      <c r="X49" s="7">
        <v>0</v>
      </c>
      <c r="Y49" s="7">
        <v>0</v>
      </c>
      <c r="Z49" s="7">
        <v>0</v>
      </c>
      <c r="AA49" s="7">
        <v>0</v>
      </c>
      <c r="AB49">
        <f t="shared" si="7"/>
        <v>0</v>
      </c>
      <c r="AC49">
        <f t="shared" si="8"/>
        <v>25.5</v>
      </c>
      <c r="AD49">
        <f t="shared" si="2"/>
        <v>0</v>
      </c>
    </row>
    <row r="50" spans="1:30">
      <c r="A50" s="7">
        <v>2012</v>
      </c>
      <c r="B50" s="7">
        <v>9</v>
      </c>
      <c r="C50" s="7">
        <v>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2.5</v>
      </c>
      <c r="O50" s="7">
        <v>0.1</v>
      </c>
      <c r="P50" s="7">
        <v>2.2</v>
      </c>
      <c r="Q50" s="7">
        <v>1.1</v>
      </c>
      <c r="R50" s="7">
        <v>0.1</v>
      </c>
      <c r="S50" s="7">
        <v>1</v>
      </c>
      <c r="T50" s="7">
        <v>0.2</v>
      </c>
      <c r="U50" s="7">
        <v>0.1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>
        <f t="shared" si="7"/>
        <v>4.7</v>
      </c>
      <c r="AC50">
        <f t="shared" si="8"/>
        <v>0</v>
      </c>
      <c r="AD50">
        <f t="shared" si="2"/>
        <v>2.6</v>
      </c>
    </row>
    <row r="51" spans="1:30">
      <c r="A51" s="7">
        <v>2014</v>
      </c>
      <c r="B51" s="7">
        <v>9</v>
      </c>
      <c r="C51" s="7">
        <v>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0.2</v>
      </c>
      <c r="Q51" s="7">
        <v>0.2</v>
      </c>
      <c r="R51" s="7">
        <v>0.4</v>
      </c>
      <c r="S51" s="7">
        <v>0.2</v>
      </c>
      <c r="T51" s="7">
        <v>1.5</v>
      </c>
      <c r="U51" s="7">
        <v>0.2</v>
      </c>
      <c r="V51" s="7">
        <v>1.7</v>
      </c>
      <c r="W51" s="7">
        <v>0.9</v>
      </c>
      <c r="X51" s="7">
        <v>0.1</v>
      </c>
      <c r="Y51" s="7">
        <v>0</v>
      </c>
      <c r="Z51" s="7">
        <v>0</v>
      </c>
      <c r="AA51" s="7">
        <v>0</v>
      </c>
      <c r="AB51">
        <f t="shared" si="7"/>
        <v>2.7</v>
      </c>
      <c r="AC51">
        <f t="shared" si="8"/>
        <v>2.7</v>
      </c>
      <c r="AD51">
        <f t="shared" si="2"/>
        <v>0</v>
      </c>
    </row>
    <row r="52" spans="1:30">
      <c r="A52" s="7">
        <v>2015</v>
      </c>
      <c r="B52" s="7">
        <v>9</v>
      </c>
      <c r="C52" s="7">
        <v>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0.1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0.1</v>
      </c>
      <c r="P52" s="7">
        <v>0</v>
      </c>
      <c r="Q52" s="7">
        <v>0</v>
      </c>
      <c r="R52" s="7">
        <v>0</v>
      </c>
      <c r="S52" s="7">
        <v>0</v>
      </c>
      <c r="T52" s="7">
        <v>0.1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>
        <f t="shared" si="7"/>
        <v>0.1</v>
      </c>
      <c r="AC52">
        <f t="shared" si="8"/>
        <v>0</v>
      </c>
      <c r="AD52">
        <f t="shared" si="2"/>
        <v>0.2</v>
      </c>
    </row>
    <row r="53" s="2" customFormat="1" spans="1:30">
      <c r="A53" s="8" t="s">
        <v>30</v>
      </c>
      <c r="B53" s="8"/>
      <c r="C53" s="8"/>
      <c r="D53" s="9">
        <f>SUM(D45:D52)</f>
        <v>11.1</v>
      </c>
      <c r="E53" s="9">
        <f t="shared" ref="E53:AA53" si="11">SUM(E45:E52)</f>
        <v>0.6</v>
      </c>
      <c r="F53" s="9">
        <f t="shared" si="11"/>
        <v>0.4</v>
      </c>
      <c r="G53" s="9">
        <f t="shared" si="11"/>
        <v>2</v>
      </c>
      <c r="H53" s="9">
        <f t="shared" si="11"/>
        <v>4.4</v>
      </c>
      <c r="I53" s="9">
        <f t="shared" si="11"/>
        <v>1.1</v>
      </c>
      <c r="J53" s="9">
        <f t="shared" si="11"/>
        <v>1.1</v>
      </c>
      <c r="K53" s="9">
        <f t="shared" si="11"/>
        <v>3.4</v>
      </c>
      <c r="L53" s="9">
        <f t="shared" si="11"/>
        <v>0.9</v>
      </c>
      <c r="M53" s="9">
        <f t="shared" si="11"/>
        <v>0.2</v>
      </c>
      <c r="N53" s="9">
        <f t="shared" si="11"/>
        <v>2.5</v>
      </c>
      <c r="O53" s="9">
        <f t="shared" si="11"/>
        <v>0.2</v>
      </c>
      <c r="P53" s="9">
        <f t="shared" si="11"/>
        <v>2.4</v>
      </c>
      <c r="Q53" s="9">
        <f t="shared" si="11"/>
        <v>3</v>
      </c>
      <c r="R53" s="9">
        <f t="shared" si="11"/>
        <v>0.6</v>
      </c>
      <c r="S53" s="9">
        <f t="shared" si="11"/>
        <v>1.2</v>
      </c>
      <c r="T53" s="9">
        <f t="shared" si="11"/>
        <v>39.1</v>
      </c>
      <c r="U53" s="9">
        <f t="shared" si="11"/>
        <v>0.3</v>
      </c>
      <c r="V53" s="9">
        <f t="shared" si="11"/>
        <v>23.6</v>
      </c>
      <c r="W53" s="9">
        <f t="shared" si="11"/>
        <v>4.6</v>
      </c>
      <c r="X53" s="9">
        <f t="shared" si="11"/>
        <v>0.5</v>
      </c>
      <c r="Y53" s="9">
        <f t="shared" si="11"/>
        <v>1</v>
      </c>
      <c r="Z53" s="9">
        <f t="shared" si="11"/>
        <v>8.5</v>
      </c>
      <c r="AA53" s="9">
        <f t="shared" si="11"/>
        <v>0.4</v>
      </c>
      <c r="AB53" s="2">
        <f t="shared" si="7"/>
        <v>46.6</v>
      </c>
      <c r="AC53" s="2">
        <f t="shared" si="8"/>
        <v>38.6</v>
      </c>
      <c r="AD53">
        <f t="shared" si="2"/>
        <v>27.9</v>
      </c>
    </row>
    <row r="54" spans="1:30">
      <c r="A54" s="7">
        <v>1987</v>
      </c>
      <c r="B54" s="7">
        <v>9</v>
      </c>
      <c r="C54" s="7">
        <v>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0.4</v>
      </c>
      <c r="P54" s="7">
        <v>0.4</v>
      </c>
      <c r="Q54" s="7">
        <v>0</v>
      </c>
      <c r="R54" s="7">
        <v>0</v>
      </c>
      <c r="S54" s="7">
        <v>0.4</v>
      </c>
      <c r="T54" s="7">
        <v>0.2</v>
      </c>
      <c r="U54" s="7">
        <v>0.8</v>
      </c>
      <c r="V54" s="7">
        <v>1.1</v>
      </c>
      <c r="W54" s="7">
        <v>0.8</v>
      </c>
      <c r="X54" s="7">
        <v>1.3</v>
      </c>
      <c r="Y54" s="7">
        <v>2</v>
      </c>
      <c r="Z54" s="7">
        <v>2.2</v>
      </c>
      <c r="AA54" s="7">
        <v>4</v>
      </c>
      <c r="AB54">
        <f t="shared" si="7"/>
        <v>1.8</v>
      </c>
      <c r="AC54">
        <f t="shared" si="8"/>
        <v>11.4</v>
      </c>
      <c r="AD54">
        <f t="shared" si="2"/>
        <v>0.4</v>
      </c>
    </row>
    <row r="55" spans="1:30">
      <c r="A55" s="7">
        <v>1988</v>
      </c>
      <c r="B55" s="7">
        <v>9</v>
      </c>
      <c r="C55" s="7">
        <v>3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5.8</v>
      </c>
      <c r="S55" s="7">
        <v>0.6</v>
      </c>
      <c r="T55" s="7">
        <v>0</v>
      </c>
      <c r="U55" s="7">
        <v>0</v>
      </c>
      <c r="V55" s="7">
        <v>1.6</v>
      </c>
      <c r="W55" s="7">
        <v>3.3</v>
      </c>
      <c r="X55" s="7">
        <v>0.1</v>
      </c>
      <c r="Y55" s="7">
        <v>0</v>
      </c>
      <c r="Z55" s="7">
        <v>2.4</v>
      </c>
      <c r="AA55" s="7">
        <v>3.9</v>
      </c>
      <c r="AB55">
        <f t="shared" si="7"/>
        <v>6.4</v>
      </c>
      <c r="AC55">
        <f t="shared" si="8"/>
        <v>11.3</v>
      </c>
      <c r="AD55">
        <f t="shared" si="2"/>
        <v>0</v>
      </c>
    </row>
    <row r="56" spans="1:30">
      <c r="A56" s="7">
        <v>1990</v>
      </c>
      <c r="B56" s="7">
        <v>9</v>
      </c>
      <c r="C56" s="7">
        <v>3</v>
      </c>
      <c r="D56" s="7">
        <v>0</v>
      </c>
      <c r="E56" s="7">
        <v>0</v>
      </c>
      <c r="F56" s="7">
        <v>0</v>
      </c>
      <c r="G56" s="7">
        <v>0</v>
      </c>
      <c r="H56" s="7">
        <v>0.3</v>
      </c>
      <c r="I56" s="7">
        <v>0.5</v>
      </c>
      <c r="J56" s="7">
        <v>0.2</v>
      </c>
      <c r="K56" s="7">
        <v>0.4</v>
      </c>
      <c r="L56" s="7">
        <v>0.7</v>
      </c>
      <c r="M56" s="7">
        <v>0.9</v>
      </c>
      <c r="N56" s="7">
        <v>0.5</v>
      </c>
      <c r="O56" s="7">
        <v>0</v>
      </c>
      <c r="P56" s="7">
        <v>0.2</v>
      </c>
      <c r="Q56" s="7">
        <v>2.5</v>
      </c>
      <c r="R56" s="7">
        <v>2.8</v>
      </c>
      <c r="S56" s="7">
        <v>2.3</v>
      </c>
      <c r="T56" s="7">
        <v>0.7</v>
      </c>
      <c r="U56" s="7">
        <v>0.2</v>
      </c>
      <c r="V56" s="7">
        <v>0</v>
      </c>
      <c r="W56" s="7">
        <v>0.1</v>
      </c>
      <c r="X56" s="7">
        <v>0</v>
      </c>
      <c r="Y56" s="7">
        <v>0</v>
      </c>
      <c r="Z56" s="7">
        <v>0</v>
      </c>
      <c r="AA56" s="7">
        <v>0</v>
      </c>
      <c r="AB56">
        <f t="shared" si="7"/>
        <v>8.7</v>
      </c>
      <c r="AC56">
        <f t="shared" si="8"/>
        <v>0.1</v>
      </c>
      <c r="AD56">
        <f t="shared" si="2"/>
        <v>3.5</v>
      </c>
    </row>
    <row r="57" spans="1:30">
      <c r="A57" s="7">
        <v>1995</v>
      </c>
      <c r="B57" s="7">
        <v>9</v>
      </c>
      <c r="C57" s="7">
        <v>3</v>
      </c>
      <c r="D57" s="7">
        <v>0</v>
      </c>
      <c r="E57" s="7">
        <v>0</v>
      </c>
      <c r="F57" s="7">
        <v>0.1</v>
      </c>
      <c r="G57" s="7">
        <v>0.1</v>
      </c>
      <c r="H57" s="7">
        <v>3.3</v>
      </c>
      <c r="I57" s="7">
        <v>5.9</v>
      </c>
      <c r="J57" s="7">
        <v>0.9</v>
      </c>
      <c r="K57" s="7">
        <v>0.1</v>
      </c>
      <c r="L57" s="7">
        <v>0.1</v>
      </c>
      <c r="M57" s="7">
        <v>1.8</v>
      </c>
      <c r="N57" s="7">
        <v>0.7</v>
      </c>
      <c r="O57" s="7">
        <v>3.7</v>
      </c>
      <c r="P57" s="7">
        <v>3.4</v>
      </c>
      <c r="Q57" s="7">
        <v>1.4</v>
      </c>
      <c r="R57" s="7">
        <v>0.6</v>
      </c>
      <c r="S57" s="7">
        <v>0.1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>
        <f t="shared" si="7"/>
        <v>5.5</v>
      </c>
      <c r="AC57">
        <f t="shared" si="8"/>
        <v>0</v>
      </c>
      <c r="AD57">
        <f t="shared" si="2"/>
        <v>16.7</v>
      </c>
    </row>
    <row r="58" spans="1:30">
      <c r="A58" s="7">
        <v>1996</v>
      </c>
      <c r="B58" s="7">
        <v>9</v>
      </c>
      <c r="C58" s="7">
        <v>3</v>
      </c>
      <c r="D58" s="7">
        <v>0.1</v>
      </c>
      <c r="E58" s="7">
        <v>0.1</v>
      </c>
      <c r="F58" s="7">
        <v>0</v>
      </c>
      <c r="G58" s="7">
        <v>0.1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>
        <f t="shared" si="7"/>
        <v>0</v>
      </c>
      <c r="AC58">
        <f t="shared" si="8"/>
        <v>0</v>
      </c>
      <c r="AD58">
        <f t="shared" si="2"/>
        <v>0.3</v>
      </c>
    </row>
    <row r="59" spans="1:30">
      <c r="A59" s="7">
        <v>1998</v>
      </c>
      <c r="B59" s="7">
        <v>9</v>
      </c>
      <c r="C59" s="7">
        <v>3</v>
      </c>
      <c r="D59" s="7">
        <v>0</v>
      </c>
      <c r="E59" s="7">
        <v>1.6</v>
      </c>
      <c r="F59" s="7">
        <v>0.9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2.6</v>
      </c>
      <c r="AB59">
        <f t="shared" si="7"/>
        <v>0</v>
      </c>
      <c r="AC59">
        <f t="shared" si="8"/>
        <v>2.6</v>
      </c>
      <c r="AD59">
        <f t="shared" si="2"/>
        <v>2.5</v>
      </c>
    </row>
    <row r="60" spans="1:30">
      <c r="A60" s="7">
        <v>2004</v>
      </c>
      <c r="B60" s="7">
        <v>9</v>
      </c>
      <c r="C60" s="7">
        <v>3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0.1</v>
      </c>
      <c r="L60" s="7">
        <v>0.4</v>
      </c>
      <c r="M60" s="7">
        <v>0.2</v>
      </c>
      <c r="N60" s="7">
        <v>2.7</v>
      </c>
      <c r="O60" s="7">
        <v>0.2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>
        <f t="shared" si="7"/>
        <v>0</v>
      </c>
      <c r="AC60">
        <f t="shared" si="8"/>
        <v>0</v>
      </c>
      <c r="AD60">
        <f t="shared" si="2"/>
        <v>3.6</v>
      </c>
    </row>
    <row r="61" spans="1:30">
      <c r="A61" s="7">
        <v>2007</v>
      </c>
      <c r="B61" s="7">
        <v>9</v>
      </c>
      <c r="C61" s="7">
        <v>3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1.2</v>
      </c>
      <c r="L61" s="7">
        <v>8.5</v>
      </c>
      <c r="M61" s="7">
        <v>0.1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>
        <f t="shared" si="7"/>
        <v>0</v>
      </c>
      <c r="AC61">
        <f t="shared" si="8"/>
        <v>0</v>
      </c>
      <c r="AD61">
        <f t="shared" si="2"/>
        <v>9.8</v>
      </c>
    </row>
    <row r="62" spans="1:30">
      <c r="A62" s="7">
        <v>2011</v>
      </c>
      <c r="B62" s="7">
        <v>9</v>
      </c>
      <c r="C62" s="7">
        <v>3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0.1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>
        <f t="shared" si="7"/>
        <v>0</v>
      </c>
      <c r="AC62">
        <f t="shared" si="8"/>
        <v>0.1</v>
      </c>
      <c r="AD62">
        <f t="shared" si="2"/>
        <v>0</v>
      </c>
    </row>
    <row r="63" spans="1:30">
      <c r="A63" s="7">
        <v>2012</v>
      </c>
      <c r="B63" s="7">
        <v>9</v>
      </c>
      <c r="C63" s="7">
        <v>3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0.1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>
        <f t="shared" si="7"/>
        <v>0</v>
      </c>
      <c r="AC63">
        <f t="shared" si="8"/>
        <v>0</v>
      </c>
      <c r="AD63">
        <f t="shared" si="2"/>
        <v>0.1</v>
      </c>
    </row>
    <row r="64" spans="1:30">
      <c r="A64" s="7">
        <v>2013</v>
      </c>
      <c r="B64" s="7">
        <v>9</v>
      </c>
      <c r="C64" s="7">
        <v>3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12.8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>
        <f t="shared" si="7"/>
        <v>0</v>
      </c>
      <c r="AC64">
        <f t="shared" si="8"/>
        <v>12.8</v>
      </c>
      <c r="AD64">
        <f t="shared" si="2"/>
        <v>0</v>
      </c>
    </row>
    <row r="65" spans="1:30">
      <c r="A65" s="7">
        <v>2015</v>
      </c>
      <c r="B65" s="7">
        <v>9</v>
      </c>
      <c r="C65" s="7">
        <v>3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0.1</v>
      </c>
      <c r="M65" s="7">
        <v>0.1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>
        <f t="shared" si="7"/>
        <v>0</v>
      </c>
      <c r="AC65">
        <f t="shared" si="8"/>
        <v>0</v>
      </c>
      <c r="AD65">
        <f t="shared" si="2"/>
        <v>0.2</v>
      </c>
    </row>
    <row r="66" s="2" customFormat="1" spans="1:30">
      <c r="A66" s="8" t="s">
        <v>30</v>
      </c>
      <c r="B66" s="8"/>
      <c r="C66" s="8"/>
      <c r="D66" s="9">
        <f>SUM(D54:D65)</f>
        <v>0.1</v>
      </c>
      <c r="E66" s="9">
        <f t="shared" ref="E66:AA66" si="12">SUM(E54:E65)</f>
        <v>1.7</v>
      </c>
      <c r="F66" s="9">
        <f t="shared" si="12"/>
        <v>1</v>
      </c>
      <c r="G66" s="9">
        <f t="shared" si="12"/>
        <v>0.2</v>
      </c>
      <c r="H66" s="9">
        <f t="shared" si="12"/>
        <v>3.6</v>
      </c>
      <c r="I66" s="9">
        <f t="shared" si="12"/>
        <v>6.4</v>
      </c>
      <c r="J66" s="9">
        <f t="shared" si="12"/>
        <v>1.1</v>
      </c>
      <c r="K66" s="9">
        <f t="shared" si="12"/>
        <v>1.8</v>
      </c>
      <c r="L66" s="9">
        <f t="shared" si="12"/>
        <v>9.8</v>
      </c>
      <c r="M66" s="9">
        <f t="shared" si="12"/>
        <v>3.2</v>
      </c>
      <c r="N66" s="9">
        <f t="shared" si="12"/>
        <v>3.9</v>
      </c>
      <c r="O66" s="9">
        <f t="shared" si="12"/>
        <v>4.3</v>
      </c>
      <c r="P66" s="9">
        <f t="shared" si="12"/>
        <v>4</v>
      </c>
      <c r="Q66" s="9">
        <f t="shared" si="12"/>
        <v>3.9</v>
      </c>
      <c r="R66" s="9">
        <f t="shared" si="12"/>
        <v>9.2</v>
      </c>
      <c r="S66" s="9">
        <f t="shared" si="12"/>
        <v>3.4</v>
      </c>
      <c r="T66" s="9">
        <f t="shared" si="12"/>
        <v>0.9</v>
      </c>
      <c r="U66" s="9">
        <f t="shared" si="12"/>
        <v>1</v>
      </c>
      <c r="V66" s="9">
        <f t="shared" si="12"/>
        <v>15.6</v>
      </c>
      <c r="W66" s="9">
        <f t="shared" si="12"/>
        <v>4.2</v>
      </c>
      <c r="X66" s="9">
        <f t="shared" si="12"/>
        <v>1.4</v>
      </c>
      <c r="Y66" s="9">
        <f t="shared" si="12"/>
        <v>2</v>
      </c>
      <c r="Z66" s="9">
        <f t="shared" si="12"/>
        <v>4.6</v>
      </c>
      <c r="AA66" s="9">
        <f t="shared" si="12"/>
        <v>10.5</v>
      </c>
      <c r="AB66" s="2">
        <f t="shared" si="7"/>
        <v>22.4</v>
      </c>
      <c r="AC66" s="2">
        <f t="shared" si="8"/>
        <v>38.3</v>
      </c>
      <c r="AD66">
        <f t="shared" si="2"/>
        <v>37.1</v>
      </c>
    </row>
    <row r="67" spans="1:30">
      <c r="A67" s="7">
        <v>1987</v>
      </c>
      <c r="B67" s="7">
        <v>9</v>
      </c>
      <c r="C67" s="7">
        <v>4</v>
      </c>
      <c r="D67" s="7">
        <v>3.3</v>
      </c>
      <c r="E67" s="7">
        <v>1.5</v>
      </c>
      <c r="F67" s="7">
        <v>0.1</v>
      </c>
      <c r="G67" s="7">
        <v>0</v>
      </c>
      <c r="H67" s="7">
        <v>0.7</v>
      </c>
      <c r="I67" s="7">
        <v>0.8</v>
      </c>
      <c r="J67" s="7">
        <v>0.3</v>
      </c>
      <c r="K67" s="7">
        <v>0.1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>
        <f t="shared" ref="AB67:AB98" si="13">SUM(P67:U67)</f>
        <v>0</v>
      </c>
      <c r="AC67">
        <f t="shared" ref="AC67:AC98" si="14">SUM(V67:AA67)</f>
        <v>0</v>
      </c>
      <c r="AD67">
        <f t="shared" ref="AD67:AD123" si="15">SUM(D67:O67)</f>
        <v>6.8</v>
      </c>
    </row>
    <row r="68" spans="1:30">
      <c r="A68" s="7">
        <v>1988</v>
      </c>
      <c r="B68" s="7">
        <v>9</v>
      </c>
      <c r="C68" s="7">
        <v>4</v>
      </c>
      <c r="D68" s="7">
        <v>1.3</v>
      </c>
      <c r="E68" s="7">
        <v>0.3</v>
      </c>
      <c r="F68" s="7">
        <v>0.6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>
        <f t="shared" si="13"/>
        <v>0</v>
      </c>
      <c r="AC68">
        <f t="shared" si="14"/>
        <v>0</v>
      </c>
      <c r="AD68">
        <f t="shared" si="15"/>
        <v>2.2</v>
      </c>
    </row>
    <row r="69" spans="1:30">
      <c r="A69" s="7">
        <v>1994</v>
      </c>
      <c r="B69" s="7">
        <v>9</v>
      </c>
      <c r="C69" s="7">
        <v>4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0.1</v>
      </c>
      <c r="M69" s="7">
        <v>0.1</v>
      </c>
      <c r="N69" s="7">
        <v>0</v>
      </c>
      <c r="O69" s="7">
        <v>0</v>
      </c>
      <c r="P69" s="7">
        <v>0.3</v>
      </c>
      <c r="Q69" s="7">
        <v>0.2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>
        <f t="shared" si="13"/>
        <v>0.5</v>
      </c>
      <c r="AC69">
        <f t="shared" si="14"/>
        <v>0</v>
      </c>
      <c r="AD69">
        <f t="shared" si="15"/>
        <v>0.2</v>
      </c>
    </row>
    <row r="70" spans="1:30">
      <c r="A70" s="7">
        <v>1998</v>
      </c>
      <c r="B70" s="7">
        <v>9</v>
      </c>
      <c r="C70" s="7">
        <v>4</v>
      </c>
      <c r="D70" s="7">
        <v>0.3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>
        <f t="shared" si="13"/>
        <v>0</v>
      </c>
      <c r="AC70">
        <f t="shared" si="14"/>
        <v>0</v>
      </c>
      <c r="AD70">
        <f t="shared" si="15"/>
        <v>0.3</v>
      </c>
    </row>
    <row r="71" spans="1:30">
      <c r="A71" s="7">
        <v>1999</v>
      </c>
      <c r="B71" s="7">
        <v>9</v>
      </c>
      <c r="C71" s="7">
        <v>4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6.7</v>
      </c>
      <c r="X71" s="7">
        <v>6.9</v>
      </c>
      <c r="Y71" s="7">
        <v>0</v>
      </c>
      <c r="Z71" s="7">
        <v>0</v>
      </c>
      <c r="AA71" s="7">
        <v>0</v>
      </c>
      <c r="AB71">
        <f t="shared" si="13"/>
        <v>0</v>
      </c>
      <c r="AC71">
        <f t="shared" si="14"/>
        <v>13.6</v>
      </c>
      <c r="AD71">
        <f t="shared" si="15"/>
        <v>0</v>
      </c>
    </row>
    <row r="72" spans="1:30">
      <c r="A72" s="7">
        <v>2002</v>
      </c>
      <c r="B72" s="7">
        <v>9</v>
      </c>
      <c r="C72" s="7">
        <v>4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0.1</v>
      </c>
      <c r="R72" s="7">
        <v>0</v>
      </c>
      <c r="S72" s="7">
        <v>0</v>
      </c>
      <c r="T72" s="7">
        <v>0</v>
      </c>
      <c r="U72" s="7">
        <v>0.4</v>
      </c>
      <c r="V72" s="7">
        <v>1.1</v>
      </c>
      <c r="W72" s="7">
        <v>1.7</v>
      </c>
      <c r="X72" s="7">
        <v>1.3</v>
      </c>
      <c r="Y72" s="7">
        <v>1.1</v>
      </c>
      <c r="Z72" s="7">
        <v>2.2</v>
      </c>
      <c r="AA72" s="7">
        <v>1.3</v>
      </c>
      <c r="AB72">
        <f t="shared" si="13"/>
        <v>0.5</v>
      </c>
      <c r="AC72">
        <f t="shared" si="14"/>
        <v>8.7</v>
      </c>
      <c r="AD72">
        <f t="shared" si="15"/>
        <v>0</v>
      </c>
    </row>
    <row r="73" spans="1:30">
      <c r="A73" s="7">
        <v>2003</v>
      </c>
      <c r="B73" s="7">
        <v>9</v>
      </c>
      <c r="C73" s="7">
        <v>4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0.1</v>
      </c>
      <c r="L73" s="7">
        <v>0.3</v>
      </c>
      <c r="M73" s="7">
        <v>1.1</v>
      </c>
      <c r="N73" s="7">
        <v>1</v>
      </c>
      <c r="O73" s="7">
        <v>0.4</v>
      </c>
      <c r="P73" s="7">
        <v>0.4</v>
      </c>
      <c r="Q73" s="7">
        <v>1.5</v>
      </c>
      <c r="R73" s="7">
        <v>2.2</v>
      </c>
      <c r="S73" s="7">
        <v>1.3</v>
      </c>
      <c r="T73" s="7">
        <v>1.2</v>
      </c>
      <c r="U73" s="7">
        <v>0.5</v>
      </c>
      <c r="V73" s="7">
        <v>0.3</v>
      </c>
      <c r="W73" s="7">
        <v>0.2</v>
      </c>
      <c r="X73" s="7">
        <v>0.3</v>
      </c>
      <c r="Y73" s="7">
        <v>0</v>
      </c>
      <c r="Z73" s="7">
        <v>0</v>
      </c>
      <c r="AA73" s="7">
        <v>0</v>
      </c>
      <c r="AB73">
        <f t="shared" si="13"/>
        <v>7.1</v>
      </c>
      <c r="AC73">
        <f t="shared" si="14"/>
        <v>0.8</v>
      </c>
      <c r="AD73">
        <f t="shared" si="15"/>
        <v>2.9</v>
      </c>
    </row>
    <row r="74" spans="1:30">
      <c r="A74" s="7">
        <v>2006</v>
      </c>
      <c r="B74" s="7">
        <v>9</v>
      </c>
      <c r="C74" s="7">
        <v>4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0.3</v>
      </c>
      <c r="L74" s="7">
        <v>0.1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>
        <f t="shared" si="13"/>
        <v>0</v>
      </c>
      <c r="AC74">
        <f t="shared" si="14"/>
        <v>0</v>
      </c>
      <c r="AD74">
        <f t="shared" si="15"/>
        <v>0.4</v>
      </c>
    </row>
    <row r="75" spans="1:30">
      <c r="A75" s="7">
        <v>2009</v>
      </c>
      <c r="B75" s="7">
        <v>9</v>
      </c>
      <c r="C75" s="7">
        <v>4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0.1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1.9</v>
      </c>
      <c r="AB75">
        <f t="shared" si="13"/>
        <v>0</v>
      </c>
      <c r="AC75">
        <f t="shared" si="14"/>
        <v>1.9</v>
      </c>
      <c r="AD75">
        <f t="shared" si="15"/>
        <v>0.1</v>
      </c>
    </row>
    <row r="76" spans="1:30">
      <c r="A76" s="7">
        <v>2013</v>
      </c>
      <c r="B76" s="7">
        <v>9</v>
      </c>
      <c r="C76" s="7">
        <v>4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5.7</v>
      </c>
      <c r="U76" s="7">
        <v>0.1</v>
      </c>
      <c r="V76" s="7">
        <v>4</v>
      </c>
      <c r="W76" s="7">
        <v>0.2</v>
      </c>
      <c r="X76" s="7">
        <v>0.1</v>
      </c>
      <c r="Y76" s="7">
        <v>0</v>
      </c>
      <c r="Z76" s="7">
        <v>0</v>
      </c>
      <c r="AA76" s="7">
        <v>0</v>
      </c>
      <c r="AB76">
        <f t="shared" si="13"/>
        <v>5.8</v>
      </c>
      <c r="AC76">
        <f t="shared" si="14"/>
        <v>4.3</v>
      </c>
      <c r="AD76">
        <f t="shared" si="15"/>
        <v>0</v>
      </c>
    </row>
    <row r="77" spans="1:30">
      <c r="A77" s="7">
        <v>2015</v>
      </c>
      <c r="B77" s="7">
        <v>9</v>
      </c>
      <c r="C77" s="7">
        <v>4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0.1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12.8</v>
      </c>
      <c r="W77" s="7">
        <v>10.8</v>
      </c>
      <c r="X77" s="7">
        <v>45.1</v>
      </c>
      <c r="Y77" s="7">
        <v>0.8</v>
      </c>
      <c r="Z77" s="7">
        <v>2.4</v>
      </c>
      <c r="AA77" s="7">
        <v>4.6</v>
      </c>
      <c r="AB77">
        <f t="shared" si="13"/>
        <v>0</v>
      </c>
      <c r="AC77">
        <f t="shared" si="14"/>
        <v>76.5</v>
      </c>
      <c r="AD77">
        <f t="shared" si="15"/>
        <v>0.1</v>
      </c>
    </row>
    <row r="78" s="2" customFormat="1" spans="1:30">
      <c r="A78" s="8" t="s">
        <v>30</v>
      </c>
      <c r="B78" s="8"/>
      <c r="C78" s="8"/>
      <c r="D78" s="9">
        <f>SUM(D67:D77)</f>
        <v>4.9</v>
      </c>
      <c r="E78" s="9">
        <f t="shared" ref="E78:AA78" si="16">SUM(E67:E77)</f>
        <v>1.8</v>
      </c>
      <c r="F78" s="9">
        <f t="shared" si="16"/>
        <v>0.7</v>
      </c>
      <c r="G78" s="9">
        <f t="shared" si="16"/>
        <v>0</v>
      </c>
      <c r="H78" s="9">
        <f t="shared" si="16"/>
        <v>0.7</v>
      </c>
      <c r="I78" s="9">
        <f t="shared" si="16"/>
        <v>0.8</v>
      </c>
      <c r="J78" s="9">
        <f t="shared" si="16"/>
        <v>0.3</v>
      </c>
      <c r="K78" s="9">
        <f t="shared" si="16"/>
        <v>0.5</v>
      </c>
      <c r="L78" s="9">
        <f t="shared" si="16"/>
        <v>0.5</v>
      </c>
      <c r="M78" s="9">
        <f t="shared" si="16"/>
        <v>1.2</v>
      </c>
      <c r="N78" s="9">
        <f t="shared" si="16"/>
        <v>1.1</v>
      </c>
      <c r="O78" s="9">
        <f t="shared" si="16"/>
        <v>0.5</v>
      </c>
      <c r="P78" s="9">
        <f t="shared" si="16"/>
        <v>0.7</v>
      </c>
      <c r="Q78" s="9">
        <f t="shared" si="16"/>
        <v>1.8</v>
      </c>
      <c r="R78" s="9">
        <f t="shared" si="16"/>
        <v>2.2</v>
      </c>
      <c r="S78" s="9">
        <f t="shared" si="16"/>
        <v>1.3</v>
      </c>
      <c r="T78" s="9">
        <f t="shared" si="16"/>
        <v>6.9</v>
      </c>
      <c r="U78" s="9">
        <f t="shared" si="16"/>
        <v>1</v>
      </c>
      <c r="V78" s="9">
        <f t="shared" si="16"/>
        <v>18.2</v>
      </c>
      <c r="W78" s="9">
        <f t="shared" si="16"/>
        <v>19.6</v>
      </c>
      <c r="X78" s="9">
        <f t="shared" si="16"/>
        <v>53.7</v>
      </c>
      <c r="Y78" s="9">
        <f t="shared" si="16"/>
        <v>1.9</v>
      </c>
      <c r="Z78" s="9">
        <f t="shared" si="16"/>
        <v>4.6</v>
      </c>
      <c r="AA78" s="9">
        <f t="shared" si="16"/>
        <v>7.8</v>
      </c>
      <c r="AB78" s="2">
        <f t="shared" si="13"/>
        <v>13.9</v>
      </c>
      <c r="AC78" s="2">
        <f t="shared" si="14"/>
        <v>105.8</v>
      </c>
      <c r="AD78">
        <f t="shared" si="15"/>
        <v>13</v>
      </c>
    </row>
    <row r="79" spans="1:30">
      <c r="A79" s="7">
        <v>1989</v>
      </c>
      <c r="B79" s="7">
        <v>9</v>
      </c>
      <c r="C79" s="7">
        <v>5</v>
      </c>
      <c r="D79" s="7">
        <v>0</v>
      </c>
      <c r="E79" s="7">
        <v>0</v>
      </c>
      <c r="F79" s="7">
        <v>0</v>
      </c>
      <c r="G79" s="7">
        <v>0.1</v>
      </c>
      <c r="H79" s="7">
        <v>0</v>
      </c>
      <c r="I79" s="7">
        <v>0</v>
      </c>
      <c r="J79" s="7">
        <v>0.1</v>
      </c>
      <c r="K79" s="7">
        <v>0.1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>
        <f t="shared" si="13"/>
        <v>0</v>
      </c>
      <c r="AC79">
        <f t="shared" si="14"/>
        <v>0</v>
      </c>
      <c r="AD79">
        <f t="shared" si="15"/>
        <v>0.3</v>
      </c>
    </row>
    <row r="80" spans="1:30">
      <c r="A80" s="7">
        <v>1990</v>
      </c>
      <c r="B80" s="7">
        <v>9</v>
      </c>
      <c r="C80" s="7">
        <v>5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2.8</v>
      </c>
      <c r="O80" s="7">
        <v>0.3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>
        <f t="shared" si="13"/>
        <v>0</v>
      </c>
      <c r="AC80">
        <f t="shared" si="14"/>
        <v>0</v>
      </c>
      <c r="AD80">
        <f t="shared" si="15"/>
        <v>4.1</v>
      </c>
    </row>
    <row r="81" spans="1:30">
      <c r="A81" s="7">
        <v>1991</v>
      </c>
      <c r="B81" s="7">
        <v>9</v>
      </c>
      <c r="C81" s="7">
        <v>5</v>
      </c>
      <c r="D81" s="7">
        <v>0</v>
      </c>
      <c r="E81" s="7">
        <v>0</v>
      </c>
      <c r="F81" s="7">
        <v>0</v>
      </c>
      <c r="G81" s="7">
        <v>21.3</v>
      </c>
      <c r="H81" s="7">
        <v>2.2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>
        <f t="shared" si="13"/>
        <v>0</v>
      </c>
      <c r="AC81">
        <f t="shared" si="14"/>
        <v>0</v>
      </c>
      <c r="AD81">
        <f t="shared" si="15"/>
        <v>23.5</v>
      </c>
    </row>
    <row r="82" spans="1:30">
      <c r="A82" s="7">
        <v>1992</v>
      </c>
      <c r="B82" s="7">
        <v>9</v>
      </c>
      <c r="C82" s="7">
        <v>5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10</v>
      </c>
      <c r="X82" s="7">
        <v>0</v>
      </c>
      <c r="Y82" s="7">
        <v>0</v>
      </c>
      <c r="Z82" s="7">
        <v>0</v>
      </c>
      <c r="AA82" s="7">
        <v>0</v>
      </c>
      <c r="AB82">
        <f t="shared" si="13"/>
        <v>0</v>
      </c>
      <c r="AC82">
        <f t="shared" si="14"/>
        <v>10</v>
      </c>
      <c r="AD82">
        <f t="shared" si="15"/>
        <v>0</v>
      </c>
    </row>
    <row r="83" spans="1:30">
      <c r="A83" s="7">
        <v>2000</v>
      </c>
      <c r="B83" s="7">
        <v>9</v>
      </c>
      <c r="C83" s="7">
        <v>5</v>
      </c>
      <c r="D83" s="7">
        <v>0</v>
      </c>
      <c r="E83" s="7">
        <v>0</v>
      </c>
      <c r="F83" s="7">
        <v>0</v>
      </c>
      <c r="G83" s="7">
        <v>0.3</v>
      </c>
      <c r="H83" s="7">
        <v>0.5</v>
      </c>
      <c r="I83" s="7">
        <v>1.4</v>
      </c>
      <c r="J83" s="7">
        <v>2.4</v>
      </c>
      <c r="K83" s="7">
        <v>1</v>
      </c>
      <c r="L83" s="7">
        <v>1.2</v>
      </c>
      <c r="M83" s="7">
        <v>0.1</v>
      </c>
      <c r="N83" s="7">
        <v>0.1</v>
      </c>
      <c r="O83" s="7">
        <v>0.2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>
        <f t="shared" si="13"/>
        <v>0</v>
      </c>
      <c r="AC83">
        <f t="shared" si="14"/>
        <v>0</v>
      </c>
      <c r="AD83">
        <f t="shared" si="15"/>
        <v>7.2</v>
      </c>
    </row>
    <row r="84" spans="1:30">
      <c r="A84" s="7">
        <v>2001</v>
      </c>
      <c r="B84" s="7">
        <v>9</v>
      </c>
      <c r="C84" s="7">
        <v>5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1.7</v>
      </c>
      <c r="K84" s="7">
        <v>1.6</v>
      </c>
      <c r="L84" s="7">
        <v>0</v>
      </c>
      <c r="M84" s="7">
        <v>1.2</v>
      </c>
      <c r="N84" s="7">
        <v>3</v>
      </c>
      <c r="O84" s="7">
        <v>0.6</v>
      </c>
      <c r="P84" s="7">
        <v>0</v>
      </c>
      <c r="Q84" s="7">
        <v>0.1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>
        <f t="shared" si="13"/>
        <v>0.1</v>
      </c>
      <c r="AC84">
        <f t="shared" si="14"/>
        <v>0</v>
      </c>
      <c r="AD84">
        <f t="shared" si="15"/>
        <v>8.1</v>
      </c>
    </row>
    <row r="85" spans="1:30">
      <c r="A85" s="7">
        <v>2002</v>
      </c>
      <c r="B85" s="7">
        <v>9</v>
      </c>
      <c r="C85" s="7">
        <v>5</v>
      </c>
      <c r="D85" s="7">
        <v>0.3</v>
      </c>
      <c r="E85" s="7">
        <v>0.3</v>
      </c>
      <c r="F85" s="7">
        <v>0</v>
      </c>
      <c r="G85" s="7">
        <v>0</v>
      </c>
      <c r="H85" s="7">
        <v>0</v>
      </c>
      <c r="I85" s="7">
        <v>0</v>
      </c>
      <c r="J85" s="7">
        <v>0.1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>
        <f t="shared" si="13"/>
        <v>0</v>
      </c>
      <c r="AC85">
        <f t="shared" si="14"/>
        <v>0</v>
      </c>
      <c r="AD85">
        <f t="shared" si="15"/>
        <v>0.7</v>
      </c>
    </row>
    <row r="86" spans="1:30">
      <c r="A86" s="7">
        <v>2008</v>
      </c>
      <c r="B86" s="7">
        <v>9</v>
      </c>
      <c r="C86" s="7">
        <v>5</v>
      </c>
      <c r="D86" s="7">
        <v>3.4</v>
      </c>
      <c r="E86" s="7">
        <v>2.3</v>
      </c>
      <c r="F86" s="7">
        <v>0.5</v>
      </c>
      <c r="G86" s="7">
        <v>0.9</v>
      </c>
      <c r="H86" s="7">
        <v>0.5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>
        <f t="shared" si="13"/>
        <v>0</v>
      </c>
      <c r="AC86">
        <f t="shared" si="14"/>
        <v>0</v>
      </c>
      <c r="AD86">
        <f t="shared" si="15"/>
        <v>7.6</v>
      </c>
    </row>
    <row r="87" spans="1:30">
      <c r="A87" s="7">
        <v>2009</v>
      </c>
      <c r="B87" s="7">
        <v>9</v>
      </c>
      <c r="C87" s="7">
        <v>5</v>
      </c>
      <c r="D87" s="7">
        <v>2.9</v>
      </c>
      <c r="E87" s="7">
        <v>0.1</v>
      </c>
      <c r="F87" s="7">
        <v>0.1</v>
      </c>
      <c r="G87" s="7">
        <v>0</v>
      </c>
      <c r="H87" s="7">
        <v>0</v>
      </c>
      <c r="I87" s="7">
        <v>0</v>
      </c>
      <c r="J87" s="7">
        <v>1</v>
      </c>
      <c r="K87" s="7">
        <v>0.1</v>
      </c>
      <c r="L87" s="7">
        <v>0.3</v>
      </c>
      <c r="M87" s="7">
        <v>0.1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>
        <f t="shared" si="13"/>
        <v>0</v>
      </c>
      <c r="AC87">
        <f t="shared" si="14"/>
        <v>0</v>
      </c>
      <c r="AD87">
        <f t="shared" si="15"/>
        <v>4.6</v>
      </c>
    </row>
    <row r="88" spans="1:30">
      <c r="A88" s="7">
        <v>2013</v>
      </c>
      <c r="B88" s="7">
        <v>9</v>
      </c>
      <c r="C88" s="7">
        <v>5</v>
      </c>
      <c r="D88" s="7">
        <v>0</v>
      </c>
      <c r="E88" s="7">
        <v>0</v>
      </c>
      <c r="F88" s="7">
        <v>0</v>
      </c>
      <c r="G88" s="7">
        <v>1.5</v>
      </c>
      <c r="H88" s="7">
        <v>6.8</v>
      </c>
      <c r="I88" s="7">
        <v>2.2</v>
      </c>
      <c r="J88" s="7">
        <v>2.9</v>
      </c>
      <c r="K88" s="7">
        <v>1.4</v>
      </c>
      <c r="L88" s="7">
        <v>0.9</v>
      </c>
      <c r="M88" s="7">
        <v>1.3</v>
      </c>
      <c r="N88" s="7">
        <v>1.1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>
        <f t="shared" si="13"/>
        <v>0</v>
      </c>
      <c r="AC88">
        <f t="shared" si="14"/>
        <v>0</v>
      </c>
      <c r="AD88">
        <f t="shared" si="15"/>
        <v>18.1</v>
      </c>
    </row>
    <row r="89" spans="1:30">
      <c r="A89" s="7">
        <v>2015</v>
      </c>
      <c r="B89" s="7">
        <v>9</v>
      </c>
      <c r="C89" s="7">
        <v>5</v>
      </c>
      <c r="D89" s="7">
        <v>2.7</v>
      </c>
      <c r="E89" s="7">
        <v>1.5</v>
      </c>
      <c r="F89" s="7">
        <v>0.7</v>
      </c>
      <c r="G89" s="7">
        <v>1.1</v>
      </c>
      <c r="H89" s="7">
        <v>0.2</v>
      </c>
      <c r="I89" s="7">
        <v>0.2</v>
      </c>
      <c r="J89" s="7">
        <v>0.4</v>
      </c>
      <c r="K89" s="7">
        <v>0.2</v>
      </c>
      <c r="L89" s="7">
        <v>1.7</v>
      </c>
      <c r="M89" s="7">
        <v>0.4</v>
      </c>
      <c r="N89" s="7">
        <v>0.5</v>
      </c>
      <c r="O89" s="7">
        <v>0.4</v>
      </c>
      <c r="P89" s="7">
        <v>0.2</v>
      </c>
      <c r="Q89" s="7">
        <v>0.6</v>
      </c>
      <c r="R89" s="7">
        <v>1.2</v>
      </c>
      <c r="S89" s="7">
        <v>0.3</v>
      </c>
      <c r="T89" s="7">
        <v>0.5</v>
      </c>
      <c r="U89" s="7">
        <v>1.1</v>
      </c>
      <c r="V89" s="7">
        <v>0</v>
      </c>
      <c r="W89" s="7">
        <v>0.2</v>
      </c>
      <c r="X89" s="7">
        <v>0</v>
      </c>
      <c r="Y89" s="7">
        <v>0</v>
      </c>
      <c r="Z89" s="7">
        <v>0</v>
      </c>
      <c r="AA89" s="7">
        <v>0</v>
      </c>
      <c r="AB89">
        <f t="shared" si="13"/>
        <v>3.9</v>
      </c>
      <c r="AC89">
        <f t="shared" si="14"/>
        <v>0.2</v>
      </c>
      <c r="AD89">
        <f t="shared" si="15"/>
        <v>10</v>
      </c>
    </row>
    <row r="90" s="2" customFormat="1" spans="1:30">
      <c r="A90" s="8" t="s">
        <v>30</v>
      </c>
      <c r="B90" s="8"/>
      <c r="C90" s="8"/>
      <c r="D90" s="9">
        <f>SUM(D79:D89)</f>
        <v>9.3</v>
      </c>
      <c r="E90" s="9">
        <f t="shared" ref="E90:AA90" si="17">SUM(E79:E89)</f>
        <v>4.2</v>
      </c>
      <c r="F90" s="9">
        <f t="shared" si="17"/>
        <v>1.3</v>
      </c>
      <c r="G90" s="9">
        <f t="shared" si="17"/>
        <v>25.2</v>
      </c>
      <c r="H90" s="9">
        <f t="shared" si="17"/>
        <v>10.2</v>
      </c>
      <c r="I90" s="9">
        <f t="shared" si="17"/>
        <v>3.8</v>
      </c>
      <c r="J90" s="9">
        <f t="shared" si="17"/>
        <v>8.6</v>
      </c>
      <c r="K90" s="9">
        <f t="shared" si="17"/>
        <v>4.4</v>
      </c>
      <c r="L90" s="9">
        <f t="shared" si="17"/>
        <v>4.1</v>
      </c>
      <c r="M90" s="9">
        <f t="shared" si="17"/>
        <v>4.1</v>
      </c>
      <c r="N90" s="9">
        <f t="shared" si="17"/>
        <v>7.5</v>
      </c>
      <c r="O90" s="9">
        <f t="shared" si="17"/>
        <v>1.5</v>
      </c>
      <c r="P90" s="9">
        <f t="shared" si="17"/>
        <v>0.2</v>
      </c>
      <c r="Q90" s="9">
        <f t="shared" si="17"/>
        <v>0.7</v>
      </c>
      <c r="R90" s="9">
        <f t="shared" si="17"/>
        <v>1.2</v>
      </c>
      <c r="S90" s="9">
        <f t="shared" si="17"/>
        <v>0.3</v>
      </c>
      <c r="T90" s="9">
        <f t="shared" si="17"/>
        <v>0.5</v>
      </c>
      <c r="U90" s="9">
        <f t="shared" si="17"/>
        <v>1.1</v>
      </c>
      <c r="V90" s="9">
        <f t="shared" si="17"/>
        <v>0</v>
      </c>
      <c r="W90" s="9">
        <f t="shared" si="17"/>
        <v>10.2</v>
      </c>
      <c r="X90" s="9">
        <f t="shared" si="17"/>
        <v>0</v>
      </c>
      <c r="Y90" s="9">
        <f t="shared" si="17"/>
        <v>0</v>
      </c>
      <c r="Z90" s="9">
        <f t="shared" si="17"/>
        <v>0</v>
      </c>
      <c r="AA90" s="9">
        <f t="shared" si="17"/>
        <v>0</v>
      </c>
      <c r="AB90" s="2">
        <f t="shared" si="13"/>
        <v>4</v>
      </c>
      <c r="AC90" s="2">
        <f t="shared" si="14"/>
        <v>10.2</v>
      </c>
      <c r="AD90">
        <f t="shared" si="15"/>
        <v>84.2</v>
      </c>
    </row>
    <row r="91" spans="1:30">
      <c r="A91" s="7">
        <v>1989</v>
      </c>
      <c r="B91" s="7">
        <v>9</v>
      </c>
      <c r="C91" s="7">
        <v>6</v>
      </c>
      <c r="D91" s="7">
        <v>2.9</v>
      </c>
      <c r="E91" s="7">
        <v>0.3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>
        <f t="shared" si="13"/>
        <v>0</v>
      </c>
      <c r="AC91">
        <f t="shared" si="14"/>
        <v>0</v>
      </c>
      <c r="AD91">
        <f t="shared" si="15"/>
        <v>3.2</v>
      </c>
    </row>
    <row r="92" spans="1:30">
      <c r="A92" s="7">
        <v>1995</v>
      </c>
      <c r="B92" s="7">
        <v>9</v>
      </c>
      <c r="C92" s="7">
        <v>6</v>
      </c>
      <c r="D92" s="7">
        <v>0</v>
      </c>
      <c r="E92" s="7">
        <v>0</v>
      </c>
      <c r="F92" s="7">
        <v>0</v>
      </c>
      <c r="G92" s="7">
        <v>0</v>
      </c>
      <c r="H92" s="7">
        <v>0.1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0.1</v>
      </c>
      <c r="P92" s="7">
        <v>0</v>
      </c>
      <c r="Q92" s="7">
        <v>0.3</v>
      </c>
      <c r="R92" s="7">
        <v>0.3</v>
      </c>
      <c r="S92" s="7">
        <v>0</v>
      </c>
      <c r="T92" s="7">
        <v>0</v>
      </c>
      <c r="U92" s="7">
        <v>0.3</v>
      </c>
      <c r="V92" s="7">
        <v>0.1</v>
      </c>
      <c r="W92" s="7">
        <v>0</v>
      </c>
      <c r="X92" s="7">
        <v>0</v>
      </c>
      <c r="Y92" s="7">
        <v>0.3</v>
      </c>
      <c r="Z92" s="7">
        <v>0.2</v>
      </c>
      <c r="AA92" s="7">
        <v>0.5</v>
      </c>
      <c r="AB92">
        <f t="shared" si="13"/>
        <v>0.9</v>
      </c>
      <c r="AC92">
        <f t="shared" si="14"/>
        <v>1.1</v>
      </c>
      <c r="AD92">
        <f t="shared" si="15"/>
        <v>0.2</v>
      </c>
    </row>
    <row r="93" spans="1:30">
      <c r="A93" s="7">
        <v>1997</v>
      </c>
      <c r="B93" s="7">
        <v>9</v>
      </c>
      <c r="C93" s="7">
        <v>6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0.1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>
        <f t="shared" si="13"/>
        <v>0.1</v>
      </c>
      <c r="AC93">
        <f t="shared" si="14"/>
        <v>0</v>
      </c>
      <c r="AD93">
        <f t="shared" si="15"/>
        <v>0</v>
      </c>
    </row>
    <row r="94" spans="1:30">
      <c r="A94" s="7">
        <v>1999</v>
      </c>
      <c r="B94" s="7">
        <v>9</v>
      </c>
      <c r="C94" s="7">
        <v>6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0.6</v>
      </c>
      <c r="Z94" s="7">
        <v>0</v>
      </c>
      <c r="AA94" s="7">
        <v>0</v>
      </c>
      <c r="AB94">
        <f t="shared" si="13"/>
        <v>0</v>
      </c>
      <c r="AC94">
        <f t="shared" si="14"/>
        <v>0.6</v>
      </c>
      <c r="AD94">
        <f t="shared" si="15"/>
        <v>0</v>
      </c>
    </row>
    <row r="95" spans="1:30">
      <c r="A95" s="7">
        <v>2004</v>
      </c>
      <c r="B95" s="7">
        <v>9</v>
      </c>
      <c r="C95" s="7">
        <v>6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0.3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4</v>
      </c>
      <c r="AB95">
        <f t="shared" si="13"/>
        <v>0.3</v>
      </c>
      <c r="AC95">
        <f t="shared" si="14"/>
        <v>4</v>
      </c>
      <c r="AD95">
        <f t="shared" si="15"/>
        <v>0</v>
      </c>
    </row>
    <row r="96" spans="1:30">
      <c r="A96" s="7">
        <v>2009</v>
      </c>
      <c r="B96" s="7">
        <v>9</v>
      </c>
      <c r="C96" s="7">
        <v>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0.6</v>
      </c>
      <c r="J96" s="7">
        <v>1</v>
      </c>
      <c r="K96" s="7">
        <v>0.1</v>
      </c>
      <c r="L96" s="7">
        <v>0</v>
      </c>
      <c r="M96" s="7">
        <v>0</v>
      </c>
      <c r="N96" s="7">
        <v>0.4</v>
      </c>
      <c r="O96" s="7">
        <v>0.1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>
        <f t="shared" si="13"/>
        <v>0</v>
      </c>
      <c r="AC96">
        <f t="shared" si="14"/>
        <v>0</v>
      </c>
      <c r="AD96">
        <f t="shared" si="15"/>
        <v>2.2</v>
      </c>
    </row>
    <row r="97" spans="1:30">
      <c r="A97" s="7">
        <v>2012</v>
      </c>
      <c r="B97" s="7">
        <v>9</v>
      </c>
      <c r="C97" s="7">
        <v>6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0.1</v>
      </c>
      <c r="Y97" s="7">
        <v>1.2</v>
      </c>
      <c r="Z97" s="7">
        <v>0.9</v>
      </c>
      <c r="AA97" s="7">
        <v>0.3</v>
      </c>
      <c r="AB97">
        <f t="shared" si="13"/>
        <v>0</v>
      </c>
      <c r="AC97">
        <f t="shared" si="14"/>
        <v>2.5</v>
      </c>
      <c r="AD97">
        <f t="shared" si="15"/>
        <v>0</v>
      </c>
    </row>
    <row r="98" spans="1:30">
      <c r="A98" s="7">
        <v>2013</v>
      </c>
      <c r="B98" s="7">
        <v>9</v>
      </c>
      <c r="C98" s="7">
        <v>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0.1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>
        <f t="shared" si="13"/>
        <v>0.1</v>
      </c>
      <c r="AC98">
        <f t="shared" si="14"/>
        <v>0</v>
      </c>
      <c r="AD98">
        <f t="shared" si="15"/>
        <v>0</v>
      </c>
    </row>
    <row r="99" spans="1:30">
      <c r="A99" s="7">
        <v>2015</v>
      </c>
      <c r="B99" s="7">
        <v>9</v>
      </c>
      <c r="C99" s="7">
        <v>6</v>
      </c>
      <c r="D99" s="7">
        <v>0.1</v>
      </c>
      <c r="E99" s="7">
        <v>0.8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0.1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>
        <f t="shared" ref="AB99:AB115" si="18">SUM(P99:U99)</f>
        <v>0</v>
      </c>
      <c r="AC99">
        <f t="shared" ref="AC99:AC115" si="19">SUM(V99:AA99)</f>
        <v>0</v>
      </c>
      <c r="AD99">
        <f t="shared" si="15"/>
        <v>1</v>
      </c>
    </row>
    <row r="100" s="2" customFormat="1" spans="1:30">
      <c r="A100" s="8" t="s">
        <v>30</v>
      </c>
      <c r="B100" s="8"/>
      <c r="C100" s="8"/>
      <c r="D100" s="9">
        <f>SUM(D91:D99)</f>
        <v>3</v>
      </c>
      <c r="E100" s="9">
        <f t="shared" ref="E100:AA100" si="20">SUM(E91:E99)</f>
        <v>1.1</v>
      </c>
      <c r="F100" s="9">
        <f t="shared" si="20"/>
        <v>0</v>
      </c>
      <c r="G100" s="9">
        <f t="shared" si="20"/>
        <v>0</v>
      </c>
      <c r="H100" s="9">
        <f t="shared" si="20"/>
        <v>0.1</v>
      </c>
      <c r="I100" s="9">
        <f t="shared" si="20"/>
        <v>0.6</v>
      </c>
      <c r="J100" s="9">
        <f t="shared" si="20"/>
        <v>1</v>
      </c>
      <c r="K100" s="9">
        <f t="shared" si="20"/>
        <v>0.1</v>
      </c>
      <c r="L100" s="9">
        <f t="shared" si="20"/>
        <v>0</v>
      </c>
      <c r="M100" s="9">
        <f t="shared" si="20"/>
        <v>0</v>
      </c>
      <c r="N100" s="9">
        <f t="shared" si="20"/>
        <v>0.5</v>
      </c>
      <c r="O100" s="9">
        <f t="shared" si="20"/>
        <v>0.2</v>
      </c>
      <c r="P100" s="9">
        <f t="shared" si="20"/>
        <v>0.2</v>
      </c>
      <c r="Q100" s="9">
        <f t="shared" si="20"/>
        <v>0.3</v>
      </c>
      <c r="R100" s="9">
        <f t="shared" si="20"/>
        <v>0.3</v>
      </c>
      <c r="S100" s="9">
        <f t="shared" si="20"/>
        <v>0.3</v>
      </c>
      <c r="T100" s="9">
        <f t="shared" si="20"/>
        <v>0</v>
      </c>
      <c r="U100" s="9">
        <f t="shared" si="20"/>
        <v>0.3</v>
      </c>
      <c r="V100" s="9">
        <f t="shared" si="20"/>
        <v>0.1</v>
      </c>
      <c r="W100" s="9">
        <f t="shared" si="20"/>
        <v>0</v>
      </c>
      <c r="X100" s="9">
        <f t="shared" si="20"/>
        <v>0.1</v>
      </c>
      <c r="Y100" s="9">
        <f t="shared" si="20"/>
        <v>2.1</v>
      </c>
      <c r="Z100" s="9">
        <f t="shared" si="20"/>
        <v>1.1</v>
      </c>
      <c r="AA100" s="9">
        <f t="shared" si="20"/>
        <v>4.8</v>
      </c>
      <c r="AB100" s="2">
        <f t="shared" si="18"/>
        <v>1.4</v>
      </c>
      <c r="AC100" s="2">
        <f t="shared" si="19"/>
        <v>8.2</v>
      </c>
      <c r="AD100">
        <f t="shared" si="15"/>
        <v>6.6</v>
      </c>
    </row>
    <row r="101" spans="1:30">
      <c r="A101" s="7">
        <v>1988</v>
      </c>
      <c r="B101" s="7">
        <v>9</v>
      </c>
      <c r="C101" s="7">
        <v>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0.3</v>
      </c>
      <c r="J101" s="7">
        <v>0.1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>
        <f t="shared" si="18"/>
        <v>0</v>
      </c>
      <c r="AC101">
        <f t="shared" si="19"/>
        <v>0</v>
      </c>
      <c r="AD101">
        <f t="shared" si="15"/>
        <v>0.4</v>
      </c>
    </row>
    <row r="102" spans="1:30">
      <c r="A102" s="7">
        <v>1993</v>
      </c>
      <c r="B102" s="7">
        <v>9</v>
      </c>
      <c r="C102" s="7">
        <v>7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6.8</v>
      </c>
      <c r="AA102" s="7">
        <v>0</v>
      </c>
      <c r="AB102">
        <f t="shared" si="18"/>
        <v>0</v>
      </c>
      <c r="AC102">
        <f t="shared" si="19"/>
        <v>6.8</v>
      </c>
      <c r="AD102">
        <f t="shared" si="15"/>
        <v>0</v>
      </c>
    </row>
    <row r="103" spans="1:30">
      <c r="A103" s="7">
        <v>1995</v>
      </c>
      <c r="B103" s="7">
        <v>9</v>
      </c>
      <c r="C103" s="7">
        <v>7</v>
      </c>
      <c r="D103" s="7">
        <v>0.2</v>
      </c>
      <c r="E103" s="7">
        <v>0</v>
      </c>
      <c r="F103" s="7">
        <v>0.2</v>
      </c>
      <c r="G103" s="7">
        <v>0</v>
      </c>
      <c r="H103" s="7">
        <v>0.5</v>
      </c>
      <c r="I103" s="7">
        <v>0</v>
      </c>
      <c r="J103" s="7">
        <v>0.1</v>
      </c>
      <c r="K103" s="7">
        <v>0.1</v>
      </c>
      <c r="L103" s="7">
        <v>2.4</v>
      </c>
      <c r="M103" s="7">
        <v>0.1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0.1</v>
      </c>
      <c r="W103" s="7">
        <v>0.1</v>
      </c>
      <c r="X103" s="7">
        <v>0</v>
      </c>
      <c r="Y103" s="7">
        <v>0.1</v>
      </c>
      <c r="Z103" s="7">
        <v>0.1</v>
      </c>
      <c r="AA103" s="7">
        <v>0</v>
      </c>
      <c r="AB103">
        <f t="shared" si="18"/>
        <v>0</v>
      </c>
      <c r="AC103">
        <f t="shared" si="19"/>
        <v>0.4</v>
      </c>
      <c r="AD103">
        <f t="shared" si="15"/>
        <v>3.6</v>
      </c>
    </row>
    <row r="104" spans="1:30">
      <c r="A104" s="7">
        <v>2004</v>
      </c>
      <c r="B104" s="7">
        <v>9</v>
      </c>
      <c r="C104" s="7">
        <v>7</v>
      </c>
      <c r="D104" s="7">
        <v>0.8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>
        <f t="shared" si="18"/>
        <v>0</v>
      </c>
      <c r="AC104">
        <f t="shared" si="19"/>
        <v>0</v>
      </c>
      <c r="AD104">
        <f t="shared" si="15"/>
        <v>0.8</v>
      </c>
    </row>
    <row r="105" spans="1:30">
      <c r="A105" s="7">
        <v>2009</v>
      </c>
      <c r="B105" s="7">
        <v>9</v>
      </c>
      <c r="C105" s="7">
        <v>7</v>
      </c>
      <c r="D105" s="7">
        <v>0</v>
      </c>
      <c r="E105" s="7">
        <v>0.3</v>
      </c>
      <c r="F105" s="7">
        <v>0.3</v>
      </c>
      <c r="G105" s="7">
        <v>0.1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0.2</v>
      </c>
      <c r="P105" s="7">
        <v>0.5</v>
      </c>
      <c r="Q105" s="7">
        <v>0</v>
      </c>
      <c r="R105" s="7">
        <v>0.1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>
        <f t="shared" si="18"/>
        <v>0.6</v>
      </c>
      <c r="AC105">
        <f t="shared" si="19"/>
        <v>0</v>
      </c>
      <c r="AD105">
        <f t="shared" si="15"/>
        <v>0.9</v>
      </c>
    </row>
    <row r="106" spans="1:30">
      <c r="A106" s="7">
        <v>2012</v>
      </c>
      <c r="B106" s="7">
        <v>9</v>
      </c>
      <c r="C106" s="7">
        <v>7</v>
      </c>
      <c r="D106" s="7">
        <v>0.3</v>
      </c>
      <c r="E106" s="7">
        <v>1.8</v>
      </c>
      <c r="F106" s="7">
        <v>0.7</v>
      </c>
      <c r="G106" s="7">
        <v>5</v>
      </c>
      <c r="H106" s="7">
        <v>9</v>
      </c>
      <c r="I106" s="7">
        <v>5.8</v>
      </c>
      <c r="J106" s="7">
        <v>3.6</v>
      </c>
      <c r="K106" s="7">
        <v>0.5</v>
      </c>
      <c r="L106" s="7">
        <v>1.1</v>
      </c>
      <c r="M106" s="7">
        <v>0.2</v>
      </c>
      <c r="N106" s="7">
        <v>0.2</v>
      </c>
      <c r="O106" s="7">
        <v>0</v>
      </c>
      <c r="P106" s="7">
        <v>0.2</v>
      </c>
      <c r="Q106" s="7">
        <v>1.2</v>
      </c>
      <c r="R106" s="7">
        <v>2.4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>
        <f t="shared" si="18"/>
        <v>3.8</v>
      </c>
      <c r="AC106">
        <f t="shared" si="19"/>
        <v>0</v>
      </c>
      <c r="AD106">
        <f t="shared" si="15"/>
        <v>28.2</v>
      </c>
    </row>
    <row r="107" spans="1:30">
      <c r="A107" s="7">
        <v>2016</v>
      </c>
      <c r="B107" s="7">
        <v>9</v>
      </c>
      <c r="C107" s="7">
        <v>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0.7</v>
      </c>
      <c r="J107" s="7">
        <v>0.3</v>
      </c>
      <c r="K107" s="7">
        <v>0</v>
      </c>
      <c r="L107" s="7">
        <v>0.1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>
        <f t="shared" si="18"/>
        <v>0</v>
      </c>
      <c r="AC107">
        <f t="shared" si="19"/>
        <v>0</v>
      </c>
      <c r="AD107">
        <f t="shared" si="15"/>
        <v>1.1</v>
      </c>
    </row>
    <row r="108" s="2" customFormat="1" spans="1:30">
      <c r="A108" s="8" t="s">
        <v>30</v>
      </c>
      <c r="B108" s="8"/>
      <c r="C108" s="8"/>
      <c r="D108" s="9">
        <f>SUM(D101:D107)</f>
        <v>1.3</v>
      </c>
      <c r="E108" s="9">
        <f t="shared" ref="E108:AA108" si="21">SUM(E101:E107)</f>
        <v>2.1</v>
      </c>
      <c r="F108" s="9">
        <f t="shared" si="21"/>
        <v>1.2</v>
      </c>
      <c r="G108" s="9">
        <f t="shared" si="21"/>
        <v>5.1</v>
      </c>
      <c r="H108" s="9">
        <f t="shared" si="21"/>
        <v>9.5</v>
      </c>
      <c r="I108" s="9">
        <f t="shared" si="21"/>
        <v>6.8</v>
      </c>
      <c r="J108" s="9">
        <f t="shared" si="21"/>
        <v>4.1</v>
      </c>
      <c r="K108" s="9">
        <f t="shared" si="21"/>
        <v>0.6</v>
      </c>
      <c r="L108" s="9">
        <f t="shared" si="21"/>
        <v>3.6</v>
      </c>
      <c r="M108" s="9">
        <f t="shared" si="21"/>
        <v>0.3</v>
      </c>
      <c r="N108" s="9">
        <f t="shared" si="21"/>
        <v>0.2</v>
      </c>
      <c r="O108" s="9">
        <f t="shared" si="21"/>
        <v>0.2</v>
      </c>
      <c r="P108" s="9">
        <f t="shared" si="21"/>
        <v>0.7</v>
      </c>
      <c r="Q108" s="9">
        <f t="shared" si="21"/>
        <v>1.2</v>
      </c>
      <c r="R108" s="9">
        <f t="shared" si="21"/>
        <v>2.5</v>
      </c>
      <c r="S108" s="9">
        <f t="shared" si="21"/>
        <v>0</v>
      </c>
      <c r="T108" s="9">
        <f t="shared" si="21"/>
        <v>0</v>
      </c>
      <c r="U108" s="9">
        <f t="shared" si="21"/>
        <v>0</v>
      </c>
      <c r="V108" s="9">
        <f t="shared" si="21"/>
        <v>0.1</v>
      </c>
      <c r="W108" s="9">
        <f t="shared" si="21"/>
        <v>0.1</v>
      </c>
      <c r="X108" s="9">
        <f t="shared" si="21"/>
        <v>0</v>
      </c>
      <c r="Y108" s="9">
        <f t="shared" si="21"/>
        <v>0.1</v>
      </c>
      <c r="Z108" s="9">
        <f t="shared" si="21"/>
        <v>6.9</v>
      </c>
      <c r="AA108" s="9">
        <f t="shared" si="21"/>
        <v>0</v>
      </c>
      <c r="AB108" s="2">
        <f t="shared" si="18"/>
        <v>4.4</v>
      </c>
      <c r="AC108" s="2">
        <f t="shared" si="19"/>
        <v>7.2</v>
      </c>
      <c r="AD108">
        <f t="shared" si="15"/>
        <v>35</v>
      </c>
    </row>
    <row r="109" spans="1:30">
      <c r="A109" s="7">
        <v>1990</v>
      </c>
      <c r="B109" s="7">
        <v>9</v>
      </c>
      <c r="C109" s="7">
        <v>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0.9</v>
      </c>
      <c r="P109" s="7">
        <v>3.5</v>
      </c>
      <c r="Q109" s="7">
        <v>6.2</v>
      </c>
      <c r="R109" s="7">
        <v>2.4</v>
      </c>
      <c r="S109" s="7">
        <v>0.4</v>
      </c>
      <c r="T109" s="7">
        <v>0.1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>
        <f t="shared" si="18"/>
        <v>12.6</v>
      </c>
      <c r="AC109">
        <f t="shared" si="19"/>
        <v>0</v>
      </c>
      <c r="AD109">
        <f t="shared" si="15"/>
        <v>0.9</v>
      </c>
    </row>
    <row r="110" spans="1:30">
      <c r="A110" s="7">
        <v>1993</v>
      </c>
      <c r="B110" s="7">
        <v>9</v>
      </c>
      <c r="C110" s="7">
        <v>8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0.1</v>
      </c>
      <c r="K110" s="7">
        <v>0</v>
      </c>
      <c r="L110" s="7">
        <v>0.8</v>
      </c>
      <c r="M110" s="7">
        <v>1.8</v>
      </c>
      <c r="N110" s="7">
        <v>0</v>
      </c>
      <c r="O110" s="7">
        <v>2.8</v>
      </c>
      <c r="P110" s="7">
        <v>0</v>
      </c>
      <c r="Q110" s="7">
        <v>5.1</v>
      </c>
      <c r="R110" s="7">
        <v>0</v>
      </c>
      <c r="S110" s="7">
        <v>0.3</v>
      </c>
      <c r="T110" s="7">
        <v>0.3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>
        <f t="shared" si="18"/>
        <v>5.7</v>
      </c>
      <c r="AC110">
        <f t="shared" si="19"/>
        <v>0</v>
      </c>
      <c r="AD110">
        <f t="shared" si="15"/>
        <v>5.5</v>
      </c>
    </row>
    <row r="111" spans="1:30">
      <c r="A111" s="7">
        <v>1995</v>
      </c>
      <c r="B111" s="7">
        <v>9</v>
      </c>
      <c r="C111" s="7">
        <v>8</v>
      </c>
      <c r="D111" s="7">
        <v>0</v>
      </c>
      <c r="E111" s="7">
        <v>0</v>
      </c>
      <c r="F111" s="7">
        <v>0.2</v>
      </c>
      <c r="G111" s="7">
        <v>0</v>
      </c>
      <c r="H111" s="7">
        <v>0</v>
      </c>
      <c r="I111" s="7">
        <v>0</v>
      </c>
      <c r="J111" s="7">
        <v>0.1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0.2</v>
      </c>
      <c r="Q111" s="7">
        <v>0.1</v>
      </c>
      <c r="R111" s="7">
        <v>0.1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0.7</v>
      </c>
      <c r="Y111" s="7">
        <v>0</v>
      </c>
      <c r="Z111" s="7">
        <v>0</v>
      </c>
      <c r="AA111" s="7">
        <v>0</v>
      </c>
      <c r="AB111">
        <f t="shared" si="18"/>
        <v>0.4</v>
      </c>
      <c r="AC111">
        <f t="shared" si="19"/>
        <v>0.7</v>
      </c>
      <c r="AD111">
        <f t="shared" si="15"/>
        <v>0.3</v>
      </c>
    </row>
    <row r="112" spans="1:30">
      <c r="A112" s="7">
        <v>2003</v>
      </c>
      <c r="B112" s="7">
        <v>9</v>
      </c>
      <c r="C112" s="7">
        <v>8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0.1</v>
      </c>
      <c r="AA112" s="7">
        <v>1.3</v>
      </c>
      <c r="AB112">
        <f t="shared" si="18"/>
        <v>0</v>
      </c>
      <c r="AC112">
        <f t="shared" si="19"/>
        <v>1.4</v>
      </c>
      <c r="AD112">
        <f t="shared" si="15"/>
        <v>0</v>
      </c>
    </row>
    <row r="113" spans="1:30">
      <c r="A113" s="7">
        <v>2012</v>
      </c>
      <c r="B113" s="7">
        <v>9</v>
      </c>
      <c r="C113" s="7">
        <v>8</v>
      </c>
      <c r="D113" s="7">
        <v>0</v>
      </c>
      <c r="E113" s="7">
        <v>0.1</v>
      </c>
      <c r="F113" s="7">
        <v>0</v>
      </c>
      <c r="G113" s="7">
        <v>0</v>
      </c>
      <c r="H113" s="7">
        <v>0</v>
      </c>
      <c r="I113" s="7">
        <v>0</v>
      </c>
      <c r="J113" s="7">
        <v>1.3</v>
      </c>
      <c r="K113" s="7">
        <v>0.1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>
        <f t="shared" si="18"/>
        <v>0</v>
      </c>
      <c r="AC113">
        <f t="shared" si="19"/>
        <v>0</v>
      </c>
      <c r="AD113">
        <f t="shared" si="15"/>
        <v>1.5</v>
      </c>
    </row>
    <row r="114" spans="1:30">
      <c r="A114" s="7">
        <v>2016</v>
      </c>
      <c r="B114" s="7">
        <v>9</v>
      </c>
      <c r="C114" s="7">
        <v>8</v>
      </c>
      <c r="D114" s="7">
        <v>0</v>
      </c>
      <c r="E114" s="7">
        <v>0</v>
      </c>
      <c r="F114" s="7">
        <v>2.4</v>
      </c>
      <c r="G114" s="7">
        <v>0.1</v>
      </c>
      <c r="H114" s="7">
        <v>0.1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>
        <f t="shared" si="18"/>
        <v>0</v>
      </c>
      <c r="AC114">
        <f t="shared" si="19"/>
        <v>0</v>
      </c>
      <c r="AD114">
        <f t="shared" si="15"/>
        <v>2.6</v>
      </c>
    </row>
    <row r="115" s="2" customFormat="1" spans="1:30">
      <c r="A115" s="10" t="s">
        <v>30</v>
      </c>
      <c r="B115" s="10"/>
      <c r="C115" s="10"/>
      <c r="D115" s="11">
        <f>SUM(D109:D114)</f>
        <v>0</v>
      </c>
      <c r="E115" s="11">
        <f t="shared" ref="E115:AA115" si="22">SUM(E109:E114)</f>
        <v>0.1</v>
      </c>
      <c r="F115" s="11">
        <f t="shared" si="22"/>
        <v>2.6</v>
      </c>
      <c r="G115" s="11">
        <f t="shared" si="22"/>
        <v>0.1</v>
      </c>
      <c r="H115" s="11">
        <f t="shared" si="22"/>
        <v>0.1</v>
      </c>
      <c r="I115" s="11">
        <f t="shared" si="22"/>
        <v>0</v>
      </c>
      <c r="J115" s="11">
        <f t="shared" si="22"/>
        <v>1.5</v>
      </c>
      <c r="K115" s="11">
        <f t="shared" si="22"/>
        <v>0.1</v>
      </c>
      <c r="L115" s="11">
        <f t="shared" si="22"/>
        <v>0.8</v>
      </c>
      <c r="M115" s="11">
        <f t="shared" si="22"/>
        <v>1.8</v>
      </c>
      <c r="N115" s="11">
        <f t="shared" si="22"/>
        <v>0</v>
      </c>
      <c r="O115" s="11">
        <f t="shared" si="22"/>
        <v>3.7</v>
      </c>
      <c r="P115" s="11">
        <f t="shared" si="22"/>
        <v>3.7</v>
      </c>
      <c r="Q115" s="11">
        <f t="shared" si="22"/>
        <v>11.4</v>
      </c>
      <c r="R115" s="11">
        <f t="shared" si="22"/>
        <v>2.5</v>
      </c>
      <c r="S115" s="11">
        <f t="shared" si="22"/>
        <v>0.7</v>
      </c>
      <c r="T115" s="11">
        <f t="shared" si="22"/>
        <v>0.4</v>
      </c>
      <c r="U115" s="11">
        <f t="shared" si="22"/>
        <v>0</v>
      </c>
      <c r="V115" s="11">
        <f t="shared" si="22"/>
        <v>0</v>
      </c>
      <c r="W115" s="11">
        <f t="shared" si="22"/>
        <v>0</v>
      </c>
      <c r="X115" s="11">
        <f t="shared" si="22"/>
        <v>0.7</v>
      </c>
      <c r="Y115" s="11">
        <f t="shared" si="22"/>
        <v>0</v>
      </c>
      <c r="Z115" s="11">
        <f t="shared" si="22"/>
        <v>0.1</v>
      </c>
      <c r="AA115" s="11">
        <f t="shared" si="22"/>
        <v>1.3</v>
      </c>
      <c r="AB115" s="2">
        <f t="shared" si="18"/>
        <v>18.7</v>
      </c>
      <c r="AC115" s="2">
        <f t="shared" si="19"/>
        <v>2.1</v>
      </c>
      <c r="AD115">
        <f t="shared" si="15"/>
        <v>10.8</v>
      </c>
    </row>
    <row r="116" spans="1:30">
      <c r="A116">
        <v>1988</v>
      </c>
      <c r="B116">
        <v>9</v>
      </c>
      <c r="C116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</v>
      </c>
      <c r="N116">
        <v>1.4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1.4</v>
      </c>
      <c r="V116">
        <v>1.5</v>
      </c>
      <c r="W116">
        <v>0</v>
      </c>
      <c r="X116">
        <v>0</v>
      </c>
      <c r="Y116">
        <v>0</v>
      </c>
      <c r="Z116">
        <v>0</v>
      </c>
      <c r="AA116">
        <v>0</v>
      </c>
      <c r="AB116" s="15">
        <f t="shared" ref="AB116:AB123" si="23">SUM(P116:U116)</f>
        <v>1.4</v>
      </c>
      <c r="AC116" s="15">
        <f t="shared" ref="AC116:AC123" si="24">SUM(V116:AA116)</f>
        <v>1.5</v>
      </c>
      <c r="AD116">
        <f t="shared" si="15"/>
        <v>1.5</v>
      </c>
    </row>
    <row r="117" spans="1:30">
      <c r="A117">
        <v>1994</v>
      </c>
      <c r="B117">
        <v>9</v>
      </c>
      <c r="C117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</v>
      </c>
      <c r="J117">
        <v>0.6</v>
      </c>
      <c r="K117">
        <v>0.3</v>
      </c>
      <c r="L117">
        <v>0.2</v>
      </c>
      <c r="M117">
        <v>2.3</v>
      </c>
      <c r="N117">
        <v>4.3</v>
      </c>
      <c r="O117">
        <v>3.3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15">
        <f t="shared" si="23"/>
        <v>0</v>
      </c>
      <c r="AC117" s="15">
        <f t="shared" si="24"/>
        <v>0</v>
      </c>
      <c r="AD117">
        <f t="shared" si="15"/>
        <v>11.1</v>
      </c>
    </row>
    <row r="118" spans="1:30">
      <c r="A118">
        <v>1995</v>
      </c>
      <c r="B118">
        <v>9</v>
      </c>
      <c r="C118">
        <v>9</v>
      </c>
      <c r="D118">
        <v>0.5</v>
      </c>
      <c r="E118">
        <v>0.5</v>
      </c>
      <c r="F118">
        <v>0.5</v>
      </c>
      <c r="G118">
        <v>0.1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15">
        <f t="shared" si="23"/>
        <v>0</v>
      </c>
      <c r="AC118" s="15">
        <f t="shared" si="24"/>
        <v>0</v>
      </c>
      <c r="AD118">
        <f t="shared" si="15"/>
        <v>1.7</v>
      </c>
    </row>
    <row r="119" spans="1:30">
      <c r="A119">
        <v>1997</v>
      </c>
      <c r="B119">
        <v>9</v>
      </c>
      <c r="C119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9</v>
      </c>
      <c r="AA119">
        <v>5.5</v>
      </c>
      <c r="AB119" s="15">
        <f t="shared" si="23"/>
        <v>0.1</v>
      </c>
      <c r="AC119" s="15">
        <f t="shared" si="24"/>
        <v>15.5</v>
      </c>
      <c r="AD119">
        <f t="shared" si="15"/>
        <v>0</v>
      </c>
    </row>
    <row r="120" spans="1:30">
      <c r="A120">
        <v>1999</v>
      </c>
      <c r="B120">
        <v>9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11.6</v>
      </c>
      <c r="M120">
        <v>8.9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15">
        <f t="shared" si="23"/>
        <v>0</v>
      </c>
      <c r="AC120" s="15">
        <f t="shared" si="24"/>
        <v>0</v>
      </c>
      <c r="AD120">
        <f t="shared" si="15"/>
        <v>20.5</v>
      </c>
    </row>
    <row r="121" spans="1:30">
      <c r="A121">
        <v>2008</v>
      </c>
      <c r="B121">
        <v>9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0.9</v>
      </c>
      <c r="AB121" s="15">
        <f t="shared" si="23"/>
        <v>0</v>
      </c>
      <c r="AC121" s="15">
        <f t="shared" si="24"/>
        <v>1.1</v>
      </c>
      <c r="AD121">
        <f t="shared" si="15"/>
        <v>0</v>
      </c>
    </row>
    <row r="122" spans="1:30">
      <c r="A122">
        <v>2011</v>
      </c>
      <c r="B122">
        <v>9</v>
      </c>
      <c r="C122">
        <v>9</v>
      </c>
      <c r="D122">
        <v>0</v>
      </c>
      <c r="E122">
        <v>1.2</v>
      </c>
      <c r="F122">
        <v>3.4</v>
      </c>
      <c r="G122">
        <v>0.3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15">
        <f t="shared" si="23"/>
        <v>0</v>
      </c>
      <c r="AC122" s="15">
        <f t="shared" si="24"/>
        <v>0</v>
      </c>
      <c r="AD122">
        <f t="shared" si="15"/>
        <v>4.9</v>
      </c>
    </row>
    <row r="123" s="2" customFormat="1" spans="1:30">
      <c r="A123" s="10" t="s">
        <v>30</v>
      </c>
      <c r="B123" s="10"/>
      <c r="C123" s="10"/>
      <c r="D123" s="11">
        <f>SUM(D116:D122)</f>
        <v>0.5</v>
      </c>
      <c r="E123" s="11">
        <f t="shared" ref="E123:AA123" si="25">SUM(E116:E122)</f>
        <v>1.7</v>
      </c>
      <c r="F123" s="11">
        <f t="shared" si="25"/>
        <v>3.9</v>
      </c>
      <c r="G123" s="11">
        <f t="shared" si="25"/>
        <v>0.4</v>
      </c>
      <c r="H123" s="11">
        <f t="shared" si="25"/>
        <v>0</v>
      </c>
      <c r="I123" s="11">
        <f t="shared" si="25"/>
        <v>0.1</v>
      </c>
      <c r="J123" s="11">
        <f t="shared" si="25"/>
        <v>0.6</v>
      </c>
      <c r="K123" s="11">
        <f t="shared" si="25"/>
        <v>0.4</v>
      </c>
      <c r="L123" s="11">
        <f t="shared" si="25"/>
        <v>11.8</v>
      </c>
      <c r="M123" s="11">
        <f t="shared" si="25"/>
        <v>11.3</v>
      </c>
      <c r="N123" s="11">
        <f t="shared" si="25"/>
        <v>5.7</v>
      </c>
      <c r="O123" s="11">
        <f t="shared" si="25"/>
        <v>3.3</v>
      </c>
      <c r="P123" s="11">
        <f t="shared" si="25"/>
        <v>0</v>
      </c>
      <c r="Q123" s="11">
        <f t="shared" si="25"/>
        <v>0</v>
      </c>
      <c r="R123" s="11">
        <f t="shared" si="25"/>
        <v>0</v>
      </c>
      <c r="S123" s="11">
        <f t="shared" si="25"/>
        <v>0</v>
      </c>
      <c r="T123" s="11">
        <f t="shared" si="25"/>
        <v>0.1</v>
      </c>
      <c r="U123" s="11">
        <f t="shared" si="25"/>
        <v>1.4</v>
      </c>
      <c r="V123" s="11">
        <f t="shared" si="25"/>
        <v>1.6</v>
      </c>
      <c r="W123" s="11">
        <f t="shared" si="25"/>
        <v>0.1</v>
      </c>
      <c r="X123" s="11">
        <f t="shared" si="25"/>
        <v>0</v>
      </c>
      <c r="Y123" s="11">
        <f t="shared" si="25"/>
        <v>1</v>
      </c>
      <c r="Z123" s="11">
        <f t="shared" si="25"/>
        <v>9</v>
      </c>
      <c r="AA123" s="11">
        <f t="shared" si="25"/>
        <v>6.4</v>
      </c>
      <c r="AB123" s="2">
        <f t="shared" si="23"/>
        <v>1.5</v>
      </c>
      <c r="AC123" s="2">
        <f t="shared" si="24"/>
        <v>18.1</v>
      </c>
      <c r="AD123">
        <f t="shared" si="15"/>
        <v>39.7</v>
      </c>
    </row>
    <row r="124" ht="14.25"/>
    <row r="125" ht="14.25" spans="1:13">
      <c r="A125" s="12" t="s">
        <v>31</v>
      </c>
      <c r="B125" s="13" t="s">
        <v>32</v>
      </c>
      <c r="C125" s="13"/>
      <c r="D125" s="13"/>
      <c r="E125" s="13" t="s">
        <v>33</v>
      </c>
      <c r="F125" s="13"/>
      <c r="G125" s="13"/>
      <c r="H125" s="13" t="s">
        <v>34</v>
      </c>
      <c r="I125" s="13"/>
      <c r="J125" s="13"/>
      <c r="K125" s="13" t="s">
        <v>35</v>
      </c>
      <c r="L125" s="13"/>
      <c r="M125" s="13"/>
    </row>
    <row r="126" ht="14.25" spans="1:13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ht="14.25" spans="1:13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ht="14.25" spans="1:13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ht="14.25" spans="1:13">
      <c r="A129" s="16" t="s">
        <v>36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ht="14.25" spans="1:13">
      <c r="A130" s="17" t="s">
        <v>37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ht="14.25" spans="1:13">
      <c r="A131" s="18" t="s">
        <v>38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ht="14.25" spans="1:13">
      <c r="A132" s="19"/>
      <c r="B132" s="20" t="s">
        <v>27</v>
      </c>
      <c r="C132" s="20" t="s">
        <v>28</v>
      </c>
      <c r="D132" s="20" t="s">
        <v>29</v>
      </c>
      <c r="E132" s="20" t="s">
        <v>27</v>
      </c>
      <c r="F132" s="13" t="s">
        <v>28</v>
      </c>
      <c r="G132" s="13" t="s">
        <v>29</v>
      </c>
      <c r="H132" s="13" t="s">
        <v>27</v>
      </c>
      <c r="I132" s="13" t="s">
        <v>28</v>
      </c>
      <c r="J132" s="13" t="s">
        <v>29</v>
      </c>
      <c r="K132" s="13" t="s">
        <v>27</v>
      </c>
      <c r="L132" s="13" t="s">
        <v>28</v>
      </c>
      <c r="M132" s="13" t="s">
        <v>29</v>
      </c>
    </row>
    <row r="133" ht="14.25" spans="1:13">
      <c r="A133" s="21">
        <v>42974</v>
      </c>
      <c r="B133" s="20">
        <f>COUNTIF(AB2:AB7,"&gt;0")</f>
        <v>4</v>
      </c>
      <c r="C133" s="22">
        <f>COUNTIF(AC2:AC7,"&gt;0")</f>
        <v>3</v>
      </c>
      <c r="D133" s="23">
        <v>1</v>
      </c>
      <c r="E133" s="24">
        <f>B133/30*100</f>
        <v>13.3333333333333</v>
      </c>
      <c r="F133" s="24">
        <f>C133/30*100</f>
        <v>10</v>
      </c>
      <c r="G133" s="24">
        <f>D133/30*100</f>
        <v>3.33333333333333</v>
      </c>
      <c r="H133" s="22">
        <v>2</v>
      </c>
      <c r="I133" s="22">
        <v>3</v>
      </c>
      <c r="J133" s="23">
        <v>1</v>
      </c>
      <c r="K133" s="22">
        <f>B133-H133</f>
        <v>2</v>
      </c>
      <c r="L133" s="22">
        <f t="shared" ref="L133:M145" si="26">C133-I133</f>
        <v>0</v>
      </c>
      <c r="M133" s="22">
        <f t="shared" si="26"/>
        <v>0</v>
      </c>
    </row>
    <row r="134" ht="14.25" spans="1:13">
      <c r="A134" s="21">
        <v>42975</v>
      </c>
      <c r="B134" s="20">
        <f>COUNTIF(AB9:AB14,"&gt;0")</f>
        <v>3</v>
      </c>
      <c r="C134" s="22">
        <f>COUNTIF(AC9:AC14,"&gt;0")</f>
        <v>5</v>
      </c>
      <c r="D134" s="23">
        <v>6</v>
      </c>
      <c r="E134" s="24">
        <f t="shared" ref="E134:E145" si="27">B134/30*100</f>
        <v>10</v>
      </c>
      <c r="F134" s="24">
        <f t="shared" ref="F134:F145" si="28">C134/30*100</f>
        <v>16.6666666666667</v>
      </c>
      <c r="G134" s="24">
        <f t="shared" ref="G134:G145" si="29">D134/30*100</f>
        <v>20</v>
      </c>
      <c r="H134" s="22">
        <v>0</v>
      </c>
      <c r="I134" s="22">
        <v>4</v>
      </c>
      <c r="J134" s="23">
        <v>3</v>
      </c>
      <c r="K134" s="22">
        <f t="shared" ref="K134:K145" si="30">B134-H134</f>
        <v>3</v>
      </c>
      <c r="L134" s="22">
        <f t="shared" si="26"/>
        <v>1</v>
      </c>
      <c r="M134" s="22">
        <f t="shared" si="26"/>
        <v>3</v>
      </c>
    </row>
    <row r="135" ht="14.25" spans="1:13">
      <c r="A135" s="21">
        <v>42976</v>
      </c>
      <c r="B135" s="20">
        <f>COUNTIF(AB16:AB23,"&gt;0")</f>
        <v>1</v>
      </c>
      <c r="C135" s="22">
        <f>COUNTIF(AC16:AC23,"&gt;0")</f>
        <v>3</v>
      </c>
      <c r="D135" s="23">
        <v>4</v>
      </c>
      <c r="E135" s="24">
        <f t="shared" si="27"/>
        <v>3.33333333333333</v>
      </c>
      <c r="F135" s="24">
        <f t="shared" si="28"/>
        <v>10</v>
      </c>
      <c r="G135" s="24">
        <f t="shared" si="29"/>
        <v>13.3333333333333</v>
      </c>
      <c r="H135" s="22">
        <v>0</v>
      </c>
      <c r="I135" s="22">
        <v>3</v>
      </c>
      <c r="J135" s="23">
        <v>1</v>
      </c>
      <c r="K135" s="22">
        <f t="shared" si="30"/>
        <v>1</v>
      </c>
      <c r="L135" s="22">
        <f t="shared" si="26"/>
        <v>0</v>
      </c>
      <c r="M135" s="22">
        <f t="shared" si="26"/>
        <v>3</v>
      </c>
    </row>
    <row r="136" ht="14.25" spans="1:13">
      <c r="A136" s="21">
        <v>42977</v>
      </c>
      <c r="B136" s="20">
        <f>COUNTIF(AB25:AB31,"&gt;0")</f>
        <v>3</v>
      </c>
      <c r="C136" s="22">
        <f>COUNTIF(AC25:AC31,"&gt;0")</f>
        <v>1</v>
      </c>
      <c r="D136" s="23">
        <v>2</v>
      </c>
      <c r="E136" s="24">
        <f t="shared" si="27"/>
        <v>10</v>
      </c>
      <c r="F136" s="24">
        <f t="shared" si="28"/>
        <v>3.33333333333333</v>
      </c>
      <c r="G136" s="24">
        <f t="shared" si="29"/>
        <v>6.66666666666667</v>
      </c>
      <c r="H136" s="22">
        <v>2</v>
      </c>
      <c r="I136" s="22">
        <v>1</v>
      </c>
      <c r="J136" s="23">
        <v>1</v>
      </c>
      <c r="K136" s="22">
        <f t="shared" si="30"/>
        <v>1</v>
      </c>
      <c r="L136" s="22">
        <f t="shared" si="26"/>
        <v>0</v>
      </c>
      <c r="M136" s="22">
        <f t="shared" si="26"/>
        <v>1</v>
      </c>
    </row>
    <row r="137" ht="14.25" spans="1:13">
      <c r="A137" s="21">
        <v>42978</v>
      </c>
      <c r="B137" s="20">
        <f>COUNTIF(AB33:AB36,"&gt;0")</f>
        <v>1</v>
      </c>
      <c r="C137" s="22">
        <f>COUNTIF(AC33:AC36,"&gt;0")</f>
        <v>3</v>
      </c>
      <c r="D137" s="23">
        <v>5</v>
      </c>
      <c r="E137" s="24">
        <f t="shared" si="27"/>
        <v>3.33333333333333</v>
      </c>
      <c r="F137" s="24">
        <f t="shared" si="28"/>
        <v>10</v>
      </c>
      <c r="G137" s="24">
        <f t="shared" si="29"/>
        <v>16.6666666666667</v>
      </c>
      <c r="H137" s="22">
        <v>0</v>
      </c>
      <c r="I137" s="22">
        <v>1</v>
      </c>
      <c r="J137" s="23">
        <v>0</v>
      </c>
      <c r="K137" s="22">
        <f t="shared" si="30"/>
        <v>1</v>
      </c>
      <c r="L137" s="22">
        <f t="shared" si="26"/>
        <v>2</v>
      </c>
      <c r="M137" s="22">
        <f t="shared" si="26"/>
        <v>5</v>
      </c>
    </row>
    <row r="138" ht="14.25" spans="1:13">
      <c r="A138" s="21">
        <v>42979</v>
      </c>
      <c r="B138" s="20">
        <f>COUNTIF(AB38:AB43,"&gt;0")</f>
        <v>3</v>
      </c>
      <c r="C138" s="22">
        <f>COUNTIF(AC38:AC43,"&gt;0")</f>
        <v>3</v>
      </c>
      <c r="D138" s="23">
        <v>4</v>
      </c>
      <c r="E138" s="24">
        <f t="shared" si="27"/>
        <v>10</v>
      </c>
      <c r="F138" s="24">
        <f t="shared" si="28"/>
        <v>10</v>
      </c>
      <c r="G138" s="24">
        <f t="shared" si="29"/>
        <v>13.3333333333333</v>
      </c>
      <c r="H138" s="22">
        <v>2</v>
      </c>
      <c r="I138" s="22">
        <v>2</v>
      </c>
      <c r="J138" s="23">
        <v>3</v>
      </c>
      <c r="K138" s="22">
        <f t="shared" si="30"/>
        <v>1</v>
      </c>
      <c r="L138" s="22">
        <f t="shared" si="26"/>
        <v>1</v>
      </c>
      <c r="M138" s="22">
        <f t="shared" si="26"/>
        <v>1</v>
      </c>
    </row>
    <row r="139" ht="14.25" spans="1:13">
      <c r="A139" s="21">
        <v>42980</v>
      </c>
      <c r="B139" s="20">
        <f>COUNTIF(AB45:AB52,"&gt;0")</f>
        <v>5</v>
      </c>
      <c r="C139" s="22">
        <f>COUNTIF(AC45:AC52,"&gt;0")</f>
        <v>4</v>
      </c>
      <c r="D139" s="23">
        <v>9</v>
      </c>
      <c r="E139" s="24">
        <f t="shared" si="27"/>
        <v>16.6666666666667</v>
      </c>
      <c r="F139" s="24">
        <f t="shared" si="28"/>
        <v>13.3333333333333</v>
      </c>
      <c r="G139" s="24">
        <f t="shared" si="29"/>
        <v>30</v>
      </c>
      <c r="H139" s="22">
        <v>2</v>
      </c>
      <c r="I139" s="22">
        <v>2</v>
      </c>
      <c r="J139" s="23">
        <v>4</v>
      </c>
      <c r="K139" s="22">
        <f t="shared" si="30"/>
        <v>3</v>
      </c>
      <c r="L139" s="22">
        <f t="shared" si="26"/>
        <v>2</v>
      </c>
      <c r="M139" s="22">
        <f t="shared" si="26"/>
        <v>5</v>
      </c>
    </row>
    <row r="140" ht="14.25" spans="1:13">
      <c r="A140" s="21">
        <v>42981</v>
      </c>
      <c r="B140" s="20">
        <f>COUNTIF(AB54:AB65,"&gt;0")</f>
        <v>4</v>
      </c>
      <c r="C140" s="22">
        <f>COUNTIF(AC54:AC65,"&gt;0")</f>
        <v>6</v>
      </c>
      <c r="D140" s="23">
        <v>8</v>
      </c>
      <c r="E140" s="24">
        <f t="shared" si="27"/>
        <v>13.3333333333333</v>
      </c>
      <c r="F140" s="24">
        <f t="shared" si="28"/>
        <v>20</v>
      </c>
      <c r="G140" s="24">
        <f t="shared" si="29"/>
        <v>26.6666666666667</v>
      </c>
      <c r="H140" s="22">
        <v>1</v>
      </c>
      <c r="I140" s="22">
        <v>3</v>
      </c>
      <c r="J140" s="23">
        <v>7</v>
      </c>
      <c r="K140" s="22">
        <f t="shared" si="30"/>
        <v>3</v>
      </c>
      <c r="L140" s="22">
        <f t="shared" si="26"/>
        <v>3</v>
      </c>
      <c r="M140" s="22">
        <f t="shared" si="26"/>
        <v>1</v>
      </c>
    </row>
    <row r="141" ht="14.25" spans="1:13">
      <c r="A141" s="21">
        <v>42982</v>
      </c>
      <c r="B141" s="20">
        <f>COUNTIF(AB67:AB77,"&gt;0")</f>
        <v>4</v>
      </c>
      <c r="C141" s="22">
        <f>COUNTIF(AC67:AC77,"&gt;0")</f>
        <v>6</v>
      </c>
      <c r="D141" s="23">
        <v>10</v>
      </c>
      <c r="E141" s="24">
        <f t="shared" si="27"/>
        <v>13.3333333333333</v>
      </c>
      <c r="F141" s="24">
        <f t="shared" si="28"/>
        <v>20</v>
      </c>
      <c r="G141" s="24">
        <f t="shared" si="29"/>
        <v>33.3333333333333</v>
      </c>
      <c r="H141" s="22">
        <v>2</v>
      </c>
      <c r="I141" s="22">
        <v>2</v>
      </c>
      <c r="J141" s="23">
        <v>1</v>
      </c>
      <c r="K141" s="22">
        <f t="shared" si="30"/>
        <v>2</v>
      </c>
      <c r="L141" s="22">
        <f t="shared" si="26"/>
        <v>4</v>
      </c>
      <c r="M141" s="22">
        <f t="shared" si="26"/>
        <v>9</v>
      </c>
    </row>
    <row r="142" ht="14.25" spans="1:13">
      <c r="A142" s="21">
        <v>42983</v>
      </c>
      <c r="B142" s="20">
        <f>COUNTIF(AB79:AB89,"&gt;0")</f>
        <v>2</v>
      </c>
      <c r="C142" s="22">
        <f>COUNTIF(AC79:AC89,"&gt;0")</f>
        <v>2</v>
      </c>
      <c r="D142" s="23">
        <v>4</v>
      </c>
      <c r="E142" s="24">
        <f t="shared" si="27"/>
        <v>6.66666666666667</v>
      </c>
      <c r="F142" s="24">
        <f t="shared" si="28"/>
        <v>6.66666666666667</v>
      </c>
      <c r="G142" s="24">
        <f t="shared" si="29"/>
        <v>13.3333333333333</v>
      </c>
      <c r="H142" s="22">
        <v>1</v>
      </c>
      <c r="I142" s="22">
        <v>1</v>
      </c>
      <c r="J142" s="23">
        <v>3</v>
      </c>
      <c r="K142" s="22">
        <f t="shared" si="30"/>
        <v>1</v>
      </c>
      <c r="L142" s="22">
        <f t="shared" si="26"/>
        <v>1</v>
      </c>
      <c r="M142" s="22">
        <f t="shared" si="26"/>
        <v>1</v>
      </c>
    </row>
    <row r="143" ht="14.25" spans="1:13">
      <c r="A143" s="21">
        <v>42984</v>
      </c>
      <c r="B143" s="20">
        <f>COUNTIF(AB91:AB99,"&gt;0")</f>
        <v>4</v>
      </c>
      <c r="C143" s="22">
        <f>COUNTIF(AC91:AC99,"&gt;0")</f>
        <v>4</v>
      </c>
      <c r="D143" s="23">
        <v>6</v>
      </c>
      <c r="E143" s="24">
        <f t="shared" si="27"/>
        <v>13.3333333333333</v>
      </c>
      <c r="F143" s="24">
        <f t="shared" si="28"/>
        <v>13.3333333333333</v>
      </c>
      <c r="G143" s="24">
        <f t="shared" si="29"/>
        <v>20</v>
      </c>
      <c r="H143" s="22">
        <v>4</v>
      </c>
      <c r="I143" s="22">
        <v>3</v>
      </c>
      <c r="J143" s="23">
        <v>6</v>
      </c>
      <c r="K143" s="22">
        <f t="shared" si="30"/>
        <v>0</v>
      </c>
      <c r="L143" s="22">
        <f t="shared" si="26"/>
        <v>1</v>
      </c>
      <c r="M143" s="22">
        <f t="shared" si="26"/>
        <v>0</v>
      </c>
    </row>
    <row r="144" ht="14.25" spans="1:13">
      <c r="A144" s="21">
        <v>42985</v>
      </c>
      <c r="B144" s="20">
        <f>COUNTIF(AB101:AB107,"&gt;0")</f>
        <v>2</v>
      </c>
      <c r="C144" s="22">
        <f>COUNTIF(AC101:AC107,"&gt;0")</f>
        <v>2</v>
      </c>
      <c r="D144" s="23">
        <v>5</v>
      </c>
      <c r="E144" s="24">
        <f t="shared" si="27"/>
        <v>6.66666666666667</v>
      </c>
      <c r="F144" s="24">
        <f t="shared" si="28"/>
        <v>6.66666666666667</v>
      </c>
      <c r="G144" s="24">
        <f t="shared" si="29"/>
        <v>16.6666666666667</v>
      </c>
      <c r="H144" s="22">
        <v>2</v>
      </c>
      <c r="I144" s="22">
        <v>2</v>
      </c>
      <c r="J144" s="23">
        <v>0</v>
      </c>
      <c r="K144" s="22">
        <f t="shared" si="30"/>
        <v>0</v>
      </c>
      <c r="L144" s="22">
        <f t="shared" si="26"/>
        <v>0</v>
      </c>
      <c r="M144" s="22">
        <f t="shared" si="26"/>
        <v>5</v>
      </c>
    </row>
    <row r="145" ht="14.25" spans="1:13">
      <c r="A145" s="21">
        <v>42986</v>
      </c>
      <c r="B145" s="20">
        <f>COUNTIF(AB109:AB114,"&gt;0")</f>
        <v>3</v>
      </c>
      <c r="C145" s="22">
        <f>COUNTIF(AC109:AC114,"&gt;0")</f>
        <v>2</v>
      </c>
      <c r="D145" s="23">
        <v>5</v>
      </c>
      <c r="E145" s="24">
        <f t="shared" si="27"/>
        <v>10</v>
      </c>
      <c r="F145" s="24">
        <f t="shared" si="28"/>
        <v>6.66666666666667</v>
      </c>
      <c r="G145" s="24">
        <f t="shared" si="29"/>
        <v>16.6666666666667</v>
      </c>
      <c r="H145" s="22">
        <v>2</v>
      </c>
      <c r="I145" s="22">
        <v>0</v>
      </c>
      <c r="J145" s="23">
        <v>2</v>
      </c>
      <c r="K145" s="22">
        <f t="shared" si="30"/>
        <v>1</v>
      </c>
      <c r="L145" s="22">
        <f t="shared" si="26"/>
        <v>2</v>
      </c>
      <c r="M145" s="22">
        <f t="shared" si="26"/>
        <v>3</v>
      </c>
    </row>
    <row r="146" spans="1:1">
      <c r="A146" t="s">
        <v>39</v>
      </c>
    </row>
    <row r="148" ht="23" customHeight="1" spans="1:7">
      <c r="A148" s="25" t="s">
        <v>40</v>
      </c>
      <c r="B148" s="25"/>
      <c r="C148" s="25"/>
      <c r="D148" s="25"/>
      <c r="E148" s="25"/>
      <c r="F148" s="25"/>
      <c r="G148" s="25"/>
    </row>
    <row r="149" ht="14.25" spans="1:7">
      <c r="A149" s="26" t="s">
        <v>38</v>
      </c>
      <c r="B149" s="27" t="s">
        <v>41</v>
      </c>
      <c r="C149" s="27" t="s">
        <v>42</v>
      </c>
      <c r="D149" s="27" t="s">
        <v>43</v>
      </c>
      <c r="E149" s="27" t="s">
        <v>44</v>
      </c>
      <c r="F149" s="27" t="s">
        <v>45</v>
      </c>
      <c r="G149" s="27" t="s">
        <v>46</v>
      </c>
    </row>
    <row r="150" ht="14.25" spans="1:7">
      <c r="A150" s="28">
        <v>42974</v>
      </c>
      <c r="B150" s="29">
        <f t="shared" ref="B150:G150" si="31">COUNTIF(V2:V7,"&gt;0")</f>
        <v>2</v>
      </c>
      <c r="C150" s="29">
        <f t="shared" si="31"/>
        <v>2</v>
      </c>
      <c r="D150" s="29">
        <f t="shared" si="31"/>
        <v>1</v>
      </c>
      <c r="E150" s="29">
        <f t="shared" si="31"/>
        <v>0</v>
      </c>
      <c r="F150" s="29">
        <f t="shared" si="31"/>
        <v>0</v>
      </c>
      <c r="G150" s="29">
        <f t="shared" si="31"/>
        <v>0</v>
      </c>
    </row>
    <row r="151" ht="14.25" spans="1:7">
      <c r="A151" s="28">
        <v>42975</v>
      </c>
      <c r="B151" s="29">
        <f t="shared" ref="B151:G151" si="32">COUNTIF(V9:V14,"&gt;0")</f>
        <v>2</v>
      </c>
      <c r="C151" s="29">
        <f t="shared" si="32"/>
        <v>1</v>
      </c>
      <c r="D151" s="29">
        <f t="shared" si="32"/>
        <v>2</v>
      </c>
      <c r="E151" s="29">
        <f t="shared" si="32"/>
        <v>1</v>
      </c>
      <c r="F151" s="29">
        <f t="shared" si="32"/>
        <v>4</v>
      </c>
      <c r="G151" s="29">
        <f t="shared" si="32"/>
        <v>1</v>
      </c>
    </row>
    <row r="152" ht="14.25" spans="1:7">
      <c r="A152" s="28">
        <v>42976</v>
      </c>
      <c r="B152" s="29">
        <f t="shared" ref="B152:G152" si="33">COUNTIF(V16:V23,"&gt;0")</f>
        <v>1</v>
      </c>
      <c r="C152" s="29">
        <f t="shared" si="33"/>
        <v>0</v>
      </c>
      <c r="D152" s="29">
        <f t="shared" si="33"/>
        <v>1</v>
      </c>
      <c r="E152" s="29">
        <f t="shared" si="33"/>
        <v>0</v>
      </c>
      <c r="F152" s="29">
        <f t="shared" si="33"/>
        <v>1</v>
      </c>
      <c r="G152" s="29">
        <f t="shared" si="33"/>
        <v>1</v>
      </c>
    </row>
    <row r="153" ht="14.25" spans="1:7">
      <c r="A153" s="28">
        <v>42977</v>
      </c>
      <c r="B153" s="29">
        <f t="shared" ref="B153:G153" si="34">COUNTIF(V25:V31,"&gt;0")</f>
        <v>1</v>
      </c>
      <c r="C153" s="29">
        <f t="shared" si="34"/>
        <v>1</v>
      </c>
      <c r="D153" s="29">
        <f t="shared" si="34"/>
        <v>1</v>
      </c>
      <c r="E153" s="29">
        <f t="shared" si="34"/>
        <v>0</v>
      </c>
      <c r="F153" s="29">
        <f t="shared" si="34"/>
        <v>0</v>
      </c>
      <c r="G153" s="29">
        <f t="shared" si="34"/>
        <v>0</v>
      </c>
    </row>
    <row r="154" ht="14.25" spans="1:7">
      <c r="A154" s="28">
        <v>42978</v>
      </c>
      <c r="B154" s="29">
        <f t="shared" ref="B154:G154" si="35">COUNTIF(U33:U36,"&gt;0")</f>
        <v>1</v>
      </c>
      <c r="C154" s="29">
        <f t="shared" si="35"/>
        <v>3</v>
      </c>
      <c r="D154" s="29">
        <f t="shared" si="35"/>
        <v>2</v>
      </c>
      <c r="E154" s="29">
        <f t="shared" si="35"/>
        <v>2</v>
      </c>
      <c r="F154" s="29">
        <f t="shared" si="35"/>
        <v>2</v>
      </c>
      <c r="G154" s="29">
        <f t="shared" si="35"/>
        <v>2</v>
      </c>
    </row>
    <row r="155" ht="14.25" spans="1:7">
      <c r="A155" s="28">
        <v>42979</v>
      </c>
      <c r="B155" s="29">
        <f t="shared" ref="B155:G155" si="36">COUNTIF(V38:V43,"&gt;0")</f>
        <v>1</v>
      </c>
      <c r="C155" s="29">
        <f t="shared" si="36"/>
        <v>1</v>
      </c>
      <c r="D155" s="29">
        <f t="shared" si="36"/>
        <v>3</v>
      </c>
      <c r="E155" s="29">
        <f t="shared" si="36"/>
        <v>2</v>
      </c>
      <c r="F155" s="29">
        <f t="shared" si="36"/>
        <v>1</v>
      </c>
      <c r="G155" s="29">
        <f t="shared" si="36"/>
        <v>2</v>
      </c>
    </row>
    <row r="156" ht="14.25" spans="1:7">
      <c r="A156" s="28">
        <v>42980</v>
      </c>
      <c r="B156" s="29">
        <f t="shared" ref="B156:G156" si="37">COUNTIF(V45:V52,"&gt;0")</f>
        <v>3</v>
      </c>
      <c r="C156" s="29">
        <f t="shared" si="37"/>
        <v>2</v>
      </c>
      <c r="D156" s="29">
        <f t="shared" si="37"/>
        <v>2</v>
      </c>
      <c r="E156" s="29">
        <f t="shared" si="37"/>
        <v>1</v>
      </c>
      <c r="F156" s="29">
        <f t="shared" si="37"/>
        <v>2</v>
      </c>
      <c r="G156" s="29">
        <f t="shared" si="37"/>
        <v>2</v>
      </c>
    </row>
    <row r="157" ht="14.25" spans="1:7">
      <c r="A157" s="28">
        <v>42981</v>
      </c>
      <c r="B157" s="29">
        <f t="shared" ref="B157:G157" si="38">COUNTIF(V54:V65,"&gt;0")</f>
        <v>4</v>
      </c>
      <c r="C157" s="29">
        <f t="shared" si="38"/>
        <v>3</v>
      </c>
      <c r="D157" s="29">
        <f t="shared" si="38"/>
        <v>2</v>
      </c>
      <c r="E157" s="29">
        <f t="shared" si="38"/>
        <v>1</v>
      </c>
      <c r="F157" s="29">
        <f t="shared" si="38"/>
        <v>2</v>
      </c>
      <c r="G157" s="29">
        <f t="shared" si="38"/>
        <v>3</v>
      </c>
    </row>
    <row r="158" ht="14.25" spans="1:7">
      <c r="A158" s="28">
        <v>42982</v>
      </c>
      <c r="B158" s="29">
        <f t="shared" ref="B158:G158" si="39">COUNTIF(V67:V77,"&gt;0")</f>
        <v>4</v>
      </c>
      <c r="C158" s="29">
        <f t="shared" si="39"/>
        <v>5</v>
      </c>
      <c r="D158" s="29">
        <f t="shared" si="39"/>
        <v>5</v>
      </c>
      <c r="E158" s="29">
        <f t="shared" si="39"/>
        <v>2</v>
      </c>
      <c r="F158" s="29">
        <f t="shared" si="39"/>
        <v>2</v>
      </c>
      <c r="G158" s="29">
        <f t="shared" si="39"/>
        <v>3</v>
      </c>
    </row>
    <row r="159" ht="14.25" spans="1:7">
      <c r="A159" s="28">
        <v>42983</v>
      </c>
      <c r="B159" s="29">
        <f t="shared" ref="B159:G159" si="40">COUNTIF(V79:V89,"&gt;0")</f>
        <v>0</v>
      </c>
      <c r="C159" s="29">
        <f t="shared" si="40"/>
        <v>2</v>
      </c>
      <c r="D159" s="29">
        <f t="shared" si="40"/>
        <v>0</v>
      </c>
      <c r="E159" s="29">
        <f t="shared" si="40"/>
        <v>0</v>
      </c>
      <c r="F159" s="29">
        <f t="shared" si="40"/>
        <v>0</v>
      </c>
      <c r="G159" s="29">
        <f t="shared" si="40"/>
        <v>0</v>
      </c>
    </row>
    <row r="160" ht="14.25" spans="1:7">
      <c r="A160" s="28">
        <v>42984</v>
      </c>
      <c r="B160" s="29">
        <f t="shared" ref="B160:G160" si="41">COUNTIF(V91:V99,"&gt;0")</f>
        <v>1</v>
      </c>
      <c r="C160" s="29">
        <f t="shared" si="41"/>
        <v>0</v>
      </c>
      <c r="D160" s="29">
        <f t="shared" si="41"/>
        <v>1</v>
      </c>
      <c r="E160" s="29">
        <f t="shared" si="41"/>
        <v>3</v>
      </c>
      <c r="F160" s="29">
        <f t="shared" si="41"/>
        <v>2</v>
      </c>
      <c r="G160" s="29">
        <f t="shared" si="41"/>
        <v>3</v>
      </c>
    </row>
    <row r="161" ht="14.25" spans="1:7">
      <c r="A161" s="28">
        <v>42985</v>
      </c>
      <c r="B161" s="29">
        <f t="shared" ref="B161:G161" si="42">COUNTIF(V101:V107,"&gt;0")</f>
        <v>1</v>
      </c>
      <c r="C161" s="29">
        <f t="shared" si="42"/>
        <v>1</v>
      </c>
      <c r="D161" s="29">
        <f t="shared" si="42"/>
        <v>0</v>
      </c>
      <c r="E161" s="29">
        <f t="shared" si="42"/>
        <v>1</v>
      </c>
      <c r="F161" s="29">
        <f t="shared" si="42"/>
        <v>2</v>
      </c>
      <c r="G161" s="29">
        <f t="shared" si="42"/>
        <v>0</v>
      </c>
    </row>
    <row r="162" ht="14.25" spans="1:7">
      <c r="A162" s="28">
        <v>42986</v>
      </c>
      <c r="B162" s="29">
        <f t="shared" ref="B162:G162" si="43">COUNTIF(V109:V114,"&gt;0")</f>
        <v>0</v>
      </c>
      <c r="C162" s="29">
        <f t="shared" si="43"/>
        <v>0</v>
      </c>
      <c r="D162" s="29">
        <f t="shared" si="43"/>
        <v>1</v>
      </c>
      <c r="E162" s="29">
        <f t="shared" si="43"/>
        <v>0</v>
      </c>
      <c r="F162" s="29">
        <f t="shared" si="43"/>
        <v>1</v>
      </c>
      <c r="G162" s="29">
        <f t="shared" si="43"/>
        <v>1</v>
      </c>
    </row>
    <row r="163" spans="1:7">
      <c r="A163" s="30"/>
      <c r="B163" s="30"/>
      <c r="C163" s="30"/>
      <c r="D163" s="30"/>
      <c r="E163" s="30"/>
      <c r="F163" s="30"/>
      <c r="G163" s="30"/>
    </row>
    <row r="164" spans="1:7">
      <c r="A164" s="30"/>
      <c r="B164" s="30"/>
      <c r="C164" s="30"/>
      <c r="D164" s="30"/>
      <c r="E164" s="30"/>
      <c r="F164" s="30"/>
      <c r="G164" s="30"/>
    </row>
    <row r="165" ht="15" spans="1:7">
      <c r="A165" s="31" t="s">
        <v>47</v>
      </c>
      <c r="B165" s="31"/>
      <c r="C165" s="31"/>
      <c r="D165" s="31"/>
      <c r="E165" s="31"/>
      <c r="F165" s="31"/>
      <c r="G165" s="31"/>
    </row>
    <row r="166" spans="1:7">
      <c r="A166" s="32" t="s">
        <v>38</v>
      </c>
      <c r="B166" s="33" t="s">
        <v>48</v>
      </c>
      <c r="C166" s="33" t="s">
        <v>49</v>
      </c>
      <c r="D166" s="33" t="s">
        <v>50</v>
      </c>
      <c r="E166" s="33" t="s">
        <v>51</v>
      </c>
      <c r="F166" s="33" t="s">
        <v>52</v>
      </c>
      <c r="G166" s="33" t="s">
        <v>53</v>
      </c>
    </row>
    <row r="167" spans="1:7">
      <c r="A167" s="28">
        <v>42974</v>
      </c>
      <c r="B167" s="34">
        <f t="shared" ref="B167:G167" si="44">B150/30*100</f>
        <v>6.66666666666667</v>
      </c>
      <c r="C167" s="34">
        <f t="shared" si="44"/>
        <v>6.66666666666667</v>
      </c>
      <c r="D167" s="34">
        <f t="shared" si="44"/>
        <v>3.33333333333333</v>
      </c>
      <c r="E167" s="34">
        <f t="shared" si="44"/>
        <v>0</v>
      </c>
      <c r="F167" s="34">
        <f t="shared" si="44"/>
        <v>0</v>
      </c>
      <c r="G167" s="34">
        <f t="shared" si="44"/>
        <v>0</v>
      </c>
    </row>
    <row r="168" ht="14.25" spans="1:7">
      <c r="A168" s="28">
        <v>42975</v>
      </c>
      <c r="B168" s="34">
        <f t="shared" ref="B168:B179" si="45">B151/30*100</f>
        <v>6.66666666666667</v>
      </c>
      <c r="C168" s="34">
        <f t="shared" ref="C168:C179" si="46">C151/30*100</f>
        <v>3.33333333333333</v>
      </c>
      <c r="D168" s="34">
        <f t="shared" ref="D168:D179" si="47">D151/30*100</f>
        <v>6.66666666666667</v>
      </c>
      <c r="E168" s="34">
        <f t="shared" ref="E168:E179" si="48">E151/30*100</f>
        <v>3.33333333333333</v>
      </c>
      <c r="F168" s="34">
        <f t="shared" ref="F168:F179" si="49">F151/30*100</f>
        <v>13.3333333333333</v>
      </c>
      <c r="G168" s="34">
        <f t="shared" ref="G168:G179" si="50">G151/30*100</f>
        <v>3.33333333333333</v>
      </c>
    </row>
    <row r="169" ht="14.25" spans="1:7">
      <c r="A169" s="28">
        <v>42976</v>
      </c>
      <c r="B169" s="34">
        <f t="shared" si="45"/>
        <v>3.33333333333333</v>
      </c>
      <c r="C169" s="34">
        <f t="shared" si="46"/>
        <v>0</v>
      </c>
      <c r="D169" s="34">
        <f t="shared" si="47"/>
        <v>3.33333333333333</v>
      </c>
      <c r="E169" s="34">
        <f t="shared" si="48"/>
        <v>0</v>
      </c>
      <c r="F169" s="34">
        <f t="shared" si="49"/>
        <v>3.33333333333333</v>
      </c>
      <c r="G169" s="34">
        <f t="shared" si="50"/>
        <v>3.33333333333333</v>
      </c>
    </row>
    <row r="170" ht="14.25" spans="1:7">
      <c r="A170" s="28">
        <v>42977</v>
      </c>
      <c r="B170" s="34">
        <f t="shared" si="45"/>
        <v>3.33333333333333</v>
      </c>
      <c r="C170" s="34">
        <f t="shared" si="46"/>
        <v>3.33333333333333</v>
      </c>
      <c r="D170" s="34">
        <f t="shared" si="47"/>
        <v>3.33333333333333</v>
      </c>
      <c r="E170" s="34">
        <f t="shared" si="48"/>
        <v>0</v>
      </c>
      <c r="F170" s="34">
        <f t="shared" si="49"/>
        <v>0</v>
      </c>
      <c r="G170" s="34">
        <f t="shared" si="50"/>
        <v>0</v>
      </c>
    </row>
    <row r="171" ht="14.25" spans="1:7">
      <c r="A171" s="28">
        <v>42978</v>
      </c>
      <c r="B171" s="34">
        <f t="shared" si="45"/>
        <v>3.33333333333333</v>
      </c>
      <c r="C171" s="34">
        <f t="shared" si="46"/>
        <v>10</v>
      </c>
      <c r="D171" s="34">
        <f t="shared" si="47"/>
        <v>6.66666666666667</v>
      </c>
      <c r="E171" s="34">
        <f t="shared" si="48"/>
        <v>6.66666666666667</v>
      </c>
      <c r="F171" s="34">
        <f t="shared" si="49"/>
        <v>6.66666666666667</v>
      </c>
      <c r="G171" s="34">
        <f t="shared" si="50"/>
        <v>6.66666666666667</v>
      </c>
    </row>
    <row r="172" ht="14.25" spans="1:7">
      <c r="A172" s="28">
        <v>42979</v>
      </c>
      <c r="B172" s="34">
        <f t="shared" si="45"/>
        <v>3.33333333333333</v>
      </c>
      <c r="C172" s="34">
        <f t="shared" si="46"/>
        <v>3.33333333333333</v>
      </c>
      <c r="D172" s="34">
        <f t="shared" si="47"/>
        <v>10</v>
      </c>
      <c r="E172" s="34">
        <f t="shared" si="48"/>
        <v>6.66666666666667</v>
      </c>
      <c r="F172" s="34">
        <f t="shared" si="49"/>
        <v>3.33333333333333</v>
      </c>
      <c r="G172" s="34">
        <f t="shared" si="50"/>
        <v>6.66666666666667</v>
      </c>
    </row>
    <row r="173" ht="14.25" spans="1:7">
      <c r="A173" s="28">
        <v>42980</v>
      </c>
      <c r="B173" s="34">
        <f t="shared" si="45"/>
        <v>10</v>
      </c>
      <c r="C173" s="34">
        <f t="shared" si="46"/>
        <v>6.66666666666667</v>
      </c>
      <c r="D173" s="34">
        <f t="shared" si="47"/>
        <v>6.66666666666667</v>
      </c>
      <c r="E173" s="34">
        <f t="shared" si="48"/>
        <v>3.33333333333333</v>
      </c>
      <c r="F173" s="34">
        <f t="shared" si="49"/>
        <v>6.66666666666667</v>
      </c>
      <c r="G173" s="34">
        <f t="shared" si="50"/>
        <v>6.66666666666667</v>
      </c>
    </row>
    <row r="174" ht="14.25" spans="1:7">
      <c r="A174" s="28">
        <v>42981</v>
      </c>
      <c r="B174" s="34">
        <f t="shared" si="45"/>
        <v>13.3333333333333</v>
      </c>
      <c r="C174" s="34">
        <f t="shared" si="46"/>
        <v>10</v>
      </c>
      <c r="D174" s="34">
        <f t="shared" si="47"/>
        <v>6.66666666666667</v>
      </c>
      <c r="E174" s="34">
        <f t="shared" si="48"/>
        <v>3.33333333333333</v>
      </c>
      <c r="F174" s="34">
        <f t="shared" si="49"/>
        <v>6.66666666666667</v>
      </c>
      <c r="G174" s="34">
        <f t="shared" si="50"/>
        <v>10</v>
      </c>
    </row>
    <row r="175" ht="14.25" spans="1:7">
      <c r="A175" s="28">
        <v>42982</v>
      </c>
      <c r="B175" s="34">
        <f t="shared" si="45"/>
        <v>13.3333333333333</v>
      </c>
      <c r="C175" s="34">
        <f t="shared" si="46"/>
        <v>16.6666666666667</v>
      </c>
      <c r="D175" s="34">
        <f t="shared" si="47"/>
        <v>16.6666666666667</v>
      </c>
      <c r="E175" s="34">
        <f t="shared" si="48"/>
        <v>6.66666666666667</v>
      </c>
      <c r="F175" s="34">
        <f t="shared" si="49"/>
        <v>6.66666666666667</v>
      </c>
      <c r="G175" s="34">
        <f t="shared" si="50"/>
        <v>10</v>
      </c>
    </row>
    <row r="176" ht="14.25" spans="1:7">
      <c r="A176" s="28">
        <v>42983</v>
      </c>
      <c r="B176" s="34">
        <f t="shared" si="45"/>
        <v>0</v>
      </c>
      <c r="C176" s="34">
        <f t="shared" si="46"/>
        <v>6.66666666666667</v>
      </c>
      <c r="D176" s="34">
        <f t="shared" si="47"/>
        <v>0</v>
      </c>
      <c r="E176" s="34">
        <f t="shared" si="48"/>
        <v>0</v>
      </c>
      <c r="F176" s="34">
        <f t="shared" si="49"/>
        <v>0</v>
      </c>
      <c r="G176" s="34">
        <f t="shared" si="50"/>
        <v>0</v>
      </c>
    </row>
    <row r="177" ht="14.25" spans="1:7">
      <c r="A177" s="28">
        <v>42984</v>
      </c>
      <c r="B177" s="34">
        <f t="shared" si="45"/>
        <v>3.33333333333333</v>
      </c>
      <c r="C177" s="34">
        <f t="shared" si="46"/>
        <v>0</v>
      </c>
      <c r="D177" s="34">
        <f t="shared" si="47"/>
        <v>3.33333333333333</v>
      </c>
      <c r="E177" s="34">
        <f t="shared" si="48"/>
        <v>10</v>
      </c>
      <c r="F177" s="34">
        <f t="shared" si="49"/>
        <v>6.66666666666667</v>
      </c>
      <c r="G177" s="34">
        <f t="shared" si="50"/>
        <v>10</v>
      </c>
    </row>
    <row r="178" ht="14.25" spans="1:7">
      <c r="A178" s="28">
        <v>42985</v>
      </c>
      <c r="B178" s="34">
        <f t="shared" si="45"/>
        <v>3.33333333333333</v>
      </c>
      <c r="C178" s="34">
        <f t="shared" si="46"/>
        <v>3.33333333333333</v>
      </c>
      <c r="D178" s="34">
        <f t="shared" si="47"/>
        <v>0</v>
      </c>
      <c r="E178" s="34">
        <f t="shared" si="48"/>
        <v>3.33333333333333</v>
      </c>
      <c r="F178" s="34">
        <f t="shared" si="49"/>
        <v>6.66666666666667</v>
      </c>
      <c r="G178" s="34">
        <f t="shared" si="50"/>
        <v>0</v>
      </c>
    </row>
    <row r="179" ht="14.25" spans="1:7">
      <c r="A179" s="28">
        <v>42986</v>
      </c>
      <c r="B179" s="34">
        <f t="shared" si="45"/>
        <v>0</v>
      </c>
      <c r="C179" s="34">
        <f t="shared" si="46"/>
        <v>0</v>
      </c>
      <c r="D179" s="34">
        <f t="shared" si="47"/>
        <v>3.33333333333333</v>
      </c>
      <c r="E179" s="34">
        <f t="shared" si="48"/>
        <v>0</v>
      </c>
      <c r="F179" s="34">
        <f t="shared" si="49"/>
        <v>3.33333333333333</v>
      </c>
      <c r="G179" s="34">
        <f t="shared" si="50"/>
        <v>3.33333333333333</v>
      </c>
    </row>
  </sheetData>
  <mergeCells count="20">
    <mergeCell ref="A8:C8"/>
    <mergeCell ref="A15:C15"/>
    <mergeCell ref="A24:C24"/>
    <mergeCell ref="A32:C32"/>
    <mergeCell ref="A37:C37"/>
    <mergeCell ref="A44:C44"/>
    <mergeCell ref="A53:C53"/>
    <mergeCell ref="A66:C66"/>
    <mergeCell ref="A78:C78"/>
    <mergeCell ref="A90:C90"/>
    <mergeCell ref="A100:C100"/>
    <mergeCell ref="A108:C108"/>
    <mergeCell ref="A115:C115"/>
    <mergeCell ref="A123:C123"/>
    <mergeCell ref="A148:G148"/>
    <mergeCell ref="A165:G165"/>
    <mergeCell ref="B125:D131"/>
    <mergeCell ref="E125:G131"/>
    <mergeCell ref="H125:J131"/>
    <mergeCell ref="K125:M13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8月27-9月8日逐时降水分析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BBR</cp:lastModifiedBy>
  <dcterms:created xsi:type="dcterms:W3CDTF">2006-09-16T00:00:00Z</dcterms:created>
  <dcterms:modified xsi:type="dcterms:W3CDTF">2017-01-12T10:26:52Z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