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kazuh\Desktop\"/>
    </mc:Choice>
  </mc:AlternateContent>
  <xr:revisionPtr revIDLastSave="0" documentId="13_ncr:1_{6ABF2273-7964-41C2-B0EF-2FBA9EA83CC3}" xr6:coauthVersionLast="47" xr6:coauthVersionMax="47" xr10:uidLastSave="{00000000-0000-0000-0000-000000000000}"/>
  <bookViews>
    <workbookView xWindow="-110" yWindow="-110" windowWidth="19420" windowHeight="10560" tabRatio="737" firstSheet="1" activeTab="4" xr2:uid="{A04E33D3-5A63-44C7-B610-AAFBDE68A915}"/>
  </bookViews>
  <sheets>
    <sheet name="クイック発注パネルEA画面仕様(MT4)" sheetId="2" r:id="rId1"/>
    <sheet name="クイック発注パネルEA画面仕様(MT5)" sheetId="1" r:id="rId2"/>
    <sheet name="こんな感じのもの" sheetId="3" r:id="rId3"/>
    <sheet name="こんな感じのもの (2)" sheetId="4" r:id="rId4"/>
    <sheet name="こんな感じのもの (3)"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X55" i="6" l="1"/>
  <c r="V87" i="6"/>
  <c r="V86" i="6"/>
  <c r="V84" i="6"/>
  <c r="X53" i="6"/>
  <c r="X57" i="6" s="1"/>
  <c r="X73" i="6"/>
  <c r="V51" i="6"/>
  <c r="V49" i="6"/>
  <c r="V47" i="6"/>
  <c r="X41" i="6"/>
  <c r="X55" i="4"/>
  <c r="X53" i="4"/>
  <c r="X57" i="4" s="1"/>
  <c r="V51" i="4"/>
  <c r="V49" i="4"/>
  <c r="X73" i="4"/>
  <c r="X41" i="4"/>
  <c r="X51" i="4" s="1"/>
  <c r="V47" i="4"/>
  <c r="X47" i="6" l="1"/>
  <c r="X49" i="6"/>
  <c r="X51" i="6"/>
  <c r="X49" i="4"/>
  <c r="X47" i="4"/>
</calcChain>
</file>

<file path=xl/sharedStrings.xml><?xml version="1.0" encoding="utf-8"?>
<sst xmlns="http://schemas.openxmlformats.org/spreadsheetml/2006/main" count="137" uniqueCount="36">
  <si>
    <t>①クイック発注パネルEA画面仕様（MT4）… クイック発注ボタン表示中</t>
    <rPh sb="5" eb="7">
      <t>ハッチュウ</t>
    </rPh>
    <rPh sb="12" eb="16">
      <t>ガメンシヨウ</t>
    </rPh>
    <rPh sb="27" eb="29">
      <t>ハッチュウ</t>
    </rPh>
    <rPh sb="32" eb="35">
      <t>ヒョウジチュウ</t>
    </rPh>
    <phoneticPr fontId="1"/>
  </si>
  <si>
    <t>②クイック発注パネルEA画面仕様（MT4）… クイック発注ボタン非表示中</t>
    <rPh sb="5" eb="7">
      <t>ハッチュウ</t>
    </rPh>
    <rPh sb="12" eb="16">
      <t>ガメンシヨウ</t>
    </rPh>
    <rPh sb="27" eb="29">
      <t>ハッチュウ</t>
    </rPh>
    <rPh sb="32" eb="33">
      <t>ヒ</t>
    </rPh>
    <rPh sb="33" eb="36">
      <t>ヒョウジチュウ</t>
    </rPh>
    <phoneticPr fontId="1"/>
  </si>
  <si>
    <t>②クイック発注パネルEA画面仕様（MT5）… クイック発注ボタン非表示中</t>
    <rPh sb="5" eb="7">
      <t>ハッチュウ</t>
    </rPh>
    <rPh sb="12" eb="16">
      <t>ガメンシヨウ</t>
    </rPh>
    <rPh sb="27" eb="29">
      <t>ハッチュウ</t>
    </rPh>
    <rPh sb="32" eb="33">
      <t>ヒ</t>
    </rPh>
    <rPh sb="33" eb="36">
      <t>ヒョウジチュウ</t>
    </rPh>
    <phoneticPr fontId="1"/>
  </si>
  <si>
    <t>①クイック発注パネルEA画面仕様（MT5）… クイック発注ボタン表示中</t>
    <rPh sb="5" eb="7">
      <t>ハッチュウ</t>
    </rPh>
    <rPh sb="12" eb="16">
      <t>ガメンシヨウ</t>
    </rPh>
    <rPh sb="27" eb="29">
      <t>ハッチュウ</t>
    </rPh>
    <rPh sb="32" eb="35">
      <t>ヒョウジチュウ</t>
    </rPh>
    <phoneticPr fontId="1"/>
  </si>
  <si>
    <t>マジックナンバー</t>
    <phoneticPr fontId="1"/>
  </si>
  <si>
    <t>発注ロット数</t>
    <rPh sb="0" eb="2">
      <t>ハッチュウ</t>
    </rPh>
    <rPh sb="5" eb="6">
      <t>スウ</t>
    </rPh>
    <phoneticPr fontId="1"/>
  </si>
  <si>
    <t>銘柄</t>
    <rPh sb="0" eb="2">
      <t>メイガラ</t>
    </rPh>
    <phoneticPr fontId="1"/>
  </si>
  <si>
    <t>BUY</t>
    <phoneticPr fontId="1"/>
  </si>
  <si>
    <t>SELL</t>
    <phoneticPr fontId="1"/>
  </si>
  <si>
    <t>クイック決済ボタン表示</t>
    <rPh sb="4" eb="6">
      <t>ケッサイ</t>
    </rPh>
    <rPh sb="9" eb="11">
      <t>ヒョウジ</t>
    </rPh>
    <phoneticPr fontId="1"/>
  </si>
  <si>
    <t>☑</t>
    <phoneticPr fontId="1"/>
  </si>
  <si>
    <t>XAUUSD</t>
    <phoneticPr fontId="1"/>
  </si>
  <si>
    <t>契約サイズ</t>
    <rPh sb="0" eb="2">
      <t>ケイヤク</t>
    </rPh>
    <phoneticPr fontId="1"/>
  </si>
  <si>
    <t>必要証拠金</t>
    <rPh sb="0" eb="5">
      <t>ヒツヨウショウコキン</t>
    </rPh>
    <phoneticPr fontId="1"/>
  </si>
  <si>
    <t>（発注ロット数で変動する）</t>
    <rPh sb="1" eb="3">
      <t>ハッチュウ</t>
    </rPh>
    <rPh sb="6" eb="7">
      <t>スウ</t>
    </rPh>
    <rPh sb="8" eb="10">
      <t>ヘンドウ</t>
    </rPh>
    <phoneticPr fontId="1"/>
  </si>
  <si>
    <t>BuySwap</t>
    <phoneticPr fontId="1"/>
  </si>
  <si>
    <t>SellSwap</t>
    <phoneticPr fontId="1"/>
  </si>
  <si>
    <t>マジックナンバー全決済</t>
    <rPh sb="8" eb="11">
      <t>ゼンケッサイ</t>
    </rPh>
    <phoneticPr fontId="1"/>
  </si>
  <si>
    <t>出てくる！！！</t>
    <rPh sb="0" eb="1">
      <t>デ</t>
    </rPh>
    <phoneticPr fontId="1"/>
  </si>
  <si>
    <t>色やデザインは派手になりすぎない程度にサイバーなものが良いです。</t>
    <rPh sb="0" eb="1">
      <t>イロ</t>
    </rPh>
    <rPh sb="7" eb="9">
      <t>ハデ</t>
    </rPh>
    <rPh sb="16" eb="18">
      <t>テイド</t>
    </rPh>
    <rPh sb="27" eb="28">
      <t>ヨ</t>
    </rPh>
    <phoneticPr fontId="1"/>
  </si>
  <si>
    <t>USDJPY</t>
    <phoneticPr fontId="1"/>
  </si>
  <si>
    <t>レバレッジ</t>
    <phoneticPr fontId="1"/>
  </si>
  <si>
    <t>XAUAUD</t>
    <phoneticPr fontId="1"/>
  </si>
  <si>
    <t>AUDJPY</t>
    <phoneticPr fontId="1"/>
  </si>
  <si>
    <t>Ask</t>
    <phoneticPr fontId="1"/>
  </si>
  <si>
    <t>XAUAUD買い・XAUUSD売り</t>
    <rPh sb="6" eb="7">
      <t>カ</t>
    </rPh>
    <rPh sb="15" eb="16">
      <t>ウ</t>
    </rPh>
    <phoneticPr fontId="1"/>
  </si>
  <si>
    <t>XAUAUD売り・XAUUSD買い</t>
    <rPh sb="6" eb="7">
      <t>ウ</t>
    </rPh>
    <rPh sb="15" eb="16">
      <t>カ</t>
    </rPh>
    <phoneticPr fontId="1"/>
  </si>
  <si>
    <t>Bid</t>
    <phoneticPr fontId="1"/>
  </si>
  <si>
    <t>マジックナンバー全損益</t>
    <rPh sb="8" eb="9">
      <t>ゼン</t>
    </rPh>
    <rPh sb="9" eb="11">
      <t>ソンエキ</t>
    </rPh>
    <phoneticPr fontId="1"/>
  </si>
  <si>
    <t>口座証拠金維持率</t>
    <rPh sb="0" eb="2">
      <t>コウザ</t>
    </rPh>
    <rPh sb="2" eb="8">
      <t>ショウコキンイジリツ</t>
    </rPh>
    <phoneticPr fontId="1"/>
  </si>
  <si>
    <t>同時発注ボタンです⇒</t>
    <rPh sb="0" eb="2">
      <t>ドウジ</t>
    </rPh>
    <rPh sb="2" eb="4">
      <t>ハッチュウ</t>
    </rPh>
    <phoneticPr fontId="1"/>
  </si>
  <si>
    <t>発注ロット数で自動変動します⇒</t>
    <rPh sb="0" eb="2">
      <t>ハッチュウ</t>
    </rPh>
    <rPh sb="5" eb="6">
      <t>スウ</t>
    </rPh>
    <rPh sb="7" eb="11">
      <t>ジドウヘンドウ</t>
    </rPh>
    <phoneticPr fontId="1"/>
  </si>
  <si>
    <r>
      <rPr>
        <sz val="12"/>
        <color theme="1"/>
        <rFont val="游ゴシック"/>
        <family val="2"/>
        <charset val="128"/>
      </rPr>
      <t>⇐</t>
    </r>
    <r>
      <rPr>
        <sz val="12"/>
        <color theme="1"/>
        <rFont val="游ゴシック"/>
        <family val="2"/>
        <charset val="128"/>
        <scheme val="minor"/>
      </rPr>
      <t>片側のシンボル（チャートに張り付けたほう：値動きが激しいほうを期待）のOnTick()と1秒周期で自動変動します</t>
    </r>
    <rPh sb="1" eb="3">
      <t>カタガワ</t>
    </rPh>
    <rPh sb="14" eb="15">
      <t>ハ</t>
    </rPh>
    <rPh sb="16" eb="17">
      <t>ツ</t>
    </rPh>
    <rPh sb="22" eb="24">
      <t>ネウゴ</t>
    </rPh>
    <rPh sb="26" eb="27">
      <t>ハゲ</t>
    </rPh>
    <rPh sb="32" eb="34">
      <t>キタイ</t>
    </rPh>
    <rPh sb="46" eb="49">
      <t>ビョウシュウキ</t>
    </rPh>
    <rPh sb="50" eb="54">
      <t>ジドウヘンドウ</t>
    </rPh>
    <phoneticPr fontId="1"/>
  </si>
  <si>
    <r>
      <rPr>
        <sz val="12"/>
        <color theme="1"/>
        <rFont val="游ゴシック"/>
        <family val="2"/>
        <charset val="128"/>
      </rPr>
      <t>⇐エントリー時スプレッドによる損益：</t>
    </r>
    <r>
      <rPr>
        <sz val="12"/>
        <color theme="1"/>
        <rFont val="游ゴシック"/>
        <family val="2"/>
        <charset val="128"/>
        <scheme val="minor"/>
      </rPr>
      <t>片側のシンボル（チャートに張り付けたほう：値動きが激しいほうを期待）のOnTick()と1秒周期で自動変動します</t>
    </r>
    <rPh sb="6" eb="7">
      <t>ジ</t>
    </rPh>
    <rPh sb="15" eb="17">
      <t>ソンエキ</t>
    </rPh>
    <rPh sb="18" eb="20">
      <t>カタガワ</t>
    </rPh>
    <rPh sb="31" eb="32">
      <t>ハ</t>
    </rPh>
    <rPh sb="33" eb="34">
      <t>ツ</t>
    </rPh>
    <rPh sb="39" eb="41">
      <t>ネウゴ</t>
    </rPh>
    <rPh sb="43" eb="44">
      <t>ハゲ</t>
    </rPh>
    <rPh sb="49" eb="51">
      <t>キタイ</t>
    </rPh>
    <rPh sb="63" eb="66">
      <t>ビョウシュウキ</t>
    </rPh>
    <rPh sb="67" eb="71">
      <t>ジドウヘンドウ</t>
    </rPh>
    <phoneticPr fontId="1"/>
  </si>
  <si>
    <t>クイック決済ボタン表示</t>
    <phoneticPr fontId="1"/>
  </si>
  <si>
    <t>出てくる</t>
    <rPh sb="0" eb="1">
      <t>デ</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</si>
</sst>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theme="8" tint="-0.499984740745262"/>
      <name val="游ゴシック"/>
      <family val="3"/>
      <charset val="128"/>
      <scheme val="minor"/>
    </font>
    <font>
      <sz val="11"/>
      <color theme="8" tint="-0.499984740745262"/>
      <name val="游ゴシック"/>
      <family val="3"/>
      <charset val="128"/>
      <scheme val="minor"/>
    </font>
    <font>
      <sz val="11"/>
      <color theme="1"/>
      <name val="Segoe UI Symbol"/>
      <family val="2"/>
    </font>
    <font>
      <sz val="11"/>
      <color theme="1"/>
      <name val="游ゴシック"/>
      <family val="2"/>
      <charset val="128"/>
      <scheme val="minor"/>
    </font>
    <font>
      <sz val="11"/>
      <color theme="1"/>
      <name val="BIZ UDゴシック"/>
      <family val="3"/>
      <charset val="128"/>
    </font>
    <font>
      <sz val="12"/>
      <color theme="1"/>
      <name val="游ゴシック"/>
      <family val="2"/>
      <charset val="128"/>
      <scheme val="minor"/>
    </font>
    <font>
      <sz val="16"/>
      <color theme="1"/>
      <name val="游ゴシック"/>
      <family val="2"/>
      <charset val="128"/>
      <scheme val="minor"/>
    </font>
    <font>
      <sz val="12"/>
      <color theme="1"/>
      <name val="BIZ UDゴシック"/>
      <family val="3"/>
      <charset val="128"/>
    </font>
    <font>
      <sz val="12"/>
      <color rgb="FF00FFFF"/>
      <name val="BIZ UDゴシック"/>
      <family val="3"/>
      <charset val="128"/>
    </font>
    <font>
      <sz val="12"/>
      <name val="BIZ UDゴシック"/>
      <family val="3"/>
      <charset val="128"/>
    </font>
    <font>
      <sz val="12"/>
      <color rgb="FFFF0000"/>
      <name val="BIZ UDゴシック"/>
      <family val="3"/>
      <charset val="128"/>
    </font>
    <font>
      <sz val="12"/>
      <color rgb="FF0000FF"/>
      <name val="BIZ UDゴシック"/>
      <family val="3"/>
      <charset val="128"/>
    </font>
    <font>
      <sz val="16"/>
      <color theme="1"/>
      <name val="BIZ UDゴシック"/>
      <family val="3"/>
      <charset val="128"/>
    </font>
    <font>
      <sz val="16"/>
      <color rgb="FFFF0000"/>
      <name val="BIZ UDゴシック"/>
      <family val="3"/>
      <charset val="128"/>
    </font>
    <font>
      <sz val="12"/>
      <color theme="0" tint="-0.249977111117893"/>
      <name val="BIZ UDゴシック"/>
      <family val="3"/>
      <charset val="128"/>
    </font>
    <font>
      <sz val="12"/>
      <color theme="1"/>
      <name val="游ゴシック"/>
      <family val="2"/>
      <charset val="128"/>
    </font>
    <font>
      <sz val="12"/>
      <color theme="1"/>
      <name val="游ゴシック"/>
      <family val="3"/>
      <charset val="128"/>
      <scheme val="minor"/>
    </font>
  </fonts>
  <fills count="11">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CCFF"/>
        <bgColor indexed="64"/>
      </patternFill>
    </fill>
    <fill>
      <patternFill patternType="solid">
        <fgColor rgb="FF000065"/>
        <bgColor indexed="64"/>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FF"/>
      </left>
      <right/>
      <top/>
      <bottom/>
      <diagonal/>
    </border>
    <border>
      <left style="thin">
        <color rgb="FF0000FF"/>
      </left>
      <right/>
      <top style="thin">
        <color rgb="FF0000FF"/>
      </top>
      <bottom style="thin">
        <color rgb="FF0000FF"/>
      </bottom>
      <diagonal/>
    </border>
    <border>
      <left/>
      <right/>
      <top style="thin">
        <color rgb="FF0000FF"/>
      </top>
      <bottom style="thin">
        <color rgb="FF0000FF"/>
      </bottom>
      <diagonal/>
    </border>
    <border>
      <left/>
      <right style="thin">
        <color rgb="FF0000FF"/>
      </right>
      <top style="thin">
        <color rgb="FF0000FF"/>
      </top>
      <bottom style="thin">
        <color rgb="FF0000FF"/>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0000FF"/>
      </left>
      <right/>
      <top style="thin">
        <color rgb="FF0000FF"/>
      </top>
      <bottom/>
      <diagonal/>
    </border>
    <border>
      <left/>
      <right/>
      <top style="thin">
        <color rgb="FF0000FF"/>
      </top>
      <bottom/>
      <diagonal/>
    </border>
    <border>
      <left/>
      <right style="thin">
        <color rgb="FF0000FF"/>
      </right>
      <top style="thin">
        <color rgb="FF0000FF"/>
      </top>
      <bottom/>
      <diagonal/>
    </border>
    <border>
      <left/>
      <right style="thin">
        <color rgb="FF0000FF"/>
      </right>
      <top/>
      <bottom/>
      <diagonal/>
    </border>
    <border>
      <left style="thin">
        <color rgb="FF0000FF"/>
      </left>
      <right/>
      <top/>
      <bottom style="thin">
        <color rgb="FF0000FF"/>
      </bottom>
      <diagonal/>
    </border>
    <border>
      <left/>
      <right/>
      <top/>
      <bottom style="thin">
        <color rgb="FF0000FF"/>
      </bottom>
      <diagonal/>
    </border>
    <border>
      <left/>
      <right style="thin">
        <color rgb="FF0000FF"/>
      </right>
      <top/>
      <bottom style="thin">
        <color rgb="FF0000FF"/>
      </bottom>
      <diagonal/>
    </border>
  </borders>
  <cellStyleXfs count="3">
    <xf numFmtId="0" fontId="0" fillId="0" borderId="0">
      <alignment vertical="center"/>
    </xf>
    <xf numFmtId="38" fontId="6" fillId="0" borderId="0" applyFont="0" applyFill="0" applyBorder="0" applyAlignment="0" applyProtection="0">
      <alignment vertical="center"/>
    </xf>
    <xf numFmtId="9" fontId="6" fillId="0" borderId="0" applyFont="0" applyFill="0" applyBorder="0" applyAlignment="0" applyProtection="0">
      <alignment vertical="center"/>
    </xf>
  </cellStyleXfs>
  <cellXfs count="67">
    <xf numFmtId="0" fontId="0" fillId="0" borderId="0" xfId="0">
      <alignment vertical="center"/>
    </xf>
    <xf numFmtId="0" fontId="2" fillId="0" borderId="0" xfId="0" applyFont="1">
      <alignment vertical="center"/>
    </xf>
    <xf numFmtId="0" fontId="3" fillId="2" borderId="0" xfId="0" applyFont="1" applyFill="1">
      <alignment vertical="center"/>
    </xf>
    <xf numFmtId="0" fontId="4" fillId="2" borderId="0" xfId="0" applyFont="1" applyFill="1">
      <alignment vertical="center"/>
    </xf>
    <xf numFmtId="0" fontId="0" fillId="3" borderId="1" xfId="0" applyFill="1" applyBorder="1">
      <alignment vertical="center"/>
    </xf>
    <xf numFmtId="0" fontId="0" fillId="3" borderId="2" xfId="0" applyFill="1" applyBorder="1">
      <alignment vertical="center"/>
    </xf>
    <xf numFmtId="0" fontId="0" fillId="3" borderId="3" xfId="0" applyFill="1" applyBorder="1">
      <alignment vertical="center"/>
    </xf>
    <xf numFmtId="0" fontId="0" fillId="3" borderId="4" xfId="0" applyFill="1" applyBorder="1">
      <alignment vertical="center"/>
    </xf>
    <xf numFmtId="0" fontId="0" fillId="3" borderId="0" xfId="0" applyFill="1">
      <alignment vertical="center"/>
    </xf>
    <xf numFmtId="0" fontId="0" fillId="3" borderId="5" xfId="0" applyFill="1" applyBorder="1">
      <alignment vertical="center"/>
    </xf>
    <xf numFmtId="0" fontId="5" fillId="6" borderId="5" xfId="0" applyFont="1" applyFill="1" applyBorder="1">
      <alignment vertical="center"/>
    </xf>
    <xf numFmtId="0" fontId="8" fillId="0" borderId="0" xfId="0" applyFont="1">
      <alignment vertical="center"/>
    </xf>
    <xf numFmtId="0" fontId="9" fillId="0" borderId="0" xfId="0" applyFont="1">
      <alignment vertical="center"/>
    </xf>
    <xf numFmtId="0" fontId="7" fillId="0" borderId="0" xfId="0" applyFont="1">
      <alignment vertical="center"/>
    </xf>
    <xf numFmtId="0" fontId="7" fillId="0" borderId="0" xfId="0" applyFont="1" applyAlignment="1">
      <alignment horizontal="left" vertical="center"/>
    </xf>
    <xf numFmtId="0" fontId="10" fillId="0" borderId="0" xfId="0" applyFont="1">
      <alignment vertical="center"/>
    </xf>
    <xf numFmtId="0" fontId="10" fillId="0" borderId="0" xfId="0" applyFont="1" applyAlignment="1">
      <alignment horizontal="left" vertical="center"/>
    </xf>
    <xf numFmtId="0" fontId="12" fillId="6" borderId="17" xfId="0" applyFont="1" applyFill="1" applyBorder="1" applyAlignment="1">
      <alignment horizontal="left" vertical="center"/>
    </xf>
    <xf numFmtId="2" fontId="12" fillId="6" borderId="17" xfId="0" applyNumberFormat="1" applyFont="1" applyFill="1" applyBorder="1" applyAlignment="1">
      <alignment horizontal="left" vertical="center"/>
    </xf>
    <xf numFmtId="0" fontId="13" fillId="9" borderId="22" xfId="0" applyFont="1" applyFill="1" applyBorder="1" applyAlignment="1">
      <alignment horizontal="center" vertical="center"/>
    </xf>
    <xf numFmtId="0" fontId="13" fillId="9" borderId="23" xfId="0" applyFont="1" applyFill="1" applyBorder="1" applyAlignment="1">
      <alignment horizontal="center" vertical="center"/>
    </xf>
    <xf numFmtId="0" fontId="15" fillId="0" borderId="0" xfId="0" applyFont="1">
      <alignment vertical="center"/>
    </xf>
    <xf numFmtId="0" fontId="15" fillId="0" borderId="0" xfId="0" applyFont="1" applyAlignment="1">
      <alignment horizontal="left" vertical="center"/>
    </xf>
    <xf numFmtId="0" fontId="17" fillId="0" borderId="0" xfId="0" applyFont="1" applyAlignment="1">
      <alignment horizontal="left" vertical="center"/>
    </xf>
    <xf numFmtId="0" fontId="11" fillId="10" borderId="28" xfId="0" applyFont="1" applyFill="1" applyBorder="1" applyAlignment="1">
      <alignment horizontal="left" vertical="center"/>
    </xf>
    <xf numFmtId="0" fontId="11" fillId="10" borderId="29" xfId="0" applyFont="1" applyFill="1" applyBorder="1" applyAlignment="1">
      <alignment horizontal="left" vertical="center"/>
    </xf>
    <xf numFmtId="0" fontId="11" fillId="10" borderId="30" xfId="0" applyFont="1" applyFill="1" applyBorder="1" applyAlignment="1">
      <alignment horizontal="left" vertical="center"/>
    </xf>
    <xf numFmtId="0" fontId="11" fillId="10" borderId="18" xfId="0" applyFont="1" applyFill="1" applyBorder="1" applyAlignment="1">
      <alignment horizontal="left" vertical="center"/>
    </xf>
    <xf numFmtId="0" fontId="11" fillId="10" borderId="0" xfId="0" applyFont="1" applyFill="1" applyAlignment="1">
      <alignment horizontal="left" vertical="center"/>
    </xf>
    <xf numFmtId="0" fontId="11" fillId="10" borderId="31" xfId="0" applyFont="1" applyFill="1" applyBorder="1" applyAlignment="1">
      <alignment horizontal="left" vertical="center"/>
    </xf>
    <xf numFmtId="38" fontId="11" fillId="10" borderId="0" xfId="1" applyFont="1" applyFill="1" applyBorder="1" applyAlignment="1">
      <alignment horizontal="left" vertical="center"/>
    </xf>
    <xf numFmtId="0" fontId="11" fillId="10" borderId="32" xfId="0" applyFont="1" applyFill="1" applyBorder="1" applyAlignment="1">
      <alignment horizontal="left" vertical="center"/>
    </xf>
    <xf numFmtId="0" fontId="11" fillId="10" borderId="33" xfId="0" applyFont="1" applyFill="1" applyBorder="1" applyAlignment="1">
      <alignment horizontal="left" vertical="center"/>
    </xf>
    <xf numFmtId="0" fontId="11" fillId="10" borderId="34" xfId="0" applyFont="1" applyFill="1" applyBorder="1" applyAlignment="1">
      <alignment horizontal="left" vertical="center"/>
    </xf>
    <xf numFmtId="0" fontId="14" fillId="8" borderId="19" xfId="0" applyFont="1" applyFill="1" applyBorder="1" applyAlignment="1">
      <alignment horizontal="center" vertical="center"/>
    </xf>
    <xf numFmtId="38" fontId="11" fillId="10" borderId="0" xfId="0" applyNumberFormat="1" applyFont="1" applyFill="1" applyAlignment="1">
      <alignment horizontal="left" vertical="center"/>
    </xf>
    <xf numFmtId="10" fontId="11" fillId="10" borderId="0" xfId="2" applyNumberFormat="1" applyFont="1" applyFill="1" applyBorder="1" applyAlignment="1">
      <alignment horizontal="left" vertical="center"/>
    </xf>
    <xf numFmtId="0" fontId="19" fillId="0" borderId="0" xfId="0" applyFont="1" applyAlignment="1">
      <alignment horizontal="left" vertical="center"/>
    </xf>
    <xf numFmtId="0" fontId="0" fillId="5" borderId="0" xfId="0" applyFill="1" applyAlignment="1">
      <alignment horizontal="center" vertical="center"/>
    </xf>
    <xf numFmtId="0" fontId="0" fillId="4" borderId="0" xfId="0" applyFill="1" applyAlignment="1">
      <alignment horizontal="center"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0" fillId="7" borderId="10" xfId="0" applyFill="1" applyBorder="1" applyAlignment="1">
      <alignment horizontal="center" vertical="center"/>
    </xf>
    <xf numFmtId="0" fontId="0" fillId="7" borderId="11" xfId="0" applyFill="1" applyBorder="1" applyAlignment="1">
      <alignment horizontal="center" vertical="center"/>
    </xf>
    <xf numFmtId="0" fontId="0" fillId="7" borderId="0" xfId="0" applyFill="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0" borderId="6" xfId="0" applyBorder="1" applyAlignment="1">
      <alignment horizontal="center" vertical="center"/>
    </xf>
    <xf numFmtId="0" fontId="0" fillId="0" borderId="16" xfId="0" applyBorder="1" applyAlignment="1">
      <alignment horizontal="center" vertical="center"/>
    </xf>
    <xf numFmtId="0" fontId="0" fillId="0" borderId="7" xfId="0" applyBorder="1" applyAlignment="1">
      <alignment horizontal="center" vertical="center"/>
    </xf>
    <xf numFmtId="0" fontId="8" fillId="0" borderId="0" xfId="0" applyFont="1" applyAlignment="1">
      <alignment horizontal="left" vertical="center"/>
    </xf>
    <xf numFmtId="0" fontId="0" fillId="0" borderId="0" xfId="0" applyAlignment="1">
      <alignment horizontal="left" vertical="center"/>
    </xf>
    <xf numFmtId="0" fontId="8" fillId="0" borderId="0" xfId="0" applyFont="1" applyAlignment="1">
      <alignment horizontal="right" vertical="center"/>
    </xf>
    <xf numFmtId="0" fontId="0" fillId="0" borderId="0" xfId="0" applyAlignment="1">
      <alignment horizontal="right" vertical="center"/>
    </xf>
    <xf numFmtId="0" fontId="14" fillId="8" borderId="19" xfId="0" applyFont="1" applyFill="1" applyBorder="1" applyAlignment="1">
      <alignment horizontal="center" vertical="center"/>
    </xf>
    <xf numFmtId="0" fontId="14" fillId="8" borderId="20" xfId="0" applyFont="1" applyFill="1" applyBorder="1" applyAlignment="1">
      <alignment horizontal="center" vertical="center"/>
    </xf>
    <xf numFmtId="0" fontId="14" fillId="8" borderId="21" xfId="0" applyFont="1" applyFill="1" applyBorder="1" applyAlignment="1">
      <alignment horizontal="center" vertical="center"/>
    </xf>
    <xf numFmtId="0" fontId="11" fillId="10" borderId="0" xfId="0" applyFont="1" applyFill="1" applyAlignment="1">
      <alignment horizontal="right" vertical="center"/>
    </xf>
    <xf numFmtId="0" fontId="16" fillId="7" borderId="25" xfId="0" applyFont="1" applyFill="1" applyBorder="1" applyAlignment="1">
      <alignment horizontal="center" vertical="center"/>
    </xf>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13" fillId="9" borderId="22"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24" xfId="0" applyFont="1" applyFill="1" applyBorder="1" applyAlignment="1">
      <alignment horizontal="center" vertical="center"/>
    </xf>
    <xf numFmtId="0" fontId="11" fillId="10" borderId="0" xfId="0" applyFont="1" applyFill="1" applyAlignment="1">
      <alignment horizontal="center" vertical="center"/>
    </xf>
  </cellXfs>
  <cellStyles count="3">
    <cellStyle name="パーセント" xfId="2" builtinId="5"/>
    <cellStyle name="桁区切り" xfId="1" builtinId="6"/>
    <cellStyle name="標準" xfId="0" builtinId="0"/>
  </cellStyles>
  <dxfs count="0"/>
  <tableStyles count="0" defaultTableStyle="TableStyleMedium2" defaultPivotStyle="PivotStyleLight16"/>
  <colors>
    <mruColors>
      <color rgb="FF00FFFF"/>
      <color rgb="FF000065"/>
      <color rgb="FFFFCCFF"/>
      <color rgb="FF000085"/>
      <color rgb="FF0000AA"/>
      <color rgb="FF0000FF"/>
      <color rgb="FFFF99FF"/>
      <color rgb="FF000075"/>
      <color rgb="FF000014"/>
      <color rgb="FF0000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92</xdr:col>
      <xdr:colOff>88279</xdr:colOff>
      <xdr:row>44</xdr:row>
      <xdr:rowOff>144258</xdr:rowOff>
    </xdr:to>
    <xdr:grpSp>
      <xdr:nvGrpSpPr>
        <xdr:cNvPr id="60" name="グループ化 59">
          <a:extLst>
            <a:ext uri="{FF2B5EF4-FFF2-40B4-BE49-F238E27FC236}">
              <a16:creationId xmlns:a16="http://schemas.microsoft.com/office/drawing/2014/main" id="{ECD0E0F5-F7C7-66F7-65FB-1D098E5203DC}"/>
            </a:ext>
          </a:extLst>
        </xdr:cNvPr>
        <xdr:cNvGrpSpPr/>
      </xdr:nvGrpSpPr>
      <xdr:grpSpPr>
        <a:xfrm>
          <a:off x="201083" y="539750"/>
          <a:ext cx="18386863" cy="9690425"/>
          <a:chOff x="198438" y="555625"/>
          <a:chExt cx="18146091" cy="9907383"/>
        </a:xfrm>
      </xdr:grpSpPr>
      <xdr:pic>
        <xdr:nvPicPr>
          <xdr:cNvPr id="7" name="図 6">
            <a:extLst>
              <a:ext uri="{FF2B5EF4-FFF2-40B4-BE49-F238E27FC236}">
                <a16:creationId xmlns:a16="http://schemas.microsoft.com/office/drawing/2014/main" id="{E37CA9D0-0E05-486A-B2D2-D49299D9FAB6}"/>
              </a:ext>
            </a:extLst>
          </xdr:cNvPr>
          <xdr:cNvPicPr>
            <a:picLocks noChangeAspect="1"/>
          </xdr:cNvPicPr>
        </xdr:nvPicPr>
        <xdr:blipFill>
          <a:blip xmlns:r="http://schemas.openxmlformats.org/officeDocument/2006/relationships" r:embed="rId1"/>
          <a:stretch>
            <a:fillRect/>
          </a:stretch>
        </xdr:blipFill>
        <xdr:spPr>
          <a:xfrm>
            <a:off x="198438" y="555625"/>
            <a:ext cx="18146091" cy="9907383"/>
          </a:xfrm>
          <a:prstGeom prst="rect">
            <a:avLst/>
          </a:prstGeom>
        </xdr:spPr>
      </xdr:pic>
      <xdr:grpSp>
        <xdr:nvGrpSpPr>
          <xdr:cNvPr id="6" name="グループ化 5">
            <a:extLst>
              <a:ext uri="{FF2B5EF4-FFF2-40B4-BE49-F238E27FC236}">
                <a16:creationId xmlns:a16="http://schemas.microsoft.com/office/drawing/2014/main" id="{636108B5-2490-90F2-55D6-E815DDF37BBC}"/>
              </a:ext>
            </a:extLst>
          </xdr:cNvPr>
          <xdr:cNvGrpSpPr/>
        </xdr:nvGrpSpPr>
        <xdr:grpSpPr>
          <a:xfrm>
            <a:off x="13684257" y="6389688"/>
            <a:ext cx="4032244" cy="2256559"/>
            <a:chOff x="13684257" y="6389688"/>
            <a:chExt cx="4032244" cy="2256559"/>
          </a:xfrm>
        </xdr:grpSpPr>
        <xdr:sp macro="" textlink="">
          <xdr:nvSpPr>
            <xdr:cNvPr id="33" name="正方形/長方形 32">
              <a:extLst>
                <a:ext uri="{FF2B5EF4-FFF2-40B4-BE49-F238E27FC236}">
                  <a16:creationId xmlns:a16="http://schemas.microsoft.com/office/drawing/2014/main" id="{B49E7B16-C4B0-78A5-6340-BB2BCB8471EB}"/>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5" name="グループ化 4">
              <a:extLst>
                <a:ext uri="{FF2B5EF4-FFF2-40B4-BE49-F238E27FC236}">
                  <a16:creationId xmlns:a16="http://schemas.microsoft.com/office/drawing/2014/main" id="{1CBC237B-93C4-F6BA-AC4D-A976EE182F82}"/>
                </a:ext>
              </a:extLst>
            </xdr:cNvPr>
            <xdr:cNvGrpSpPr/>
          </xdr:nvGrpSpPr>
          <xdr:grpSpPr>
            <a:xfrm>
              <a:off x="13684257" y="6529484"/>
              <a:ext cx="3736270" cy="1934454"/>
              <a:chOff x="13684257" y="6529484"/>
              <a:chExt cx="3736270" cy="1934454"/>
            </a:xfrm>
          </xdr:grpSpPr>
          <xdr:sp macro="" textlink="">
            <xdr:nvSpPr>
              <xdr:cNvPr id="48" name="テキスト ボックス 47">
                <a:extLst>
                  <a:ext uri="{FF2B5EF4-FFF2-40B4-BE49-F238E27FC236}">
                    <a16:creationId xmlns:a16="http://schemas.microsoft.com/office/drawing/2014/main" id="{D2BCF937-1E58-41F5-23C4-00888A2284FA}"/>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9" name="テキスト ボックス 48">
                <a:extLst>
                  <a:ext uri="{FF2B5EF4-FFF2-40B4-BE49-F238E27FC236}">
                    <a16:creationId xmlns:a16="http://schemas.microsoft.com/office/drawing/2014/main" id="{B81F56A3-6B39-5B48-6EB7-E89339E504EB}"/>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50" name="テキスト ボックス 49">
                <a:extLst>
                  <a:ext uri="{FF2B5EF4-FFF2-40B4-BE49-F238E27FC236}">
                    <a16:creationId xmlns:a16="http://schemas.microsoft.com/office/drawing/2014/main" id="{122B05A4-4B48-B1B0-F9A7-EC74E8759861}"/>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5" name="テキスト ボックス 44">
                <a:extLst>
                  <a:ext uri="{FF2B5EF4-FFF2-40B4-BE49-F238E27FC236}">
                    <a16:creationId xmlns:a16="http://schemas.microsoft.com/office/drawing/2014/main" id="{DBEC7F69-9193-1419-232A-6DB1D3249B78}"/>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46" name="テキスト ボックス 45">
                <a:extLst>
                  <a:ext uri="{FF2B5EF4-FFF2-40B4-BE49-F238E27FC236}">
                    <a16:creationId xmlns:a16="http://schemas.microsoft.com/office/drawing/2014/main" id="{FEA8A668-2F26-BBB6-F466-097135637120}"/>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47" name="テキスト ボックス 46">
                <a:extLst>
                  <a:ext uri="{FF2B5EF4-FFF2-40B4-BE49-F238E27FC236}">
                    <a16:creationId xmlns:a16="http://schemas.microsoft.com/office/drawing/2014/main" id="{86A72E61-8930-3B52-8EEC-EAB14B12C4F5}"/>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42" name="テキスト ボックス 41">
                <a:extLst>
                  <a:ext uri="{FF2B5EF4-FFF2-40B4-BE49-F238E27FC236}">
                    <a16:creationId xmlns:a16="http://schemas.microsoft.com/office/drawing/2014/main" id="{9E172FCD-AB34-2BE6-8C2E-645BC34E336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43" name="テキスト ボックス 42">
                <a:extLst>
                  <a:ext uri="{FF2B5EF4-FFF2-40B4-BE49-F238E27FC236}">
                    <a16:creationId xmlns:a16="http://schemas.microsoft.com/office/drawing/2014/main" id="{DE71F745-48AF-7F6D-68E7-13060C639B83}"/>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44" name="テキスト ボックス 43">
                <a:extLst>
                  <a:ext uri="{FF2B5EF4-FFF2-40B4-BE49-F238E27FC236}">
                    <a16:creationId xmlns:a16="http://schemas.microsoft.com/office/drawing/2014/main" id="{42727021-84F7-1FFD-AC3B-9A93BD8EB2CB}"/>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38" name="テキスト ボックス 37">
                <a:extLst>
                  <a:ext uri="{FF2B5EF4-FFF2-40B4-BE49-F238E27FC236}">
                    <a16:creationId xmlns:a16="http://schemas.microsoft.com/office/drawing/2014/main" id="{C2FFB21A-63E1-7A31-8457-86223F545680}"/>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39" name="テキスト ボックス 38">
                <a:extLst>
                  <a:ext uri="{FF2B5EF4-FFF2-40B4-BE49-F238E27FC236}">
                    <a16:creationId xmlns:a16="http://schemas.microsoft.com/office/drawing/2014/main" id="{6D40C23C-4198-0035-5AF2-60B80BA2E016}"/>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40" name="テキスト ボックス 39">
                <a:extLst>
                  <a:ext uri="{FF2B5EF4-FFF2-40B4-BE49-F238E27FC236}">
                    <a16:creationId xmlns:a16="http://schemas.microsoft.com/office/drawing/2014/main" id="{B85DE508-6CB8-4E55-768E-406D12B524F5}"/>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41" name="テキスト ボックス 40">
                <a:extLst>
                  <a:ext uri="{FF2B5EF4-FFF2-40B4-BE49-F238E27FC236}">
                    <a16:creationId xmlns:a16="http://schemas.microsoft.com/office/drawing/2014/main" id="{F296887B-3476-9752-8D50-4073FADB6228}"/>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3" name="テキスト ボックス 2">
                <a:extLst>
                  <a:ext uri="{FF2B5EF4-FFF2-40B4-BE49-F238E27FC236}">
                    <a16:creationId xmlns:a16="http://schemas.microsoft.com/office/drawing/2014/main" id="{BE8AEC29-2E43-0603-A53F-B868C1F79D3E}"/>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 name="テキスト ボックス 3">
                <a:extLst>
                  <a:ext uri="{FF2B5EF4-FFF2-40B4-BE49-F238E27FC236}">
                    <a16:creationId xmlns:a16="http://schemas.microsoft.com/office/drawing/2014/main" id="{4D6A0564-533E-215E-0EFB-6CAAE7E367E2}"/>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twoCellAnchor>
    <xdr:from>
      <xdr:col>1</xdr:col>
      <xdr:colOff>0</xdr:colOff>
      <xdr:row>49</xdr:row>
      <xdr:rowOff>0</xdr:rowOff>
    </xdr:from>
    <xdr:to>
      <xdr:col>92</xdr:col>
      <xdr:colOff>88279</xdr:colOff>
      <xdr:row>90</xdr:row>
      <xdr:rowOff>144258</xdr:rowOff>
    </xdr:to>
    <xdr:grpSp>
      <xdr:nvGrpSpPr>
        <xdr:cNvPr id="52" name="グループ化 51">
          <a:extLst>
            <a:ext uri="{FF2B5EF4-FFF2-40B4-BE49-F238E27FC236}">
              <a16:creationId xmlns:a16="http://schemas.microsoft.com/office/drawing/2014/main" id="{E2C2761D-00CD-E0C4-5BDE-192E9C509B0D}"/>
            </a:ext>
          </a:extLst>
        </xdr:cNvPr>
        <xdr:cNvGrpSpPr/>
      </xdr:nvGrpSpPr>
      <xdr:grpSpPr>
        <a:xfrm>
          <a:off x="201083" y="11091333"/>
          <a:ext cx="18386863" cy="9690425"/>
          <a:chOff x="198438" y="11350625"/>
          <a:chExt cx="18146091" cy="9907383"/>
        </a:xfrm>
      </xdr:grpSpPr>
      <xdr:pic>
        <xdr:nvPicPr>
          <xdr:cNvPr id="11" name="図 10">
            <a:extLst>
              <a:ext uri="{FF2B5EF4-FFF2-40B4-BE49-F238E27FC236}">
                <a16:creationId xmlns:a16="http://schemas.microsoft.com/office/drawing/2014/main" id="{E89C95C4-236E-9F94-4358-BA67B2916A0B}"/>
              </a:ext>
            </a:extLst>
          </xdr:cNvPr>
          <xdr:cNvPicPr>
            <a:picLocks noChangeAspect="1"/>
          </xdr:cNvPicPr>
        </xdr:nvPicPr>
        <xdr:blipFill>
          <a:blip xmlns:r="http://schemas.openxmlformats.org/officeDocument/2006/relationships" r:embed="rId1"/>
          <a:stretch>
            <a:fillRect/>
          </a:stretch>
        </xdr:blipFill>
        <xdr:spPr>
          <a:xfrm>
            <a:off x="198438" y="11350625"/>
            <a:ext cx="18146091" cy="9907383"/>
          </a:xfrm>
          <a:prstGeom prst="rect">
            <a:avLst/>
          </a:prstGeom>
        </xdr:spPr>
      </xdr:pic>
      <xdr:grpSp>
        <xdr:nvGrpSpPr>
          <xdr:cNvPr id="31" name="グループ化 30">
            <a:extLst>
              <a:ext uri="{FF2B5EF4-FFF2-40B4-BE49-F238E27FC236}">
                <a16:creationId xmlns:a16="http://schemas.microsoft.com/office/drawing/2014/main" id="{ED82A250-B113-6390-7D97-903196223626}"/>
              </a:ext>
            </a:extLst>
          </xdr:cNvPr>
          <xdr:cNvGrpSpPr/>
        </xdr:nvGrpSpPr>
        <xdr:grpSpPr>
          <a:xfrm>
            <a:off x="13684257" y="17184688"/>
            <a:ext cx="4032244" cy="2256559"/>
            <a:chOff x="13684257" y="17184688"/>
            <a:chExt cx="4032244" cy="2256559"/>
          </a:xfrm>
        </xdr:grpSpPr>
        <xdr:sp macro="" textlink="">
          <xdr:nvSpPr>
            <xdr:cNvPr id="13" name="正方形/長方形 12">
              <a:extLst>
                <a:ext uri="{FF2B5EF4-FFF2-40B4-BE49-F238E27FC236}">
                  <a16:creationId xmlns:a16="http://schemas.microsoft.com/office/drawing/2014/main" id="{6237BC7E-D37F-3D62-8C23-6F3B837D9CBD}"/>
                </a:ext>
              </a:extLst>
            </xdr:cNvPr>
            <xdr:cNvSpPr/>
          </xdr:nvSpPr>
          <xdr:spPr>
            <a:xfrm>
              <a:off x="13709701" y="17184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0" name="グループ化 29">
              <a:extLst>
                <a:ext uri="{FF2B5EF4-FFF2-40B4-BE49-F238E27FC236}">
                  <a16:creationId xmlns:a16="http://schemas.microsoft.com/office/drawing/2014/main" id="{F8B597F1-ECAC-25EB-8846-068E2DF73C3F}"/>
                </a:ext>
              </a:extLst>
            </xdr:cNvPr>
            <xdr:cNvGrpSpPr/>
          </xdr:nvGrpSpPr>
          <xdr:grpSpPr>
            <a:xfrm>
              <a:off x="13684257" y="17324484"/>
              <a:ext cx="3736270" cy="1576407"/>
              <a:chOff x="13684257" y="17324484"/>
              <a:chExt cx="3736270" cy="1576407"/>
            </a:xfrm>
          </xdr:grpSpPr>
          <xdr:sp macro="" textlink="">
            <xdr:nvSpPr>
              <xdr:cNvPr id="15" name="テキスト ボックス 14">
                <a:extLst>
                  <a:ext uri="{FF2B5EF4-FFF2-40B4-BE49-F238E27FC236}">
                    <a16:creationId xmlns:a16="http://schemas.microsoft.com/office/drawing/2014/main" id="{E2B709A1-E419-F495-1562-74A88D81955F}"/>
                  </a:ext>
                </a:extLst>
              </xdr:cNvPr>
              <xdr:cNvSpPr txBox="1"/>
            </xdr:nvSpPr>
            <xdr:spPr>
              <a:xfrm>
                <a:off x="15575456" y="17661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84E857F3-FB89-EFF4-8841-F874095F745B}"/>
                  </a:ext>
                </a:extLst>
              </xdr:cNvPr>
              <xdr:cNvSpPr txBox="1"/>
            </xdr:nvSpPr>
            <xdr:spPr>
              <a:xfrm>
                <a:off x="15576906" y="17983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7" name="テキスト ボックス 16">
                <a:extLst>
                  <a:ext uri="{FF2B5EF4-FFF2-40B4-BE49-F238E27FC236}">
                    <a16:creationId xmlns:a16="http://schemas.microsoft.com/office/drawing/2014/main" id="{716D1241-F9F9-F647-1334-0474B6F1397E}"/>
                  </a:ext>
                </a:extLst>
              </xdr:cNvPr>
              <xdr:cNvSpPr txBox="1"/>
            </xdr:nvSpPr>
            <xdr:spPr>
              <a:xfrm>
                <a:off x="15576906" y="18309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8" name="テキスト ボックス 17">
                <a:extLst>
                  <a:ext uri="{FF2B5EF4-FFF2-40B4-BE49-F238E27FC236}">
                    <a16:creationId xmlns:a16="http://schemas.microsoft.com/office/drawing/2014/main" id="{5F432AD6-3F53-E835-C5FB-5BF15C145DBA}"/>
                  </a:ext>
                </a:extLst>
              </xdr:cNvPr>
              <xdr:cNvSpPr txBox="1"/>
            </xdr:nvSpPr>
            <xdr:spPr>
              <a:xfrm>
                <a:off x="14383259" y="17640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9" name="テキスト ボックス 18">
                <a:extLst>
                  <a:ext uri="{FF2B5EF4-FFF2-40B4-BE49-F238E27FC236}">
                    <a16:creationId xmlns:a16="http://schemas.microsoft.com/office/drawing/2014/main" id="{81D40FE1-78CD-2853-8FC4-49CDE7BF7BC3}"/>
                  </a:ext>
                </a:extLst>
              </xdr:cNvPr>
              <xdr:cNvSpPr txBox="1"/>
            </xdr:nvSpPr>
            <xdr:spPr>
              <a:xfrm>
                <a:off x="14376558" y="17973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20" name="テキスト ボックス 19">
                <a:extLst>
                  <a:ext uri="{FF2B5EF4-FFF2-40B4-BE49-F238E27FC236}">
                    <a16:creationId xmlns:a16="http://schemas.microsoft.com/office/drawing/2014/main" id="{A3A5D636-C66D-6EEC-22C8-32B611A107D6}"/>
                  </a:ext>
                </a:extLst>
              </xdr:cNvPr>
              <xdr:cNvSpPr txBox="1"/>
            </xdr:nvSpPr>
            <xdr:spPr>
              <a:xfrm>
                <a:off x="14376558" y="18306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21" name="テキスト ボックス 20">
                <a:extLst>
                  <a:ext uri="{FF2B5EF4-FFF2-40B4-BE49-F238E27FC236}">
                    <a16:creationId xmlns:a16="http://schemas.microsoft.com/office/drawing/2014/main" id="{EED12A17-05E8-12C4-D626-F12CF08CABDF}"/>
                  </a:ext>
                </a:extLst>
              </xdr:cNvPr>
              <xdr:cNvSpPr txBox="1"/>
            </xdr:nvSpPr>
            <xdr:spPr>
              <a:xfrm>
                <a:off x="16507363" y="17640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22" name="テキスト ボックス 21">
                <a:extLst>
                  <a:ext uri="{FF2B5EF4-FFF2-40B4-BE49-F238E27FC236}">
                    <a16:creationId xmlns:a16="http://schemas.microsoft.com/office/drawing/2014/main" id="{07CB16E1-1749-9076-F030-BFCE21750D43}"/>
                  </a:ext>
                </a:extLst>
              </xdr:cNvPr>
              <xdr:cNvSpPr txBox="1"/>
            </xdr:nvSpPr>
            <xdr:spPr>
              <a:xfrm>
                <a:off x="16502282" y="17973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23" name="テキスト ボックス 22">
                <a:extLst>
                  <a:ext uri="{FF2B5EF4-FFF2-40B4-BE49-F238E27FC236}">
                    <a16:creationId xmlns:a16="http://schemas.microsoft.com/office/drawing/2014/main" id="{4933F4E5-3911-0978-8665-BD5764AA6EA2}"/>
                  </a:ext>
                </a:extLst>
              </xdr:cNvPr>
              <xdr:cNvSpPr txBox="1"/>
            </xdr:nvSpPr>
            <xdr:spPr>
              <a:xfrm>
                <a:off x="16502282" y="18332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24" name="テキスト ボックス 23">
                <a:extLst>
                  <a:ext uri="{FF2B5EF4-FFF2-40B4-BE49-F238E27FC236}">
                    <a16:creationId xmlns:a16="http://schemas.microsoft.com/office/drawing/2014/main" id="{E6D39994-8D2D-FC8B-C35F-7F654A97C537}"/>
                  </a:ext>
                </a:extLst>
              </xdr:cNvPr>
              <xdr:cNvSpPr txBox="1"/>
            </xdr:nvSpPr>
            <xdr:spPr>
              <a:xfrm>
                <a:off x="15590168" y="18703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a:solidFill>
                    <a:schemeClr val="tx1"/>
                  </a:solidFill>
                  <a:latin typeface="BIZ UDゴシック" panose="020B0400000000000000" pitchFamily="49" charset="-128"/>
                  <a:ea typeface="BIZ UDゴシック" panose="020B0400000000000000" pitchFamily="49" charset="-128"/>
                </a:endParaRPr>
              </a:p>
            </xdr:txBody>
          </xdr:sp>
          <xdr:sp macro="" textlink="">
            <xdr:nvSpPr>
              <xdr:cNvPr id="25" name="テキスト ボックス 24">
                <a:extLst>
                  <a:ext uri="{FF2B5EF4-FFF2-40B4-BE49-F238E27FC236}">
                    <a16:creationId xmlns:a16="http://schemas.microsoft.com/office/drawing/2014/main" id="{3DBE9C8B-CF0C-705E-DA80-6FC785EB86BC}"/>
                  </a:ext>
                </a:extLst>
              </xdr:cNvPr>
              <xdr:cNvSpPr txBox="1"/>
            </xdr:nvSpPr>
            <xdr:spPr>
              <a:xfrm>
                <a:off x="13684257" y="18616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28" name="テキスト ボックス 27">
                <a:extLst>
                  <a:ext uri="{FF2B5EF4-FFF2-40B4-BE49-F238E27FC236}">
                    <a16:creationId xmlns:a16="http://schemas.microsoft.com/office/drawing/2014/main" id="{D242D74B-8DFB-E576-0C2D-6524871184A5}"/>
                  </a:ext>
                </a:extLst>
              </xdr:cNvPr>
              <xdr:cNvSpPr txBox="1"/>
            </xdr:nvSpPr>
            <xdr:spPr>
              <a:xfrm>
                <a:off x="15573869" y="17345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9" name="テキスト ボックス 28">
                <a:extLst>
                  <a:ext uri="{FF2B5EF4-FFF2-40B4-BE49-F238E27FC236}">
                    <a16:creationId xmlns:a16="http://schemas.microsoft.com/office/drawing/2014/main" id="{2BD42712-4559-C242-A6E7-11D9C53FE755}"/>
                  </a:ext>
                </a:extLst>
              </xdr:cNvPr>
              <xdr:cNvSpPr txBox="1"/>
            </xdr:nvSpPr>
            <xdr:spPr>
              <a:xfrm>
                <a:off x="13787438" y="17324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92</xdr:col>
      <xdr:colOff>88278</xdr:colOff>
      <xdr:row>44</xdr:row>
      <xdr:rowOff>144258</xdr:rowOff>
    </xdr:to>
    <xdr:pic>
      <xdr:nvPicPr>
        <xdr:cNvPr id="155" name="図 154">
          <a:extLst>
            <a:ext uri="{FF2B5EF4-FFF2-40B4-BE49-F238E27FC236}">
              <a16:creationId xmlns:a16="http://schemas.microsoft.com/office/drawing/2014/main" id="{FC12FAE6-D4D4-40C4-935A-D88AD3D7B7A8}"/>
            </a:ext>
          </a:extLst>
        </xdr:cNvPr>
        <xdr:cNvPicPr>
          <a:picLocks noChangeAspect="1"/>
        </xdr:cNvPicPr>
      </xdr:nvPicPr>
      <xdr:blipFill>
        <a:blip xmlns:r="http://schemas.openxmlformats.org/officeDocument/2006/relationships" r:embed="rId1"/>
        <a:stretch>
          <a:fillRect/>
        </a:stretch>
      </xdr:blipFill>
      <xdr:spPr>
        <a:xfrm>
          <a:off x="206375" y="555625"/>
          <a:ext cx="18868403" cy="9907383"/>
        </a:xfrm>
        <a:prstGeom prst="rect">
          <a:avLst/>
        </a:prstGeom>
      </xdr:spPr>
    </xdr:pic>
    <xdr:clientData/>
  </xdr:twoCellAnchor>
  <xdr:twoCellAnchor>
    <xdr:from>
      <xdr:col>68</xdr:col>
      <xdr:colOff>96206</xdr:colOff>
      <xdr:row>25</xdr:row>
      <xdr:rowOff>161925</xdr:rowOff>
    </xdr:from>
    <xdr:to>
      <xdr:col>88</xdr:col>
      <xdr:colOff>128340</xdr:colOff>
      <xdr:row>35</xdr:row>
      <xdr:rowOff>37234</xdr:rowOff>
    </xdr:to>
    <xdr:grpSp>
      <xdr:nvGrpSpPr>
        <xdr:cNvPr id="137" name="グループ化 136">
          <a:extLst>
            <a:ext uri="{FF2B5EF4-FFF2-40B4-BE49-F238E27FC236}">
              <a16:creationId xmlns:a16="http://schemas.microsoft.com/office/drawing/2014/main" id="{DB9AEFBE-CCD3-42C4-AE08-2465BAF8694D}"/>
            </a:ext>
          </a:extLst>
        </xdr:cNvPr>
        <xdr:cNvGrpSpPr/>
      </xdr:nvGrpSpPr>
      <xdr:grpSpPr>
        <a:xfrm>
          <a:off x="13769873" y="5824008"/>
          <a:ext cx="4053800" cy="2203643"/>
          <a:chOff x="13684257" y="6389688"/>
          <a:chExt cx="4032244" cy="2256559"/>
        </a:xfrm>
      </xdr:grpSpPr>
      <xdr:sp macro="" textlink="">
        <xdr:nvSpPr>
          <xdr:cNvPr id="138" name="正方形/長方形 137">
            <a:extLst>
              <a:ext uri="{FF2B5EF4-FFF2-40B4-BE49-F238E27FC236}">
                <a16:creationId xmlns:a16="http://schemas.microsoft.com/office/drawing/2014/main" id="{FEDD2D20-C383-51BE-2804-4C1C4477AB43}"/>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39" name="グループ化 138">
            <a:extLst>
              <a:ext uri="{FF2B5EF4-FFF2-40B4-BE49-F238E27FC236}">
                <a16:creationId xmlns:a16="http://schemas.microsoft.com/office/drawing/2014/main" id="{9C26205B-4200-2A59-8233-53059DA646E4}"/>
              </a:ext>
            </a:extLst>
          </xdr:cNvPr>
          <xdr:cNvGrpSpPr/>
        </xdr:nvGrpSpPr>
        <xdr:grpSpPr>
          <a:xfrm>
            <a:off x="13684257" y="6529484"/>
            <a:ext cx="3736270" cy="1934454"/>
            <a:chOff x="13684257" y="6529484"/>
            <a:chExt cx="3736270" cy="1934454"/>
          </a:xfrm>
        </xdr:grpSpPr>
        <xdr:sp macro="" textlink="">
          <xdr:nvSpPr>
            <xdr:cNvPr id="140" name="テキスト ボックス 139">
              <a:extLst>
                <a:ext uri="{FF2B5EF4-FFF2-40B4-BE49-F238E27FC236}">
                  <a16:creationId xmlns:a16="http://schemas.microsoft.com/office/drawing/2014/main" id="{40E50F56-0081-F262-9A9C-3FF4C1659E77}"/>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1" name="テキスト ボックス 140">
              <a:extLst>
                <a:ext uri="{FF2B5EF4-FFF2-40B4-BE49-F238E27FC236}">
                  <a16:creationId xmlns:a16="http://schemas.microsoft.com/office/drawing/2014/main" id="{3EC7A90F-BD8C-D8AE-7F23-1919AFEF7167}"/>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2" name="テキスト ボックス 141">
              <a:extLst>
                <a:ext uri="{FF2B5EF4-FFF2-40B4-BE49-F238E27FC236}">
                  <a16:creationId xmlns:a16="http://schemas.microsoft.com/office/drawing/2014/main" id="{06A3AEDA-6D50-7D74-9CA8-E5EA318D35F5}"/>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3" name="テキスト ボックス 142">
              <a:extLst>
                <a:ext uri="{FF2B5EF4-FFF2-40B4-BE49-F238E27FC236}">
                  <a16:creationId xmlns:a16="http://schemas.microsoft.com/office/drawing/2014/main" id="{DD7F6DA5-4183-8A42-5070-AF4A6FF82EBD}"/>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44" name="テキスト ボックス 143">
              <a:extLst>
                <a:ext uri="{FF2B5EF4-FFF2-40B4-BE49-F238E27FC236}">
                  <a16:creationId xmlns:a16="http://schemas.microsoft.com/office/drawing/2014/main" id="{7480E9A8-2775-9772-FBBF-44FCF501C520}"/>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45" name="テキスト ボックス 144">
              <a:extLst>
                <a:ext uri="{FF2B5EF4-FFF2-40B4-BE49-F238E27FC236}">
                  <a16:creationId xmlns:a16="http://schemas.microsoft.com/office/drawing/2014/main" id="{2EC465E6-D033-BDF4-0E42-26B5DAD09EEB}"/>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46" name="テキスト ボックス 145">
              <a:extLst>
                <a:ext uri="{FF2B5EF4-FFF2-40B4-BE49-F238E27FC236}">
                  <a16:creationId xmlns:a16="http://schemas.microsoft.com/office/drawing/2014/main" id="{C54A6814-8AD9-A5DF-DD3B-228FCA9ADAD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7" name="テキスト ボックス 146">
              <a:extLst>
                <a:ext uri="{FF2B5EF4-FFF2-40B4-BE49-F238E27FC236}">
                  <a16:creationId xmlns:a16="http://schemas.microsoft.com/office/drawing/2014/main" id="{9F7798D8-5CF2-79A1-8535-14AB54AB3989}"/>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48" name="テキスト ボックス 147">
              <a:extLst>
                <a:ext uri="{FF2B5EF4-FFF2-40B4-BE49-F238E27FC236}">
                  <a16:creationId xmlns:a16="http://schemas.microsoft.com/office/drawing/2014/main" id="{880EFB60-E831-13DE-C7E0-4618F546CEA3}"/>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49" name="テキスト ボックス 148">
              <a:extLst>
                <a:ext uri="{FF2B5EF4-FFF2-40B4-BE49-F238E27FC236}">
                  <a16:creationId xmlns:a16="http://schemas.microsoft.com/office/drawing/2014/main" id="{D77FB04F-9940-B1CD-61CC-4DF1785A01DB}"/>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50" name="テキスト ボックス 149">
              <a:extLst>
                <a:ext uri="{FF2B5EF4-FFF2-40B4-BE49-F238E27FC236}">
                  <a16:creationId xmlns:a16="http://schemas.microsoft.com/office/drawing/2014/main" id="{2883EB6F-C7C5-B017-9600-1CEC6D9240F4}"/>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51" name="テキスト ボックス 150">
              <a:extLst>
                <a:ext uri="{FF2B5EF4-FFF2-40B4-BE49-F238E27FC236}">
                  <a16:creationId xmlns:a16="http://schemas.microsoft.com/office/drawing/2014/main" id="{6C29B8FA-10C3-5ADD-C1AB-C6F3EDBF7439}"/>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52" name="テキスト ボックス 151">
              <a:extLst>
                <a:ext uri="{FF2B5EF4-FFF2-40B4-BE49-F238E27FC236}">
                  <a16:creationId xmlns:a16="http://schemas.microsoft.com/office/drawing/2014/main" id="{D41CFA64-F2E1-0D39-85D0-08A9BB60FD65}"/>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153" name="テキスト ボックス 152">
              <a:extLst>
                <a:ext uri="{FF2B5EF4-FFF2-40B4-BE49-F238E27FC236}">
                  <a16:creationId xmlns:a16="http://schemas.microsoft.com/office/drawing/2014/main" id="{091B2C37-E58F-82C8-8083-D862FC206FDD}"/>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54" name="テキスト ボックス 153">
              <a:extLst>
                <a:ext uri="{FF2B5EF4-FFF2-40B4-BE49-F238E27FC236}">
                  <a16:creationId xmlns:a16="http://schemas.microsoft.com/office/drawing/2014/main" id="{EC1B9D95-22A5-A4E3-AC97-B2DE5912ABEB}"/>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0</xdr:colOff>
      <xdr:row>49</xdr:row>
      <xdr:rowOff>0</xdr:rowOff>
    </xdr:from>
    <xdr:to>
      <xdr:col>92</xdr:col>
      <xdr:colOff>88278</xdr:colOff>
      <xdr:row>90</xdr:row>
      <xdr:rowOff>144258</xdr:rowOff>
    </xdr:to>
    <xdr:grpSp>
      <xdr:nvGrpSpPr>
        <xdr:cNvPr id="179" name="グループ化 178">
          <a:extLst>
            <a:ext uri="{FF2B5EF4-FFF2-40B4-BE49-F238E27FC236}">
              <a16:creationId xmlns:a16="http://schemas.microsoft.com/office/drawing/2014/main" id="{3050D7E6-7283-0C5C-60AD-7FBE99C52D03}"/>
            </a:ext>
          </a:extLst>
        </xdr:cNvPr>
        <xdr:cNvGrpSpPr/>
      </xdr:nvGrpSpPr>
      <xdr:grpSpPr>
        <a:xfrm>
          <a:off x="201083" y="11091333"/>
          <a:ext cx="18386862" cy="9690425"/>
          <a:chOff x="200025" y="11344275"/>
          <a:chExt cx="18290553" cy="9907383"/>
        </a:xfrm>
      </xdr:grpSpPr>
      <xdr:pic>
        <xdr:nvPicPr>
          <xdr:cNvPr id="158" name="図 157">
            <a:extLst>
              <a:ext uri="{FF2B5EF4-FFF2-40B4-BE49-F238E27FC236}">
                <a16:creationId xmlns:a16="http://schemas.microsoft.com/office/drawing/2014/main" id="{4C9F9FA8-3FE7-C804-C0FE-DF1784E8066A}"/>
              </a:ext>
            </a:extLst>
          </xdr:cNvPr>
          <xdr:cNvPicPr>
            <a:picLocks noChangeAspect="1"/>
          </xdr:cNvPicPr>
        </xdr:nvPicPr>
        <xdr:blipFill>
          <a:blip xmlns:r="http://schemas.openxmlformats.org/officeDocument/2006/relationships" r:embed="rId1"/>
          <a:stretch>
            <a:fillRect/>
          </a:stretch>
        </xdr:blipFill>
        <xdr:spPr>
          <a:xfrm>
            <a:off x="200025" y="11344275"/>
            <a:ext cx="18290553" cy="9907383"/>
          </a:xfrm>
          <a:prstGeom prst="rect">
            <a:avLst/>
          </a:prstGeom>
        </xdr:spPr>
      </xdr:pic>
      <xdr:grpSp>
        <xdr:nvGrpSpPr>
          <xdr:cNvPr id="178" name="グループ化 177">
            <a:extLst>
              <a:ext uri="{FF2B5EF4-FFF2-40B4-BE49-F238E27FC236}">
                <a16:creationId xmlns:a16="http://schemas.microsoft.com/office/drawing/2014/main" id="{CB91014C-7FCA-21B3-0876-54D3573745F5}"/>
              </a:ext>
            </a:extLst>
          </xdr:cNvPr>
          <xdr:cNvGrpSpPr/>
        </xdr:nvGrpSpPr>
        <xdr:grpSpPr>
          <a:xfrm>
            <a:off x="13696950" y="16744950"/>
            <a:ext cx="4032244" cy="2256559"/>
            <a:chOff x="13696950" y="16744950"/>
            <a:chExt cx="4032244" cy="2256559"/>
          </a:xfrm>
        </xdr:grpSpPr>
        <xdr:sp macro="" textlink="">
          <xdr:nvSpPr>
            <xdr:cNvPr id="160" name="正方形/長方形 159">
              <a:extLst>
                <a:ext uri="{FF2B5EF4-FFF2-40B4-BE49-F238E27FC236}">
                  <a16:creationId xmlns:a16="http://schemas.microsoft.com/office/drawing/2014/main" id="{E13E5272-1D8D-9E0C-E375-376FEF756D12}"/>
                </a:ext>
              </a:extLst>
            </xdr:cNvPr>
            <xdr:cNvSpPr/>
          </xdr:nvSpPr>
          <xdr:spPr>
            <a:xfrm>
              <a:off x="13722394" y="16744950"/>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77" name="グループ化 176">
              <a:extLst>
                <a:ext uri="{FF2B5EF4-FFF2-40B4-BE49-F238E27FC236}">
                  <a16:creationId xmlns:a16="http://schemas.microsoft.com/office/drawing/2014/main" id="{033147B6-4794-3177-973D-C97513C7515D}"/>
                </a:ext>
              </a:extLst>
            </xdr:cNvPr>
            <xdr:cNvGrpSpPr/>
          </xdr:nvGrpSpPr>
          <xdr:grpSpPr>
            <a:xfrm>
              <a:off x="13696950" y="16884746"/>
              <a:ext cx="3736270" cy="1576407"/>
              <a:chOff x="13696950" y="16884746"/>
              <a:chExt cx="3736270" cy="1576407"/>
            </a:xfrm>
          </xdr:grpSpPr>
          <xdr:sp macro="" textlink="">
            <xdr:nvSpPr>
              <xdr:cNvPr id="162" name="テキスト ボックス 161">
                <a:extLst>
                  <a:ext uri="{FF2B5EF4-FFF2-40B4-BE49-F238E27FC236}">
                    <a16:creationId xmlns:a16="http://schemas.microsoft.com/office/drawing/2014/main" id="{AE46F1B7-3F86-441E-42A7-593F62746F20}"/>
                  </a:ext>
                </a:extLst>
              </xdr:cNvPr>
              <xdr:cNvSpPr txBox="1"/>
            </xdr:nvSpPr>
            <xdr:spPr>
              <a:xfrm>
                <a:off x="15588149" y="17221514"/>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3" name="テキスト ボックス 162">
                <a:extLst>
                  <a:ext uri="{FF2B5EF4-FFF2-40B4-BE49-F238E27FC236}">
                    <a16:creationId xmlns:a16="http://schemas.microsoft.com/office/drawing/2014/main" id="{85545F92-3D12-0B2B-6EEA-18C7866EA4F9}"/>
                  </a:ext>
                </a:extLst>
              </xdr:cNvPr>
              <xdr:cNvSpPr txBox="1"/>
            </xdr:nvSpPr>
            <xdr:spPr>
              <a:xfrm>
                <a:off x="15589599" y="17543868"/>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4" name="テキスト ボックス 163">
                <a:extLst>
                  <a:ext uri="{FF2B5EF4-FFF2-40B4-BE49-F238E27FC236}">
                    <a16:creationId xmlns:a16="http://schemas.microsoft.com/office/drawing/2014/main" id="{812C3D31-BF4F-91F4-4FFB-995B6EDC7059}"/>
                  </a:ext>
                </a:extLst>
              </xdr:cNvPr>
              <xdr:cNvSpPr txBox="1"/>
            </xdr:nvSpPr>
            <xdr:spPr>
              <a:xfrm>
                <a:off x="15589599" y="17869885"/>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5" name="テキスト ボックス 164">
                <a:extLst>
                  <a:ext uri="{FF2B5EF4-FFF2-40B4-BE49-F238E27FC236}">
                    <a16:creationId xmlns:a16="http://schemas.microsoft.com/office/drawing/2014/main" id="{19480028-CD4F-3822-BF33-F430281418E7}"/>
                  </a:ext>
                </a:extLst>
              </xdr:cNvPr>
              <xdr:cNvSpPr txBox="1"/>
            </xdr:nvSpPr>
            <xdr:spPr>
              <a:xfrm>
                <a:off x="14395952" y="17200658"/>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66" name="テキスト ボックス 165">
                <a:extLst>
                  <a:ext uri="{FF2B5EF4-FFF2-40B4-BE49-F238E27FC236}">
                    <a16:creationId xmlns:a16="http://schemas.microsoft.com/office/drawing/2014/main" id="{E213993A-C31A-7B56-5E76-0D4D90F2F640}"/>
                  </a:ext>
                </a:extLst>
              </xdr:cNvPr>
              <xdr:cNvSpPr txBox="1"/>
            </xdr:nvSpPr>
            <xdr:spPr>
              <a:xfrm>
                <a:off x="14389251" y="17533860"/>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67" name="テキスト ボックス 166">
                <a:extLst>
                  <a:ext uri="{FF2B5EF4-FFF2-40B4-BE49-F238E27FC236}">
                    <a16:creationId xmlns:a16="http://schemas.microsoft.com/office/drawing/2014/main" id="{5570180C-F1FA-78EE-FDA8-EB47CCAD1DC9}"/>
                  </a:ext>
                </a:extLst>
              </xdr:cNvPr>
              <xdr:cNvSpPr txBox="1"/>
            </xdr:nvSpPr>
            <xdr:spPr>
              <a:xfrm>
                <a:off x="14389251" y="17867063"/>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68" name="テキスト ボックス 167">
                <a:extLst>
                  <a:ext uri="{FF2B5EF4-FFF2-40B4-BE49-F238E27FC236}">
                    <a16:creationId xmlns:a16="http://schemas.microsoft.com/office/drawing/2014/main" id="{F3E7912A-D8FA-8A6B-FD52-09F75295E494}"/>
                  </a:ext>
                </a:extLst>
              </xdr:cNvPr>
              <xdr:cNvSpPr txBox="1"/>
            </xdr:nvSpPr>
            <xdr:spPr>
              <a:xfrm>
                <a:off x="16520056" y="17200667"/>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69" name="テキスト ボックス 168">
                <a:extLst>
                  <a:ext uri="{FF2B5EF4-FFF2-40B4-BE49-F238E27FC236}">
                    <a16:creationId xmlns:a16="http://schemas.microsoft.com/office/drawing/2014/main" id="{710E532B-B8A9-D684-E91D-8BECB72D0434}"/>
                  </a:ext>
                </a:extLst>
              </xdr:cNvPr>
              <xdr:cNvSpPr txBox="1"/>
            </xdr:nvSpPr>
            <xdr:spPr>
              <a:xfrm>
                <a:off x="16514975" y="17533870"/>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70" name="テキスト ボックス 169">
                <a:extLst>
                  <a:ext uri="{FF2B5EF4-FFF2-40B4-BE49-F238E27FC236}">
                    <a16:creationId xmlns:a16="http://schemas.microsoft.com/office/drawing/2014/main" id="{8BCB60FE-59BA-852B-27EC-A76848CEF9A6}"/>
                  </a:ext>
                </a:extLst>
              </xdr:cNvPr>
              <xdr:cNvSpPr txBox="1"/>
            </xdr:nvSpPr>
            <xdr:spPr>
              <a:xfrm>
                <a:off x="16514975" y="17892573"/>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71" name="テキスト ボックス 170">
                <a:extLst>
                  <a:ext uri="{FF2B5EF4-FFF2-40B4-BE49-F238E27FC236}">
                    <a16:creationId xmlns:a16="http://schemas.microsoft.com/office/drawing/2014/main" id="{418E41AC-1D09-265C-9069-FAEF7C347176}"/>
                  </a:ext>
                </a:extLst>
              </xdr:cNvPr>
              <xdr:cNvSpPr txBox="1"/>
            </xdr:nvSpPr>
            <xdr:spPr>
              <a:xfrm>
                <a:off x="15602861" y="18263427"/>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a:solidFill>
                    <a:schemeClr val="tx1"/>
                  </a:solidFill>
                  <a:latin typeface="BIZ UDゴシック" panose="020B0400000000000000" pitchFamily="49" charset="-128"/>
                  <a:ea typeface="BIZ UDゴシック" panose="020B0400000000000000" pitchFamily="49" charset="-128"/>
                </a:endParaRPr>
              </a:p>
            </xdr:txBody>
          </xdr:sp>
          <xdr:sp macro="" textlink="">
            <xdr:nvSpPr>
              <xdr:cNvPr id="172" name="テキスト ボックス 171">
                <a:extLst>
                  <a:ext uri="{FF2B5EF4-FFF2-40B4-BE49-F238E27FC236}">
                    <a16:creationId xmlns:a16="http://schemas.microsoft.com/office/drawing/2014/main" id="{3798E03C-DDAB-309C-2316-2C7ED51E244F}"/>
                  </a:ext>
                </a:extLst>
              </xdr:cNvPr>
              <xdr:cNvSpPr txBox="1"/>
            </xdr:nvSpPr>
            <xdr:spPr>
              <a:xfrm>
                <a:off x="13696950" y="18176400"/>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75" name="テキスト ボックス 174">
                <a:extLst>
                  <a:ext uri="{FF2B5EF4-FFF2-40B4-BE49-F238E27FC236}">
                    <a16:creationId xmlns:a16="http://schemas.microsoft.com/office/drawing/2014/main" id="{7E4ACA8D-5280-C93A-5192-16F8B21689E9}"/>
                  </a:ext>
                </a:extLst>
              </xdr:cNvPr>
              <xdr:cNvSpPr txBox="1"/>
            </xdr:nvSpPr>
            <xdr:spPr>
              <a:xfrm>
                <a:off x="15586562" y="1690560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76" name="テキスト ボックス 175">
                <a:extLst>
                  <a:ext uri="{FF2B5EF4-FFF2-40B4-BE49-F238E27FC236}">
                    <a16:creationId xmlns:a16="http://schemas.microsoft.com/office/drawing/2014/main" id="{0039C42E-2D15-32EF-7664-07542D868626}"/>
                  </a:ext>
                </a:extLst>
              </xdr:cNvPr>
              <xdr:cNvSpPr txBox="1"/>
            </xdr:nvSpPr>
            <xdr:spPr>
              <a:xfrm>
                <a:off x="13800131" y="16884746"/>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twoCellAnchor>
    <xdr:from>
      <xdr:col>25</xdr:col>
      <xdr:colOff>179917</xdr:colOff>
      <xdr:row>11</xdr:row>
      <xdr:rowOff>75467</xdr:rowOff>
    </xdr:from>
    <xdr:to>
      <xdr:col>68</xdr:col>
      <xdr:colOff>0</xdr:colOff>
      <xdr:row>44</xdr:row>
      <xdr:rowOff>179916</xdr:rowOff>
    </xdr:to>
    <xdr:sp macro="" textlink="">
      <xdr:nvSpPr>
        <xdr:cNvPr id="2" name="吹き出し: 右矢印 1">
          <a:extLst>
            <a:ext uri="{FF2B5EF4-FFF2-40B4-BE49-F238E27FC236}">
              <a16:creationId xmlns:a16="http://schemas.microsoft.com/office/drawing/2014/main" id="{8F930420-38FD-D69A-A863-C0E50237225A}"/>
            </a:ext>
          </a:extLst>
        </xdr:cNvPr>
        <xdr:cNvSpPr/>
      </xdr:nvSpPr>
      <xdr:spPr>
        <a:xfrm>
          <a:off x="5207000" y="2477884"/>
          <a:ext cx="8466667" cy="7787949"/>
        </a:xfrm>
        <a:prstGeom prst="rightArrowCallou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マジックナンバー表示と発注ロット数は</a:t>
          </a:r>
          <a:r>
            <a:rPr kumimoji="1" lang="en-US" altLang="ja-JP" sz="2000"/>
            <a:t>OK</a:t>
          </a:r>
          <a:r>
            <a:rPr kumimoji="1" lang="ja-JP" altLang="en-US" sz="2000"/>
            <a:t>。</a:t>
          </a:r>
          <a:r>
            <a:rPr kumimoji="1" lang="ja-JP" altLang="en-US" sz="2000">
              <a:solidFill>
                <a:srgbClr val="FF0000"/>
              </a:solidFill>
            </a:rPr>
            <a:t>発注ロット数の横の</a:t>
          </a:r>
          <a:r>
            <a:rPr kumimoji="1" lang="en-US" altLang="ja-JP" sz="2000">
              <a:solidFill>
                <a:srgbClr val="FF0000"/>
              </a:solidFill>
            </a:rPr>
            <a:t>132.913</a:t>
          </a:r>
          <a:r>
            <a:rPr kumimoji="1" lang="ja-JP" altLang="en-US" sz="2000">
              <a:solidFill>
                <a:srgbClr val="FF0000"/>
              </a:solidFill>
            </a:rPr>
            <a:t>は何の数字でしょうか？</a:t>
          </a:r>
          <a:endParaRPr kumimoji="1" lang="en-US" altLang="ja-JP" sz="2000">
            <a:solidFill>
              <a:srgbClr val="FF0000"/>
            </a:solidFill>
          </a:endParaRPr>
        </a:p>
        <a:p>
          <a:pPr algn="l"/>
          <a:r>
            <a:rPr kumimoji="1" lang="ja-JP" altLang="en-US" sz="2000">
              <a:solidFill>
                <a:srgbClr val="FF0000"/>
              </a:solidFill>
            </a:rPr>
            <a:t>欲しかった表示・非表示ボタンは「該当マジックナンバー決済のボタン」です。名前はクイック決済ボタンですかね。</a:t>
          </a:r>
          <a:endParaRPr kumimoji="1" lang="en-US" altLang="ja-JP" sz="2000">
            <a:solidFill>
              <a:srgbClr val="FF0000"/>
            </a:solidFill>
          </a:endParaRPr>
        </a:p>
        <a:p>
          <a:pPr algn="l"/>
          <a:r>
            <a:rPr kumimoji="1" lang="en-US" altLang="ja-JP" sz="2000">
              <a:solidFill>
                <a:sysClr val="windowText" lastClr="000000"/>
              </a:solidFill>
            </a:rPr>
            <a:t>BuySell</a:t>
          </a:r>
          <a:r>
            <a:rPr kumimoji="1" lang="ja-JP" altLang="en-US" sz="2000">
              <a:solidFill>
                <a:sysClr val="windowText" lastClr="000000"/>
              </a:solidFill>
            </a:rPr>
            <a:t>ボタンは表示しっぱなしで良いです。</a:t>
          </a:r>
          <a:endParaRPr kumimoji="1" lang="en-US" altLang="ja-JP" sz="2000">
            <a:solidFill>
              <a:sysClr val="windowText" lastClr="000000"/>
            </a:solidFill>
          </a:endParaRPr>
        </a:p>
        <a:p>
          <a:pPr algn="l"/>
          <a:endParaRPr kumimoji="1" lang="en-US" altLang="ja-JP" sz="2000">
            <a:solidFill>
              <a:sysClr val="windowText" lastClr="000000"/>
            </a:solidFill>
          </a:endParaRPr>
        </a:p>
        <a:p>
          <a:pPr algn="l"/>
          <a:r>
            <a:rPr kumimoji="1" lang="ja-JP" altLang="en-US" sz="2000">
              <a:solidFill>
                <a:sysClr val="windowText" lastClr="000000"/>
              </a:solidFill>
            </a:rPr>
            <a:t>銘柄１２にサヤの相手表示機能を付けてくださったのすね。</a:t>
          </a:r>
          <a:r>
            <a:rPr kumimoji="1" lang="ja-JP" altLang="en-US" sz="2000">
              <a:solidFill>
                <a:srgbClr val="FF0000"/>
              </a:solidFill>
            </a:rPr>
            <a:t>表示以外に同時発注など機能はないですよね？</a:t>
          </a:r>
          <a:endParaRPr kumimoji="1" lang="en-US" altLang="ja-JP" sz="2000">
            <a:solidFill>
              <a:srgbClr val="FF0000"/>
            </a:solidFill>
          </a:endParaRPr>
        </a:p>
        <a:p>
          <a:pPr algn="l"/>
          <a:r>
            <a:rPr kumimoji="1" lang="ja-JP" altLang="en-US" sz="2000">
              <a:solidFill>
                <a:srgbClr val="FF0000"/>
              </a:solidFill>
            </a:rPr>
            <a:t>もし可能ならサヤ相手表示よりも、このロットでの証拠金額など、このシンボルのスカウター的機能があればうれしいです。</a:t>
          </a:r>
          <a:endParaRPr kumimoji="1" lang="en-US" altLang="ja-JP" sz="2000">
            <a:solidFill>
              <a:srgbClr val="FF0000"/>
            </a:solidFill>
          </a:endParaRPr>
        </a:p>
        <a:p>
          <a:pPr algn="l"/>
          <a:r>
            <a:rPr kumimoji="1" lang="ja-JP" altLang="en-US" sz="2000">
              <a:solidFill>
                <a:sysClr val="windowText" lastClr="000000"/>
              </a:solidFill>
            </a:rPr>
            <a:t>新しいシートに私のイメージを作ってみました。</a:t>
          </a:r>
          <a:endParaRPr kumimoji="1" lang="en-US" altLang="ja-JP" sz="2000">
            <a:solidFill>
              <a:sysClr val="windowText" lastClr="000000"/>
            </a:solidFill>
          </a:endParaRPr>
        </a:p>
        <a:p>
          <a:pPr algn="l"/>
          <a:endParaRPr kumimoji="1" lang="en-US" altLang="ja-JP" sz="20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139700</xdr:colOff>
      <xdr:row>17</xdr:row>
      <xdr:rowOff>165100</xdr:rowOff>
    </xdr:from>
    <xdr:to>
      <xdr:col>10</xdr:col>
      <xdr:colOff>463550</xdr:colOff>
      <xdr:row>20</xdr:row>
      <xdr:rowOff>76200</xdr:rowOff>
    </xdr:to>
    <xdr:sp macro="" textlink="">
      <xdr:nvSpPr>
        <xdr:cNvPr id="3" name="矢印: 左カーブ 2">
          <a:extLst>
            <a:ext uri="{FF2B5EF4-FFF2-40B4-BE49-F238E27FC236}">
              <a16:creationId xmlns:a16="http://schemas.microsoft.com/office/drawing/2014/main" id="{8122A762-DC95-3769-9259-552118940CE1}"/>
            </a:ext>
          </a:extLst>
        </xdr:cNvPr>
        <xdr:cNvSpPr/>
      </xdr:nvSpPr>
      <xdr:spPr>
        <a:xfrm>
          <a:off x="7404100" y="3829050"/>
          <a:ext cx="323850" cy="5969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5</xdr:row>
      <xdr:rowOff>114300</xdr:rowOff>
    </xdr:from>
    <xdr:to>
      <xdr:col>16</xdr:col>
      <xdr:colOff>107950</xdr:colOff>
      <xdr:row>10</xdr:row>
      <xdr:rowOff>152400</xdr:rowOff>
    </xdr:to>
    <xdr:sp macro="" textlink="">
      <xdr:nvSpPr>
        <xdr:cNvPr id="4" name="吹き出し: 線 3">
          <a:extLst>
            <a:ext uri="{FF2B5EF4-FFF2-40B4-BE49-F238E27FC236}">
              <a16:creationId xmlns:a16="http://schemas.microsoft.com/office/drawing/2014/main" id="{DE0B567D-CA52-D0BB-1302-CD9D71B84117}"/>
            </a:ext>
          </a:extLst>
        </xdr:cNvPr>
        <xdr:cNvSpPr/>
      </xdr:nvSpPr>
      <xdr:spPr>
        <a:xfrm>
          <a:off x="7359650" y="1263650"/>
          <a:ext cx="3314700" cy="1238250"/>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139700</xdr:colOff>
      <xdr:row>14</xdr:row>
      <xdr:rowOff>165100</xdr:rowOff>
    </xdr:from>
    <xdr:to>
      <xdr:col>10</xdr:col>
      <xdr:colOff>463550</xdr:colOff>
      <xdr:row>17</xdr:row>
      <xdr:rowOff>76200</xdr:rowOff>
    </xdr:to>
    <xdr:sp macro="" textlink="">
      <xdr:nvSpPr>
        <xdr:cNvPr id="2" name="矢印: 左カーブ 1">
          <a:extLst>
            <a:ext uri="{FF2B5EF4-FFF2-40B4-BE49-F238E27FC236}">
              <a16:creationId xmlns:a16="http://schemas.microsoft.com/office/drawing/2014/main" id="{C88EAA10-99F0-4F98-A3DD-88F23FC4998D}"/>
            </a:ext>
          </a:extLst>
        </xdr:cNvPr>
        <xdr:cNvSpPr/>
      </xdr:nvSpPr>
      <xdr:spPr>
        <a:xfrm>
          <a:off x="6997700" y="4298950"/>
          <a:ext cx="32385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2</xdr:row>
      <xdr:rowOff>114300</xdr:rowOff>
    </xdr:from>
    <xdr:to>
      <xdr:col>16</xdr:col>
      <xdr:colOff>107950</xdr:colOff>
      <xdr:row>7</xdr:row>
      <xdr:rowOff>152400</xdr:rowOff>
    </xdr:to>
    <xdr:sp macro="" textlink="">
      <xdr:nvSpPr>
        <xdr:cNvPr id="3" name="吹き出し: 線 2">
          <a:extLst>
            <a:ext uri="{FF2B5EF4-FFF2-40B4-BE49-F238E27FC236}">
              <a16:creationId xmlns:a16="http://schemas.microsoft.com/office/drawing/2014/main" id="{BFC9742B-C48F-4E9F-8243-E1BF039E530F}"/>
            </a:ext>
          </a:extLst>
        </xdr:cNvPr>
        <xdr:cNvSpPr/>
      </xdr:nvSpPr>
      <xdr:spPr>
        <a:xfrm>
          <a:off x="7639050" y="1409700"/>
          <a:ext cx="3441700" cy="1209675"/>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twoCellAnchor>
    <xdr:from>
      <xdr:col>9</xdr:col>
      <xdr:colOff>551289</xdr:colOff>
      <xdr:row>24</xdr:row>
      <xdr:rowOff>733</xdr:rowOff>
    </xdr:from>
    <xdr:to>
      <xdr:col>15</xdr:col>
      <xdr:colOff>596123</xdr:colOff>
      <xdr:row>33</xdr:row>
      <xdr:rowOff>114167</xdr:rowOff>
    </xdr:to>
    <xdr:grpSp>
      <xdr:nvGrpSpPr>
        <xdr:cNvPr id="4" name="グループ化 3">
          <a:extLst>
            <a:ext uri="{FF2B5EF4-FFF2-40B4-BE49-F238E27FC236}">
              <a16:creationId xmlns:a16="http://schemas.microsoft.com/office/drawing/2014/main" id="{F7CC0FCE-F9F0-42BD-87A9-EA85B01C7915}"/>
            </a:ext>
          </a:extLst>
        </xdr:cNvPr>
        <xdr:cNvGrpSpPr/>
      </xdr:nvGrpSpPr>
      <xdr:grpSpPr>
        <a:xfrm>
          <a:off x="6723489" y="5639533"/>
          <a:ext cx="4159634" cy="2227984"/>
          <a:chOff x="13684257" y="6389688"/>
          <a:chExt cx="4032244" cy="2256559"/>
        </a:xfrm>
      </xdr:grpSpPr>
      <xdr:sp macro="" textlink="">
        <xdr:nvSpPr>
          <xdr:cNvPr id="5" name="正方形/長方形 4">
            <a:extLst>
              <a:ext uri="{FF2B5EF4-FFF2-40B4-BE49-F238E27FC236}">
                <a16:creationId xmlns:a16="http://schemas.microsoft.com/office/drawing/2014/main" id="{0EB115AF-2C6E-C3BE-FBB9-D70B55181DF7}"/>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 name="グループ化 5">
            <a:extLst>
              <a:ext uri="{FF2B5EF4-FFF2-40B4-BE49-F238E27FC236}">
                <a16:creationId xmlns:a16="http://schemas.microsoft.com/office/drawing/2014/main" id="{A42BAC92-6400-B7E1-5EB0-DFDAB22B2CD7}"/>
              </a:ext>
            </a:extLst>
          </xdr:cNvPr>
          <xdr:cNvGrpSpPr/>
        </xdr:nvGrpSpPr>
        <xdr:grpSpPr>
          <a:xfrm>
            <a:off x="13684257" y="6529484"/>
            <a:ext cx="3736270" cy="1934454"/>
            <a:chOff x="13684257" y="6529484"/>
            <a:chExt cx="3736270" cy="1934454"/>
          </a:xfrm>
        </xdr:grpSpPr>
        <xdr:sp macro="" textlink="">
          <xdr:nvSpPr>
            <xdr:cNvPr id="7" name="テキスト ボックス 6">
              <a:extLst>
                <a:ext uri="{FF2B5EF4-FFF2-40B4-BE49-F238E27FC236}">
                  <a16:creationId xmlns:a16="http://schemas.microsoft.com/office/drawing/2014/main" id="{1AFE97B4-7836-CD34-4BFB-B84220694CD2}"/>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8" name="テキスト ボックス 7">
              <a:extLst>
                <a:ext uri="{FF2B5EF4-FFF2-40B4-BE49-F238E27FC236}">
                  <a16:creationId xmlns:a16="http://schemas.microsoft.com/office/drawing/2014/main" id="{0401E644-41DA-C395-A6A3-F31F4881E766}"/>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9" name="テキスト ボックス 8">
              <a:extLst>
                <a:ext uri="{FF2B5EF4-FFF2-40B4-BE49-F238E27FC236}">
                  <a16:creationId xmlns:a16="http://schemas.microsoft.com/office/drawing/2014/main" id="{F861246F-E904-EE5A-F31D-789A2698225F}"/>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0" name="テキスト ボックス 9">
              <a:extLst>
                <a:ext uri="{FF2B5EF4-FFF2-40B4-BE49-F238E27FC236}">
                  <a16:creationId xmlns:a16="http://schemas.microsoft.com/office/drawing/2014/main" id="{255A2897-4FD7-83B4-D8DC-0BAE4B7C1889}"/>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1" name="テキスト ボックス 10">
              <a:extLst>
                <a:ext uri="{FF2B5EF4-FFF2-40B4-BE49-F238E27FC236}">
                  <a16:creationId xmlns:a16="http://schemas.microsoft.com/office/drawing/2014/main" id="{767D0C7F-B44C-2A2E-FC79-286A75FCDE82}"/>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2" name="テキスト ボックス 11">
              <a:extLst>
                <a:ext uri="{FF2B5EF4-FFF2-40B4-BE49-F238E27FC236}">
                  <a16:creationId xmlns:a16="http://schemas.microsoft.com/office/drawing/2014/main" id="{22839C39-575C-86FD-53B7-43EF1937BC6A}"/>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3" name="テキスト ボックス 12">
              <a:extLst>
                <a:ext uri="{FF2B5EF4-FFF2-40B4-BE49-F238E27FC236}">
                  <a16:creationId xmlns:a16="http://schemas.microsoft.com/office/drawing/2014/main" id="{A8AE2C3B-1747-7176-EE29-A83A6162F7E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 name="テキスト ボックス 13">
              <a:extLst>
                <a:ext uri="{FF2B5EF4-FFF2-40B4-BE49-F238E27FC236}">
                  <a16:creationId xmlns:a16="http://schemas.microsoft.com/office/drawing/2014/main" id="{CD860E4D-2962-2A43-BAF6-27CC79496874}"/>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5" name="テキスト ボックス 14">
              <a:extLst>
                <a:ext uri="{FF2B5EF4-FFF2-40B4-BE49-F238E27FC236}">
                  <a16:creationId xmlns:a16="http://schemas.microsoft.com/office/drawing/2014/main" id="{64AF80AA-3C40-9804-895D-2E73CED11AF7}"/>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6FCDCF1F-9BC7-435D-05B6-ADE2124B5C56}"/>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7" name="テキスト ボックス 16">
              <a:extLst>
                <a:ext uri="{FF2B5EF4-FFF2-40B4-BE49-F238E27FC236}">
                  <a16:creationId xmlns:a16="http://schemas.microsoft.com/office/drawing/2014/main" id="{E3382A00-C46C-D0FB-FB09-2FF5BA844AF8}"/>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8" name="テキスト ボックス 17">
              <a:extLst>
                <a:ext uri="{FF2B5EF4-FFF2-40B4-BE49-F238E27FC236}">
                  <a16:creationId xmlns:a16="http://schemas.microsoft.com/office/drawing/2014/main" id="{CA2DCA4A-22B5-4EA3-1605-A5A20A9A76BC}"/>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9" name="テキスト ボックス 18">
              <a:extLst>
                <a:ext uri="{FF2B5EF4-FFF2-40B4-BE49-F238E27FC236}">
                  <a16:creationId xmlns:a16="http://schemas.microsoft.com/office/drawing/2014/main" id="{D364996B-BA1C-1F2A-C13C-746F1361D245}"/>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20" name="テキスト ボックス 19">
              <a:extLst>
                <a:ext uri="{FF2B5EF4-FFF2-40B4-BE49-F238E27FC236}">
                  <a16:creationId xmlns:a16="http://schemas.microsoft.com/office/drawing/2014/main" id="{1C356266-1D95-B6BA-60A6-42DDE7AB5C98}"/>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1" name="テキスト ボックス 20">
              <a:extLst>
                <a:ext uri="{FF2B5EF4-FFF2-40B4-BE49-F238E27FC236}">
                  <a16:creationId xmlns:a16="http://schemas.microsoft.com/office/drawing/2014/main" id="{D491809A-7095-E63B-E609-A1295C7DAEA4}"/>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19050</xdr:colOff>
      <xdr:row>22</xdr:row>
      <xdr:rowOff>0</xdr:rowOff>
    </xdr:from>
    <xdr:to>
      <xdr:col>9</xdr:col>
      <xdr:colOff>457200</xdr:colOff>
      <xdr:row>35</xdr:row>
      <xdr:rowOff>0</xdr:rowOff>
    </xdr:to>
    <xdr:sp macro="" textlink="">
      <xdr:nvSpPr>
        <xdr:cNvPr id="22" name="吹き出し: 右矢印 21">
          <a:extLst>
            <a:ext uri="{FF2B5EF4-FFF2-40B4-BE49-F238E27FC236}">
              <a16:creationId xmlns:a16="http://schemas.microsoft.com/office/drawing/2014/main" id="{6A1CFFFD-C744-4A77-9F6E-0CD7936A8BFF}"/>
            </a:ext>
          </a:extLst>
        </xdr:cNvPr>
        <xdr:cNvSpPr/>
      </xdr:nvSpPr>
      <xdr:spPr>
        <a:xfrm>
          <a:off x="704850" y="6505576"/>
          <a:ext cx="5924550" cy="3562350"/>
        </a:xfrm>
        <a:prstGeom prst="rightArrowCallout">
          <a:avLst>
            <a:gd name="adj1" fmla="val 19656"/>
            <a:gd name="adj2" fmla="val 19761"/>
            <a:gd name="adj3" fmla="val 22249"/>
            <a:gd name="adj4" fmla="val 6867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t>マジックナンバー表示と発注ロット数は</a:t>
          </a:r>
          <a:r>
            <a:rPr kumimoji="1" lang="en-US" altLang="ja-JP" sz="1200"/>
            <a:t>OK</a:t>
          </a:r>
          <a:r>
            <a:rPr kumimoji="1" lang="ja-JP" altLang="en-US" sz="1200"/>
            <a:t>。</a:t>
          </a:r>
          <a:r>
            <a:rPr kumimoji="1" lang="ja-JP" altLang="en-US" sz="1200">
              <a:solidFill>
                <a:srgbClr val="FF0000"/>
              </a:solidFill>
            </a:rPr>
            <a:t>発注ロット数の横の</a:t>
          </a:r>
          <a:r>
            <a:rPr kumimoji="1" lang="en-US" altLang="ja-JP" sz="1200">
              <a:solidFill>
                <a:srgbClr val="FF0000"/>
              </a:solidFill>
            </a:rPr>
            <a:t>132.913</a:t>
          </a:r>
          <a:r>
            <a:rPr kumimoji="1" lang="ja-JP" altLang="en-US" sz="1200">
              <a:solidFill>
                <a:srgbClr val="FF0000"/>
              </a:solidFill>
            </a:rPr>
            <a:t>は何の数字でしょうか？</a:t>
          </a:r>
          <a:endParaRPr kumimoji="1" lang="en-US" altLang="ja-JP" sz="1200">
            <a:solidFill>
              <a:srgbClr val="FF0000"/>
            </a:solidFill>
          </a:endParaRPr>
        </a:p>
        <a:p>
          <a:pPr algn="l"/>
          <a:r>
            <a:rPr kumimoji="1" lang="ja-JP" altLang="en-US" sz="1200">
              <a:solidFill>
                <a:srgbClr val="FF0000"/>
              </a:solidFill>
            </a:rPr>
            <a:t>欲しかった表示・非表示ボタンは「該当マジックナンバー決済のボタン」です。名前はクイック決済ボタンですかね。</a:t>
          </a:r>
          <a:endParaRPr kumimoji="1" lang="en-US" altLang="ja-JP" sz="1200">
            <a:solidFill>
              <a:srgbClr val="FF0000"/>
            </a:solidFill>
          </a:endParaRPr>
        </a:p>
        <a:p>
          <a:pPr algn="l"/>
          <a:r>
            <a:rPr kumimoji="1" lang="en-US" altLang="ja-JP" sz="1200">
              <a:solidFill>
                <a:sysClr val="windowText" lastClr="000000"/>
              </a:solidFill>
            </a:rPr>
            <a:t>BuySell</a:t>
          </a:r>
          <a:r>
            <a:rPr kumimoji="1" lang="ja-JP" altLang="en-US" sz="1200">
              <a:solidFill>
                <a:sysClr val="windowText" lastClr="000000"/>
              </a:solidFill>
            </a:rPr>
            <a:t>ボタンは表示しっぱなしで良いです。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r>
            <a:rPr kumimoji="1" lang="ja-JP" altLang="en-US" sz="1200">
              <a:solidFill>
                <a:sysClr val="windowText" lastClr="000000"/>
              </a:solidFill>
            </a:rPr>
            <a:t>銘柄１２にサヤの相手表示機能を付けてくださったのすね。</a:t>
          </a:r>
          <a:r>
            <a:rPr kumimoji="1" lang="ja-JP" altLang="en-US" sz="1200">
              <a:solidFill>
                <a:srgbClr val="FF0000"/>
              </a:solidFill>
            </a:rPr>
            <a:t>表示以外に同時発注など機能はないですよね？</a:t>
          </a:r>
          <a:endParaRPr kumimoji="1" lang="en-US" altLang="ja-JP" sz="1200">
            <a:solidFill>
              <a:srgbClr val="FF0000"/>
            </a:solidFill>
          </a:endParaRPr>
        </a:p>
        <a:p>
          <a:pPr algn="l"/>
          <a:r>
            <a:rPr kumimoji="1" lang="ja-JP" altLang="en-US" sz="1200">
              <a:solidFill>
                <a:srgbClr val="FF0000"/>
              </a:solidFill>
            </a:rPr>
            <a:t>もし可能ならサヤ相手表示よりも、このロットでの証拠金額など、このシンボルのスカウター的機能があればうれしいです。</a:t>
          </a:r>
          <a:endParaRPr kumimoji="1" lang="en-US" altLang="ja-JP" sz="1200">
            <a:solidFill>
              <a:srgbClr val="FF0000"/>
            </a:solidFill>
          </a:endParaRPr>
        </a:p>
        <a:p>
          <a:pPr algn="l"/>
          <a:r>
            <a:rPr kumimoji="1" lang="ja-JP" altLang="en-US" sz="1200">
              <a:solidFill>
                <a:sysClr val="windowText" lastClr="000000"/>
              </a:solidFill>
            </a:rPr>
            <a:t>新しいシートに私のイメージを作ってみました。</a:t>
          </a:r>
          <a:endParaRPr kumimoji="1" lang="en-US" altLang="ja-JP" sz="1200">
            <a:solidFill>
              <a:sysClr val="windowText" lastClr="000000"/>
            </a:solidFill>
          </a:endParaRPr>
        </a:p>
        <a:p>
          <a:pPr algn="l"/>
          <a:endParaRPr kumimoji="1" lang="en-US" altLang="ja-JP" sz="2000">
            <a:solidFill>
              <a:sysClr val="windowText" lastClr="000000"/>
            </a:solidFill>
          </a:endParaRPr>
        </a:p>
      </xdr:txBody>
    </xdr:sp>
    <xdr:clientData/>
  </xdr:twoCellAnchor>
  <xdr:twoCellAnchor>
    <xdr:from>
      <xdr:col>23</xdr:col>
      <xdr:colOff>57150</xdr:colOff>
      <xdr:row>60</xdr:row>
      <xdr:rowOff>66675</xdr:rowOff>
    </xdr:from>
    <xdr:to>
      <xdr:col>23</xdr:col>
      <xdr:colOff>170675</xdr:colOff>
      <xdr:row>60</xdr:row>
      <xdr:rowOff>191038</xdr:rowOff>
    </xdr:to>
    <xdr:sp macro="" textlink="">
      <xdr:nvSpPr>
        <xdr:cNvPr id="23" name="テキスト ボックス 22">
          <a:extLst>
            <a:ext uri="{FF2B5EF4-FFF2-40B4-BE49-F238E27FC236}">
              <a16:creationId xmlns:a16="http://schemas.microsoft.com/office/drawing/2014/main" id="{04001B1B-FAC1-44B3-9284-F1E3E63AFC33}"/>
            </a:ext>
          </a:extLst>
        </xdr:cNvPr>
        <xdr:cNvSpPr txBox="1"/>
      </xdr:nvSpPr>
      <xdr:spPr>
        <a:xfrm>
          <a:off x="14763750" y="150304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25</xdr:col>
      <xdr:colOff>44450</xdr:colOff>
      <xdr:row>60</xdr:row>
      <xdr:rowOff>50800</xdr:rowOff>
    </xdr:from>
    <xdr:to>
      <xdr:col>26</xdr:col>
      <xdr:colOff>133350</xdr:colOff>
      <xdr:row>62</xdr:row>
      <xdr:rowOff>276225</xdr:rowOff>
    </xdr:to>
    <xdr:sp macro="" textlink="">
      <xdr:nvSpPr>
        <xdr:cNvPr id="24" name="矢印: 左カーブ 23">
          <a:extLst>
            <a:ext uri="{FF2B5EF4-FFF2-40B4-BE49-F238E27FC236}">
              <a16:creationId xmlns:a16="http://schemas.microsoft.com/office/drawing/2014/main" id="{2A4613F4-45D2-FE6C-2514-E0FA41E813BB}"/>
            </a:ext>
          </a:extLst>
        </xdr:cNvPr>
        <xdr:cNvSpPr/>
      </xdr:nvSpPr>
      <xdr:spPr>
        <a:xfrm>
          <a:off x="16055975" y="13214350"/>
          <a:ext cx="31750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21</xdr:col>
      <xdr:colOff>1047750</xdr:colOff>
      <xdr:row>50</xdr:row>
      <xdr:rowOff>190500</xdr:rowOff>
    </xdr:from>
    <xdr:to>
      <xdr:col>23</xdr:col>
      <xdr:colOff>866775</xdr:colOff>
      <xdr:row>56</xdr:row>
      <xdr:rowOff>57150</xdr:rowOff>
    </xdr:to>
    <xdr:sp macro="" textlink="">
      <xdr:nvSpPr>
        <xdr:cNvPr id="25" name="楕円 24">
          <a:extLst>
            <a:ext uri="{FF2B5EF4-FFF2-40B4-BE49-F238E27FC236}">
              <a16:creationId xmlns:a16="http://schemas.microsoft.com/office/drawing/2014/main" id="{82CBB253-81F3-C258-A0AF-50F51FF5D0C6}"/>
            </a:ext>
          </a:extLst>
        </xdr:cNvPr>
        <xdr:cNvSpPr/>
      </xdr:nvSpPr>
      <xdr:spPr>
        <a:xfrm>
          <a:off x="14620875" y="11877675"/>
          <a:ext cx="1000125" cy="752475"/>
        </a:xfrm>
        <a:prstGeom prst="ellipse">
          <a:avLst/>
        </a:prstGeom>
        <a:noFill/>
        <a:ln w="381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409575</xdr:colOff>
      <xdr:row>48</xdr:row>
      <xdr:rowOff>19050</xdr:rowOff>
    </xdr:from>
    <xdr:to>
      <xdr:col>32</xdr:col>
      <xdr:colOff>390525</xdr:colOff>
      <xdr:row>50</xdr:row>
      <xdr:rowOff>104775</xdr:rowOff>
    </xdr:to>
    <xdr:sp macro="" textlink="">
      <xdr:nvSpPr>
        <xdr:cNvPr id="26" name="吹き出し: 線 25">
          <a:extLst>
            <a:ext uri="{FF2B5EF4-FFF2-40B4-BE49-F238E27FC236}">
              <a16:creationId xmlns:a16="http://schemas.microsoft.com/office/drawing/2014/main" id="{EE0D278F-99B6-2D03-DB0D-EB57A91368CB}"/>
            </a:ext>
          </a:extLst>
        </xdr:cNvPr>
        <xdr:cNvSpPr/>
      </xdr:nvSpPr>
      <xdr:spPr>
        <a:xfrm>
          <a:off x="16649700" y="11410950"/>
          <a:ext cx="4095750" cy="381000"/>
        </a:xfrm>
        <a:prstGeom prst="borderCallout1">
          <a:avLst>
            <a:gd name="adj1" fmla="val 43750"/>
            <a:gd name="adj2" fmla="val -3449"/>
            <a:gd name="adj3" fmla="val 140000"/>
            <a:gd name="adj4" fmla="val -29728"/>
          </a:avLst>
        </a:prstGeom>
        <a:ln w="38100"/>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セルに入力している計算式が間違っていたらご指摘ください</a:t>
          </a:r>
        </a:p>
      </xdr:txBody>
    </xdr:sp>
    <xdr:clientData/>
  </xdr:twoCellAnchor>
  <xdr:twoCellAnchor>
    <xdr:from>
      <xdr:col>18</xdr:col>
      <xdr:colOff>19050</xdr:colOff>
      <xdr:row>33</xdr:row>
      <xdr:rowOff>28576</xdr:rowOff>
    </xdr:from>
    <xdr:to>
      <xdr:col>25</xdr:col>
      <xdr:colOff>0</xdr:colOff>
      <xdr:row>36</xdr:row>
      <xdr:rowOff>38100</xdr:rowOff>
    </xdr:to>
    <xdr:sp macro="" textlink="">
      <xdr:nvSpPr>
        <xdr:cNvPr id="28" name="四角形: メモ 27">
          <a:extLst>
            <a:ext uri="{FF2B5EF4-FFF2-40B4-BE49-F238E27FC236}">
              <a16:creationId xmlns:a16="http://schemas.microsoft.com/office/drawing/2014/main" id="{71BFADAB-C859-411D-86B2-18471FD9B7C8}"/>
            </a:ext>
          </a:extLst>
        </xdr:cNvPr>
        <xdr:cNvSpPr/>
      </xdr:nvSpPr>
      <xdr:spPr>
        <a:xfrm>
          <a:off x="11906250" y="7886701"/>
          <a:ext cx="4105275" cy="723899"/>
        </a:xfrm>
        <a:prstGeom prst="foldedCorner">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ご指摘を受けて練り直したデザイン案です。</a:t>
          </a:r>
          <a:endParaRPr kumimoji="1" lang="en-US" altLang="ja-JP" sz="1100"/>
        </a:p>
        <a:p>
          <a:r>
            <a:rPr kumimoji="1" lang="en-US" altLang="ja-JP" sz="1100">
              <a:solidFill>
                <a:schemeClr val="lt1"/>
              </a:solidFill>
              <a:effectLst/>
              <a:latin typeface="+mn-lt"/>
              <a:ea typeface="+mn-ea"/>
              <a:cs typeface="+mn-cs"/>
            </a:rPr>
            <a:t>EA</a:t>
          </a:r>
          <a:r>
            <a:rPr kumimoji="1" lang="ja-JP" altLang="ja-JP" sz="1100">
              <a:solidFill>
                <a:schemeClr val="lt1"/>
              </a:solidFill>
              <a:effectLst/>
              <a:latin typeface="+mn-lt"/>
              <a:ea typeface="+mn-ea"/>
              <a:cs typeface="+mn-cs"/>
            </a:rPr>
            <a:t>のファイル名でご希望のものがあれば、</a:t>
          </a:r>
          <a:endParaRPr lang="ja-JP" altLang="ja-JP">
            <a:effectLst/>
          </a:endParaRPr>
        </a:p>
        <a:p>
          <a:r>
            <a:rPr kumimoji="1" lang="en-US" altLang="ja-JP" sz="1100">
              <a:solidFill>
                <a:schemeClr val="lt1"/>
              </a:solidFill>
              <a:effectLst/>
              <a:latin typeface="+mn-lt"/>
              <a:ea typeface="+mn-ea"/>
              <a:cs typeface="+mn-cs"/>
            </a:rPr>
            <a:t>MT4/MT5</a:t>
          </a:r>
          <a:r>
            <a:rPr kumimoji="1" lang="ja-JP" altLang="ja-JP" sz="1100">
              <a:solidFill>
                <a:schemeClr val="lt1"/>
              </a:solidFill>
              <a:effectLst/>
              <a:latin typeface="+mn-lt"/>
              <a:ea typeface="+mn-ea"/>
              <a:cs typeface="+mn-cs"/>
            </a:rPr>
            <a:t>それぞれでお知らせください。</a:t>
          </a:r>
          <a:endParaRPr lang="ja-JP" altLang="ja-JP">
            <a:effectLst/>
          </a:endParaRPr>
        </a:p>
        <a:p>
          <a:pPr algn="l"/>
          <a:endParaRPr kumimoji="1" lang="ja-JP" altLang="en-US" sz="1100"/>
        </a:p>
      </xdr:txBody>
    </xdr:sp>
    <xdr:clientData/>
  </xdr:twoCellAnchor>
  <xdr:twoCellAnchor>
    <xdr:from>
      <xdr:col>1</xdr:col>
      <xdr:colOff>9525</xdr:colOff>
      <xdr:row>38</xdr:row>
      <xdr:rowOff>19051</xdr:rowOff>
    </xdr:from>
    <xdr:to>
      <xdr:col>12</xdr:col>
      <xdr:colOff>666750</xdr:colOff>
      <xdr:row>59</xdr:row>
      <xdr:rowOff>28575</xdr:rowOff>
    </xdr:to>
    <xdr:sp macro="" textlink="">
      <xdr:nvSpPr>
        <xdr:cNvPr id="29" name="四角形: メモ 28">
          <a:extLst>
            <a:ext uri="{FF2B5EF4-FFF2-40B4-BE49-F238E27FC236}">
              <a16:creationId xmlns:a16="http://schemas.microsoft.com/office/drawing/2014/main" id="{B297B3FA-6B61-6200-DBEE-D2D2421A28CB}"/>
            </a:ext>
          </a:extLst>
        </xdr:cNvPr>
        <xdr:cNvSpPr/>
      </xdr:nvSpPr>
      <xdr:spPr>
        <a:xfrm>
          <a:off x="695325" y="9934576"/>
          <a:ext cx="8201025" cy="3209924"/>
        </a:xfrm>
        <a:prstGeom prst="foldedCorner">
          <a:avLst>
            <a:gd name="adj" fmla="val 10139"/>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2</a:t>
          </a:r>
          <a:r>
            <a:rPr lang="ja-JP" altLang="en-US" sz="1100" b="0" i="0">
              <a:solidFill>
                <a:schemeClr val="lt1"/>
              </a:solidFill>
              <a:effectLst/>
              <a:latin typeface="+mn-lt"/>
              <a:ea typeface="+mn-ea"/>
              <a:cs typeface="+mn-cs"/>
            </a:rPr>
            <a:t>つの銘柄は必要ないです。</a:t>
          </a:r>
          <a:br>
            <a:rPr lang="ja-JP" altLang="en-US"/>
          </a:br>
          <a:br>
            <a:rPr lang="ja-JP" altLang="en-US"/>
          </a:br>
          <a:r>
            <a:rPr lang="ja-JP" altLang="en-US" sz="1100" b="0" i="0">
              <a:solidFill>
                <a:schemeClr val="lt1"/>
              </a:solidFill>
              <a:effectLst/>
              <a:latin typeface="+mn-lt"/>
              <a:ea typeface="+mn-ea"/>
              <a:cs typeface="+mn-cs"/>
            </a:rPr>
            <a:t>２～４の現在損益等を出力したいと申したのでは、次の決済用のシステムでございます。</a:t>
          </a:r>
          <a:br>
            <a:rPr lang="ja-JP" altLang="en-US"/>
          </a:br>
          <a:r>
            <a:rPr lang="ja-JP" altLang="en-US" sz="1100" b="0" i="0">
              <a:solidFill>
                <a:schemeClr val="lt1"/>
              </a:solidFill>
              <a:effectLst/>
              <a:latin typeface="+mn-lt"/>
              <a:ea typeface="+mn-ea"/>
              <a:cs typeface="+mn-cs"/>
            </a:rPr>
            <a:t>あのスペースには現在開いているチャートのシンボル情報があった方が良いと思いました。</a:t>
          </a:r>
          <a:endParaRPr lang="en-US" altLang="ja-JP" sz="1100" b="0" i="0">
            <a:solidFill>
              <a:schemeClr val="lt1"/>
            </a:solidFill>
            <a:effectLst/>
            <a:latin typeface="+mn-lt"/>
            <a:ea typeface="+mn-ea"/>
            <a:cs typeface="+mn-cs"/>
          </a:endParaRPr>
        </a:p>
        <a:p>
          <a:pPr algn="l"/>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 すいません。上記のご返信に気づかずに、デザイン案を練っていました。</a:t>
          </a:r>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表示以外に同時発注など機能はないですよね？</a:t>
          </a:r>
          <a:endParaRPr lang="ja-JP" altLang="ja-JP">
            <a:effectLst/>
          </a:endParaRPr>
        </a:p>
        <a:p>
          <a:r>
            <a:rPr kumimoji="1" lang="ja-JP" altLang="ja-JP" sz="1100">
              <a:solidFill>
                <a:schemeClr val="lt1"/>
              </a:solidFill>
              <a:effectLst/>
              <a:latin typeface="+mn-lt"/>
              <a:ea typeface="+mn-ea"/>
              <a:cs typeface="+mn-cs"/>
            </a:rPr>
            <a:t>もし可能ならサヤ相手表示よりも、このロットでの証拠金額など、このシンボルのスカウター的機能があればうれしいです。</a:t>
          </a:r>
          <a:endParaRPr lang="ja-JP" altLang="ja-JP">
            <a:effectLst/>
          </a:endParaRPr>
        </a:p>
        <a:p>
          <a:pPr algn="l"/>
          <a:endParaRPr kumimoji="1" lang="en-US" altLang="ja-JP" sz="1100"/>
        </a:p>
        <a:p>
          <a:pPr algn="l"/>
          <a:r>
            <a:rPr kumimoji="1" lang="ja-JP" altLang="en-US" sz="1100"/>
            <a:t>⇒ 鞘取りと言うと、同時発注の認識で一番目のデザイン案でも同時発注するつもりでしたが</a:t>
          </a:r>
          <a:endParaRPr kumimoji="1" lang="en-US" altLang="ja-JP" sz="1100"/>
        </a:p>
        <a:p>
          <a:pPr algn="l"/>
          <a:r>
            <a:rPr kumimoji="1" lang="ja-JP" altLang="en-US" sz="1100"/>
            <a:t>それが伝わらないデザインでした。その点を見直しました。</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139700</xdr:colOff>
      <xdr:row>14</xdr:row>
      <xdr:rowOff>165100</xdr:rowOff>
    </xdr:from>
    <xdr:to>
      <xdr:col>10</xdr:col>
      <xdr:colOff>463550</xdr:colOff>
      <xdr:row>17</xdr:row>
      <xdr:rowOff>76200</xdr:rowOff>
    </xdr:to>
    <xdr:sp macro="" textlink="">
      <xdr:nvSpPr>
        <xdr:cNvPr id="2" name="矢印: 左カーブ 1">
          <a:extLst>
            <a:ext uri="{FF2B5EF4-FFF2-40B4-BE49-F238E27FC236}">
              <a16:creationId xmlns:a16="http://schemas.microsoft.com/office/drawing/2014/main" id="{448AE610-357C-4BC2-AF7A-D3FB1CC56104}"/>
            </a:ext>
          </a:extLst>
        </xdr:cNvPr>
        <xdr:cNvSpPr/>
      </xdr:nvSpPr>
      <xdr:spPr>
        <a:xfrm>
          <a:off x="6997700" y="3454400"/>
          <a:ext cx="323850" cy="61595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2</xdr:row>
      <xdr:rowOff>114300</xdr:rowOff>
    </xdr:from>
    <xdr:to>
      <xdr:col>16</xdr:col>
      <xdr:colOff>107950</xdr:colOff>
      <xdr:row>7</xdr:row>
      <xdr:rowOff>152400</xdr:rowOff>
    </xdr:to>
    <xdr:sp macro="" textlink="">
      <xdr:nvSpPr>
        <xdr:cNvPr id="3" name="吹き出し: 線 2">
          <a:extLst>
            <a:ext uri="{FF2B5EF4-FFF2-40B4-BE49-F238E27FC236}">
              <a16:creationId xmlns:a16="http://schemas.microsoft.com/office/drawing/2014/main" id="{A7B9A2B7-3942-4752-87C6-B37B4402EB03}"/>
            </a:ext>
          </a:extLst>
        </xdr:cNvPr>
        <xdr:cNvSpPr/>
      </xdr:nvSpPr>
      <xdr:spPr>
        <a:xfrm>
          <a:off x="7639050" y="584200"/>
          <a:ext cx="3441700" cy="1212850"/>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twoCellAnchor>
    <xdr:from>
      <xdr:col>9</xdr:col>
      <xdr:colOff>551289</xdr:colOff>
      <xdr:row>24</xdr:row>
      <xdr:rowOff>733</xdr:rowOff>
    </xdr:from>
    <xdr:to>
      <xdr:col>15</xdr:col>
      <xdr:colOff>596123</xdr:colOff>
      <xdr:row>33</xdr:row>
      <xdr:rowOff>114167</xdr:rowOff>
    </xdr:to>
    <xdr:grpSp>
      <xdr:nvGrpSpPr>
        <xdr:cNvPr id="4" name="グループ化 3">
          <a:extLst>
            <a:ext uri="{FF2B5EF4-FFF2-40B4-BE49-F238E27FC236}">
              <a16:creationId xmlns:a16="http://schemas.microsoft.com/office/drawing/2014/main" id="{BE4A3D64-1712-45E7-852C-DEF3DF039CDC}"/>
            </a:ext>
          </a:extLst>
        </xdr:cNvPr>
        <xdr:cNvGrpSpPr/>
      </xdr:nvGrpSpPr>
      <xdr:grpSpPr>
        <a:xfrm>
          <a:off x="6710789" y="5588733"/>
          <a:ext cx="4151167" cy="2208934"/>
          <a:chOff x="13684257" y="6389688"/>
          <a:chExt cx="4032244" cy="2256559"/>
        </a:xfrm>
      </xdr:grpSpPr>
      <xdr:sp macro="" textlink="">
        <xdr:nvSpPr>
          <xdr:cNvPr id="5" name="正方形/長方形 4">
            <a:extLst>
              <a:ext uri="{FF2B5EF4-FFF2-40B4-BE49-F238E27FC236}">
                <a16:creationId xmlns:a16="http://schemas.microsoft.com/office/drawing/2014/main" id="{4215C836-D067-4668-1F30-28A59C497479}"/>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 name="グループ化 5">
            <a:extLst>
              <a:ext uri="{FF2B5EF4-FFF2-40B4-BE49-F238E27FC236}">
                <a16:creationId xmlns:a16="http://schemas.microsoft.com/office/drawing/2014/main" id="{4B73143B-9431-C748-E5B6-9AF9F2D7AA95}"/>
              </a:ext>
            </a:extLst>
          </xdr:cNvPr>
          <xdr:cNvGrpSpPr/>
        </xdr:nvGrpSpPr>
        <xdr:grpSpPr>
          <a:xfrm>
            <a:off x="13684257" y="6529484"/>
            <a:ext cx="3736270" cy="1934454"/>
            <a:chOff x="13684257" y="6529484"/>
            <a:chExt cx="3736270" cy="1934454"/>
          </a:xfrm>
        </xdr:grpSpPr>
        <xdr:sp macro="" textlink="">
          <xdr:nvSpPr>
            <xdr:cNvPr id="7" name="テキスト ボックス 6">
              <a:extLst>
                <a:ext uri="{FF2B5EF4-FFF2-40B4-BE49-F238E27FC236}">
                  <a16:creationId xmlns:a16="http://schemas.microsoft.com/office/drawing/2014/main" id="{4AD78E54-CE84-0148-4B5A-DDDD5B61FE9C}"/>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8" name="テキスト ボックス 7">
              <a:extLst>
                <a:ext uri="{FF2B5EF4-FFF2-40B4-BE49-F238E27FC236}">
                  <a16:creationId xmlns:a16="http://schemas.microsoft.com/office/drawing/2014/main" id="{71A8CADE-9EF3-E803-4A38-9B2CF1FD0F69}"/>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9" name="テキスト ボックス 8">
              <a:extLst>
                <a:ext uri="{FF2B5EF4-FFF2-40B4-BE49-F238E27FC236}">
                  <a16:creationId xmlns:a16="http://schemas.microsoft.com/office/drawing/2014/main" id="{B0C833AE-ADA1-4175-8C46-14429A05F09B}"/>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0" name="テキスト ボックス 9">
              <a:extLst>
                <a:ext uri="{FF2B5EF4-FFF2-40B4-BE49-F238E27FC236}">
                  <a16:creationId xmlns:a16="http://schemas.microsoft.com/office/drawing/2014/main" id="{29B27AB7-7CBE-0952-9329-7908CFC8319F}"/>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1" name="テキスト ボックス 10">
              <a:extLst>
                <a:ext uri="{FF2B5EF4-FFF2-40B4-BE49-F238E27FC236}">
                  <a16:creationId xmlns:a16="http://schemas.microsoft.com/office/drawing/2014/main" id="{9D8C1EE1-28C1-3022-F2D1-AC3C7720BCA1}"/>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2" name="テキスト ボックス 11">
              <a:extLst>
                <a:ext uri="{FF2B5EF4-FFF2-40B4-BE49-F238E27FC236}">
                  <a16:creationId xmlns:a16="http://schemas.microsoft.com/office/drawing/2014/main" id="{2895CBE0-BF51-A9C1-069E-573C903BD72C}"/>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3" name="テキスト ボックス 12">
              <a:extLst>
                <a:ext uri="{FF2B5EF4-FFF2-40B4-BE49-F238E27FC236}">
                  <a16:creationId xmlns:a16="http://schemas.microsoft.com/office/drawing/2014/main" id="{ACDB7556-C207-5183-1378-BFD470B8692A}"/>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 name="テキスト ボックス 13">
              <a:extLst>
                <a:ext uri="{FF2B5EF4-FFF2-40B4-BE49-F238E27FC236}">
                  <a16:creationId xmlns:a16="http://schemas.microsoft.com/office/drawing/2014/main" id="{D7C6202C-070C-A733-E56B-50F109A59C32}"/>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5" name="テキスト ボックス 14">
              <a:extLst>
                <a:ext uri="{FF2B5EF4-FFF2-40B4-BE49-F238E27FC236}">
                  <a16:creationId xmlns:a16="http://schemas.microsoft.com/office/drawing/2014/main" id="{97BBCC88-A917-77C6-B0F6-8951E15134C3}"/>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CB4D294F-31E7-76F5-57F2-BD3D061F365D}"/>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7" name="テキスト ボックス 16">
              <a:extLst>
                <a:ext uri="{FF2B5EF4-FFF2-40B4-BE49-F238E27FC236}">
                  <a16:creationId xmlns:a16="http://schemas.microsoft.com/office/drawing/2014/main" id="{8945C2B2-7687-5B88-D548-DC2E0BA893BB}"/>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8" name="テキスト ボックス 17">
              <a:extLst>
                <a:ext uri="{FF2B5EF4-FFF2-40B4-BE49-F238E27FC236}">
                  <a16:creationId xmlns:a16="http://schemas.microsoft.com/office/drawing/2014/main" id="{5DE33A90-77FB-FC16-545E-47B049BBA6ED}"/>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9" name="テキスト ボックス 18">
              <a:extLst>
                <a:ext uri="{FF2B5EF4-FFF2-40B4-BE49-F238E27FC236}">
                  <a16:creationId xmlns:a16="http://schemas.microsoft.com/office/drawing/2014/main" id="{C55B88A6-6AA9-F0C1-69A5-62925E5719EB}"/>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20" name="テキスト ボックス 19">
              <a:extLst>
                <a:ext uri="{FF2B5EF4-FFF2-40B4-BE49-F238E27FC236}">
                  <a16:creationId xmlns:a16="http://schemas.microsoft.com/office/drawing/2014/main" id="{95AE0EB2-FFFF-E5E4-6984-7887AEE0E16B}"/>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1" name="テキスト ボックス 20">
              <a:extLst>
                <a:ext uri="{FF2B5EF4-FFF2-40B4-BE49-F238E27FC236}">
                  <a16:creationId xmlns:a16="http://schemas.microsoft.com/office/drawing/2014/main" id="{A7190C0E-D58C-95AC-19E1-07CB60BD24AB}"/>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19050</xdr:colOff>
      <xdr:row>22</xdr:row>
      <xdr:rowOff>0</xdr:rowOff>
    </xdr:from>
    <xdr:to>
      <xdr:col>9</xdr:col>
      <xdr:colOff>457200</xdr:colOff>
      <xdr:row>35</xdr:row>
      <xdr:rowOff>0</xdr:rowOff>
    </xdr:to>
    <xdr:sp macro="" textlink="">
      <xdr:nvSpPr>
        <xdr:cNvPr id="22" name="吹き出し: 右矢印 21">
          <a:extLst>
            <a:ext uri="{FF2B5EF4-FFF2-40B4-BE49-F238E27FC236}">
              <a16:creationId xmlns:a16="http://schemas.microsoft.com/office/drawing/2014/main" id="{DF3CD1EC-105C-4D2C-A92E-D4B61B00B669}"/>
            </a:ext>
          </a:extLst>
        </xdr:cNvPr>
        <xdr:cNvSpPr/>
      </xdr:nvSpPr>
      <xdr:spPr>
        <a:xfrm>
          <a:off x="704850" y="5168900"/>
          <a:ext cx="5924550" cy="3054350"/>
        </a:xfrm>
        <a:prstGeom prst="rightArrowCallout">
          <a:avLst>
            <a:gd name="adj1" fmla="val 19656"/>
            <a:gd name="adj2" fmla="val 19761"/>
            <a:gd name="adj3" fmla="val 22249"/>
            <a:gd name="adj4" fmla="val 6867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t>マジックナンバー表示と発注ロット数は</a:t>
          </a:r>
          <a:r>
            <a:rPr kumimoji="1" lang="en-US" altLang="ja-JP" sz="1200"/>
            <a:t>OK</a:t>
          </a:r>
          <a:r>
            <a:rPr kumimoji="1" lang="ja-JP" altLang="en-US" sz="1200"/>
            <a:t>。</a:t>
          </a:r>
          <a:r>
            <a:rPr kumimoji="1" lang="ja-JP" altLang="en-US" sz="1200">
              <a:solidFill>
                <a:srgbClr val="FF0000"/>
              </a:solidFill>
            </a:rPr>
            <a:t>発注ロット数の横の</a:t>
          </a:r>
          <a:r>
            <a:rPr kumimoji="1" lang="en-US" altLang="ja-JP" sz="1200">
              <a:solidFill>
                <a:srgbClr val="FF0000"/>
              </a:solidFill>
            </a:rPr>
            <a:t>132.913</a:t>
          </a:r>
          <a:r>
            <a:rPr kumimoji="1" lang="ja-JP" altLang="en-US" sz="1200">
              <a:solidFill>
                <a:srgbClr val="FF0000"/>
              </a:solidFill>
            </a:rPr>
            <a:t>は何の数字でしょうか？</a:t>
          </a:r>
          <a:endParaRPr kumimoji="1" lang="en-US" altLang="ja-JP" sz="1200">
            <a:solidFill>
              <a:srgbClr val="FF0000"/>
            </a:solidFill>
          </a:endParaRPr>
        </a:p>
        <a:p>
          <a:pPr algn="l"/>
          <a:r>
            <a:rPr kumimoji="1" lang="ja-JP" altLang="en-US" sz="1200">
              <a:solidFill>
                <a:srgbClr val="FF0000"/>
              </a:solidFill>
            </a:rPr>
            <a:t>欲しかった表示・非表示ボタンは「該当マジックナンバー決済のボタン」です。名前はクイック決済ボタンですかね。</a:t>
          </a:r>
          <a:endParaRPr kumimoji="1" lang="en-US" altLang="ja-JP" sz="1200">
            <a:solidFill>
              <a:srgbClr val="FF0000"/>
            </a:solidFill>
          </a:endParaRPr>
        </a:p>
        <a:p>
          <a:pPr algn="l"/>
          <a:r>
            <a:rPr kumimoji="1" lang="en-US" altLang="ja-JP" sz="1200">
              <a:solidFill>
                <a:sysClr val="windowText" lastClr="000000"/>
              </a:solidFill>
            </a:rPr>
            <a:t>BuySell</a:t>
          </a:r>
          <a:r>
            <a:rPr kumimoji="1" lang="ja-JP" altLang="en-US" sz="1200">
              <a:solidFill>
                <a:sysClr val="windowText" lastClr="000000"/>
              </a:solidFill>
            </a:rPr>
            <a:t>ボタンは表示しっぱなしで良いです。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r>
            <a:rPr kumimoji="1" lang="ja-JP" altLang="en-US" sz="1200">
              <a:solidFill>
                <a:sysClr val="windowText" lastClr="000000"/>
              </a:solidFill>
            </a:rPr>
            <a:t>銘柄１２にサヤの相手表示機能を付けてくださったのすね。</a:t>
          </a:r>
          <a:r>
            <a:rPr kumimoji="1" lang="ja-JP" altLang="en-US" sz="1200">
              <a:solidFill>
                <a:srgbClr val="FF0000"/>
              </a:solidFill>
            </a:rPr>
            <a:t>表示以外に同時発注など機能はないですよね？</a:t>
          </a:r>
          <a:endParaRPr kumimoji="1" lang="en-US" altLang="ja-JP" sz="1200">
            <a:solidFill>
              <a:srgbClr val="FF0000"/>
            </a:solidFill>
          </a:endParaRPr>
        </a:p>
        <a:p>
          <a:pPr algn="l"/>
          <a:r>
            <a:rPr kumimoji="1" lang="ja-JP" altLang="en-US" sz="1200">
              <a:solidFill>
                <a:srgbClr val="FF0000"/>
              </a:solidFill>
            </a:rPr>
            <a:t>もし可能ならサヤ相手表示よりも、このロットでの証拠金額など、このシンボルのスカウター的機能があればうれしいです。</a:t>
          </a:r>
          <a:endParaRPr kumimoji="1" lang="en-US" altLang="ja-JP" sz="1200">
            <a:solidFill>
              <a:srgbClr val="FF0000"/>
            </a:solidFill>
          </a:endParaRPr>
        </a:p>
        <a:p>
          <a:pPr algn="l"/>
          <a:r>
            <a:rPr kumimoji="1" lang="ja-JP" altLang="en-US" sz="1200">
              <a:solidFill>
                <a:sysClr val="windowText" lastClr="000000"/>
              </a:solidFill>
            </a:rPr>
            <a:t>新しいシートに私のイメージを作ってみました。</a:t>
          </a:r>
          <a:endParaRPr kumimoji="1" lang="en-US" altLang="ja-JP" sz="1200">
            <a:solidFill>
              <a:sysClr val="windowText" lastClr="000000"/>
            </a:solidFill>
          </a:endParaRPr>
        </a:p>
        <a:p>
          <a:pPr algn="l"/>
          <a:endParaRPr kumimoji="1" lang="en-US" altLang="ja-JP" sz="2000">
            <a:solidFill>
              <a:sysClr val="windowText" lastClr="000000"/>
            </a:solidFill>
          </a:endParaRPr>
        </a:p>
      </xdr:txBody>
    </xdr:sp>
    <xdr:clientData/>
  </xdr:twoCellAnchor>
  <xdr:twoCellAnchor>
    <xdr:from>
      <xdr:col>23</xdr:col>
      <xdr:colOff>57150</xdr:colOff>
      <xdr:row>60</xdr:row>
      <xdr:rowOff>66675</xdr:rowOff>
    </xdr:from>
    <xdr:to>
      <xdr:col>23</xdr:col>
      <xdr:colOff>170675</xdr:colOff>
      <xdr:row>60</xdr:row>
      <xdr:rowOff>191038</xdr:rowOff>
    </xdr:to>
    <xdr:sp macro="" textlink="">
      <xdr:nvSpPr>
        <xdr:cNvPr id="23" name="テキスト ボックス 22">
          <a:extLst>
            <a:ext uri="{FF2B5EF4-FFF2-40B4-BE49-F238E27FC236}">
              <a16:creationId xmlns:a16="http://schemas.microsoft.com/office/drawing/2014/main" id="{51B329A4-2524-4803-859D-90CA151475C1}"/>
            </a:ext>
          </a:extLst>
        </xdr:cNvPr>
        <xdr:cNvSpPr txBox="1"/>
      </xdr:nvSpPr>
      <xdr:spPr>
        <a:xfrm>
          <a:off x="14808200" y="122650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25</xdr:col>
      <xdr:colOff>44450</xdr:colOff>
      <xdr:row>60</xdr:row>
      <xdr:rowOff>50800</xdr:rowOff>
    </xdr:from>
    <xdr:to>
      <xdr:col>26</xdr:col>
      <xdr:colOff>133350</xdr:colOff>
      <xdr:row>62</xdr:row>
      <xdr:rowOff>276225</xdr:rowOff>
    </xdr:to>
    <xdr:sp macro="" textlink="">
      <xdr:nvSpPr>
        <xdr:cNvPr id="24" name="矢印: 左カーブ 23">
          <a:extLst>
            <a:ext uri="{FF2B5EF4-FFF2-40B4-BE49-F238E27FC236}">
              <a16:creationId xmlns:a16="http://schemas.microsoft.com/office/drawing/2014/main" id="{8585BF96-D291-4902-858E-B7A34C4CE0FA}"/>
            </a:ext>
          </a:extLst>
        </xdr:cNvPr>
        <xdr:cNvSpPr/>
      </xdr:nvSpPr>
      <xdr:spPr>
        <a:xfrm>
          <a:off x="16052800" y="12249150"/>
          <a:ext cx="317500" cy="63182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21</xdr:col>
      <xdr:colOff>1047750</xdr:colOff>
      <xdr:row>50</xdr:row>
      <xdr:rowOff>190500</xdr:rowOff>
    </xdr:from>
    <xdr:to>
      <xdr:col>23</xdr:col>
      <xdr:colOff>866775</xdr:colOff>
      <xdr:row>56</xdr:row>
      <xdr:rowOff>57150</xdr:rowOff>
    </xdr:to>
    <xdr:sp macro="" textlink="">
      <xdr:nvSpPr>
        <xdr:cNvPr id="25" name="楕円 24">
          <a:extLst>
            <a:ext uri="{FF2B5EF4-FFF2-40B4-BE49-F238E27FC236}">
              <a16:creationId xmlns:a16="http://schemas.microsoft.com/office/drawing/2014/main" id="{A8C23713-D26A-49A9-94F2-D0D53F1E4079}"/>
            </a:ext>
          </a:extLst>
        </xdr:cNvPr>
        <xdr:cNvSpPr/>
      </xdr:nvSpPr>
      <xdr:spPr>
        <a:xfrm>
          <a:off x="14617700" y="10864850"/>
          <a:ext cx="1000125" cy="781050"/>
        </a:xfrm>
        <a:prstGeom prst="ellipse">
          <a:avLst/>
        </a:prstGeom>
        <a:noFill/>
        <a:ln w="381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409575</xdr:colOff>
      <xdr:row>48</xdr:row>
      <xdr:rowOff>19050</xdr:rowOff>
    </xdr:from>
    <xdr:to>
      <xdr:col>32</xdr:col>
      <xdr:colOff>390525</xdr:colOff>
      <xdr:row>50</xdr:row>
      <xdr:rowOff>104775</xdr:rowOff>
    </xdr:to>
    <xdr:sp macro="" textlink="">
      <xdr:nvSpPr>
        <xdr:cNvPr id="26" name="吹き出し: 線 25">
          <a:extLst>
            <a:ext uri="{FF2B5EF4-FFF2-40B4-BE49-F238E27FC236}">
              <a16:creationId xmlns:a16="http://schemas.microsoft.com/office/drawing/2014/main" id="{0217C944-8FD0-4E45-BAEA-7467264DDFB3}"/>
            </a:ext>
          </a:extLst>
        </xdr:cNvPr>
        <xdr:cNvSpPr/>
      </xdr:nvSpPr>
      <xdr:spPr>
        <a:xfrm>
          <a:off x="16646525" y="10388600"/>
          <a:ext cx="4095750" cy="390525"/>
        </a:xfrm>
        <a:prstGeom prst="borderCallout1">
          <a:avLst>
            <a:gd name="adj1" fmla="val 43750"/>
            <a:gd name="adj2" fmla="val -3449"/>
            <a:gd name="adj3" fmla="val 140000"/>
            <a:gd name="adj4" fmla="val -29728"/>
          </a:avLst>
        </a:prstGeom>
        <a:ln w="38100"/>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セルに入力している計算式が間違っていたらご指摘ください</a:t>
          </a:r>
        </a:p>
      </xdr:txBody>
    </xdr:sp>
    <xdr:clientData/>
  </xdr:twoCellAnchor>
  <xdr:twoCellAnchor>
    <xdr:from>
      <xdr:col>18</xdr:col>
      <xdr:colOff>19050</xdr:colOff>
      <xdr:row>33</xdr:row>
      <xdr:rowOff>28576</xdr:rowOff>
    </xdr:from>
    <xdr:to>
      <xdr:col>25</xdr:col>
      <xdr:colOff>0</xdr:colOff>
      <xdr:row>36</xdr:row>
      <xdr:rowOff>38100</xdr:rowOff>
    </xdr:to>
    <xdr:sp macro="" textlink="">
      <xdr:nvSpPr>
        <xdr:cNvPr id="27" name="四角形: メモ 26">
          <a:extLst>
            <a:ext uri="{FF2B5EF4-FFF2-40B4-BE49-F238E27FC236}">
              <a16:creationId xmlns:a16="http://schemas.microsoft.com/office/drawing/2014/main" id="{04E16E76-B694-4CC3-B480-DB66E0231884}"/>
            </a:ext>
          </a:extLst>
        </xdr:cNvPr>
        <xdr:cNvSpPr/>
      </xdr:nvSpPr>
      <xdr:spPr>
        <a:xfrm>
          <a:off x="11906250" y="7781926"/>
          <a:ext cx="4102100" cy="714374"/>
        </a:xfrm>
        <a:prstGeom prst="foldedCorner">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ご指摘を受けて練り直したデザイン案です。</a:t>
          </a:r>
          <a:endParaRPr kumimoji="1" lang="en-US" altLang="ja-JP" sz="1100"/>
        </a:p>
        <a:p>
          <a:r>
            <a:rPr kumimoji="1" lang="en-US" altLang="ja-JP" sz="1100">
              <a:solidFill>
                <a:schemeClr val="lt1"/>
              </a:solidFill>
              <a:effectLst/>
              <a:latin typeface="+mn-lt"/>
              <a:ea typeface="+mn-ea"/>
              <a:cs typeface="+mn-cs"/>
            </a:rPr>
            <a:t>EA</a:t>
          </a:r>
          <a:r>
            <a:rPr kumimoji="1" lang="ja-JP" altLang="ja-JP" sz="1100">
              <a:solidFill>
                <a:schemeClr val="lt1"/>
              </a:solidFill>
              <a:effectLst/>
              <a:latin typeface="+mn-lt"/>
              <a:ea typeface="+mn-ea"/>
              <a:cs typeface="+mn-cs"/>
            </a:rPr>
            <a:t>のファイル名でご希望のものがあれば、</a:t>
          </a:r>
          <a:endParaRPr lang="ja-JP" altLang="ja-JP">
            <a:effectLst/>
          </a:endParaRPr>
        </a:p>
        <a:p>
          <a:r>
            <a:rPr kumimoji="1" lang="en-US" altLang="ja-JP" sz="1100">
              <a:solidFill>
                <a:schemeClr val="lt1"/>
              </a:solidFill>
              <a:effectLst/>
              <a:latin typeface="+mn-lt"/>
              <a:ea typeface="+mn-ea"/>
              <a:cs typeface="+mn-cs"/>
            </a:rPr>
            <a:t>MT4/MT5</a:t>
          </a:r>
          <a:r>
            <a:rPr kumimoji="1" lang="ja-JP" altLang="ja-JP" sz="1100">
              <a:solidFill>
                <a:schemeClr val="lt1"/>
              </a:solidFill>
              <a:effectLst/>
              <a:latin typeface="+mn-lt"/>
              <a:ea typeface="+mn-ea"/>
              <a:cs typeface="+mn-cs"/>
            </a:rPr>
            <a:t>それぞれでお知らせください。</a:t>
          </a:r>
          <a:endParaRPr lang="ja-JP" altLang="ja-JP">
            <a:effectLst/>
          </a:endParaRPr>
        </a:p>
        <a:p>
          <a:pPr algn="l"/>
          <a:endParaRPr kumimoji="1" lang="ja-JP" altLang="en-US" sz="1100"/>
        </a:p>
      </xdr:txBody>
    </xdr:sp>
    <xdr:clientData/>
  </xdr:twoCellAnchor>
  <xdr:twoCellAnchor>
    <xdr:from>
      <xdr:col>1</xdr:col>
      <xdr:colOff>9525</xdr:colOff>
      <xdr:row>38</xdr:row>
      <xdr:rowOff>19051</xdr:rowOff>
    </xdr:from>
    <xdr:to>
      <xdr:col>12</xdr:col>
      <xdr:colOff>666750</xdr:colOff>
      <xdr:row>59</xdr:row>
      <xdr:rowOff>28575</xdr:rowOff>
    </xdr:to>
    <xdr:sp macro="" textlink="">
      <xdr:nvSpPr>
        <xdr:cNvPr id="28" name="四角形: メモ 27">
          <a:extLst>
            <a:ext uri="{FF2B5EF4-FFF2-40B4-BE49-F238E27FC236}">
              <a16:creationId xmlns:a16="http://schemas.microsoft.com/office/drawing/2014/main" id="{D7A2306B-0D64-4FCA-BB9F-CB7B639BCAF9}"/>
            </a:ext>
          </a:extLst>
        </xdr:cNvPr>
        <xdr:cNvSpPr/>
      </xdr:nvSpPr>
      <xdr:spPr>
        <a:xfrm>
          <a:off x="695325" y="8864601"/>
          <a:ext cx="8201025" cy="3311524"/>
        </a:xfrm>
        <a:prstGeom prst="foldedCorner">
          <a:avLst>
            <a:gd name="adj" fmla="val 10139"/>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2</a:t>
          </a:r>
          <a:r>
            <a:rPr lang="ja-JP" altLang="en-US" sz="1100" b="0" i="0">
              <a:solidFill>
                <a:schemeClr val="lt1"/>
              </a:solidFill>
              <a:effectLst/>
              <a:latin typeface="+mn-lt"/>
              <a:ea typeface="+mn-ea"/>
              <a:cs typeface="+mn-cs"/>
            </a:rPr>
            <a:t>つの銘柄は必要ないです。</a:t>
          </a:r>
          <a:br>
            <a:rPr lang="ja-JP" altLang="en-US"/>
          </a:br>
          <a:br>
            <a:rPr lang="ja-JP" altLang="en-US"/>
          </a:br>
          <a:r>
            <a:rPr lang="ja-JP" altLang="en-US" sz="1100" b="0" i="0">
              <a:solidFill>
                <a:schemeClr val="lt1"/>
              </a:solidFill>
              <a:effectLst/>
              <a:latin typeface="+mn-lt"/>
              <a:ea typeface="+mn-ea"/>
              <a:cs typeface="+mn-cs"/>
            </a:rPr>
            <a:t>２～４の現在損益等を出力したいと申したのでは、次の決済用のシステムでございます。</a:t>
          </a:r>
          <a:br>
            <a:rPr lang="ja-JP" altLang="en-US"/>
          </a:br>
          <a:r>
            <a:rPr lang="ja-JP" altLang="en-US" sz="1100" b="0" i="0">
              <a:solidFill>
                <a:schemeClr val="lt1"/>
              </a:solidFill>
              <a:effectLst/>
              <a:latin typeface="+mn-lt"/>
              <a:ea typeface="+mn-ea"/>
              <a:cs typeface="+mn-cs"/>
            </a:rPr>
            <a:t>あのスペースには現在開いているチャートのシンボル情報があった方が良いと思いました。</a:t>
          </a:r>
          <a:endParaRPr lang="en-US" altLang="ja-JP" sz="1100" b="0" i="0">
            <a:solidFill>
              <a:schemeClr val="lt1"/>
            </a:solidFill>
            <a:effectLst/>
            <a:latin typeface="+mn-lt"/>
            <a:ea typeface="+mn-ea"/>
            <a:cs typeface="+mn-cs"/>
          </a:endParaRPr>
        </a:p>
        <a:p>
          <a:pPr algn="l"/>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 すいません。上記のご返信に気づかずに、デザイン案を練っていました。</a:t>
          </a:r>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表示以外に同時発注など機能はないですよね？</a:t>
          </a:r>
          <a:endParaRPr lang="ja-JP" altLang="ja-JP">
            <a:effectLst/>
          </a:endParaRPr>
        </a:p>
        <a:p>
          <a:r>
            <a:rPr kumimoji="1" lang="ja-JP" altLang="ja-JP" sz="1100">
              <a:solidFill>
                <a:schemeClr val="lt1"/>
              </a:solidFill>
              <a:effectLst/>
              <a:latin typeface="+mn-lt"/>
              <a:ea typeface="+mn-ea"/>
              <a:cs typeface="+mn-cs"/>
            </a:rPr>
            <a:t>もし可能ならサヤ相手表示よりも、このロットでの証拠金額など、このシンボルのスカウター的機能があればうれしいです。</a:t>
          </a:r>
          <a:endParaRPr lang="ja-JP" altLang="ja-JP">
            <a:effectLst/>
          </a:endParaRPr>
        </a:p>
        <a:p>
          <a:pPr algn="l"/>
          <a:endParaRPr kumimoji="1" lang="en-US" altLang="ja-JP" sz="1100"/>
        </a:p>
        <a:p>
          <a:pPr algn="l"/>
          <a:r>
            <a:rPr kumimoji="1" lang="ja-JP" altLang="en-US" sz="1100"/>
            <a:t>⇒ 鞘取りと言うと、同時発注の認識で一番目のデザイン案でも同時発注するつもりでしたが</a:t>
          </a:r>
          <a:endParaRPr kumimoji="1" lang="en-US" altLang="ja-JP" sz="1100"/>
        </a:p>
        <a:p>
          <a:pPr algn="l"/>
          <a:r>
            <a:rPr kumimoji="1" lang="ja-JP" altLang="en-US" sz="1100"/>
            <a:t>それが伝わらないデザインでした。その点を見直しました。</a:t>
          </a:r>
          <a:endParaRPr kumimoji="1" lang="en-US" altLang="ja-JP" sz="1100"/>
        </a:p>
      </xdr:txBody>
    </xdr:sp>
    <xdr:clientData/>
  </xdr:twoCellAnchor>
  <xdr:twoCellAnchor>
    <xdr:from>
      <xdr:col>4</xdr:col>
      <xdr:colOff>458611</xdr:colOff>
      <xdr:row>78</xdr:row>
      <xdr:rowOff>183443</xdr:rowOff>
    </xdr:from>
    <xdr:to>
      <xdr:col>17</xdr:col>
      <xdr:colOff>134056</xdr:colOff>
      <xdr:row>87</xdr:row>
      <xdr:rowOff>35277</xdr:rowOff>
    </xdr:to>
    <xdr:sp macro="" textlink="">
      <xdr:nvSpPr>
        <xdr:cNvPr id="29" name="四角形: メモ 28">
          <a:extLst>
            <a:ext uri="{FF2B5EF4-FFF2-40B4-BE49-F238E27FC236}">
              <a16:creationId xmlns:a16="http://schemas.microsoft.com/office/drawing/2014/main" id="{454D325E-1A92-4551-A006-FB84BA50DEDE}"/>
            </a:ext>
          </a:extLst>
        </xdr:cNvPr>
        <xdr:cNvSpPr/>
      </xdr:nvSpPr>
      <xdr:spPr>
        <a:xfrm>
          <a:off x="3196167" y="16890999"/>
          <a:ext cx="8572500" cy="2137834"/>
        </a:xfrm>
        <a:prstGeom prst="foldedCorner">
          <a:avLst>
            <a:gd name="adj" fmla="val 10139"/>
          </a:avLst>
        </a:prstGeom>
        <a:solidFill>
          <a:schemeClr val="accent6">
            <a:lumMod val="75000"/>
          </a:schemeClr>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まさか同時発注機能まであるとは・・・素晴らしくオーバースペックです。</a:t>
          </a:r>
          <a:endParaRPr kumimoji="1" lang="en-US" altLang="ja-JP" sz="1100"/>
        </a:p>
        <a:p>
          <a:pPr algn="l"/>
          <a:r>
            <a:rPr kumimoji="1" lang="ja-JP" altLang="en-US" sz="1100"/>
            <a:t>ランサーズのメッセージ機能はタイムラグがありますからね。</a:t>
          </a:r>
          <a:endParaRPr kumimoji="1" lang="en-US" altLang="ja-JP" sz="1100"/>
        </a:p>
        <a:p>
          <a:pPr algn="l"/>
          <a:r>
            <a:rPr kumimoji="1" lang="ja-JP" altLang="en-US" sz="1100"/>
            <a:t>念のため火急のご用は、</a:t>
          </a:r>
          <a:r>
            <a:rPr kumimoji="1" lang="en-US" altLang="ja-JP" sz="1100"/>
            <a:t>atelier_lapin@outlook.com</a:t>
          </a:r>
          <a:r>
            <a:rPr kumimoji="1" lang="ja-JP" altLang="en-US" sz="1100"/>
            <a:t>までどうぞ。</a:t>
          </a:r>
          <a:endParaRPr kumimoji="1" lang="en-US" altLang="ja-JP" sz="1100"/>
        </a:p>
        <a:p>
          <a:pPr algn="l"/>
          <a:endParaRPr kumimoji="1" lang="en-US" altLang="ja-JP" sz="1100"/>
        </a:p>
        <a:p>
          <a:pPr algn="l"/>
          <a:r>
            <a:rPr kumimoji="1" lang="ja-JP" altLang="en-US" sz="1100"/>
            <a:t>同時発注するほど短時間勝負はしませんし、約定が成立しないこともありますし、他の</a:t>
          </a:r>
          <a:r>
            <a:rPr kumimoji="1" lang="en-US" altLang="ja-JP" sz="1100"/>
            <a:t>EA</a:t>
          </a:r>
          <a:r>
            <a:rPr kumimoji="1" lang="ja-JP" altLang="en-US" sz="1100"/>
            <a:t>稼働中に同じ単一銘柄で裁量取引して裁量ポジだけを決済するのに➡のシングルショット機能の方が汎用性が高いと思うので、オーバースペックはとても嬉しいのですが今回はシンプルなものでお願いいたします。</a:t>
          </a:r>
          <a:endParaRPr kumimoji="1" lang="en-US" altLang="ja-JP" sz="1100"/>
        </a:p>
        <a:p>
          <a:pPr algn="l"/>
          <a:endParaRPr kumimoji="1" lang="en-US" altLang="ja-JP" sz="1100"/>
        </a:p>
        <a:p>
          <a:pPr algn="l"/>
          <a:r>
            <a:rPr kumimoji="1" lang="ja-JP" altLang="en-US" sz="1100"/>
            <a:t>また今度のプロジェクトでサヤすきゃに特化した</a:t>
          </a:r>
          <a:r>
            <a:rPr kumimoji="1" lang="en-US" altLang="ja-JP" sz="1100"/>
            <a:t>EA</a:t>
          </a:r>
          <a:r>
            <a:rPr kumimoji="1" lang="ja-JP" altLang="en-US" sz="1100"/>
            <a:t>を頼むかもしれません。その時はよろしくお願いします。</a:t>
          </a:r>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23</xdr:col>
      <xdr:colOff>57150</xdr:colOff>
      <xdr:row>91</xdr:row>
      <xdr:rowOff>66675</xdr:rowOff>
    </xdr:from>
    <xdr:to>
      <xdr:col>23</xdr:col>
      <xdr:colOff>170675</xdr:colOff>
      <xdr:row>91</xdr:row>
      <xdr:rowOff>191038</xdr:rowOff>
    </xdr:to>
    <xdr:sp macro="" textlink="">
      <xdr:nvSpPr>
        <xdr:cNvPr id="32" name="テキスト ボックス 31">
          <a:extLst>
            <a:ext uri="{FF2B5EF4-FFF2-40B4-BE49-F238E27FC236}">
              <a16:creationId xmlns:a16="http://schemas.microsoft.com/office/drawing/2014/main" id="{772BBDCD-276F-4D2E-BEC2-D0601A452889}"/>
            </a:ext>
          </a:extLst>
        </xdr:cNvPr>
        <xdr:cNvSpPr txBox="1"/>
      </xdr:nvSpPr>
      <xdr:spPr>
        <a:xfrm>
          <a:off x="14789150" y="12174008"/>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352776</xdr:colOff>
      <xdr:row>89</xdr:row>
      <xdr:rowOff>63500</xdr:rowOff>
    </xdr:from>
    <xdr:to>
      <xdr:col>19</xdr:col>
      <xdr:colOff>769055</xdr:colOff>
      <xdr:row>91</xdr:row>
      <xdr:rowOff>197556</xdr:rowOff>
    </xdr:to>
    <xdr:sp macro="" textlink="">
      <xdr:nvSpPr>
        <xdr:cNvPr id="34" name="矢印: 右 33">
          <a:extLst>
            <a:ext uri="{FF2B5EF4-FFF2-40B4-BE49-F238E27FC236}">
              <a16:creationId xmlns:a16="http://schemas.microsoft.com/office/drawing/2014/main" id="{9BC4C78E-42C0-DA02-46B6-1EDD8789BD75}"/>
            </a:ext>
          </a:extLst>
        </xdr:cNvPr>
        <xdr:cNvSpPr/>
      </xdr:nvSpPr>
      <xdr:spPr>
        <a:xfrm>
          <a:off x="9249832" y="19783778"/>
          <a:ext cx="3548945" cy="6420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これ嬉しいです。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F77B2-FE16-48AE-95C1-DD42EC3AE657}">
  <dimension ref="B2:CN49"/>
  <sheetViews>
    <sheetView topLeftCell="A31" zoomScale="60" zoomScaleNormal="60" workbookViewId="0">
      <selection activeCell="CT73" sqref="CT73"/>
    </sheetView>
  </sheetViews>
  <sheetFormatPr defaultColWidth="2.58203125" defaultRowHeight="18" x14ac:dyDescent="0.55000000000000004"/>
  <sheetData>
    <row r="2" spans="2:92" x14ac:dyDescent="0.55000000000000004">
      <c r="B2" s="2" t="s">
        <v>0</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2:92" ht="6" customHeight="1" x14ac:dyDescent="0.55000000000000004">
      <c r="B3" s="1"/>
    </row>
    <row r="48" spans="2:92" x14ac:dyDescent="0.55000000000000004">
      <c r="B48" s="2" t="s">
        <v>1</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row>
    <row r="49" spans="2:2" ht="6" customHeight="1" x14ac:dyDescent="0.55000000000000004">
      <c r="B49" s="1"/>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F0ED3-8DF0-41C6-9358-6FF8DB9D32DB}">
  <dimension ref="B2:CN49"/>
  <sheetViews>
    <sheetView zoomScale="60" zoomScaleNormal="60" workbookViewId="0">
      <selection activeCell="CV35" sqref="CV35"/>
    </sheetView>
  </sheetViews>
  <sheetFormatPr defaultColWidth="2.58203125" defaultRowHeight="18" x14ac:dyDescent="0.55000000000000004"/>
  <sheetData>
    <row r="2" spans="2:92" x14ac:dyDescent="0.55000000000000004">
      <c r="B2" s="2" t="s">
        <v>3</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2:92" ht="6" customHeight="1" x14ac:dyDescent="0.55000000000000004">
      <c r="B3" s="1"/>
    </row>
    <row r="48" spans="2:92" x14ac:dyDescent="0.55000000000000004">
      <c r="B48" s="2" t="s">
        <v>2</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row>
    <row r="49" spans="2:2" ht="6" customHeight="1" x14ac:dyDescent="0.55000000000000004">
      <c r="B49" s="1"/>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0A879-F26A-4F7B-842D-49A68FF7C2E0}">
  <dimension ref="D4:L24"/>
  <sheetViews>
    <sheetView workbookViewId="0">
      <selection activeCell="E24" sqref="E24"/>
    </sheetView>
  </sheetViews>
  <sheetFormatPr defaultRowHeight="18" x14ac:dyDescent="0.55000000000000004"/>
  <sheetData>
    <row r="4" spans="4:10" ht="18.5" thickBot="1" x14ac:dyDescent="0.6"/>
    <row r="5" spans="4:10" ht="26.5" customHeight="1" x14ac:dyDescent="0.55000000000000004">
      <c r="D5" s="4"/>
      <c r="E5" s="5"/>
      <c r="F5" s="5"/>
      <c r="G5" s="5"/>
      <c r="H5" s="5"/>
      <c r="I5" s="5"/>
      <c r="J5" s="6"/>
    </row>
    <row r="6" spans="4:10" ht="17.5" customHeight="1" x14ac:dyDescent="0.55000000000000004">
      <c r="D6" s="7"/>
      <c r="E6" s="8" t="s">
        <v>4</v>
      </c>
      <c r="F6" s="8"/>
      <c r="G6" s="49"/>
      <c r="H6" s="50"/>
      <c r="I6" s="51"/>
      <c r="J6" s="9"/>
    </row>
    <row r="7" spans="4:10" x14ac:dyDescent="0.55000000000000004">
      <c r="D7" s="7"/>
      <c r="E7" s="8"/>
      <c r="F7" s="8"/>
      <c r="G7" s="8"/>
      <c r="H7" s="8"/>
      <c r="I7" s="8"/>
      <c r="J7" s="9"/>
    </row>
    <row r="8" spans="4:10" x14ac:dyDescent="0.55000000000000004">
      <c r="D8" s="7"/>
      <c r="E8" s="8" t="s">
        <v>5</v>
      </c>
      <c r="F8" s="8"/>
      <c r="G8" s="49"/>
      <c r="H8" s="50"/>
      <c r="I8" s="51"/>
      <c r="J8" s="9"/>
    </row>
    <row r="9" spans="4:10" x14ac:dyDescent="0.55000000000000004">
      <c r="D9" s="7"/>
      <c r="E9" s="8"/>
      <c r="F9" s="8"/>
      <c r="G9" s="8"/>
      <c r="H9" s="8"/>
      <c r="I9" s="8"/>
      <c r="J9" s="9"/>
    </row>
    <row r="10" spans="4:10" x14ac:dyDescent="0.55000000000000004">
      <c r="D10" s="7"/>
      <c r="E10" s="8" t="s">
        <v>6</v>
      </c>
      <c r="F10" s="8"/>
      <c r="G10" s="8" t="s">
        <v>11</v>
      </c>
      <c r="H10" s="8"/>
      <c r="I10" s="8"/>
      <c r="J10" s="9"/>
    </row>
    <row r="11" spans="4:10" x14ac:dyDescent="0.55000000000000004">
      <c r="D11" s="7"/>
      <c r="E11" s="8" t="s">
        <v>12</v>
      </c>
      <c r="F11" s="8"/>
      <c r="G11" s="8">
        <v>1000</v>
      </c>
      <c r="H11" s="8"/>
      <c r="I11" s="8"/>
      <c r="J11" s="9"/>
    </row>
    <row r="12" spans="4:10" x14ac:dyDescent="0.55000000000000004">
      <c r="D12" s="7"/>
      <c r="E12" s="8" t="s">
        <v>13</v>
      </c>
      <c r="F12" s="8"/>
      <c r="G12" s="8">
        <v>283500</v>
      </c>
      <c r="H12" s="8" t="s">
        <v>14</v>
      </c>
      <c r="I12" s="8"/>
      <c r="J12" s="9"/>
    </row>
    <row r="13" spans="4:10" x14ac:dyDescent="0.55000000000000004">
      <c r="D13" s="7"/>
      <c r="E13" s="8" t="s">
        <v>15</v>
      </c>
      <c r="F13" s="8"/>
      <c r="G13" s="8">
        <v>-0.21</v>
      </c>
      <c r="H13" s="8"/>
      <c r="I13" s="8"/>
      <c r="J13" s="9"/>
    </row>
    <row r="14" spans="4:10" x14ac:dyDescent="0.55000000000000004">
      <c r="D14" s="7"/>
      <c r="E14" s="8" t="s">
        <v>16</v>
      </c>
      <c r="F14" s="8"/>
      <c r="G14" s="8">
        <v>1.4999999999999999E-2</v>
      </c>
      <c r="H14" s="8"/>
      <c r="I14" s="8"/>
      <c r="J14" s="9"/>
    </row>
    <row r="15" spans="4:10" x14ac:dyDescent="0.55000000000000004">
      <c r="D15" s="7"/>
      <c r="E15" s="8"/>
      <c r="F15" s="8"/>
      <c r="G15" s="8"/>
      <c r="H15" s="8"/>
      <c r="I15" s="8"/>
      <c r="J15" s="9"/>
    </row>
    <row r="16" spans="4:10" x14ac:dyDescent="0.55000000000000004">
      <c r="D16" s="7"/>
      <c r="E16" s="38" t="s">
        <v>7</v>
      </c>
      <c r="F16" s="38"/>
      <c r="G16" s="8"/>
      <c r="H16" s="39" t="s">
        <v>8</v>
      </c>
      <c r="I16" s="39"/>
      <c r="J16" s="9"/>
    </row>
    <row r="17" spans="4:12" x14ac:dyDescent="0.55000000000000004">
      <c r="D17" s="7"/>
      <c r="E17" s="38"/>
      <c r="F17" s="38"/>
      <c r="G17" s="8"/>
      <c r="H17" s="39"/>
      <c r="I17" s="39"/>
      <c r="J17" s="9"/>
    </row>
    <row r="18" spans="4:12" x14ac:dyDescent="0.55000000000000004">
      <c r="D18" s="7"/>
      <c r="E18" s="8"/>
      <c r="F18" s="8"/>
      <c r="G18" s="8" t="s">
        <v>9</v>
      </c>
      <c r="H18" s="8"/>
      <c r="I18" s="8"/>
      <c r="J18" s="10" t="s">
        <v>10</v>
      </c>
    </row>
    <row r="19" spans="4:12" x14ac:dyDescent="0.55000000000000004">
      <c r="D19" s="40" t="s">
        <v>17</v>
      </c>
      <c r="E19" s="41"/>
      <c r="F19" s="41"/>
      <c r="G19" s="41"/>
      <c r="H19" s="41"/>
      <c r="I19" s="41"/>
      <c r="J19" s="42"/>
    </row>
    <row r="20" spans="4:12" x14ac:dyDescent="0.55000000000000004">
      <c r="D20" s="43"/>
      <c r="E20" s="44"/>
      <c r="F20" s="44"/>
      <c r="G20" s="44"/>
      <c r="H20" s="44"/>
      <c r="I20" s="44"/>
      <c r="J20" s="45"/>
      <c r="L20" t="s">
        <v>18</v>
      </c>
    </row>
    <row r="21" spans="4:12" x14ac:dyDescent="0.55000000000000004">
      <c r="D21" s="46"/>
      <c r="E21" s="47"/>
      <c r="F21" s="47"/>
      <c r="G21" s="47"/>
      <c r="H21" s="47"/>
      <c r="I21" s="47"/>
      <c r="J21" s="48"/>
    </row>
    <row r="24" spans="4:12" x14ac:dyDescent="0.55000000000000004">
      <c r="E24" t="s">
        <v>19</v>
      </c>
    </row>
  </sheetData>
  <mergeCells count="5">
    <mergeCell ref="E16:F17"/>
    <mergeCell ref="H16:I17"/>
    <mergeCell ref="D19:J21"/>
    <mergeCell ref="G6:I6"/>
    <mergeCell ref="G8:I8"/>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0FAB-76CB-4A07-BE10-B68B5FF70BD9}">
  <dimension ref="A1:AP73"/>
  <sheetViews>
    <sheetView zoomScaleNormal="100" workbookViewId="0">
      <selection activeCell="D1" sqref="D1:J18"/>
    </sheetView>
  </sheetViews>
  <sheetFormatPr defaultColWidth="9" defaultRowHeight="20.149999999999999" customHeight="1" x14ac:dyDescent="0.55000000000000004"/>
  <cols>
    <col min="1" max="17" width="9" style="11" customWidth="1"/>
    <col min="18" max="18" width="3" style="15" customWidth="1"/>
    <col min="19" max="19" width="2.25" style="16" customWidth="1"/>
    <col min="20" max="20" width="18.58203125" style="16" customWidth="1"/>
    <col min="21" max="21" width="1.25" style="16" customWidth="1"/>
    <col min="22" max="22" width="14.25" style="16" customWidth="1"/>
    <col min="23" max="23" width="1.25" style="16" customWidth="1"/>
    <col min="24" max="24" width="14.25" style="16" customWidth="1"/>
    <col min="25" max="25" width="2.25" style="16" customWidth="1"/>
    <col min="26" max="26" width="3" style="16" customWidth="1"/>
    <col min="27" max="16384" width="9" style="16"/>
  </cols>
  <sheetData>
    <row r="1" spans="1:18" s="14" customFormat="1" ht="18.75" customHeight="1" thickBot="1" x14ac:dyDescent="0.6">
      <c r="A1"/>
      <c r="B1"/>
      <c r="C1"/>
      <c r="D1"/>
      <c r="E1"/>
      <c r="F1"/>
      <c r="G1"/>
      <c r="H1"/>
      <c r="I1"/>
      <c r="J1"/>
      <c r="K1"/>
      <c r="L1"/>
      <c r="M1"/>
      <c r="N1"/>
      <c r="O1"/>
      <c r="P1"/>
      <c r="Q1"/>
      <c r="R1" s="13"/>
    </row>
    <row r="2" spans="1:18" s="14" customFormat="1" ht="18.75" customHeight="1" x14ac:dyDescent="0.55000000000000004">
      <c r="A2"/>
      <c r="B2"/>
      <c r="C2"/>
      <c r="D2" s="4"/>
      <c r="E2" s="5"/>
      <c r="F2" s="5"/>
      <c r="G2" s="5"/>
      <c r="H2" s="5"/>
      <c r="I2" s="5"/>
      <c r="J2" s="6"/>
      <c r="K2"/>
      <c r="L2"/>
      <c r="M2"/>
      <c r="N2"/>
      <c r="O2"/>
      <c r="P2"/>
      <c r="Q2"/>
      <c r="R2" s="13"/>
    </row>
    <row r="3" spans="1:18" s="14" customFormat="1" ht="18.75" customHeight="1" x14ac:dyDescent="0.55000000000000004">
      <c r="A3"/>
      <c r="B3"/>
      <c r="C3"/>
      <c r="D3" s="7"/>
      <c r="E3" s="8" t="s">
        <v>4</v>
      </c>
      <c r="F3" s="8"/>
      <c r="G3" s="49"/>
      <c r="H3" s="50"/>
      <c r="I3" s="51"/>
      <c r="J3" s="9"/>
      <c r="K3"/>
      <c r="L3"/>
      <c r="M3"/>
      <c r="N3"/>
      <c r="O3"/>
      <c r="P3"/>
      <c r="Q3"/>
      <c r="R3" s="13"/>
    </row>
    <row r="4" spans="1:18" s="14" customFormat="1" ht="18.75" customHeight="1" x14ac:dyDescent="0.55000000000000004">
      <c r="A4"/>
      <c r="B4"/>
      <c r="C4"/>
      <c r="D4" s="7"/>
      <c r="E4" s="8"/>
      <c r="F4" s="8"/>
      <c r="G4" s="8"/>
      <c r="H4" s="8"/>
      <c r="I4" s="8"/>
      <c r="J4" s="9"/>
      <c r="K4"/>
      <c r="L4"/>
      <c r="M4"/>
      <c r="N4"/>
      <c r="O4"/>
      <c r="P4"/>
      <c r="Q4"/>
      <c r="R4" s="13"/>
    </row>
    <row r="5" spans="1:18" s="14" customFormat="1" ht="18.75" customHeight="1" x14ac:dyDescent="0.55000000000000004">
      <c r="A5"/>
      <c r="B5"/>
      <c r="C5"/>
      <c r="D5" s="7"/>
      <c r="E5" s="8" t="s">
        <v>5</v>
      </c>
      <c r="F5" s="8"/>
      <c r="G5" s="49"/>
      <c r="H5" s="50"/>
      <c r="I5" s="51"/>
      <c r="J5" s="9"/>
      <c r="K5"/>
      <c r="L5"/>
      <c r="M5"/>
      <c r="N5"/>
      <c r="O5"/>
      <c r="P5"/>
      <c r="Q5"/>
      <c r="R5" s="13"/>
    </row>
    <row r="6" spans="1:18" s="14" customFormat="1" ht="18.75" customHeight="1" x14ac:dyDescent="0.55000000000000004">
      <c r="A6"/>
      <c r="B6"/>
      <c r="C6"/>
      <c r="D6" s="7"/>
      <c r="E6" s="8"/>
      <c r="F6" s="8"/>
      <c r="G6" s="8"/>
      <c r="H6" s="8"/>
      <c r="I6" s="8"/>
      <c r="J6" s="9"/>
      <c r="K6"/>
      <c r="L6"/>
      <c r="M6"/>
      <c r="N6"/>
      <c r="O6"/>
      <c r="P6"/>
      <c r="Q6"/>
      <c r="R6" s="13"/>
    </row>
    <row r="7" spans="1:18" s="14" customFormat="1" ht="18.75" customHeight="1" x14ac:dyDescent="0.55000000000000004">
      <c r="A7"/>
      <c r="B7"/>
      <c r="C7"/>
      <c r="D7" s="7"/>
      <c r="E7" s="8" t="s">
        <v>6</v>
      </c>
      <c r="F7" s="8"/>
      <c r="G7" s="8" t="s">
        <v>11</v>
      </c>
      <c r="H7" s="8"/>
      <c r="I7" s="8"/>
      <c r="J7" s="9"/>
      <c r="K7"/>
      <c r="L7"/>
      <c r="M7"/>
      <c r="N7"/>
      <c r="O7"/>
      <c r="P7"/>
      <c r="Q7"/>
      <c r="R7" s="13"/>
    </row>
    <row r="8" spans="1:18" s="14" customFormat="1" ht="18.75" customHeight="1" x14ac:dyDescent="0.55000000000000004">
      <c r="A8"/>
      <c r="B8"/>
      <c r="C8"/>
      <c r="D8" s="7"/>
      <c r="E8" s="8" t="s">
        <v>12</v>
      </c>
      <c r="F8" s="8"/>
      <c r="G8" s="8">
        <v>1000</v>
      </c>
      <c r="H8" s="8"/>
      <c r="I8" s="8"/>
      <c r="J8" s="9"/>
      <c r="K8"/>
      <c r="L8"/>
      <c r="M8"/>
      <c r="N8"/>
      <c r="O8"/>
      <c r="P8"/>
      <c r="Q8"/>
      <c r="R8" s="13"/>
    </row>
    <row r="9" spans="1:18" s="14" customFormat="1" ht="18.75" customHeight="1" x14ac:dyDescent="0.55000000000000004">
      <c r="A9"/>
      <c r="B9"/>
      <c r="C9"/>
      <c r="D9" s="7"/>
      <c r="E9" s="8" t="s">
        <v>13</v>
      </c>
      <c r="F9" s="8"/>
      <c r="G9" s="8">
        <v>283500</v>
      </c>
      <c r="H9" s="8" t="s">
        <v>14</v>
      </c>
      <c r="I9" s="8"/>
      <c r="J9" s="9"/>
      <c r="K9"/>
      <c r="L9"/>
      <c r="M9"/>
      <c r="N9"/>
      <c r="O9"/>
      <c r="P9"/>
      <c r="Q9"/>
      <c r="R9" s="13"/>
    </row>
    <row r="10" spans="1:18" s="14" customFormat="1" ht="18.75" customHeight="1" x14ac:dyDescent="0.55000000000000004">
      <c r="A10"/>
      <c r="B10"/>
      <c r="C10"/>
      <c r="D10" s="7"/>
      <c r="E10" s="8" t="s">
        <v>15</v>
      </c>
      <c r="F10" s="8"/>
      <c r="G10" s="8">
        <v>-0.21</v>
      </c>
      <c r="H10" s="8"/>
      <c r="I10" s="8"/>
      <c r="J10" s="9"/>
      <c r="K10"/>
      <c r="L10"/>
      <c r="M10"/>
      <c r="N10"/>
      <c r="O10"/>
      <c r="P10"/>
      <c r="Q10"/>
      <c r="R10" s="13"/>
    </row>
    <row r="11" spans="1:18" s="14" customFormat="1" ht="18.75" customHeight="1" x14ac:dyDescent="0.55000000000000004">
      <c r="A11"/>
      <c r="B11"/>
      <c r="C11"/>
      <c r="D11" s="7"/>
      <c r="E11" s="8" t="s">
        <v>16</v>
      </c>
      <c r="F11" s="8"/>
      <c r="G11" s="8">
        <v>1.4999999999999999E-2</v>
      </c>
      <c r="H11" s="8"/>
      <c r="I11" s="8"/>
      <c r="J11" s="9"/>
      <c r="K11"/>
      <c r="L11"/>
      <c r="M11"/>
      <c r="N11"/>
      <c r="O11"/>
      <c r="P11"/>
      <c r="Q11"/>
      <c r="R11" s="13"/>
    </row>
    <row r="12" spans="1:18" s="14" customFormat="1" ht="18.75" customHeight="1" x14ac:dyDescent="0.55000000000000004">
      <c r="A12"/>
      <c r="B12"/>
      <c r="C12"/>
      <c r="D12" s="7"/>
      <c r="E12" s="8"/>
      <c r="F12" s="8"/>
      <c r="G12" s="8"/>
      <c r="H12" s="8"/>
      <c r="I12" s="8"/>
      <c r="J12" s="9"/>
      <c r="K12"/>
      <c r="L12"/>
      <c r="M12"/>
      <c r="N12"/>
      <c r="O12"/>
      <c r="P12"/>
      <c r="Q12"/>
      <c r="R12" s="13"/>
    </row>
    <row r="13" spans="1:18" s="14" customFormat="1" ht="18.75" customHeight="1" x14ac:dyDescent="0.55000000000000004">
      <c r="A13"/>
      <c r="B13"/>
      <c r="C13"/>
      <c r="D13" s="7"/>
      <c r="E13" s="38" t="s">
        <v>7</v>
      </c>
      <c r="F13" s="38"/>
      <c r="G13" s="8"/>
      <c r="H13" s="39" t="s">
        <v>8</v>
      </c>
      <c r="I13" s="39"/>
      <c r="J13" s="9"/>
      <c r="K13"/>
      <c r="L13"/>
      <c r="M13"/>
      <c r="N13"/>
      <c r="O13"/>
      <c r="P13"/>
      <c r="Q13"/>
      <c r="R13" s="13"/>
    </row>
    <row r="14" spans="1:18" s="14" customFormat="1" ht="18.75" customHeight="1" x14ac:dyDescent="0.55000000000000004">
      <c r="A14"/>
      <c r="B14"/>
      <c r="C14"/>
      <c r="D14" s="7"/>
      <c r="E14" s="38"/>
      <c r="F14" s="38"/>
      <c r="G14" s="8"/>
      <c r="H14" s="39"/>
      <c r="I14" s="39"/>
      <c r="J14" s="9"/>
      <c r="K14"/>
      <c r="L14"/>
      <c r="M14"/>
      <c r="N14"/>
      <c r="O14"/>
      <c r="P14"/>
      <c r="Q14"/>
      <c r="R14" s="13"/>
    </row>
    <row r="15" spans="1:18" s="14" customFormat="1" ht="18.75" customHeight="1" x14ac:dyDescent="0.55000000000000004">
      <c r="A15"/>
      <c r="B15"/>
      <c r="C15"/>
      <c r="D15" s="7"/>
      <c r="E15" s="8"/>
      <c r="F15" s="8"/>
      <c r="G15" s="8" t="s">
        <v>9</v>
      </c>
      <c r="H15" s="8"/>
      <c r="I15" s="8"/>
      <c r="J15" s="10" t="s">
        <v>10</v>
      </c>
      <c r="K15"/>
      <c r="L15"/>
      <c r="M15"/>
      <c r="N15"/>
      <c r="O15"/>
      <c r="P15"/>
      <c r="Q15"/>
      <c r="R15" s="13"/>
    </row>
    <row r="16" spans="1:18" s="14" customFormat="1" ht="18.75" customHeight="1" x14ac:dyDescent="0.55000000000000004">
      <c r="A16"/>
      <c r="B16"/>
      <c r="C16"/>
      <c r="D16" s="40" t="s">
        <v>17</v>
      </c>
      <c r="E16" s="41"/>
      <c r="F16" s="41"/>
      <c r="G16" s="41"/>
      <c r="H16" s="41"/>
      <c r="I16" s="41"/>
      <c r="J16" s="42"/>
      <c r="K16"/>
      <c r="L16"/>
      <c r="M16"/>
      <c r="N16"/>
      <c r="O16"/>
      <c r="P16"/>
      <c r="Q16"/>
      <c r="R16" s="13"/>
    </row>
    <row r="17" spans="1:18" s="14" customFormat="1" ht="18.75" customHeight="1" x14ac:dyDescent="0.55000000000000004">
      <c r="A17"/>
      <c r="B17"/>
      <c r="C17"/>
      <c r="D17" s="43"/>
      <c r="E17" s="44"/>
      <c r="F17" s="44"/>
      <c r="G17" s="44"/>
      <c r="H17" s="44"/>
      <c r="I17" s="44"/>
      <c r="J17" s="45"/>
      <c r="K17"/>
      <c r="L17" t="s">
        <v>18</v>
      </c>
      <c r="M17"/>
      <c r="N17"/>
      <c r="O17"/>
      <c r="P17"/>
      <c r="Q17"/>
      <c r="R17" s="13"/>
    </row>
    <row r="18" spans="1:18" s="14" customFormat="1" ht="18.75" customHeight="1" x14ac:dyDescent="0.55000000000000004">
      <c r="A18"/>
      <c r="B18"/>
      <c r="C18"/>
      <c r="D18" s="46"/>
      <c r="E18" s="47"/>
      <c r="F18" s="47"/>
      <c r="G18" s="47"/>
      <c r="H18" s="47"/>
      <c r="I18" s="47"/>
      <c r="J18" s="48"/>
      <c r="K18"/>
      <c r="L18"/>
      <c r="M18"/>
      <c r="N18"/>
      <c r="O18"/>
      <c r="P18"/>
      <c r="Q18"/>
      <c r="R18" s="13"/>
    </row>
    <row r="19" spans="1:18" s="14" customFormat="1" ht="18.75" customHeight="1" x14ac:dyDescent="0.55000000000000004">
      <c r="A19"/>
      <c r="B19"/>
      <c r="C19"/>
      <c r="D19"/>
      <c r="E19"/>
      <c r="F19"/>
      <c r="G19"/>
      <c r="H19"/>
      <c r="I19"/>
      <c r="J19"/>
      <c r="K19"/>
      <c r="L19"/>
      <c r="M19"/>
      <c r="N19"/>
      <c r="O19"/>
      <c r="P19"/>
      <c r="Q19"/>
      <c r="R19" s="13"/>
    </row>
    <row r="20" spans="1:18" s="14" customFormat="1" ht="18.75" customHeight="1" x14ac:dyDescent="0.55000000000000004">
      <c r="A20"/>
      <c r="B20"/>
      <c r="C20"/>
      <c r="D20"/>
      <c r="E20"/>
      <c r="F20"/>
      <c r="G20"/>
      <c r="H20"/>
      <c r="I20"/>
      <c r="J20"/>
      <c r="K20"/>
      <c r="L20"/>
      <c r="M20"/>
      <c r="N20"/>
      <c r="O20"/>
      <c r="P20"/>
      <c r="Q20"/>
      <c r="R20" s="13"/>
    </row>
    <row r="21" spans="1:18" s="14" customFormat="1" ht="18.75" customHeight="1" x14ac:dyDescent="0.55000000000000004">
      <c r="A21"/>
      <c r="B21"/>
      <c r="C21"/>
      <c r="D21"/>
      <c r="E21" t="s">
        <v>19</v>
      </c>
      <c r="F21"/>
      <c r="G21"/>
      <c r="H21"/>
      <c r="I21"/>
      <c r="J21"/>
      <c r="K21"/>
      <c r="L21"/>
      <c r="M21"/>
      <c r="N21"/>
      <c r="O21"/>
      <c r="P21"/>
      <c r="Q21"/>
      <c r="R21" s="13"/>
    </row>
    <row r="22" spans="1:18" s="14" customFormat="1" ht="18.75" customHeight="1" x14ac:dyDescent="0.55000000000000004">
      <c r="A22"/>
      <c r="B22"/>
      <c r="C22"/>
      <c r="D22"/>
      <c r="E22"/>
      <c r="F22"/>
      <c r="G22"/>
      <c r="H22"/>
      <c r="I22"/>
      <c r="J22"/>
      <c r="K22"/>
      <c r="L22"/>
      <c r="M22"/>
      <c r="N22"/>
      <c r="O22"/>
      <c r="P22"/>
      <c r="Q22"/>
      <c r="R22" s="13"/>
    </row>
    <row r="23" spans="1:18" s="14" customFormat="1" ht="18.75" customHeight="1" x14ac:dyDescent="0.55000000000000004">
      <c r="A23"/>
      <c r="B23"/>
      <c r="C23"/>
      <c r="D23"/>
      <c r="E23"/>
      <c r="F23"/>
      <c r="G23"/>
      <c r="H23"/>
      <c r="I23"/>
      <c r="J23"/>
      <c r="K23"/>
      <c r="L23"/>
      <c r="M23"/>
      <c r="N23"/>
      <c r="O23"/>
      <c r="P23"/>
      <c r="Q23"/>
      <c r="R23" s="13"/>
    </row>
    <row r="24" spans="1:18" s="14" customFormat="1" ht="18.75" customHeight="1" x14ac:dyDescent="0.55000000000000004">
      <c r="A24"/>
      <c r="B24"/>
      <c r="C24"/>
      <c r="D24"/>
      <c r="E24"/>
      <c r="F24"/>
      <c r="G24"/>
      <c r="H24"/>
      <c r="I24"/>
      <c r="J24"/>
      <c r="K24"/>
      <c r="L24"/>
      <c r="M24"/>
      <c r="N24"/>
      <c r="O24"/>
      <c r="P24"/>
      <c r="Q24"/>
      <c r="R24" s="13"/>
    </row>
    <row r="25" spans="1:18" s="14" customFormat="1" ht="18.75" customHeight="1" x14ac:dyDescent="0.55000000000000004">
      <c r="A25"/>
      <c r="B25"/>
      <c r="C25"/>
      <c r="D25"/>
      <c r="E25"/>
      <c r="F25"/>
      <c r="G25"/>
      <c r="H25"/>
      <c r="I25"/>
      <c r="J25"/>
      <c r="K25"/>
      <c r="L25"/>
      <c r="M25"/>
      <c r="N25"/>
      <c r="O25"/>
      <c r="P25"/>
      <c r="Q25"/>
      <c r="R25" s="13"/>
    </row>
    <row r="26" spans="1:18" s="14" customFormat="1" ht="18.75" customHeight="1" x14ac:dyDescent="0.55000000000000004">
      <c r="A26"/>
      <c r="B26"/>
      <c r="C26"/>
      <c r="D26"/>
      <c r="E26"/>
      <c r="F26"/>
      <c r="G26"/>
      <c r="H26"/>
      <c r="I26"/>
      <c r="J26"/>
      <c r="K26"/>
      <c r="L26"/>
      <c r="M26"/>
      <c r="N26"/>
      <c r="O26"/>
      <c r="P26"/>
      <c r="Q26"/>
      <c r="R26" s="13"/>
    </row>
    <row r="27" spans="1:18" s="14" customFormat="1" ht="18.75" customHeight="1" x14ac:dyDescent="0.55000000000000004">
      <c r="A27"/>
      <c r="B27"/>
      <c r="C27"/>
      <c r="D27"/>
      <c r="E27"/>
      <c r="F27"/>
      <c r="G27"/>
      <c r="H27"/>
      <c r="I27"/>
      <c r="J27"/>
      <c r="K27"/>
      <c r="L27"/>
      <c r="M27"/>
      <c r="N27"/>
      <c r="O27"/>
      <c r="P27"/>
      <c r="Q27"/>
      <c r="R27" s="13"/>
    </row>
    <row r="28" spans="1:18" s="14" customFormat="1" ht="18.75" customHeight="1" x14ac:dyDescent="0.55000000000000004">
      <c r="A28"/>
      <c r="B28"/>
      <c r="C28"/>
      <c r="D28"/>
      <c r="E28"/>
      <c r="F28"/>
      <c r="G28"/>
      <c r="H28"/>
      <c r="I28"/>
      <c r="J28"/>
      <c r="K28"/>
      <c r="L28"/>
      <c r="M28"/>
      <c r="N28"/>
      <c r="O28"/>
      <c r="P28"/>
      <c r="Q28"/>
      <c r="R28" s="13"/>
    </row>
    <row r="29" spans="1:18" s="14" customFormat="1" ht="18.75" customHeight="1" x14ac:dyDescent="0.55000000000000004">
      <c r="A29"/>
      <c r="B29"/>
      <c r="C29"/>
      <c r="D29"/>
      <c r="E29"/>
      <c r="F29"/>
      <c r="G29"/>
      <c r="H29"/>
      <c r="I29"/>
      <c r="J29"/>
      <c r="K29"/>
      <c r="L29"/>
      <c r="M29"/>
      <c r="N29"/>
      <c r="O29"/>
      <c r="P29"/>
      <c r="Q29"/>
      <c r="R29" s="13"/>
    </row>
    <row r="30" spans="1:18" s="14" customFormat="1" ht="18.75" customHeight="1" x14ac:dyDescent="0.55000000000000004">
      <c r="A30"/>
      <c r="B30"/>
      <c r="C30"/>
      <c r="D30"/>
      <c r="E30"/>
      <c r="F30"/>
      <c r="G30"/>
      <c r="H30"/>
      <c r="I30"/>
      <c r="J30"/>
      <c r="K30"/>
      <c r="L30"/>
      <c r="M30"/>
      <c r="N30"/>
      <c r="O30"/>
      <c r="P30"/>
      <c r="Q30"/>
      <c r="R30" s="13"/>
    </row>
    <row r="31" spans="1:18" s="14" customFormat="1" ht="18.75" customHeight="1" x14ac:dyDescent="0.55000000000000004">
      <c r="A31"/>
      <c r="B31"/>
      <c r="C31"/>
      <c r="D31"/>
      <c r="E31"/>
      <c r="F31"/>
      <c r="G31"/>
      <c r="H31"/>
      <c r="I31"/>
      <c r="J31"/>
      <c r="K31"/>
      <c r="L31"/>
      <c r="M31"/>
      <c r="N31"/>
      <c r="O31"/>
      <c r="P31"/>
      <c r="Q31"/>
      <c r="R31" s="13"/>
    </row>
    <row r="32" spans="1:18" s="14" customFormat="1" ht="18.75" customHeight="1" x14ac:dyDescent="0.55000000000000004">
      <c r="A32"/>
      <c r="B32"/>
      <c r="C32"/>
      <c r="D32"/>
      <c r="E32"/>
      <c r="F32"/>
      <c r="G32"/>
      <c r="H32"/>
      <c r="I32"/>
      <c r="J32"/>
      <c r="K32"/>
      <c r="L32"/>
      <c r="M32"/>
      <c r="N32"/>
      <c r="O32"/>
      <c r="P32"/>
      <c r="Q32"/>
      <c r="R32" s="13"/>
    </row>
    <row r="33" spans="1:25" s="14" customFormat="1" ht="18.75" customHeight="1" x14ac:dyDescent="0.55000000000000004">
      <c r="A33"/>
      <c r="B33"/>
      <c r="C33"/>
      <c r="D33"/>
      <c r="E33"/>
      <c r="F33"/>
      <c r="G33"/>
      <c r="H33"/>
      <c r="I33"/>
      <c r="J33"/>
      <c r="K33"/>
      <c r="L33"/>
      <c r="M33"/>
      <c r="N33"/>
      <c r="O33"/>
      <c r="P33"/>
      <c r="Q33"/>
      <c r="R33" s="13"/>
    </row>
    <row r="34" spans="1:25" s="14" customFormat="1" ht="18.75" customHeight="1" x14ac:dyDescent="0.55000000000000004">
      <c r="A34"/>
      <c r="B34"/>
      <c r="C34"/>
      <c r="D34"/>
      <c r="E34"/>
      <c r="F34"/>
      <c r="G34"/>
      <c r="H34"/>
      <c r="I34"/>
      <c r="J34"/>
      <c r="K34"/>
      <c r="L34"/>
      <c r="M34"/>
      <c r="N34"/>
      <c r="O34"/>
      <c r="P34"/>
      <c r="Q34"/>
      <c r="R34" s="13"/>
    </row>
    <row r="35" spans="1:25" s="14" customFormat="1" ht="18.75" customHeight="1" x14ac:dyDescent="0.55000000000000004">
      <c r="A35"/>
      <c r="B35"/>
      <c r="C35"/>
      <c r="D35"/>
      <c r="E35"/>
      <c r="F35"/>
      <c r="G35"/>
      <c r="H35"/>
      <c r="I35"/>
      <c r="J35"/>
      <c r="K35"/>
      <c r="L35"/>
      <c r="M35"/>
      <c r="N35"/>
      <c r="O35"/>
      <c r="P35"/>
      <c r="Q35"/>
      <c r="R35" s="13"/>
    </row>
    <row r="36" spans="1:25" s="14" customFormat="1" ht="18.75" customHeight="1" x14ac:dyDescent="0.55000000000000004">
      <c r="A36"/>
      <c r="B36"/>
      <c r="C36"/>
      <c r="D36"/>
      <c r="E36"/>
      <c r="F36"/>
      <c r="G36"/>
      <c r="H36"/>
      <c r="I36"/>
      <c r="J36"/>
      <c r="K36"/>
      <c r="L36"/>
      <c r="M36"/>
      <c r="N36"/>
      <c r="O36"/>
      <c r="P36"/>
      <c r="Q36"/>
      <c r="R36" s="13"/>
    </row>
    <row r="37" spans="1:25" ht="18.75" customHeight="1" x14ac:dyDescent="0.55000000000000004"/>
    <row r="38" spans="1:25" ht="12" customHeight="1" x14ac:dyDescent="0.55000000000000004">
      <c r="S38" s="24"/>
      <c r="T38" s="25"/>
      <c r="U38" s="25"/>
      <c r="V38" s="25"/>
      <c r="W38" s="25"/>
      <c r="X38" s="25"/>
      <c r="Y38" s="26"/>
    </row>
    <row r="39" spans="1:25" ht="20.149999999999999" customHeight="1" x14ac:dyDescent="0.55000000000000004">
      <c r="S39" s="27"/>
      <c r="T39" s="28" t="s">
        <v>4</v>
      </c>
      <c r="U39" s="28"/>
      <c r="V39" s="17">
        <v>12345678</v>
      </c>
      <c r="W39" s="28"/>
      <c r="X39" s="28"/>
      <c r="Y39" s="29"/>
    </row>
    <row r="40" spans="1:25" ht="4" customHeight="1" x14ac:dyDescent="0.55000000000000004">
      <c r="S40" s="27"/>
      <c r="T40" s="28"/>
      <c r="U40" s="28"/>
      <c r="V40" s="28"/>
      <c r="W40" s="28"/>
      <c r="X40" s="28"/>
      <c r="Y40" s="29"/>
    </row>
    <row r="41" spans="1:25" ht="20.149999999999999" customHeight="1" x14ac:dyDescent="0.55000000000000004">
      <c r="S41" s="27"/>
      <c r="T41" s="28" t="s">
        <v>5</v>
      </c>
      <c r="U41" s="28"/>
      <c r="V41" s="18">
        <v>0.5</v>
      </c>
      <c r="W41" s="28"/>
      <c r="X41" s="18">
        <f>V41</f>
        <v>0.5</v>
      </c>
      <c r="Y41" s="29"/>
    </row>
    <row r="42" spans="1:25" ht="4" customHeight="1" x14ac:dyDescent="0.55000000000000004">
      <c r="S42" s="27"/>
      <c r="T42" s="28"/>
      <c r="U42" s="28"/>
      <c r="V42" s="28"/>
      <c r="W42" s="28"/>
      <c r="X42" s="28"/>
      <c r="Y42" s="29"/>
    </row>
    <row r="43" spans="1:25" ht="20.149999999999999" customHeight="1" x14ac:dyDescent="0.55000000000000004">
      <c r="S43" s="27"/>
      <c r="T43" s="28" t="s">
        <v>6</v>
      </c>
      <c r="U43" s="28"/>
      <c r="V43" s="17" t="s">
        <v>22</v>
      </c>
      <c r="W43" s="28"/>
      <c r="X43" s="17" t="s">
        <v>11</v>
      </c>
      <c r="Y43" s="29"/>
    </row>
    <row r="44" spans="1:25" ht="4" customHeight="1" x14ac:dyDescent="0.55000000000000004">
      <c r="S44" s="27"/>
      <c r="T44" s="28"/>
      <c r="U44" s="28"/>
      <c r="V44" s="28"/>
      <c r="W44" s="28"/>
      <c r="X44" s="28"/>
      <c r="Y44" s="29"/>
    </row>
    <row r="45" spans="1:25" ht="20.149999999999999" customHeight="1" x14ac:dyDescent="0.55000000000000004">
      <c r="S45" s="27"/>
      <c r="T45" s="28" t="s">
        <v>12</v>
      </c>
      <c r="U45" s="28"/>
      <c r="V45" s="28">
        <v>100</v>
      </c>
      <c r="W45" s="28"/>
      <c r="X45" s="28">
        <v>100</v>
      </c>
      <c r="Y45" s="29"/>
    </row>
    <row r="46" spans="1:25" ht="4" customHeight="1" x14ac:dyDescent="0.55000000000000004">
      <c r="S46" s="27"/>
      <c r="T46" s="28"/>
      <c r="U46" s="28"/>
      <c r="V46" s="28"/>
      <c r="W46" s="28"/>
      <c r="X46" s="28"/>
      <c r="Y46" s="29"/>
    </row>
    <row r="47" spans="1:25" ht="20.149999999999999" customHeight="1" x14ac:dyDescent="0.55000000000000004">
      <c r="B47" s="54" t="s">
        <v>31</v>
      </c>
      <c r="C47" s="55"/>
      <c r="D47" s="55"/>
      <c r="E47" s="55"/>
      <c r="F47" s="55"/>
      <c r="G47" s="55"/>
      <c r="H47" s="55"/>
      <c r="I47" s="55"/>
      <c r="J47" s="55"/>
      <c r="K47" s="55"/>
      <c r="L47" s="55"/>
      <c r="M47" s="55"/>
      <c r="N47" s="55"/>
      <c r="O47" s="55"/>
      <c r="P47" s="55"/>
      <c r="Q47" s="55"/>
      <c r="S47" s="27"/>
      <c r="T47" s="28" t="s">
        <v>13</v>
      </c>
      <c r="U47" s="28"/>
      <c r="V47" s="30">
        <f>CEILING(V45*V66*V69*V41/V73,1)</f>
        <v>24582</v>
      </c>
      <c r="W47" s="28"/>
      <c r="X47" s="30">
        <f>CEILING(X45*X66*X69*X41/X73,1)</f>
        <v>24662</v>
      </c>
      <c r="Y47" s="29"/>
    </row>
    <row r="48" spans="1:25" ht="4" customHeight="1" x14ac:dyDescent="0.55000000000000004">
      <c r="S48" s="27"/>
      <c r="T48" s="28"/>
      <c r="U48" s="28"/>
      <c r="V48" s="28"/>
      <c r="W48" s="28"/>
      <c r="X48" s="28"/>
      <c r="Y48" s="29"/>
    </row>
    <row r="49" spans="1:42" ht="20.149999999999999" customHeight="1" x14ac:dyDescent="0.55000000000000004">
      <c r="B49" s="54" t="s">
        <v>31</v>
      </c>
      <c r="C49" s="55"/>
      <c r="D49" s="55"/>
      <c r="E49" s="55"/>
      <c r="F49" s="55"/>
      <c r="G49" s="55"/>
      <c r="H49" s="55"/>
      <c r="I49" s="55"/>
      <c r="J49" s="55"/>
      <c r="K49" s="55"/>
      <c r="L49" s="55"/>
      <c r="M49" s="55"/>
      <c r="N49" s="55"/>
      <c r="O49" s="55"/>
      <c r="P49" s="55"/>
      <c r="Q49" s="55"/>
      <c r="S49" s="27"/>
      <c r="T49" s="28" t="s">
        <v>15</v>
      </c>
      <c r="U49" s="28"/>
      <c r="V49" s="28">
        <f>V41*V45*V71</f>
        <v>-1327</v>
      </c>
      <c r="W49" s="28"/>
      <c r="X49" s="28">
        <f>X41*X45*X71</f>
        <v>-1113</v>
      </c>
      <c r="Y49" s="29"/>
    </row>
    <row r="50" spans="1:42" ht="4" customHeight="1" x14ac:dyDescent="0.55000000000000004">
      <c r="S50" s="27"/>
      <c r="T50" s="28"/>
      <c r="U50" s="28"/>
      <c r="V50" s="28"/>
      <c r="W50" s="28"/>
      <c r="X50" s="28"/>
      <c r="Y50" s="29"/>
    </row>
    <row r="51" spans="1:42" ht="20.149999999999999" customHeight="1" x14ac:dyDescent="0.55000000000000004">
      <c r="B51" s="54" t="s">
        <v>31</v>
      </c>
      <c r="C51" s="55"/>
      <c r="D51" s="55"/>
      <c r="E51" s="55"/>
      <c r="F51" s="55"/>
      <c r="G51" s="55"/>
      <c r="H51" s="55"/>
      <c r="I51" s="55"/>
      <c r="J51" s="55"/>
      <c r="K51" s="55"/>
      <c r="L51" s="55"/>
      <c r="M51" s="55"/>
      <c r="N51" s="55"/>
      <c r="O51" s="55"/>
      <c r="P51" s="55"/>
      <c r="Q51" s="55"/>
      <c r="S51" s="27"/>
      <c r="T51" s="28" t="s">
        <v>16</v>
      </c>
      <c r="U51" s="28"/>
      <c r="V51" s="28">
        <f>V41*V45*V72</f>
        <v>940.49999999999989</v>
      </c>
      <c r="W51" s="28"/>
      <c r="X51" s="28">
        <f>X41*X45*X72</f>
        <v>317.5</v>
      </c>
      <c r="Y51" s="29"/>
    </row>
    <row r="52" spans="1:42" ht="4" customHeight="1" x14ac:dyDescent="0.55000000000000004">
      <c r="S52" s="27"/>
      <c r="T52" s="28"/>
      <c r="U52" s="28"/>
      <c r="V52" s="28"/>
      <c r="W52" s="28"/>
      <c r="X52" s="28"/>
      <c r="Y52" s="29"/>
    </row>
    <row r="53" spans="1:42" ht="20.149999999999999" customHeight="1" x14ac:dyDescent="0.55000000000000004">
      <c r="B53" s="54" t="s">
        <v>30</v>
      </c>
      <c r="C53" s="55"/>
      <c r="D53" s="55"/>
      <c r="E53" s="55"/>
      <c r="F53" s="55"/>
      <c r="G53" s="55"/>
      <c r="H53" s="55"/>
      <c r="I53" s="55"/>
      <c r="J53" s="55"/>
      <c r="K53" s="55"/>
      <c r="L53" s="55"/>
      <c r="M53" s="55"/>
      <c r="N53" s="55"/>
      <c r="O53" s="55"/>
      <c r="P53" s="55"/>
      <c r="Q53" s="55"/>
      <c r="S53" s="27"/>
      <c r="T53" s="63" t="s">
        <v>25</v>
      </c>
      <c r="U53" s="64"/>
      <c r="V53" s="65"/>
      <c r="W53" s="28"/>
      <c r="X53" s="30">
        <f>-(V45*V66*V69-X45*X67*X70)</f>
        <v>-13190.633999999613</v>
      </c>
      <c r="Y53" s="29"/>
      <c r="AA53" s="52" t="s">
        <v>33</v>
      </c>
      <c r="AB53" s="53"/>
      <c r="AC53" s="53"/>
      <c r="AD53" s="53"/>
      <c r="AE53" s="53"/>
      <c r="AF53" s="53"/>
      <c r="AG53" s="53"/>
      <c r="AH53" s="53"/>
      <c r="AI53" s="53"/>
      <c r="AJ53" s="53"/>
      <c r="AK53" s="53"/>
      <c r="AL53" s="53"/>
      <c r="AM53" s="53"/>
      <c r="AN53" s="53"/>
      <c r="AO53" s="53"/>
      <c r="AP53" s="53"/>
    </row>
    <row r="54" spans="1:42" ht="4" customHeight="1" x14ac:dyDescent="0.55000000000000004">
      <c r="S54" s="27"/>
      <c r="T54" s="28"/>
      <c r="U54" s="28"/>
      <c r="V54" s="28"/>
      <c r="W54" s="28"/>
      <c r="X54" s="28"/>
      <c r="Y54" s="29"/>
    </row>
    <row r="55" spans="1:42" ht="20.149999999999999" customHeight="1" x14ac:dyDescent="0.55000000000000004">
      <c r="B55" s="54" t="s">
        <v>30</v>
      </c>
      <c r="C55" s="55"/>
      <c r="D55" s="55"/>
      <c r="E55" s="55"/>
      <c r="F55" s="55"/>
      <c r="G55" s="55"/>
      <c r="H55" s="55"/>
      <c r="I55" s="55"/>
      <c r="J55" s="55"/>
      <c r="K55" s="55"/>
      <c r="L55" s="55"/>
      <c r="M55" s="55"/>
      <c r="N55" s="55"/>
      <c r="O55" s="55"/>
      <c r="P55" s="55"/>
      <c r="Q55" s="55"/>
      <c r="S55" s="27"/>
      <c r="T55" s="56" t="s">
        <v>26</v>
      </c>
      <c r="U55" s="57"/>
      <c r="V55" s="58"/>
      <c r="W55" s="28"/>
      <c r="X55" s="30">
        <f>-(X45*X66*X69-V45*V67*V70)</f>
        <v>-95036.136999998242</v>
      </c>
      <c r="Y55" s="29"/>
      <c r="AA55" s="52" t="s">
        <v>33</v>
      </c>
      <c r="AB55" s="53"/>
      <c r="AC55" s="53"/>
      <c r="AD55" s="53"/>
      <c r="AE55" s="53"/>
      <c r="AF55" s="53"/>
      <c r="AG55" s="53"/>
      <c r="AH55" s="53"/>
      <c r="AI55" s="53"/>
      <c r="AJ55" s="53"/>
      <c r="AK55" s="53"/>
      <c r="AL55" s="53"/>
      <c r="AM55" s="53"/>
      <c r="AN55" s="53"/>
      <c r="AO55" s="53"/>
      <c r="AP55" s="53"/>
    </row>
    <row r="56" spans="1:42" ht="4" customHeight="1" x14ac:dyDescent="0.55000000000000004">
      <c r="S56" s="27"/>
      <c r="T56" s="28"/>
      <c r="U56" s="28"/>
      <c r="V56" s="28"/>
      <c r="W56" s="28"/>
      <c r="X56" s="28"/>
      <c r="Y56" s="29"/>
    </row>
    <row r="57" spans="1:42" ht="20.149999999999999" customHeight="1" x14ac:dyDescent="0.55000000000000004">
      <c r="S57" s="27"/>
      <c r="T57" s="59" t="s">
        <v>28</v>
      </c>
      <c r="U57" s="59"/>
      <c r="V57" s="59"/>
      <c r="W57" s="28"/>
      <c r="X57" s="35">
        <f>X53</f>
        <v>-13190.633999999613</v>
      </c>
      <c r="Y57" s="29"/>
      <c r="AA57" s="52" t="s">
        <v>32</v>
      </c>
      <c r="AB57" s="53"/>
      <c r="AC57" s="53"/>
      <c r="AD57" s="53"/>
      <c r="AE57" s="53"/>
      <c r="AF57" s="53"/>
      <c r="AG57" s="53"/>
      <c r="AH57" s="53"/>
      <c r="AI57" s="53"/>
      <c r="AJ57" s="53"/>
      <c r="AK57" s="53"/>
      <c r="AL57" s="53"/>
      <c r="AM57" s="53"/>
      <c r="AN57" s="53"/>
      <c r="AO57" s="53"/>
      <c r="AP57" s="53"/>
    </row>
    <row r="58" spans="1:42" ht="4" customHeight="1" x14ac:dyDescent="0.55000000000000004">
      <c r="S58" s="27"/>
      <c r="T58" s="28"/>
      <c r="U58" s="28"/>
      <c r="V58" s="28"/>
      <c r="W58" s="28"/>
      <c r="X58" s="28"/>
      <c r="Y58" s="29"/>
    </row>
    <row r="59" spans="1:42" ht="20.149999999999999" customHeight="1" x14ac:dyDescent="0.55000000000000004">
      <c r="S59" s="27"/>
      <c r="T59" s="59" t="s">
        <v>29</v>
      </c>
      <c r="U59" s="59"/>
      <c r="V59" s="59"/>
      <c r="W59" s="28"/>
      <c r="X59" s="36">
        <v>45.678899999999999</v>
      </c>
      <c r="Y59" s="29"/>
      <c r="AA59" s="52" t="s">
        <v>32</v>
      </c>
      <c r="AB59" s="53"/>
      <c r="AC59" s="53"/>
      <c r="AD59" s="53"/>
      <c r="AE59" s="53"/>
      <c r="AF59" s="53"/>
      <c r="AG59" s="53"/>
      <c r="AH59" s="53"/>
      <c r="AI59" s="53"/>
      <c r="AJ59" s="53"/>
      <c r="AK59" s="53"/>
      <c r="AL59" s="53"/>
      <c r="AM59" s="53"/>
      <c r="AN59" s="53"/>
      <c r="AO59" s="53"/>
      <c r="AP59" s="53"/>
    </row>
    <row r="60" spans="1:42" ht="4" customHeight="1" x14ac:dyDescent="0.55000000000000004">
      <c r="S60" s="27"/>
      <c r="T60" s="28"/>
      <c r="U60" s="28"/>
      <c r="V60" s="28"/>
      <c r="W60" s="28"/>
      <c r="X60" s="28"/>
      <c r="Y60" s="29"/>
    </row>
    <row r="61" spans="1:42" ht="20.149999999999999" customHeight="1" x14ac:dyDescent="0.55000000000000004">
      <c r="S61" s="27"/>
      <c r="T61" s="59" t="s">
        <v>34</v>
      </c>
      <c r="U61" s="59"/>
      <c r="V61" s="59"/>
      <c r="W61" s="28"/>
      <c r="X61" s="28"/>
      <c r="Y61" s="29"/>
    </row>
    <row r="62" spans="1:42" ht="12" customHeight="1" x14ac:dyDescent="0.55000000000000004">
      <c r="S62" s="31"/>
      <c r="T62" s="32"/>
      <c r="U62" s="32"/>
      <c r="V62" s="32"/>
      <c r="W62" s="32"/>
      <c r="X62" s="32"/>
      <c r="Y62" s="33"/>
    </row>
    <row r="63" spans="1:42" s="22" customFormat="1" ht="30" customHeight="1" x14ac:dyDescent="0.55000000000000004">
      <c r="A63" s="12"/>
      <c r="B63" s="12"/>
      <c r="C63" s="12"/>
      <c r="D63" s="12"/>
      <c r="E63" s="12"/>
      <c r="F63" s="12"/>
      <c r="G63" s="12"/>
      <c r="H63" s="12"/>
      <c r="I63" s="12"/>
      <c r="J63" s="12"/>
      <c r="K63" s="12"/>
      <c r="L63" s="12"/>
      <c r="M63" s="12"/>
      <c r="N63" s="12"/>
      <c r="O63" s="12"/>
      <c r="P63" s="12"/>
      <c r="Q63" s="12"/>
      <c r="R63" s="21"/>
      <c r="S63" s="60" t="s">
        <v>17</v>
      </c>
      <c r="T63" s="61"/>
      <c r="U63" s="61"/>
      <c r="V63" s="61"/>
      <c r="W63" s="61"/>
      <c r="X63" s="61"/>
      <c r="Y63" s="62"/>
      <c r="AA63" s="37" t="s">
        <v>35</v>
      </c>
    </row>
    <row r="65" spans="20:24" ht="20.149999999999999" customHeight="1" x14ac:dyDescent="0.55000000000000004">
      <c r="T65" s="23"/>
      <c r="U65" s="23"/>
      <c r="V65" s="23" t="s">
        <v>23</v>
      </c>
      <c r="W65" s="23"/>
      <c r="X65" s="23" t="s">
        <v>20</v>
      </c>
    </row>
    <row r="66" spans="20:24" ht="20.149999999999999" customHeight="1" x14ac:dyDescent="0.55000000000000004">
      <c r="T66" s="23" t="s">
        <v>24</v>
      </c>
      <c r="U66" s="23"/>
      <c r="V66" s="23">
        <v>93.641999999999996</v>
      </c>
      <c r="W66" s="23"/>
      <c r="X66" s="23">
        <v>140.39099999999999</v>
      </c>
    </row>
    <row r="67" spans="20:24" ht="20.149999999999999" customHeight="1" x14ac:dyDescent="0.55000000000000004">
      <c r="T67" s="23" t="s">
        <v>27</v>
      </c>
      <c r="U67" s="23"/>
      <c r="V67" s="23">
        <v>93.619</v>
      </c>
      <c r="W67" s="23"/>
      <c r="X67" s="23">
        <v>140.37799999999999</v>
      </c>
    </row>
    <row r="68" spans="20:24" ht="20.149999999999999" customHeight="1" x14ac:dyDescent="0.55000000000000004">
      <c r="T68" s="23"/>
      <c r="U68" s="23"/>
      <c r="V68" s="23" t="s">
        <v>22</v>
      </c>
      <c r="W68" s="23"/>
      <c r="X68" s="23" t="s">
        <v>11</v>
      </c>
    </row>
    <row r="69" spans="20:24" ht="20.149999999999999" customHeight="1" x14ac:dyDescent="0.55000000000000004">
      <c r="T69" s="23" t="s">
        <v>24</v>
      </c>
      <c r="U69" s="23"/>
      <c r="V69" s="23">
        <v>2625.03</v>
      </c>
      <c r="W69" s="23"/>
      <c r="X69" s="23">
        <v>1756.61</v>
      </c>
    </row>
    <row r="70" spans="20:24" ht="20.149999999999999" customHeight="1" x14ac:dyDescent="0.55000000000000004">
      <c r="T70" s="23" t="s">
        <v>27</v>
      </c>
      <c r="U70" s="23"/>
      <c r="V70" s="23">
        <v>2624.06</v>
      </c>
      <c r="W70" s="23"/>
      <c r="X70" s="23">
        <v>1750.14</v>
      </c>
    </row>
    <row r="71" spans="20:24" ht="20.149999999999999" customHeight="1" x14ac:dyDescent="0.55000000000000004">
      <c r="T71" s="23" t="s">
        <v>15</v>
      </c>
      <c r="U71" s="23"/>
      <c r="V71" s="23">
        <v>-26.54</v>
      </c>
      <c r="W71" s="23"/>
      <c r="X71" s="23">
        <v>-22.26</v>
      </c>
    </row>
    <row r="72" spans="20:24" ht="20.149999999999999" customHeight="1" x14ac:dyDescent="0.55000000000000004">
      <c r="T72" s="23" t="s">
        <v>16</v>
      </c>
      <c r="U72" s="23"/>
      <c r="V72" s="23">
        <v>18.809999999999999</v>
      </c>
      <c r="W72" s="23"/>
      <c r="X72" s="23">
        <v>6.35</v>
      </c>
    </row>
    <row r="73" spans="20:24" ht="20.149999999999999" customHeight="1" x14ac:dyDescent="0.55000000000000004">
      <c r="T73" s="23" t="s">
        <v>21</v>
      </c>
      <c r="U73" s="23"/>
      <c r="V73" s="23">
        <v>500</v>
      </c>
      <c r="W73" s="23"/>
      <c r="X73" s="23">
        <f>V73</f>
        <v>500</v>
      </c>
    </row>
  </sheetData>
  <mergeCells count="20">
    <mergeCell ref="E13:F14"/>
    <mergeCell ref="H13:I14"/>
    <mergeCell ref="D16:J18"/>
    <mergeCell ref="T53:V53"/>
    <mergeCell ref="B53:Q53"/>
    <mergeCell ref="S63:Y63"/>
    <mergeCell ref="T59:V59"/>
    <mergeCell ref="T57:V57"/>
    <mergeCell ref="G3:I3"/>
    <mergeCell ref="G5:I5"/>
    <mergeCell ref="B47:Q47"/>
    <mergeCell ref="B49:Q49"/>
    <mergeCell ref="B51:Q51"/>
    <mergeCell ref="T55:V55"/>
    <mergeCell ref="T61:V61"/>
    <mergeCell ref="AA53:AP53"/>
    <mergeCell ref="AA55:AP55"/>
    <mergeCell ref="AA57:AP57"/>
    <mergeCell ref="AA59:AP59"/>
    <mergeCell ref="B55:Q55"/>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EBEEA-C998-4128-9045-DF3E7860C130}">
  <dimension ref="A1:AP93"/>
  <sheetViews>
    <sheetView tabSelected="1" topLeftCell="J76" zoomScale="90" zoomScaleNormal="90" workbookViewId="0">
      <selection activeCell="O89" sqref="O89"/>
    </sheetView>
  </sheetViews>
  <sheetFormatPr defaultColWidth="9" defaultRowHeight="20.149999999999999" customHeight="1" x14ac:dyDescent="0.55000000000000004"/>
  <cols>
    <col min="1" max="17" width="9" style="11" customWidth="1"/>
    <col min="18" max="18" width="3" style="15" customWidth="1"/>
    <col min="19" max="19" width="2.25" style="16" customWidth="1"/>
    <col min="20" max="20" width="18.58203125" style="16" customWidth="1"/>
    <col min="21" max="21" width="1.25" style="16" customWidth="1"/>
    <col min="22" max="22" width="14.25" style="16" customWidth="1"/>
    <col min="23" max="23" width="1.25" style="16" customWidth="1"/>
    <col min="24" max="24" width="16.9140625" style="16" customWidth="1"/>
    <col min="25" max="25" width="2.25" style="16" customWidth="1"/>
    <col min="26" max="26" width="3" style="16" customWidth="1"/>
    <col min="27" max="16384" width="9" style="16"/>
  </cols>
  <sheetData>
    <row r="1" spans="1:18" s="14" customFormat="1" ht="18.75" customHeight="1" thickBot="1" x14ac:dyDescent="0.6">
      <c r="A1"/>
      <c r="B1"/>
      <c r="C1"/>
      <c r="D1"/>
      <c r="E1"/>
      <c r="F1"/>
      <c r="G1"/>
      <c r="H1"/>
      <c r="I1"/>
      <c r="J1"/>
      <c r="K1"/>
      <c r="L1"/>
      <c r="M1"/>
      <c r="N1"/>
      <c r="O1"/>
      <c r="P1"/>
      <c r="Q1"/>
      <c r="R1" s="13"/>
    </row>
    <row r="2" spans="1:18" s="14" customFormat="1" ht="18.75" customHeight="1" x14ac:dyDescent="0.55000000000000004">
      <c r="A2"/>
      <c r="B2"/>
      <c r="C2"/>
      <c r="D2" s="4"/>
      <c r="E2" s="5"/>
      <c r="F2" s="5"/>
      <c r="G2" s="5"/>
      <c r="H2" s="5"/>
      <c r="I2" s="5"/>
      <c r="J2" s="6"/>
      <c r="K2"/>
      <c r="L2"/>
      <c r="M2"/>
      <c r="N2"/>
      <c r="O2"/>
      <c r="P2"/>
      <c r="Q2"/>
      <c r="R2" s="13"/>
    </row>
    <row r="3" spans="1:18" s="14" customFormat="1" ht="18.75" customHeight="1" x14ac:dyDescent="0.55000000000000004">
      <c r="A3"/>
      <c r="B3"/>
      <c r="C3"/>
      <c r="D3" s="7"/>
      <c r="E3" s="8" t="s">
        <v>4</v>
      </c>
      <c r="F3" s="8"/>
      <c r="G3" s="49"/>
      <c r="H3" s="50"/>
      <c r="I3" s="51"/>
      <c r="J3" s="9"/>
      <c r="K3"/>
      <c r="L3"/>
      <c r="M3"/>
      <c r="N3"/>
      <c r="O3"/>
      <c r="P3"/>
      <c r="Q3"/>
      <c r="R3" s="13"/>
    </row>
    <row r="4" spans="1:18" s="14" customFormat="1" ht="18.75" customHeight="1" x14ac:dyDescent="0.55000000000000004">
      <c r="A4"/>
      <c r="B4"/>
      <c r="C4"/>
      <c r="D4" s="7"/>
      <c r="E4" s="8"/>
      <c r="F4" s="8"/>
      <c r="G4" s="8"/>
      <c r="H4" s="8"/>
      <c r="I4" s="8"/>
      <c r="J4" s="9"/>
      <c r="K4"/>
      <c r="L4"/>
      <c r="M4"/>
      <c r="N4"/>
      <c r="O4"/>
      <c r="P4"/>
      <c r="Q4"/>
      <c r="R4" s="13"/>
    </row>
    <row r="5" spans="1:18" s="14" customFormat="1" ht="18.75" customHeight="1" x14ac:dyDescent="0.55000000000000004">
      <c r="A5"/>
      <c r="B5"/>
      <c r="C5"/>
      <c r="D5" s="7"/>
      <c r="E5" s="8" t="s">
        <v>5</v>
      </c>
      <c r="F5" s="8"/>
      <c r="G5" s="49"/>
      <c r="H5" s="50"/>
      <c r="I5" s="51"/>
      <c r="J5" s="9"/>
      <c r="K5"/>
      <c r="L5"/>
      <c r="M5"/>
      <c r="N5"/>
      <c r="O5"/>
      <c r="P5"/>
      <c r="Q5"/>
      <c r="R5" s="13"/>
    </row>
    <row r="6" spans="1:18" s="14" customFormat="1" ht="18.75" customHeight="1" x14ac:dyDescent="0.55000000000000004">
      <c r="A6"/>
      <c r="B6"/>
      <c r="C6"/>
      <c r="D6" s="7"/>
      <c r="E6" s="8"/>
      <c r="F6" s="8"/>
      <c r="G6" s="8"/>
      <c r="H6" s="8"/>
      <c r="I6" s="8"/>
      <c r="J6" s="9"/>
      <c r="K6"/>
      <c r="L6"/>
      <c r="M6"/>
      <c r="N6"/>
      <c r="O6"/>
      <c r="P6"/>
      <c r="Q6"/>
      <c r="R6" s="13"/>
    </row>
    <row r="7" spans="1:18" s="14" customFormat="1" ht="18.75" customHeight="1" x14ac:dyDescent="0.55000000000000004">
      <c r="A7"/>
      <c r="B7"/>
      <c r="C7"/>
      <c r="D7" s="7"/>
      <c r="E7" s="8" t="s">
        <v>6</v>
      </c>
      <c r="F7" s="8"/>
      <c r="G7" s="8" t="s">
        <v>11</v>
      </c>
      <c r="H7" s="8"/>
      <c r="I7" s="8"/>
      <c r="J7" s="9"/>
      <c r="K7"/>
      <c r="L7"/>
      <c r="M7"/>
      <c r="N7"/>
      <c r="O7"/>
      <c r="P7"/>
      <c r="Q7"/>
      <c r="R7" s="13"/>
    </row>
    <row r="8" spans="1:18" s="14" customFormat="1" ht="18.75" customHeight="1" x14ac:dyDescent="0.55000000000000004">
      <c r="A8"/>
      <c r="B8"/>
      <c r="C8"/>
      <c r="D8" s="7"/>
      <c r="E8" s="8" t="s">
        <v>12</v>
      </c>
      <c r="F8" s="8"/>
      <c r="G8" s="8">
        <v>1000</v>
      </c>
      <c r="H8" s="8"/>
      <c r="I8" s="8"/>
      <c r="J8" s="9"/>
      <c r="K8"/>
      <c r="L8"/>
      <c r="M8"/>
      <c r="N8"/>
      <c r="O8"/>
      <c r="P8"/>
      <c r="Q8"/>
      <c r="R8" s="13"/>
    </row>
    <row r="9" spans="1:18" s="14" customFormat="1" ht="18.75" customHeight="1" x14ac:dyDescent="0.55000000000000004">
      <c r="A9"/>
      <c r="B9"/>
      <c r="C9"/>
      <c r="D9" s="7"/>
      <c r="E9" s="8" t="s">
        <v>13</v>
      </c>
      <c r="F9" s="8"/>
      <c r="G9" s="8">
        <v>283500</v>
      </c>
      <c r="H9" s="8" t="s">
        <v>14</v>
      </c>
      <c r="I9" s="8"/>
      <c r="J9" s="9"/>
      <c r="K9"/>
      <c r="L9"/>
      <c r="M9"/>
      <c r="N9"/>
      <c r="O9"/>
      <c r="P9"/>
      <c r="Q9"/>
      <c r="R9" s="13"/>
    </row>
    <row r="10" spans="1:18" s="14" customFormat="1" ht="18.75" customHeight="1" x14ac:dyDescent="0.55000000000000004">
      <c r="A10"/>
      <c r="B10"/>
      <c r="C10"/>
      <c r="D10" s="7"/>
      <c r="E10" s="8" t="s">
        <v>15</v>
      </c>
      <c r="F10" s="8"/>
      <c r="G10" s="8">
        <v>-0.21</v>
      </c>
      <c r="H10" s="8"/>
      <c r="I10" s="8"/>
      <c r="J10" s="9"/>
      <c r="K10"/>
      <c r="L10"/>
      <c r="M10"/>
      <c r="N10"/>
      <c r="O10"/>
      <c r="P10"/>
      <c r="Q10"/>
      <c r="R10" s="13"/>
    </row>
    <row r="11" spans="1:18" s="14" customFormat="1" ht="18.75" customHeight="1" x14ac:dyDescent="0.55000000000000004">
      <c r="A11"/>
      <c r="B11"/>
      <c r="C11"/>
      <c r="D11" s="7"/>
      <c r="E11" s="8" t="s">
        <v>16</v>
      </c>
      <c r="F11" s="8"/>
      <c r="G11" s="8">
        <v>1.4999999999999999E-2</v>
      </c>
      <c r="H11" s="8"/>
      <c r="I11" s="8"/>
      <c r="J11" s="9"/>
      <c r="K11"/>
      <c r="L11"/>
      <c r="M11"/>
      <c r="N11"/>
      <c r="O11"/>
      <c r="P11"/>
      <c r="Q11"/>
      <c r="R11" s="13"/>
    </row>
    <row r="12" spans="1:18" s="14" customFormat="1" ht="18.75" customHeight="1" x14ac:dyDescent="0.55000000000000004">
      <c r="A12"/>
      <c r="B12"/>
      <c r="C12"/>
      <c r="D12" s="7"/>
      <c r="E12" s="8"/>
      <c r="F12" s="8"/>
      <c r="G12" s="8"/>
      <c r="H12" s="8"/>
      <c r="I12" s="8"/>
      <c r="J12" s="9"/>
      <c r="K12"/>
      <c r="L12"/>
      <c r="M12"/>
      <c r="N12"/>
      <c r="O12"/>
      <c r="P12"/>
      <c r="Q12"/>
      <c r="R12" s="13"/>
    </row>
    <row r="13" spans="1:18" s="14" customFormat="1" ht="18.75" customHeight="1" x14ac:dyDescent="0.55000000000000004">
      <c r="A13"/>
      <c r="B13"/>
      <c r="C13"/>
      <c r="D13" s="7"/>
      <c r="E13" s="38" t="s">
        <v>7</v>
      </c>
      <c r="F13" s="38"/>
      <c r="G13" s="8"/>
      <c r="H13" s="39" t="s">
        <v>8</v>
      </c>
      <c r="I13" s="39"/>
      <c r="J13" s="9"/>
      <c r="K13"/>
      <c r="L13"/>
      <c r="M13"/>
      <c r="N13"/>
      <c r="O13"/>
      <c r="P13"/>
      <c r="Q13"/>
      <c r="R13" s="13"/>
    </row>
    <row r="14" spans="1:18" s="14" customFormat="1" ht="18.75" customHeight="1" x14ac:dyDescent="0.55000000000000004">
      <c r="A14"/>
      <c r="B14"/>
      <c r="C14"/>
      <c r="D14" s="7"/>
      <c r="E14" s="38"/>
      <c r="F14" s="38"/>
      <c r="G14" s="8"/>
      <c r="H14" s="39"/>
      <c r="I14" s="39"/>
      <c r="J14" s="9"/>
      <c r="K14"/>
      <c r="L14"/>
      <c r="M14"/>
      <c r="N14"/>
      <c r="O14"/>
      <c r="P14"/>
      <c r="Q14"/>
      <c r="R14" s="13"/>
    </row>
    <row r="15" spans="1:18" s="14" customFormat="1" ht="18.75" customHeight="1" x14ac:dyDescent="0.55000000000000004">
      <c r="A15"/>
      <c r="B15"/>
      <c r="C15"/>
      <c r="D15" s="7"/>
      <c r="E15" s="8"/>
      <c r="F15" s="8"/>
      <c r="G15" s="8" t="s">
        <v>9</v>
      </c>
      <c r="H15" s="8"/>
      <c r="I15" s="8"/>
      <c r="J15" s="10" t="s">
        <v>10</v>
      </c>
      <c r="K15"/>
      <c r="L15"/>
      <c r="M15"/>
      <c r="N15"/>
      <c r="O15"/>
      <c r="P15"/>
      <c r="Q15"/>
      <c r="R15" s="13"/>
    </row>
    <row r="16" spans="1:18" s="14" customFormat="1" ht="18.75" customHeight="1" x14ac:dyDescent="0.55000000000000004">
      <c r="A16"/>
      <c r="B16"/>
      <c r="C16"/>
      <c r="D16" s="40" t="s">
        <v>17</v>
      </c>
      <c r="E16" s="41"/>
      <c r="F16" s="41"/>
      <c r="G16" s="41"/>
      <c r="H16" s="41"/>
      <c r="I16" s="41"/>
      <c r="J16" s="42"/>
      <c r="K16"/>
      <c r="L16"/>
      <c r="M16"/>
      <c r="N16"/>
      <c r="O16"/>
      <c r="P16"/>
      <c r="Q16"/>
      <c r="R16" s="13"/>
    </row>
    <row r="17" spans="1:18" s="14" customFormat="1" ht="18.75" customHeight="1" x14ac:dyDescent="0.55000000000000004">
      <c r="A17"/>
      <c r="B17"/>
      <c r="C17"/>
      <c r="D17" s="43"/>
      <c r="E17" s="44"/>
      <c r="F17" s="44"/>
      <c r="G17" s="44"/>
      <c r="H17" s="44"/>
      <c r="I17" s="44"/>
      <c r="J17" s="45"/>
      <c r="K17"/>
      <c r="L17" t="s">
        <v>18</v>
      </c>
      <c r="M17"/>
      <c r="N17"/>
      <c r="O17"/>
      <c r="P17"/>
      <c r="Q17"/>
      <c r="R17" s="13"/>
    </row>
    <row r="18" spans="1:18" s="14" customFormat="1" ht="18.75" customHeight="1" x14ac:dyDescent="0.55000000000000004">
      <c r="A18"/>
      <c r="B18"/>
      <c r="C18"/>
      <c r="D18" s="46"/>
      <c r="E18" s="47"/>
      <c r="F18" s="47"/>
      <c r="G18" s="47"/>
      <c r="H18" s="47"/>
      <c r="I18" s="47"/>
      <c r="J18" s="48"/>
      <c r="K18"/>
      <c r="L18"/>
      <c r="M18"/>
      <c r="N18"/>
      <c r="O18"/>
      <c r="P18"/>
      <c r="Q18"/>
      <c r="R18" s="13"/>
    </row>
    <row r="19" spans="1:18" s="14" customFormat="1" ht="18.75" customHeight="1" x14ac:dyDescent="0.55000000000000004">
      <c r="A19"/>
      <c r="B19"/>
      <c r="C19"/>
      <c r="D19"/>
      <c r="E19"/>
      <c r="F19"/>
      <c r="G19"/>
      <c r="H19"/>
      <c r="I19"/>
      <c r="J19"/>
      <c r="K19"/>
      <c r="L19"/>
      <c r="M19"/>
      <c r="N19"/>
      <c r="O19"/>
      <c r="P19"/>
      <c r="Q19"/>
      <c r="R19" s="13"/>
    </row>
    <row r="20" spans="1:18" s="14" customFormat="1" ht="18.75" customHeight="1" x14ac:dyDescent="0.55000000000000004">
      <c r="A20"/>
      <c r="B20"/>
      <c r="C20"/>
      <c r="D20"/>
      <c r="E20"/>
      <c r="F20"/>
      <c r="G20"/>
      <c r="H20"/>
      <c r="I20"/>
      <c r="J20"/>
      <c r="K20"/>
      <c r="L20"/>
      <c r="M20"/>
      <c r="N20"/>
      <c r="O20"/>
      <c r="P20"/>
      <c r="Q20"/>
      <c r="R20" s="13"/>
    </row>
    <row r="21" spans="1:18" s="14" customFormat="1" ht="18.75" customHeight="1" x14ac:dyDescent="0.55000000000000004">
      <c r="A21"/>
      <c r="B21"/>
      <c r="C21"/>
      <c r="D21"/>
      <c r="E21" t="s">
        <v>19</v>
      </c>
      <c r="F21"/>
      <c r="G21"/>
      <c r="H21"/>
      <c r="I21"/>
      <c r="J21"/>
      <c r="K21"/>
      <c r="L21"/>
      <c r="M21"/>
      <c r="N21"/>
      <c r="O21"/>
      <c r="P21"/>
      <c r="Q21"/>
      <c r="R21" s="13"/>
    </row>
    <row r="22" spans="1:18" s="14" customFormat="1" ht="18.75" customHeight="1" x14ac:dyDescent="0.55000000000000004">
      <c r="A22"/>
      <c r="B22"/>
      <c r="C22"/>
      <c r="D22"/>
      <c r="E22"/>
      <c r="F22"/>
      <c r="G22"/>
      <c r="H22"/>
      <c r="I22"/>
      <c r="J22"/>
      <c r="K22"/>
      <c r="L22"/>
      <c r="M22"/>
      <c r="N22"/>
      <c r="O22"/>
      <c r="P22"/>
      <c r="Q22"/>
      <c r="R22" s="13"/>
    </row>
    <row r="23" spans="1:18" s="14" customFormat="1" ht="18.75" customHeight="1" x14ac:dyDescent="0.55000000000000004">
      <c r="A23"/>
      <c r="B23"/>
      <c r="C23"/>
      <c r="D23"/>
      <c r="E23"/>
      <c r="F23"/>
      <c r="G23"/>
      <c r="H23"/>
      <c r="I23"/>
      <c r="J23"/>
      <c r="K23"/>
      <c r="L23"/>
      <c r="M23"/>
      <c r="N23"/>
      <c r="O23"/>
      <c r="P23"/>
      <c r="Q23"/>
      <c r="R23" s="13"/>
    </row>
    <row r="24" spans="1:18" s="14" customFormat="1" ht="18.75" customHeight="1" x14ac:dyDescent="0.55000000000000004">
      <c r="A24"/>
      <c r="B24"/>
      <c r="C24"/>
      <c r="D24"/>
      <c r="E24"/>
      <c r="F24"/>
      <c r="G24"/>
      <c r="H24"/>
      <c r="I24"/>
      <c r="J24"/>
      <c r="K24"/>
      <c r="L24"/>
      <c r="M24"/>
      <c r="N24"/>
      <c r="O24"/>
      <c r="P24"/>
      <c r="Q24"/>
      <c r="R24" s="13"/>
    </row>
    <row r="25" spans="1:18" s="14" customFormat="1" ht="18.75" customHeight="1" x14ac:dyDescent="0.55000000000000004">
      <c r="A25"/>
      <c r="B25"/>
      <c r="C25"/>
      <c r="D25"/>
      <c r="E25"/>
      <c r="F25"/>
      <c r="G25"/>
      <c r="H25"/>
      <c r="I25"/>
      <c r="J25"/>
      <c r="K25"/>
      <c r="L25"/>
      <c r="M25"/>
      <c r="N25"/>
      <c r="O25"/>
      <c r="P25"/>
      <c r="Q25"/>
      <c r="R25" s="13"/>
    </row>
    <row r="26" spans="1:18" s="14" customFormat="1" ht="18.75" customHeight="1" x14ac:dyDescent="0.55000000000000004">
      <c r="A26"/>
      <c r="B26"/>
      <c r="C26"/>
      <c r="D26"/>
      <c r="E26"/>
      <c r="F26"/>
      <c r="G26"/>
      <c r="H26"/>
      <c r="I26"/>
      <c r="J26"/>
      <c r="K26"/>
      <c r="L26"/>
      <c r="M26"/>
      <c r="N26"/>
      <c r="O26"/>
      <c r="P26"/>
      <c r="Q26"/>
      <c r="R26" s="13"/>
    </row>
    <row r="27" spans="1:18" s="14" customFormat="1" ht="18.75" customHeight="1" x14ac:dyDescent="0.55000000000000004">
      <c r="A27"/>
      <c r="B27"/>
      <c r="C27"/>
      <c r="D27"/>
      <c r="E27"/>
      <c r="F27"/>
      <c r="G27"/>
      <c r="H27"/>
      <c r="I27"/>
      <c r="J27"/>
      <c r="K27"/>
      <c r="L27"/>
      <c r="M27"/>
      <c r="N27"/>
      <c r="O27"/>
      <c r="P27"/>
      <c r="Q27"/>
      <c r="R27" s="13"/>
    </row>
    <row r="28" spans="1:18" s="14" customFormat="1" ht="18.75" customHeight="1" x14ac:dyDescent="0.55000000000000004">
      <c r="A28"/>
      <c r="B28"/>
      <c r="C28"/>
      <c r="D28"/>
      <c r="E28"/>
      <c r="F28"/>
      <c r="G28"/>
      <c r="H28"/>
      <c r="I28"/>
      <c r="J28"/>
      <c r="K28"/>
      <c r="L28"/>
      <c r="M28"/>
      <c r="N28"/>
      <c r="O28"/>
      <c r="P28"/>
      <c r="Q28"/>
      <c r="R28" s="13"/>
    </row>
    <row r="29" spans="1:18" s="14" customFormat="1" ht="18.75" customHeight="1" x14ac:dyDescent="0.55000000000000004">
      <c r="A29"/>
      <c r="B29"/>
      <c r="C29"/>
      <c r="D29"/>
      <c r="E29"/>
      <c r="F29"/>
      <c r="G29"/>
      <c r="H29"/>
      <c r="I29"/>
      <c r="J29"/>
      <c r="K29"/>
      <c r="L29"/>
      <c r="M29"/>
      <c r="N29"/>
      <c r="O29"/>
      <c r="P29"/>
      <c r="Q29"/>
      <c r="R29" s="13"/>
    </row>
    <row r="30" spans="1:18" s="14" customFormat="1" ht="18.75" customHeight="1" x14ac:dyDescent="0.55000000000000004">
      <c r="A30"/>
      <c r="B30"/>
      <c r="C30"/>
      <c r="D30"/>
      <c r="E30"/>
      <c r="F30"/>
      <c r="G30"/>
      <c r="H30"/>
      <c r="I30"/>
      <c r="J30"/>
      <c r="K30"/>
      <c r="L30"/>
      <c r="M30"/>
      <c r="N30"/>
      <c r="O30"/>
      <c r="P30"/>
      <c r="Q30"/>
      <c r="R30" s="13"/>
    </row>
    <row r="31" spans="1:18" s="14" customFormat="1" ht="18.75" customHeight="1" x14ac:dyDescent="0.55000000000000004">
      <c r="A31"/>
      <c r="B31"/>
      <c r="C31"/>
      <c r="D31"/>
      <c r="E31"/>
      <c r="F31"/>
      <c r="G31"/>
      <c r="H31"/>
      <c r="I31"/>
      <c r="J31"/>
      <c r="K31"/>
      <c r="L31"/>
      <c r="M31"/>
      <c r="N31"/>
      <c r="O31"/>
      <c r="P31"/>
      <c r="Q31"/>
      <c r="R31" s="13"/>
    </row>
    <row r="32" spans="1:18" s="14" customFormat="1" ht="18.75" customHeight="1" x14ac:dyDescent="0.55000000000000004">
      <c r="A32"/>
      <c r="B32"/>
      <c r="C32"/>
      <c r="D32"/>
      <c r="E32"/>
      <c r="F32"/>
      <c r="G32"/>
      <c r="H32"/>
      <c r="I32"/>
      <c r="J32"/>
      <c r="K32"/>
      <c r="L32"/>
      <c r="M32"/>
      <c r="N32"/>
      <c r="O32"/>
      <c r="P32"/>
      <c r="Q32"/>
      <c r="R32" s="13"/>
    </row>
    <row r="33" spans="1:25" s="14" customFormat="1" ht="18.75" customHeight="1" x14ac:dyDescent="0.55000000000000004">
      <c r="A33"/>
      <c r="B33"/>
      <c r="C33"/>
      <c r="D33"/>
      <c r="E33"/>
      <c r="F33"/>
      <c r="G33"/>
      <c r="H33"/>
      <c r="I33"/>
      <c r="J33"/>
      <c r="K33"/>
      <c r="L33"/>
      <c r="M33"/>
      <c r="N33"/>
      <c r="O33"/>
      <c r="P33"/>
      <c r="Q33"/>
      <c r="R33" s="13"/>
    </row>
    <row r="34" spans="1:25" s="14" customFormat="1" ht="18.75" customHeight="1" x14ac:dyDescent="0.55000000000000004">
      <c r="A34"/>
      <c r="B34"/>
      <c r="C34"/>
      <c r="D34"/>
      <c r="E34"/>
      <c r="F34"/>
      <c r="G34"/>
      <c r="H34"/>
      <c r="I34"/>
      <c r="J34"/>
      <c r="K34"/>
      <c r="L34"/>
      <c r="M34"/>
      <c r="N34"/>
      <c r="O34"/>
      <c r="P34"/>
      <c r="Q34"/>
      <c r="R34" s="13"/>
    </row>
    <row r="35" spans="1:25" s="14" customFormat="1" ht="18.75" customHeight="1" x14ac:dyDescent="0.55000000000000004">
      <c r="A35"/>
      <c r="B35"/>
      <c r="C35"/>
      <c r="D35"/>
      <c r="E35"/>
      <c r="F35"/>
      <c r="G35"/>
      <c r="H35"/>
      <c r="I35"/>
      <c r="J35"/>
      <c r="K35"/>
      <c r="L35"/>
      <c r="M35"/>
      <c r="N35"/>
      <c r="O35"/>
      <c r="P35"/>
      <c r="Q35"/>
      <c r="R35" s="13"/>
    </row>
    <row r="36" spans="1:25" s="14" customFormat="1" ht="18.75" customHeight="1" x14ac:dyDescent="0.55000000000000004">
      <c r="A36"/>
      <c r="B36"/>
      <c r="C36"/>
      <c r="D36"/>
      <c r="E36"/>
      <c r="F36"/>
      <c r="G36"/>
      <c r="H36"/>
      <c r="I36"/>
      <c r="J36"/>
      <c r="K36"/>
      <c r="L36"/>
      <c r="M36"/>
      <c r="N36"/>
      <c r="O36"/>
      <c r="P36"/>
      <c r="Q36"/>
      <c r="R36" s="13"/>
    </row>
    <row r="37" spans="1:25" ht="18.75" customHeight="1" x14ac:dyDescent="0.55000000000000004"/>
    <row r="38" spans="1:25" ht="12" customHeight="1" x14ac:dyDescent="0.55000000000000004">
      <c r="S38" s="24"/>
      <c r="T38" s="25"/>
      <c r="U38" s="25"/>
      <c r="V38" s="25"/>
      <c r="W38" s="25"/>
      <c r="X38" s="25"/>
      <c r="Y38" s="26"/>
    </row>
    <row r="39" spans="1:25" ht="20.149999999999999" customHeight="1" x14ac:dyDescent="0.55000000000000004">
      <c r="S39" s="27"/>
      <c r="T39" s="28" t="s">
        <v>4</v>
      </c>
      <c r="U39" s="28"/>
      <c r="V39" s="17">
        <v>12345678</v>
      </c>
      <c r="W39" s="28"/>
      <c r="X39" s="28"/>
      <c r="Y39" s="29"/>
    </row>
    <row r="40" spans="1:25" ht="4" customHeight="1" x14ac:dyDescent="0.55000000000000004">
      <c r="S40" s="27"/>
      <c r="T40" s="28"/>
      <c r="U40" s="28"/>
      <c r="V40" s="28"/>
      <c r="W40" s="28"/>
      <c r="X40" s="28"/>
      <c r="Y40" s="29"/>
    </row>
    <row r="41" spans="1:25" ht="20.149999999999999" customHeight="1" x14ac:dyDescent="0.55000000000000004">
      <c r="S41" s="27"/>
      <c r="T41" s="28" t="s">
        <v>5</v>
      </c>
      <c r="U41" s="28"/>
      <c r="V41" s="18">
        <v>0.5</v>
      </c>
      <c r="W41" s="28"/>
      <c r="X41" s="18">
        <f>V41</f>
        <v>0.5</v>
      </c>
      <c r="Y41" s="29"/>
    </row>
    <row r="42" spans="1:25" ht="4" customHeight="1" x14ac:dyDescent="0.55000000000000004">
      <c r="S42" s="27"/>
      <c r="T42" s="28"/>
      <c r="U42" s="28"/>
      <c r="V42" s="28"/>
      <c r="W42" s="28"/>
      <c r="X42" s="28"/>
      <c r="Y42" s="29"/>
    </row>
    <row r="43" spans="1:25" ht="20.149999999999999" customHeight="1" x14ac:dyDescent="0.55000000000000004">
      <c r="S43" s="27"/>
      <c r="T43" s="28" t="s">
        <v>6</v>
      </c>
      <c r="U43" s="28"/>
      <c r="V43" s="17" t="s">
        <v>22</v>
      </c>
      <c r="W43" s="28"/>
      <c r="X43" s="17" t="s">
        <v>11</v>
      </c>
      <c r="Y43" s="29"/>
    </row>
    <row r="44" spans="1:25" ht="4" customHeight="1" x14ac:dyDescent="0.55000000000000004">
      <c r="S44" s="27"/>
      <c r="T44" s="28"/>
      <c r="U44" s="28"/>
      <c r="V44" s="28"/>
      <c r="W44" s="28"/>
      <c r="X44" s="28"/>
      <c r="Y44" s="29"/>
    </row>
    <row r="45" spans="1:25" ht="20.149999999999999" customHeight="1" x14ac:dyDescent="0.55000000000000004">
      <c r="S45" s="27"/>
      <c r="T45" s="28" t="s">
        <v>12</v>
      </c>
      <c r="U45" s="28"/>
      <c r="V45" s="28">
        <v>100</v>
      </c>
      <c r="W45" s="28"/>
      <c r="X45" s="28">
        <v>100</v>
      </c>
      <c r="Y45" s="29"/>
    </row>
    <row r="46" spans="1:25" ht="4" customHeight="1" x14ac:dyDescent="0.55000000000000004">
      <c r="S46" s="27"/>
      <c r="T46" s="28"/>
      <c r="U46" s="28"/>
      <c r="V46" s="28"/>
      <c r="W46" s="28"/>
      <c r="X46" s="28"/>
      <c r="Y46" s="29"/>
    </row>
    <row r="47" spans="1:25" ht="20.149999999999999" customHeight="1" x14ac:dyDescent="0.55000000000000004">
      <c r="B47" s="54" t="s">
        <v>31</v>
      </c>
      <c r="C47" s="55"/>
      <c r="D47" s="55"/>
      <c r="E47" s="55"/>
      <c r="F47" s="55"/>
      <c r="G47" s="55"/>
      <c r="H47" s="55"/>
      <c r="I47" s="55"/>
      <c r="J47" s="55"/>
      <c r="K47" s="55"/>
      <c r="L47" s="55"/>
      <c r="M47" s="55"/>
      <c r="N47" s="55"/>
      <c r="O47" s="55"/>
      <c r="P47" s="55"/>
      <c r="Q47" s="55"/>
      <c r="S47" s="27"/>
      <c r="T47" s="28" t="s">
        <v>13</v>
      </c>
      <c r="U47" s="28"/>
      <c r="V47" s="30">
        <f>CEILING(V45*V66*V69*V41/V73,1)</f>
        <v>24582</v>
      </c>
      <c r="W47" s="28"/>
      <c r="X47" s="30">
        <f>CEILING(X45*X66*X69*X41/X73,1)</f>
        <v>24662</v>
      </c>
      <c r="Y47" s="29"/>
    </row>
    <row r="48" spans="1:25" ht="4" customHeight="1" x14ac:dyDescent="0.55000000000000004">
      <c r="S48" s="27"/>
      <c r="T48" s="28"/>
      <c r="U48" s="28"/>
      <c r="V48" s="28"/>
      <c r="W48" s="28"/>
      <c r="X48" s="28"/>
      <c r="Y48" s="29"/>
    </row>
    <row r="49" spans="1:42" ht="20.149999999999999" customHeight="1" x14ac:dyDescent="0.55000000000000004">
      <c r="B49" s="54" t="s">
        <v>31</v>
      </c>
      <c r="C49" s="55"/>
      <c r="D49" s="55"/>
      <c r="E49" s="55"/>
      <c r="F49" s="55"/>
      <c r="G49" s="55"/>
      <c r="H49" s="55"/>
      <c r="I49" s="55"/>
      <c r="J49" s="55"/>
      <c r="K49" s="55"/>
      <c r="L49" s="55"/>
      <c r="M49" s="55"/>
      <c r="N49" s="55"/>
      <c r="O49" s="55"/>
      <c r="P49" s="55"/>
      <c r="Q49" s="55"/>
      <c r="S49" s="27"/>
      <c r="T49" s="28" t="s">
        <v>15</v>
      </c>
      <c r="U49" s="28"/>
      <c r="V49" s="28">
        <f>V41*V45*V71</f>
        <v>-1327</v>
      </c>
      <c r="W49" s="28"/>
      <c r="X49" s="28">
        <f>X41*X45*X71</f>
        <v>-1113</v>
      </c>
      <c r="Y49" s="29"/>
    </row>
    <row r="50" spans="1:42" ht="4" customHeight="1" x14ac:dyDescent="0.55000000000000004">
      <c r="S50" s="27"/>
      <c r="T50" s="28"/>
      <c r="U50" s="28"/>
      <c r="V50" s="28"/>
      <c r="W50" s="28"/>
      <c r="X50" s="28"/>
      <c r="Y50" s="29"/>
    </row>
    <row r="51" spans="1:42" ht="20.149999999999999" customHeight="1" x14ac:dyDescent="0.55000000000000004">
      <c r="B51" s="54" t="s">
        <v>31</v>
      </c>
      <c r="C51" s="55"/>
      <c r="D51" s="55"/>
      <c r="E51" s="55"/>
      <c r="F51" s="55"/>
      <c r="G51" s="55"/>
      <c r="H51" s="55"/>
      <c r="I51" s="55"/>
      <c r="J51" s="55"/>
      <c r="K51" s="55"/>
      <c r="L51" s="55"/>
      <c r="M51" s="55"/>
      <c r="N51" s="55"/>
      <c r="O51" s="55"/>
      <c r="P51" s="55"/>
      <c r="Q51" s="55"/>
      <c r="S51" s="27"/>
      <c r="T51" s="28" t="s">
        <v>16</v>
      </c>
      <c r="U51" s="28"/>
      <c r="V51" s="28">
        <f>V41*V45*V72</f>
        <v>940.49999999999989</v>
      </c>
      <c r="W51" s="28"/>
      <c r="X51" s="28">
        <f>X41*X45*X72</f>
        <v>317.5</v>
      </c>
      <c r="Y51" s="29"/>
    </row>
    <row r="52" spans="1:42" ht="4" customHeight="1" x14ac:dyDescent="0.55000000000000004">
      <c r="S52" s="27"/>
      <c r="T52" s="28"/>
      <c r="U52" s="28"/>
      <c r="V52" s="28"/>
      <c r="W52" s="28"/>
      <c r="X52" s="28"/>
      <c r="Y52" s="29"/>
    </row>
    <row r="53" spans="1:42" ht="20.149999999999999" customHeight="1" x14ac:dyDescent="0.55000000000000004">
      <c r="B53" s="54" t="s">
        <v>30</v>
      </c>
      <c r="C53" s="55"/>
      <c r="D53" s="55"/>
      <c r="E53" s="55"/>
      <c r="F53" s="55"/>
      <c r="G53" s="55"/>
      <c r="H53" s="55"/>
      <c r="I53" s="55"/>
      <c r="J53" s="55"/>
      <c r="K53" s="55"/>
      <c r="L53" s="55"/>
      <c r="M53" s="55"/>
      <c r="N53" s="55"/>
      <c r="O53" s="55"/>
      <c r="P53" s="55"/>
      <c r="Q53" s="55"/>
      <c r="S53" s="27"/>
      <c r="T53" s="63" t="s">
        <v>25</v>
      </c>
      <c r="U53" s="64"/>
      <c r="V53" s="65"/>
      <c r="W53" s="28"/>
      <c r="X53" s="30">
        <f>-(V45*V66*V69-X45*X67*X70)</f>
        <v>-13190.633999999613</v>
      </c>
      <c r="Y53" s="29"/>
      <c r="AA53" s="52" t="s">
        <v>33</v>
      </c>
      <c r="AB53" s="53"/>
      <c r="AC53" s="53"/>
      <c r="AD53" s="53"/>
      <c r="AE53" s="53"/>
      <c r="AF53" s="53"/>
      <c r="AG53" s="53"/>
      <c r="AH53" s="53"/>
      <c r="AI53" s="53"/>
      <c r="AJ53" s="53"/>
      <c r="AK53" s="53"/>
      <c r="AL53" s="53"/>
      <c r="AM53" s="53"/>
      <c r="AN53" s="53"/>
      <c r="AO53" s="53"/>
      <c r="AP53" s="53"/>
    </row>
    <row r="54" spans="1:42" ht="4" customHeight="1" x14ac:dyDescent="0.55000000000000004">
      <c r="S54" s="27"/>
      <c r="T54" s="28"/>
      <c r="U54" s="28"/>
      <c r="V54" s="28"/>
      <c r="W54" s="28"/>
      <c r="X54" s="28"/>
      <c r="Y54" s="29"/>
    </row>
    <row r="55" spans="1:42" ht="20.149999999999999" customHeight="1" x14ac:dyDescent="0.55000000000000004">
      <c r="B55" s="54" t="s">
        <v>30</v>
      </c>
      <c r="C55" s="55"/>
      <c r="D55" s="55"/>
      <c r="E55" s="55"/>
      <c r="F55" s="55"/>
      <c r="G55" s="55"/>
      <c r="H55" s="55"/>
      <c r="I55" s="55"/>
      <c r="J55" s="55"/>
      <c r="K55" s="55"/>
      <c r="L55" s="55"/>
      <c r="M55" s="55"/>
      <c r="N55" s="55"/>
      <c r="O55" s="55"/>
      <c r="P55" s="55"/>
      <c r="Q55" s="55"/>
      <c r="S55" s="27"/>
      <c r="T55" s="56" t="s">
        <v>26</v>
      </c>
      <c r="U55" s="57"/>
      <c r="V55" s="58"/>
      <c r="W55" s="28"/>
      <c r="X55" s="30">
        <f>-(X45*X66*X69-V45*V67*V70)</f>
        <v>-95036.136999998242</v>
      </c>
      <c r="Y55" s="29"/>
      <c r="AA55" s="52" t="s">
        <v>33</v>
      </c>
      <c r="AB55" s="53"/>
      <c r="AC55" s="53"/>
      <c r="AD55" s="53"/>
      <c r="AE55" s="53"/>
      <c r="AF55" s="53"/>
      <c r="AG55" s="53"/>
      <c r="AH55" s="53"/>
      <c r="AI55" s="53"/>
      <c r="AJ55" s="53"/>
      <c r="AK55" s="53"/>
      <c r="AL55" s="53"/>
      <c r="AM55" s="53"/>
      <c r="AN55" s="53"/>
      <c r="AO55" s="53"/>
      <c r="AP55" s="53"/>
    </row>
    <row r="56" spans="1:42" ht="4" customHeight="1" x14ac:dyDescent="0.55000000000000004">
      <c r="S56" s="27"/>
      <c r="T56" s="28"/>
      <c r="U56" s="28"/>
      <c r="V56" s="28"/>
      <c r="W56" s="28"/>
      <c r="X56" s="28"/>
      <c r="Y56" s="29"/>
    </row>
    <row r="57" spans="1:42" ht="20.149999999999999" customHeight="1" x14ac:dyDescent="0.55000000000000004">
      <c r="S57" s="27"/>
      <c r="T57" s="59" t="s">
        <v>28</v>
      </c>
      <c r="U57" s="59"/>
      <c r="V57" s="59"/>
      <c r="W57" s="28"/>
      <c r="X57" s="35">
        <f>X53</f>
        <v>-13190.633999999613</v>
      </c>
      <c r="Y57" s="29"/>
      <c r="AA57" s="52" t="s">
        <v>32</v>
      </c>
      <c r="AB57" s="53"/>
      <c r="AC57" s="53"/>
      <c r="AD57" s="53"/>
      <c r="AE57" s="53"/>
      <c r="AF57" s="53"/>
      <c r="AG57" s="53"/>
      <c r="AH57" s="53"/>
      <c r="AI57" s="53"/>
      <c r="AJ57" s="53"/>
      <c r="AK57" s="53"/>
      <c r="AL57" s="53"/>
      <c r="AM57" s="53"/>
      <c r="AN57" s="53"/>
      <c r="AO57" s="53"/>
      <c r="AP57" s="53"/>
    </row>
    <row r="58" spans="1:42" ht="4" customHeight="1" x14ac:dyDescent="0.55000000000000004">
      <c r="S58" s="27"/>
      <c r="T58" s="28"/>
      <c r="U58" s="28"/>
      <c r="V58" s="28"/>
      <c r="W58" s="28"/>
      <c r="X58" s="28"/>
      <c r="Y58" s="29"/>
    </row>
    <row r="59" spans="1:42" ht="20.149999999999999" customHeight="1" x14ac:dyDescent="0.55000000000000004">
      <c r="S59" s="27"/>
      <c r="T59" s="59" t="s">
        <v>29</v>
      </c>
      <c r="U59" s="59"/>
      <c r="V59" s="59"/>
      <c r="W59" s="28"/>
      <c r="X59" s="36">
        <v>45.678899999999999</v>
      </c>
      <c r="Y59" s="29"/>
      <c r="AA59" s="52" t="s">
        <v>32</v>
      </c>
      <c r="AB59" s="53"/>
      <c r="AC59" s="53"/>
      <c r="AD59" s="53"/>
      <c r="AE59" s="53"/>
      <c r="AF59" s="53"/>
      <c r="AG59" s="53"/>
      <c r="AH59" s="53"/>
      <c r="AI59" s="53"/>
      <c r="AJ59" s="53"/>
      <c r="AK59" s="53"/>
      <c r="AL59" s="53"/>
      <c r="AM59" s="53"/>
      <c r="AN59" s="53"/>
      <c r="AO59" s="53"/>
      <c r="AP59" s="53"/>
    </row>
    <row r="60" spans="1:42" ht="4" customHeight="1" x14ac:dyDescent="0.55000000000000004">
      <c r="S60" s="27"/>
      <c r="T60" s="28"/>
      <c r="U60" s="28"/>
      <c r="V60" s="28"/>
      <c r="W60" s="28"/>
      <c r="X60" s="28"/>
      <c r="Y60" s="29"/>
    </row>
    <row r="61" spans="1:42" ht="20.149999999999999" customHeight="1" x14ac:dyDescent="0.55000000000000004">
      <c r="S61" s="27"/>
      <c r="T61" s="59" t="s">
        <v>34</v>
      </c>
      <c r="U61" s="59"/>
      <c r="V61" s="59"/>
      <c r="W61" s="28"/>
      <c r="X61" s="28"/>
      <c r="Y61" s="29"/>
    </row>
    <row r="62" spans="1:42" ht="12" customHeight="1" x14ac:dyDescent="0.55000000000000004">
      <c r="S62" s="31"/>
      <c r="T62" s="32"/>
      <c r="U62" s="32"/>
      <c r="V62" s="32"/>
      <c r="W62" s="32"/>
      <c r="X62" s="32"/>
      <c r="Y62" s="33"/>
    </row>
    <row r="63" spans="1:42" s="22" customFormat="1" ht="30" customHeight="1" x14ac:dyDescent="0.55000000000000004">
      <c r="A63" s="12"/>
      <c r="B63" s="12"/>
      <c r="C63" s="12"/>
      <c r="D63" s="12"/>
      <c r="E63" s="12"/>
      <c r="F63" s="12"/>
      <c r="G63" s="12"/>
      <c r="H63" s="12"/>
      <c r="I63" s="12"/>
      <c r="J63" s="12"/>
      <c r="K63" s="12"/>
      <c r="L63" s="12"/>
      <c r="M63" s="12"/>
      <c r="N63" s="12"/>
      <c r="O63" s="12"/>
      <c r="P63" s="12"/>
      <c r="Q63" s="12"/>
      <c r="R63" s="21"/>
      <c r="S63" s="60" t="s">
        <v>17</v>
      </c>
      <c r="T63" s="61"/>
      <c r="U63" s="61"/>
      <c r="V63" s="61"/>
      <c r="W63" s="61"/>
      <c r="X63" s="61"/>
      <c r="Y63" s="62"/>
      <c r="AA63" s="37" t="s">
        <v>35</v>
      </c>
    </row>
    <row r="65" spans="3:25" ht="20.149999999999999" customHeight="1" x14ac:dyDescent="0.55000000000000004">
      <c r="C65"/>
      <c r="D65"/>
      <c r="E65"/>
      <c r="F65"/>
      <c r="G65"/>
      <c r="H65"/>
      <c r="I65"/>
      <c r="T65" s="23"/>
      <c r="U65" s="23"/>
      <c r="V65" s="23" t="s">
        <v>23</v>
      </c>
      <c r="W65" s="23"/>
      <c r="X65" s="23" t="s">
        <v>20</v>
      </c>
    </row>
    <row r="66" spans="3:25" ht="20.149999999999999" customHeight="1" x14ac:dyDescent="0.55000000000000004">
      <c r="C66"/>
      <c r="D66"/>
      <c r="E66"/>
      <c r="F66"/>
      <c r="G66"/>
      <c r="H66"/>
      <c r="I66"/>
      <c r="T66" s="23" t="s">
        <v>24</v>
      </c>
      <c r="U66" s="23"/>
      <c r="V66" s="23">
        <v>93.641999999999996</v>
      </c>
      <c r="W66" s="23"/>
      <c r="X66" s="23">
        <v>140.39099999999999</v>
      </c>
    </row>
    <row r="67" spans="3:25" ht="20.149999999999999" customHeight="1" x14ac:dyDescent="0.55000000000000004">
      <c r="C67"/>
      <c r="D67"/>
      <c r="E67"/>
      <c r="F67"/>
      <c r="G67"/>
      <c r="H67"/>
      <c r="I67"/>
      <c r="T67" s="23" t="s">
        <v>27</v>
      </c>
      <c r="U67" s="23"/>
      <c r="V67" s="23">
        <v>93.619</v>
      </c>
      <c r="W67" s="23"/>
      <c r="X67" s="23">
        <v>140.37799999999999</v>
      </c>
    </row>
    <row r="68" spans="3:25" ht="20.149999999999999" customHeight="1" x14ac:dyDescent="0.55000000000000004">
      <c r="C68"/>
      <c r="D68"/>
      <c r="E68"/>
      <c r="F68"/>
      <c r="G68"/>
      <c r="H68"/>
      <c r="I68"/>
      <c r="T68" s="23"/>
      <c r="U68" s="23"/>
      <c r="V68" s="23" t="s">
        <v>22</v>
      </c>
      <c r="W68" s="23"/>
      <c r="X68" s="23" t="s">
        <v>11</v>
      </c>
    </row>
    <row r="69" spans="3:25" ht="20.149999999999999" customHeight="1" x14ac:dyDescent="0.55000000000000004">
      <c r="C69"/>
      <c r="D69"/>
      <c r="E69"/>
      <c r="F69"/>
      <c r="G69"/>
      <c r="H69"/>
      <c r="I69"/>
      <c r="T69" s="23" t="s">
        <v>24</v>
      </c>
      <c r="U69" s="23"/>
      <c r="V69" s="23">
        <v>2625.03</v>
      </c>
      <c r="W69" s="23"/>
      <c r="X69" s="23">
        <v>1756.61</v>
      </c>
    </row>
    <row r="70" spans="3:25" ht="20.149999999999999" customHeight="1" x14ac:dyDescent="0.55000000000000004">
      <c r="C70"/>
      <c r="D70"/>
      <c r="E70"/>
      <c r="F70"/>
      <c r="G70"/>
      <c r="H70"/>
      <c r="I70"/>
      <c r="T70" s="23" t="s">
        <v>27</v>
      </c>
      <c r="U70" s="23"/>
      <c r="V70" s="23">
        <v>2624.06</v>
      </c>
      <c r="W70" s="23"/>
      <c r="X70" s="23">
        <v>1750.14</v>
      </c>
    </row>
    <row r="71" spans="3:25" ht="20.149999999999999" customHeight="1" x14ac:dyDescent="0.55000000000000004">
      <c r="C71"/>
      <c r="D71"/>
      <c r="E71"/>
      <c r="F71"/>
      <c r="G71"/>
      <c r="H71"/>
      <c r="I71"/>
      <c r="T71" s="23" t="s">
        <v>15</v>
      </c>
      <c r="U71" s="23"/>
      <c r="V71" s="23">
        <v>-26.54</v>
      </c>
      <c r="W71" s="23"/>
      <c r="X71" s="23">
        <v>-22.26</v>
      </c>
    </row>
    <row r="72" spans="3:25" ht="20.149999999999999" customHeight="1" x14ac:dyDescent="0.55000000000000004">
      <c r="C72"/>
      <c r="D72"/>
      <c r="E72"/>
      <c r="F72"/>
      <c r="G72"/>
      <c r="H72"/>
      <c r="I72"/>
      <c r="T72" s="23" t="s">
        <v>16</v>
      </c>
      <c r="U72" s="23"/>
      <c r="V72" s="23">
        <v>18.809999999999999</v>
      </c>
      <c r="W72" s="23"/>
      <c r="X72" s="23">
        <v>6.35</v>
      </c>
    </row>
    <row r="73" spans="3:25" ht="20.149999999999999" customHeight="1" x14ac:dyDescent="0.55000000000000004">
      <c r="C73"/>
      <c r="D73"/>
      <c r="E73"/>
      <c r="F73"/>
      <c r="G73"/>
      <c r="H73"/>
      <c r="I73"/>
      <c r="T73" s="23" t="s">
        <v>21</v>
      </c>
      <c r="U73" s="23"/>
      <c r="V73" s="23">
        <v>500</v>
      </c>
      <c r="W73" s="23"/>
      <c r="X73" s="23">
        <f>V73</f>
        <v>500</v>
      </c>
    </row>
    <row r="74" spans="3:25" ht="20.149999999999999" customHeight="1" x14ac:dyDescent="0.55000000000000004">
      <c r="C74"/>
      <c r="D74"/>
      <c r="E74"/>
      <c r="F74"/>
      <c r="G74"/>
      <c r="H74"/>
      <c r="I74"/>
    </row>
    <row r="75" spans="3:25" ht="20.149999999999999" customHeight="1" x14ac:dyDescent="0.55000000000000004">
      <c r="C75"/>
      <c r="D75"/>
      <c r="E75"/>
      <c r="F75"/>
      <c r="G75"/>
      <c r="H75"/>
      <c r="I75"/>
    </row>
    <row r="76" spans="3:25" ht="20.149999999999999" customHeight="1" x14ac:dyDescent="0.55000000000000004">
      <c r="C76"/>
      <c r="D76"/>
      <c r="E76"/>
      <c r="F76"/>
      <c r="G76"/>
      <c r="H76"/>
      <c r="I76"/>
    </row>
    <row r="77" spans="3:25" ht="20.149999999999999" customHeight="1" x14ac:dyDescent="0.55000000000000004">
      <c r="C77"/>
      <c r="D77"/>
      <c r="E77"/>
      <c r="F77"/>
      <c r="G77"/>
      <c r="H77"/>
      <c r="I77"/>
      <c r="S77" s="24"/>
      <c r="T77" s="25"/>
      <c r="U77" s="25"/>
      <c r="V77" s="25"/>
      <c r="W77" s="25"/>
      <c r="X77" s="25"/>
      <c r="Y77" s="26"/>
    </row>
    <row r="78" spans="3:25" ht="20.149999999999999" customHeight="1" x14ac:dyDescent="0.55000000000000004">
      <c r="C78"/>
      <c r="D78"/>
      <c r="E78"/>
      <c r="F78"/>
      <c r="G78"/>
      <c r="H78"/>
      <c r="I78"/>
      <c r="S78" s="27"/>
      <c r="T78" s="28" t="s">
        <v>4</v>
      </c>
      <c r="U78" s="28"/>
      <c r="V78" s="17">
        <v>12345678</v>
      </c>
      <c r="W78" s="28"/>
      <c r="X78" s="28"/>
      <c r="Y78" s="29"/>
    </row>
    <row r="79" spans="3:25" ht="20.149999999999999" customHeight="1" x14ac:dyDescent="0.55000000000000004">
      <c r="C79"/>
      <c r="D79"/>
      <c r="E79"/>
      <c r="F79"/>
      <c r="G79"/>
      <c r="H79"/>
      <c r="I79"/>
      <c r="S79" s="27"/>
      <c r="T79" s="28"/>
      <c r="U79" s="28"/>
      <c r="V79" s="28"/>
      <c r="W79" s="28"/>
      <c r="X79" s="28"/>
      <c r="Y79" s="29"/>
    </row>
    <row r="80" spans="3:25" ht="20.149999999999999" customHeight="1" x14ac:dyDescent="0.55000000000000004">
      <c r="C80"/>
      <c r="D80"/>
      <c r="E80"/>
      <c r="F80"/>
      <c r="G80"/>
      <c r="H80"/>
      <c r="I80"/>
      <c r="S80" s="27"/>
      <c r="T80" s="28" t="s">
        <v>5</v>
      </c>
      <c r="U80" s="28"/>
      <c r="V80" s="18">
        <v>0.5</v>
      </c>
      <c r="W80" s="28"/>
      <c r="X80" s="28"/>
      <c r="Y80" s="29"/>
    </row>
    <row r="81" spans="3:25" ht="20.149999999999999" customHeight="1" x14ac:dyDescent="0.55000000000000004">
      <c r="C81"/>
      <c r="D81"/>
      <c r="E81"/>
      <c r="F81"/>
      <c r="G81"/>
      <c r="H81"/>
      <c r="I81"/>
      <c r="S81" s="27"/>
      <c r="T81" s="28"/>
      <c r="U81" s="28"/>
      <c r="V81" s="28"/>
      <c r="W81" s="28"/>
      <c r="X81" s="28"/>
      <c r="Y81" s="29"/>
    </row>
    <row r="82" spans="3:25" ht="20.149999999999999" customHeight="1" x14ac:dyDescent="0.55000000000000004">
      <c r="C82"/>
      <c r="D82"/>
      <c r="E82"/>
      <c r="F82"/>
      <c r="G82"/>
      <c r="H82"/>
      <c r="I82"/>
      <c r="S82" s="27"/>
      <c r="T82" s="28" t="s">
        <v>6</v>
      </c>
      <c r="U82" s="28"/>
      <c r="V82" s="28" t="s">
        <v>11</v>
      </c>
      <c r="W82" s="28"/>
      <c r="X82" s="28"/>
      <c r="Y82" s="29"/>
    </row>
    <row r="83" spans="3:25" ht="20.149999999999999" customHeight="1" x14ac:dyDescent="0.55000000000000004">
      <c r="S83" s="27"/>
      <c r="T83" s="28"/>
      <c r="U83" s="28"/>
      <c r="V83" s="28"/>
      <c r="W83" s="28"/>
      <c r="X83" s="28"/>
      <c r="Y83" s="29"/>
    </row>
    <row r="84" spans="3:25" ht="20.149999999999999" customHeight="1" x14ac:dyDescent="0.55000000000000004">
      <c r="S84" s="27"/>
      <c r="T84" s="28" t="s">
        <v>13</v>
      </c>
      <c r="U84" s="28"/>
      <c r="V84" s="30" t="e">
        <f>CEILING(V85*V96*V99*V80/V103,1)</f>
        <v>#DIV/0!</v>
      </c>
      <c r="W84" s="28"/>
      <c r="X84" s="28"/>
      <c r="Y84" s="29"/>
    </row>
    <row r="85" spans="3:25" ht="20.149999999999999" customHeight="1" x14ac:dyDescent="0.55000000000000004">
      <c r="S85" s="27"/>
      <c r="T85" s="28" t="s">
        <v>12</v>
      </c>
      <c r="U85" s="28"/>
      <c r="V85" s="28">
        <v>100</v>
      </c>
      <c r="W85" s="28"/>
      <c r="X85" s="28"/>
      <c r="Y85" s="29"/>
    </row>
    <row r="86" spans="3:25" ht="20.149999999999999" customHeight="1" x14ac:dyDescent="0.55000000000000004">
      <c r="S86" s="27"/>
      <c r="T86" s="28" t="s">
        <v>15</v>
      </c>
      <c r="U86" s="28"/>
      <c r="V86" s="28">
        <f>V80*V85*V101</f>
        <v>0</v>
      </c>
      <c r="W86" s="28"/>
      <c r="X86" s="28"/>
      <c r="Y86" s="29"/>
    </row>
    <row r="87" spans="3:25" ht="20.149999999999999" customHeight="1" x14ac:dyDescent="0.55000000000000004">
      <c r="S87" s="27"/>
      <c r="T87" s="28" t="s">
        <v>16</v>
      </c>
      <c r="U87" s="28"/>
      <c r="V87" s="28">
        <f>V80*V85*V102</f>
        <v>0</v>
      </c>
      <c r="W87" s="28"/>
      <c r="X87" s="28"/>
      <c r="Y87" s="29"/>
    </row>
    <row r="88" spans="3:25" ht="20.149999999999999" customHeight="1" x14ac:dyDescent="0.55000000000000004">
      <c r="S88" s="27"/>
      <c r="T88" s="28"/>
      <c r="U88" s="28"/>
      <c r="V88" s="28"/>
      <c r="W88" s="28"/>
      <c r="X88" s="28"/>
      <c r="Y88" s="29"/>
    </row>
    <row r="89" spans="3:25" ht="37" customHeight="1" x14ac:dyDescent="0.55000000000000004">
      <c r="S89" s="27"/>
      <c r="T89" s="19" t="s">
        <v>7</v>
      </c>
      <c r="U89" s="20"/>
      <c r="V89" s="66"/>
      <c r="W89" s="66"/>
      <c r="X89" s="34" t="s">
        <v>8</v>
      </c>
      <c r="Y89" s="29"/>
    </row>
    <row r="90" spans="3:25" ht="20.149999999999999" customHeight="1" x14ac:dyDescent="0.55000000000000004">
      <c r="S90" s="27"/>
      <c r="T90" s="28"/>
      <c r="U90" s="28"/>
      <c r="V90" s="28"/>
      <c r="W90" s="28"/>
      <c r="X90" s="28"/>
      <c r="Y90" s="29"/>
    </row>
    <row r="91" spans="3:25" ht="20.149999999999999" customHeight="1" x14ac:dyDescent="0.55000000000000004">
      <c r="S91" s="27"/>
      <c r="T91" s="59" t="s">
        <v>28</v>
      </c>
      <c r="U91" s="59"/>
      <c r="V91" s="59"/>
      <c r="W91" s="28"/>
      <c r="X91" s="28">
        <v>999999</v>
      </c>
      <c r="Y91" s="29"/>
    </row>
    <row r="92" spans="3:25" ht="20.149999999999999" customHeight="1" x14ac:dyDescent="0.55000000000000004">
      <c r="S92" s="27"/>
      <c r="T92" s="59" t="s">
        <v>34</v>
      </c>
      <c r="U92" s="59"/>
      <c r="V92" s="59"/>
      <c r="W92" s="28"/>
      <c r="X92" s="28"/>
      <c r="Y92" s="29"/>
    </row>
    <row r="93" spans="3:25" ht="36.5" customHeight="1" x14ac:dyDescent="0.55000000000000004">
      <c r="S93" s="60" t="s">
        <v>17</v>
      </c>
      <c r="T93" s="61"/>
      <c r="U93" s="61"/>
      <c r="V93" s="61"/>
      <c r="W93" s="61"/>
      <c r="X93" s="61"/>
      <c r="Y93" s="62"/>
    </row>
  </sheetData>
  <mergeCells count="23">
    <mergeCell ref="S93:Y93"/>
    <mergeCell ref="T91:V91"/>
    <mergeCell ref="T92:V92"/>
    <mergeCell ref="T57:V57"/>
    <mergeCell ref="AA57:AP57"/>
    <mergeCell ref="T59:V59"/>
    <mergeCell ref="AA59:AP59"/>
    <mergeCell ref="T61:V61"/>
    <mergeCell ref="S63:Y63"/>
    <mergeCell ref="B49:Q49"/>
    <mergeCell ref="B51:Q51"/>
    <mergeCell ref="B53:Q53"/>
    <mergeCell ref="T53:V53"/>
    <mergeCell ref="AA53:AP53"/>
    <mergeCell ref="B55:Q55"/>
    <mergeCell ref="T55:V55"/>
    <mergeCell ref="AA55:AP55"/>
    <mergeCell ref="G3:I3"/>
    <mergeCell ref="G5:I5"/>
    <mergeCell ref="E13:F14"/>
    <mergeCell ref="H13:I14"/>
    <mergeCell ref="D16:J18"/>
    <mergeCell ref="B47:Q47"/>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クイック発注パネルEA画面仕様(MT4)</vt:lpstr>
      <vt:lpstr>クイック発注パネルEA画面仕様(MT5)</vt:lpstr>
      <vt:lpstr>こんな感じのもの</vt:lpstr>
      <vt:lpstr>こんな感じのもの (2)</vt:lpstr>
      <vt:lpstr>こんな感じのもの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shingo</dc:creator>
  <cp:lastModifiedBy>小牧和仁</cp:lastModifiedBy>
  <dcterms:created xsi:type="dcterms:W3CDTF">2022-11-18T21:23:48Z</dcterms:created>
  <dcterms:modified xsi:type="dcterms:W3CDTF">2022-11-20T08:07:14Z</dcterms:modified>
</cp:coreProperties>
</file>