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hingo\AppData\Roaming\MetaQuotes\Terminal\30CF3465B87D17D00E7FD8366A68D7C6\MQL5\Experts\Logic46\AtelierLapin\doc\"/>
    </mc:Choice>
  </mc:AlternateContent>
  <xr:revisionPtr revIDLastSave="0" documentId="13_ncr:1_{8B8370D0-E700-40F8-9208-0D2F1569413D}" xr6:coauthVersionLast="47" xr6:coauthVersionMax="47" xr10:uidLastSave="{00000000-0000-0000-0000-000000000000}"/>
  <bookViews>
    <workbookView xWindow="-120" yWindow="-120" windowWidth="34800" windowHeight="21240" tabRatio="899" activeTab="2" xr2:uid="{A04E33D3-5A63-44C7-B610-AAFBDE68A915}"/>
  </bookViews>
  <sheets>
    <sheet name="【作業実績管理表】" sheetId="18" r:id="rId1"/>
    <sheet name="新規注文・決済注文エラー時のリトライ" sheetId="14" r:id="rId2"/>
    <sheet name="マジックナンバー選別決済EA画面仕様 (５)" sheetId="16" r:id="rId3"/>
    <sheet name="マジックナンバー選別決済EA画面仕様 (4)" sheetId="21" r:id="rId4"/>
    <sheet name="マジックナンバー選別決済EA画面仕様 (3)" sheetId="13" r:id="rId5"/>
    <sheet name="マジックナンバー選別決済EA画面仕様 (2)" sheetId="12" r:id="rId6"/>
    <sheet name="マジックナンバー選別決済EA画面仕様" sheetId="9" r:id="rId7"/>
    <sheet name="クイック発注パネルEA画面仕様 (5)" sheetId="20" r:id="rId8"/>
    <sheet name="クイック発注パネルEA画面仕様 (4)" sheetId="19" r:id="rId9"/>
    <sheet name="クイック発注パネルEA画面仕様 (3)" sheetId="11" r:id="rId10"/>
    <sheet name="クイック発注パネルEA画面仕様 (2)" sheetId="15" r:id="rId11"/>
    <sheet name="クイック発注パネルEA画面仕様" sheetId="8" r:id="rId12"/>
    <sheet name="クイック発注パネルEA画面仕様(MT4)" sheetId="2" r:id="rId13"/>
    <sheet name="クイック発注パネルEA画面仕様(MT5)" sheetId="1" r:id="rId14"/>
    <sheet name="こんな感じのもの" sheetId="3" r:id="rId15"/>
    <sheet name="こんな感じのもの (2)" sheetId="4" r:id="rId16"/>
    <sheet name="こんな感じのもの (3)"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9" i="16" l="1"/>
  <c r="E78" i="16"/>
  <c r="E57" i="16"/>
  <c r="U59" i="20"/>
  <c r="M59" i="20"/>
  <c r="E59" i="20"/>
  <c r="U57" i="20"/>
  <c r="M57" i="20"/>
  <c r="E57" i="20"/>
  <c r="U51" i="20"/>
  <c r="M51" i="20"/>
  <c r="E51" i="20"/>
  <c r="U49" i="20"/>
  <c r="M49" i="20"/>
  <c r="E49" i="20"/>
  <c r="U59" i="19"/>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<sst xmlns="http://schemas.openxmlformats.org/spreadsheetml/2006/main" count="626" uniqueCount="85">
  <si>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</si>
  <si>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</si>
  <si>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</si>
  <si>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</si>
  <si>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</si>
  <si>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</si>
  <si>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</si>
  <si>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</si>
  <si>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</si>
  <si>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</si>
  <si>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</si>
  <si>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</si>
  <si>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</si>
  <si>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</si>
  <si>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</si>
  <si>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</si>
  <si>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</si>
  <si>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</si>
  <si>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</si>
  <si>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</si>
  <si>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</si>
  <si>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</si>
  <si>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</si>
  <si>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</si>
  <si>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</si>
  <si>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</si>
  <si>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</si>
  <si>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</si>
  <si>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</si>
  <si>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</si>
  <si>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</si>
  <si>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</si>
  <si>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</si>
  <si>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</si>
  <si>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</si>
  <si>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</si>
  <si>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</si>
  <si>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</si>
  <si>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</si>
  <si>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</si>
  <si>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</si>
  <si>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</si>
  <si>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</si>
  <si>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</si>
  <si>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</si>
  <si>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</si>
  <si>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</si>
  <si>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</si>
  <si>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</si>
  <si>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</si>
  <si>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</si>
  <si>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</si>
  <si>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</si>
  <si>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</si>
  <si>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</si>
  <si>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</si>
  <si>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</si>
  <si>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</si>
  <si>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</si>
  <si>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</si>
  <si>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</si>
  <si>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</si>
  <si>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</si>
  <si>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</si>
  <si>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</si>
  <si>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</si>
  <si>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</si>
  <si>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</si>
  <si>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</si>
  <si>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</si>
  <si>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</si>
  <si>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</si>
  <si>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</si>
  <si>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</si>
  <si>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</si>
  <si>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</si>
  <si>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</si>
  <si>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</si>
  <si>
    <t>銘柄別損益</t>
    <rPh sb="0" eb="3">
      <t>メイガラベツ</t>
    </rPh>
    <rPh sb="3" eb="5">
      <t>ソンエキ</t>
    </rPh>
    <phoneticPr fontId="1"/>
  </si>
  <si>
    <t>ポジション監視中です</t>
    <rPh sb="5" eb="8">
      <t>カンシチュウ</t>
    </rPh>
    <phoneticPr fontId="1"/>
  </si>
  <si>
    <t>ポジション監視状態</t>
    <rPh sb="5" eb="9">
      <t>カンシジョウタイ</t>
    </rPh>
    <phoneticPr fontId="1"/>
  </si>
  <si>
    <t>●ご提案する機能追加したパネル表示仕様</t>
    <rPh sb="2" eb="4">
      <t>テイアン</t>
    </rPh>
    <rPh sb="6" eb="10">
      <t>キノウツイカ</t>
    </rPh>
    <rPh sb="15" eb="17">
      <t>ヒョウジ</t>
    </rPh>
    <rPh sb="17" eb="19">
      <t>シヨウ</t>
    </rPh>
    <phoneticPr fontId="1"/>
  </si>
  <si>
    <t>━━</t>
    <phoneticPr fontId="1"/>
  </si>
  <si>
    <t>サーバー時刻2022/12/13 12:23に利確決済しました</t>
    <rPh sb="4" eb="6">
      <t>ジコク</t>
    </rPh>
    <rPh sb="23" eb="27">
      <t>リカクケッサイ</t>
    </rPh>
    <phoneticPr fontId="1"/>
  </si>
  <si>
    <t>サーバー時刻2022/12/13 12:23に損切決済しました</t>
    <rPh sb="4" eb="6">
      <t>ジコク</t>
    </rPh>
    <rPh sb="23" eb="25">
      <t>ソンギリ</t>
    </rPh>
    <rPh sb="25" eb="27">
      <t>ケッサイ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</si>
</sst>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
      <sz val="12"/>
      <color rgb="FF00FFFF"/>
      <name val="BIZ UDPゴシック"/>
      <family val="3"/>
      <charset val="128"/>
    </font>
    <font>
      <sz val="16"/>
      <color rgb="FFFF0000"/>
      <name val="BIZ UDPゴシック"/>
      <family val="3"/>
      <charset val="128"/>
    </font>
    <font>
      <sz val="16"/>
      <color theme="1"/>
      <name val="BIZ UDPゴシック"/>
      <family val="3"/>
      <charset val="128"/>
    </font>
    <font>
      <sz val="12"/>
      <color theme="8" tint="-0.249977111117893"/>
      <name val="BIZ UDPゴシック"/>
      <family val="3"/>
      <charset val="128"/>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12">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1" fillId="6" borderId="0" xfId="0" applyFont="1" applyFill="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11" fillId="10" borderId="0" xfId="0" applyFont="1" applyFill="1" applyAlignment="1">
      <alignment horizontal="right" vertical="center"/>
    </xf>
    <xf numFmtId="0" fontId="8" fillId="0" borderId="0" xfId="0" applyFont="1" applyAlignment="1">
      <alignment horizontal="right" vertical="center"/>
    </xf>
    <xf numFmtId="0" fontId="0" fillId="0" borderId="0" xfId="0"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23" fillId="10" borderId="30" xfId="0" applyFont="1" applyFill="1" applyBorder="1" applyAlignment="1">
      <alignment horizontal="left" vertical="center"/>
    </xf>
    <xf numFmtId="0" fontId="23" fillId="10" borderId="18" xfId="0" applyFont="1" applyFill="1" applyBorder="1" applyAlignment="1">
      <alignment horizontal="left" vertical="center"/>
    </xf>
    <xf numFmtId="0" fontId="23" fillId="10" borderId="0" xfId="0" applyFont="1" applyFill="1" applyAlignment="1">
      <alignment horizontal="left" vertical="center"/>
    </xf>
    <xf numFmtId="0" fontId="23" fillId="10" borderId="31" xfId="0" applyFont="1" applyFill="1" applyBorder="1" applyAlignment="1">
      <alignment horizontal="left" vertical="center"/>
    </xf>
    <xf numFmtId="40" fontId="23" fillId="10" borderId="0" xfId="1" applyNumberFormat="1" applyFont="1" applyFill="1" applyAlignment="1">
      <alignment horizontal="left" vertical="center"/>
    </xf>
    <xf numFmtId="3" fontId="23" fillId="10" borderId="0" xfId="0" applyNumberFormat="1" applyFont="1" applyFill="1" applyAlignment="1">
      <alignment horizontal="right" vertical="center"/>
    </xf>
    <xf numFmtId="3" fontId="23" fillId="10" borderId="0" xfId="0" applyNumberFormat="1" applyFont="1" applyFill="1" applyAlignment="1">
      <alignment horizontal="left" vertical="center"/>
    </xf>
    <xf numFmtId="0" fontId="23" fillId="10" borderId="0" xfId="0" applyFont="1" applyFill="1" applyAlignment="1">
      <alignment horizontal="right" vertical="center"/>
    </xf>
    <xf numFmtId="0" fontId="23" fillId="10" borderId="32" xfId="0" applyFont="1" applyFill="1" applyBorder="1" applyAlignment="1">
      <alignment horizontal="left" vertical="center"/>
    </xf>
    <xf numFmtId="0" fontId="23" fillId="10" borderId="33" xfId="0" applyFont="1" applyFill="1" applyBorder="1" applyAlignment="1">
      <alignment horizontal="left" vertical="center"/>
    </xf>
    <xf numFmtId="0" fontId="23" fillId="10" borderId="34" xfId="0" applyFont="1" applyFill="1" applyBorder="1" applyAlignment="1">
      <alignment horizontal="left" vertical="center"/>
    </xf>
    <xf numFmtId="0" fontId="24" fillId="7" borderId="25" xfId="0" applyFont="1" applyFill="1" applyBorder="1" applyAlignment="1">
      <alignment horizontal="center" vertical="center"/>
    </xf>
    <xf numFmtId="0" fontId="25" fillId="0" borderId="26" xfId="0" applyFont="1" applyBorder="1" applyAlignment="1">
      <alignment horizontal="center" vertical="center"/>
    </xf>
    <xf numFmtId="0" fontId="25" fillId="0" borderId="27" xfId="0" applyFont="1" applyBorder="1" applyAlignment="1">
      <alignment horizontal="center" vertical="center"/>
    </xf>
    <xf numFmtId="38" fontId="23" fillId="10" borderId="0" xfId="1" applyFont="1" applyFill="1" applyAlignment="1">
      <alignment horizontal="left" vertical="center"/>
    </xf>
    <xf numFmtId="0" fontId="26" fillId="10" borderId="0" xfId="0" applyFont="1" applyFill="1" applyAlignment="1">
      <alignment horizontal="left"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AFDBC42E-607D-65B8-123C-5299C16E7CCB}"/>
            </a:ext>
          </a:extLst>
        </xdr:cNvPr>
        <xdr:cNvSpPr/>
      </xdr:nvSpPr>
      <xdr:spPr>
        <a:xfrm>
          <a:off x="76295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64</xdr:row>
      <xdr:rowOff>76200</xdr:rowOff>
    </xdr:from>
    <xdr:to>
      <xdr:col>2</xdr:col>
      <xdr:colOff>1913750</xdr:colOff>
      <xdr:row>64</xdr:row>
      <xdr:rowOff>200563</xdr:rowOff>
    </xdr:to>
    <xdr:sp macro="" textlink="">
      <xdr:nvSpPr>
        <xdr:cNvPr id="8" name="テキスト ボックス 7">
          <a:extLst>
            <a:ext uri="{FF2B5EF4-FFF2-40B4-BE49-F238E27FC236}">
              <a16:creationId xmlns:a16="http://schemas.microsoft.com/office/drawing/2014/main" id="{F37D21A9-4F0E-47A6-A3FF-172890ED9B84}"/>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10" name="四角形: メモ 9">
          <a:extLst>
            <a:ext uri="{FF2B5EF4-FFF2-40B4-BE49-F238E27FC236}">
              <a16:creationId xmlns:a16="http://schemas.microsoft.com/office/drawing/2014/main" id="{12B5285D-B601-D552-6137-EDF82F52A1D8}"/>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85</xdr:row>
      <xdr:rowOff>76200</xdr:rowOff>
    </xdr:from>
    <xdr:to>
      <xdr:col>2</xdr:col>
      <xdr:colOff>1913750</xdr:colOff>
      <xdr:row>85</xdr:row>
      <xdr:rowOff>200563</xdr:rowOff>
    </xdr:to>
    <xdr:sp macro="" textlink="">
      <xdr:nvSpPr>
        <xdr:cNvPr id="11" name="テキスト ボックス 10">
          <a:extLst>
            <a:ext uri="{FF2B5EF4-FFF2-40B4-BE49-F238E27FC236}">
              <a16:creationId xmlns:a16="http://schemas.microsoft.com/office/drawing/2014/main" id="{381EE899-50B4-4D7B-838E-F0C399C7EACA}"/>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106</xdr:row>
      <xdr:rowOff>76200</xdr:rowOff>
    </xdr:from>
    <xdr:to>
      <xdr:col>2</xdr:col>
      <xdr:colOff>1913750</xdr:colOff>
      <xdr:row>106</xdr:row>
      <xdr:rowOff>200563</xdr:rowOff>
    </xdr:to>
    <xdr:sp macro="" textlink="">
      <xdr:nvSpPr>
        <xdr:cNvPr id="12" name="テキスト ボックス 11">
          <a:extLst>
            <a:ext uri="{FF2B5EF4-FFF2-40B4-BE49-F238E27FC236}">
              <a16:creationId xmlns:a16="http://schemas.microsoft.com/office/drawing/2014/main" id="{7597A655-3B14-492C-9B99-706B4B85CA45}"/>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2" name="図 1">
          <a:extLst>
            <a:ext uri="{FF2B5EF4-FFF2-40B4-BE49-F238E27FC236}">
              <a16:creationId xmlns:a16="http://schemas.microsoft.com/office/drawing/2014/main" id="{10A4EB9D-DBEE-43B2-AAF4-537179189D1B}"/>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AAF56257-1466-4674-9F13-78BC3922D0A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7FCD4B9-4FE1-4328-BA1C-79E1DD5CC39A}"/>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A6E49B06-9F1A-4FF5-8245-DF2B51AA84A3}"/>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8454A313-98DF-4FFE-BE75-8ED41B3BA08F}"/>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8E0E4DFF-BC81-457F-B9DF-4F190D13609C}"/>
            </a:ext>
          </a:extLst>
        </xdr:cNvPr>
        <xdr:cNvSpPr txBox="1"/>
      </xdr:nvSpPr>
      <xdr:spPr>
        <a:xfrm>
          <a:off x="22002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5DFD154B-2FA2-40C0-BB95-D14FF06A3AC8}"/>
            </a:ext>
          </a:extLst>
        </xdr:cNvPr>
        <xdr:cNvSpPr/>
      </xdr:nvSpPr>
      <xdr:spPr>
        <a:xfrm>
          <a:off x="4262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76AE0BCC-9CDF-4181-8B79-C65360780241}"/>
            </a:ext>
          </a:extLst>
        </xdr:cNvPr>
        <xdr:cNvSpPr/>
      </xdr:nvSpPr>
      <xdr:spPr>
        <a:xfrm>
          <a:off x="23145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8E0D5855-741F-466B-B4BC-D12F619581D5}"/>
            </a:ext>
          </a:extLst>
        </xdr:cNvPr>
        <xdr:cNvSpPr txBox="1"/>
      </xdr:nvSpPr>
      <xdr:spPr>
        <a:xfrm>
          <a:off x="75723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303086B1-3BA2-4B19-AAF4-D15AEACA788B}"/>
            </a:ext>
          </a:extLst>
        </xdr:cNvPr>
        <xdr:cNvSpPr/>
      </xdr:nvSpPr>
      <xdr:spPr>
        <a:xfrm>
          <a:off x="57983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0740C310-EA5F-4997-B682-44AD6ADC7353}"/>
            </a:ext>
          </a:extLst>
        </xdr:cNvPr>
        <xdr:cNvSpPr/>
      </xdr:nvSpPr>
      <xdr:spPr>
        <a:xfrm>
          <a:off x="76866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4CB9BCA-CD01-4641-ABE1-37D6B0A3864D}"/>
            </a:ext>
          </a:extLst>
        </xdr:cNvPr>
        <xdr:cNvSpPr txBox="1"/>
      </xdr:nvSpPr>
      <xdr:spPr>
        <a:xfrm>
          <a:off x="129444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1420B260-290A-412D-A2A7-77A6FE826029}"/>
            </a:ext>
          </a:extLst>
        </xdr:cNvPr>
        <xdr:cNvSpPr/>
      </xdr:nvSpPr>
      <xdr:spPr>
        <a:xfrm>
          <a:off x="111704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533D13D6-01C5-474A-9512-A3C43C1387F0}"/>
            </a:ext>
          </a:extLst>
        </xdr:cNvPr>
        <xdr:cNvSpPr/>
      </xdr:nvSpPr>
      <xdr:spPr>
        <a:xfrm>
          <a:off x="130587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8C842FD9-28D6-4D28-9508-8BE6E7C48730}"/>
            </a:ext>
          </a:extLst>
        </xdr:cNvPr>
        <xdr:cNvPicPr>
          <a:picLocks noChangeAspect="1"/>
        </xdr:cNvPicPr>
      </xdr:nvPicPr>
      <xdr:blipFill>
        <a:blip xmlns:r="http://schemas.openxmlformats.org/officeDocument/2006/relationships" r:embed="rId1"/>
        <a:stretch>
          <a:fillRect/>
        </a:stretch>
      </xdr:blipFill>
      <xdr:spPr>
        <a:xfrm>
          <a:off x="228600" y="149066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02DA99A4-8C93-4ABA-9DE2-4A25DBF65E75}"/>
            </a:ext>
          </a:extLst>
        </xdr:cNvPr>
        <xdr:cNvPicPr>
          <a:picLocks noChangeAspect="1"/>
        </xdr:cNvPicPr>
      </xdr:nvPicPr>
      <xdr:blipFill>
        <a:blip xmlns:r="http://schemas.openxmlformats.org/officeDocument/2006/relationships" r:embed="rId2"/>
        <a:stretch>
          <a:fillRect/>
        </a:stretch>
      </xdr:blipFill>
      <xdr:spPr>
        <a:xfrm>
          <a:off x="10972800" y="149066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5F831B78-1857-40CC-90D9-E00E55E856B7}"/>
            </a:ext>
          </a:extLst>
        </xdr:cNvPr>
        <xdr:cNvPicPr>
          <a:picLocks noChangeAspect="1"/>
        </xdr:cNvPicPr>
      </xdr:nvPicPr>
      <xdr:blipFill>
        <a:blip xmlns:r="http://schemas.openxmlformats.org/officeDocument/2006/relationships" r:embed="rId2"/>
        <a:stretch>
          <a:fillRect/>
        </a:stretch>
      </xdr:blipFill>
      <xdr:spPr>
        <a:xfrm>
          <a:off x="5600700" y="149066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0B996F4-1152-4E62-A900-07F6B8536A3D}"/>
            </a:ext>
          </a:extLst>
        </xdr:cNvPr>
        <xdr:cNvSpPr/>
      </xdr:nvSpPr>
      <xdr:spPr>
        <a:xfrm>
          <a:off x="16176625" y="130111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5456CE2C-4A13-42C5-A7BD-E164C1F9A056}"/>
            </a:ext>
          </a:extLst>
        </xdr:cNvPr>
        <xdr:cNvSpPr/>
      </xdr:nvSpPr>
      <xdr:spPr>
        <a:xfrm>
          <a:off x="16106775" y="181165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E2CD52A4-72BD-49A5-86D6-050EE40B3902}"/>
            </a:ext>
          </a:extLst>
        </xdr:cNvPr>
        <xdr:cNvPicPr>
          <a:picLocks noChangeAspect="1"/>
        </xdr:cNvPicPr>
      </xdr:nvPicPr>
      <xdr:blipFill>
        <a:blip xmlns:r="http://schemas.openxmlformats.org/officeDocument/2006/relationships" r:embed="rId3"/>
        <a:stretch>
          <a:fillRect/>
        </a:stretch>
      </xdr:blipFill>
      <xdr:spPr>
        <a:xfrm>
          <a:off x="16144875" y="188690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77693C1B-9A13-44D7-BB72-057930B4ADC0}"/>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A5D8DA7D-3447-4886-B245-6B313592F388}"/>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09BF721E-D8CB-4C58-9447-7F00D84436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29</xdr:col>
      <xdr:colOff>316878</xdr:colOff>
      <xdr:row>41</xdr:row>
      <xdr:rowOff>1383</xdr:rowOff>
    </xdr:to>
    <xdr:pic>
      <xdr:nvPicPr>
        <xdr:cNvPr id="20" name="図 19">
          <a:extLst>
            <a:ext uri="{FF2B5EF4-FFF2-40B4-BE49-F238E27FC236}">
              <a16:creationId xmlns:a16="http://schemas.microsoft.com/office/drawing/2014/main" id="{915FDBFA-2369-6FE4-5AD5-F1C72E1F37F5}"/>
            </a:ext>
          </a:extLst>
        </xdr:cNvPr>
        <xdr:cNvPicPr>
          <a:picLocks noChangeAspect="1"/>
        </xdr:cNvPicPr>
      </xdr:nvPicPr>
      <xdr:blipFill>
        <a:blip xmlns:r="http://schemas.openxmlformats.org/officeDocument/2006/relationships" r:embed="rId1"/>
        <a:stretch>
          <a:fillRect/>
        </a:stretch>
      </xdr:blipFill>
      <xdr:spPr>
        <a:xfrm>
          <a:off x="228600" y="247650"/>
          <a:ext cx="18290553" cy="9907383"/>
        </a:xfrm>
        <a:prstGeom prst="rect">
          <a:avLst/>
        </a:prstGeom>
      </xdr:spPr>
    </xdr:pic>
    <xdr:clientData/>
  </xdr:twoCellAnchor>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2"/>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3"/>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3"/>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4"/>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6C2B3BCB-BDBD-D046-3B3C-F11B1908C7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10" sqref="F10"/>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65" t="s">
        <v>77</v>
      </c>
      <c r="C2" s="65"/>
      <c r="D2" s="65"/>
      <c r="E2" s="65"/>
      <c r="F2" s="65"/>
      <c r="G2" s="65"/>
      <c r="H2" s="65"/>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v>44903</v>
      </c>
      <c r="H7" s="52" t="s">
        <v>62</v>
      </c>
    </row>
    <row r="8" spans="2:8" ht="18.75" x14ac:dyDescent="0.4">
      <c r="B8" s="49" t="s">
        <v>65</v>
      </c>
      <c r="C8" s="50">
        <v>20</v>
      </c>
      <c r="D8" s="51">
        <f t="shared" si="0"/>
        <v>44898</v>
      </c>
      <c r="E8" s="51">
        <f>D8+1</f>
        <v>44899</v>
      </c>
      <c r="F8" s="64">
        <v>44904</v>
      </c>
      <c r="G8" s="64"/>
      <c r="H8" s="52"/>
    </row>
    <row r="9" spans="2:8" ht="18.75" x14ac:dyDescent="0.4">
      <c r="B9" s="49" t="s">
        <v>66</v>
      </c>
      <c r="C9" s="50">
        <v>10</v>
      </c>
      <c r="D9" s="51">
        <f t="shared" si="0"/>
        <v>44900</v>
      </c>
      <c r="E9" s="51">
        <f>D9+4</f>
        <v>44904</v>
      </c>
      <c r="F9" s="64">
        <v>44904</v>
      </c>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66" t="s">
        <v>17</v>
      </c>
      <c r="C23" s="67"/>
      <c r="D23" s="67"/>
      <c r="E23" s="67"/>
      <c r="F23" s="67"/>
      <c r="G23" s="68"/>
      <c r="J23" s="66" t="s">
        <v>17</v>
      </c>
      <c r="K23" s="67"/>
      <c r="L23" s="67"/>
      <c r="M23" s="67"/>
      <c r="N23" s="67"/>
      <c r="O23" s="68"/>
      <c r="R23" s="66" t="s">
        <v>17</v>
      </c>
      <c r="S23" s="67"/>
      <c r="T23" s="67"/>
      <c r="U23" s="67"/>
      <c r="V23" s="67"/>
      <c r="W23" s="68"/>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80"/>
      <c r="H6" s="81"/>
      <c r="I6" s="82"/>
      <c r="J6" s="9"/>
    </row>
    <row r="7" spans="4:10" x14ac:dyDescent="0.4">
      <c r="D7" s="7"/>
      <c r="E7" s="8"/>
      <c r="F7" s="8"/>
      <c r="G7" s="8"/>
      <c r="H7" s="8"/>
      <c r="I7" s="8"/>
      <c r="J7" s="9"/>
    </row>
    <row r="8" spans="4:10" x14ac:dyDescent="0.4">
      <c r="D8" s="7"/>
      <c r="E8" s="8" t="s">
        <v>5</v>
      </c>
      <c r="F8" s="8"/>
      <c r="G8" s="80"/>
      <c r="H8" s="81"/>
      <c r="I8" s="82"/>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69" t="s">
        <v>7</v>
      </c>
      <c r="F16" s="69"/>
      <c r="G16" s="8"/>
      <c r="H16" s="70" t="s">
        <v>8</v>
      </c>
      <c r="I16" s="70"/>
      <c r="J16" s="9"/>
    </row>
    <row r="17" spans="4:12" x14ac:dyDescent="0.4">
      <c r="D17" s="7"/>
      <c r="E17" s="69"/>
      <c r="F17" s="69"/>
      <c r="G17" s="8"/>
      <c r="H17" s="70"/>
      <c r="I17" s="70"/>
      <c r="J17" s="9"/>
    </row>
    <row r="18" spans="4:12" x14ac:dyDescent="0.4">
      <c r="D18" s="7"/>
      <c r="E18" s="8"/>
      <c r="F18" s="8"/>
      <c r="G18" s="8" t="s">
        <v>9</v>
      </c>
      <c r="H18" s="8"/>
      <c r="I18" s="8"/>
      <c r="J18" s="10" t="s">
        <v>10</v>
      </c>
    </row>
    <row r="19" spans="4:12" x14ac:dyDescent="0.4">
      <c r="D19" s="71" t="s">
        <v>17</v>
      </c>
      <c r="E19" s="72"/>
      <c r="F19" s="72"/>
      <c r="G19" s="72"/>
      <c r="H19" s="72"/>
      <c r="I19" s="72"/>
      <c r="J19" s="73"/>
    </row>
    <row r="20" spans="4:12" x14ac:dyDescent="0.4">
      <c r="D20" s="74"/>
      <c r="E20" s="75"/>
      <c r="F20" s="75"/>
      <c r="G20" s="75"/>
      <c r="H20" s="75"/>
      <c r="I20" s="75"/>
      <c r="J20" s="76"/>
      <c r="L20" t="s">
        <v>18</v>
      </c>
    </row>
    <row r="21" spans="4:12" x14ac:dyDescent="0.4">
      <c r="D21" s="77"/>
      <c r="E21" s="78"/>
      <c r="F21" s="78"/>
      <c r="G21" s="78"/>
      <c r="H21" s="78"/>
      <c r="I21" s="78"/>
      <c r="J21" s="79"/>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4" t="s">
        <v>31</v>
      </c>
      <c r="C47" s="85"/>
      <c r="D47" s="85"/>
      <c r="E47" s="85"/>
      <c r="F47" s="85"/>
      <c r="G47" s="85"/>
      <c r="H47" s="85"/>
      <c r="I47" s="85"/>
      <c r="J47" s="85"/>
      <c r="K47" s="85"/>
      <c r="L47" s="85"/>
      <c r="M47" s="85"/>
      <c r="N47" s="85"/>
      <c r="O47" s="85"/>
      <c r="P47" s="85"/>
      <c r="Q47" s="8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4" t="s">
        <v>31</v>
      </c>
      <c r="C49" s="85"/>
      <c r="D49" s="85"/>
      <c r="E49" s="85"/>
      <c r="F49" s="85"/>
      <c r="G49" s="85"/>
      <c r="H49" s="85"/>
      <c r="I49" s="85"/>
      <c r="J49" s="85"/>
      <c r="K49" s="85"/>
      <c r="L49" s="85"/>
      <c r="M49" s="85"/>
      <c r="N49" s="85"/>
      <c r="O49" s="85"/>
      <c r="P49" s="85"/>
      <c r="Q49" s="8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4" t="s">
        <v>31</v>
      </c>
      <c r="C51" s="85"/>
      <c r="D51" s="85"/>
      <c r="E51" s="85"/>
      <c r="F51" s="85"/>
      <c r="G51" s="85"/>
      <c r="H51" s="85"/>
      <c r="I51" s="85"/>
      <c r="J51" s="85"/>
      <c r="K51" s="85"/>
      <c r="L51" s="85"/>
      <c r="M51" s="85"/>
      <c r="N51" s="85"/>
      <c r="O51" s="85"/>
      <c r="P51" s="85"/>
      <c r="Q51" s="8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4" t="s">
        <v>30</v>
      </c>
      <c r="C53" s="85"/>
      <c r="D53" s="85"/>
      <c r="E53" s="85"/>
      <c r="F53" s="85"/>
      <c r="G53" s="85"/>
      <c r="H53" s="85"/>
      <c r="I53" s="85"/>
      <c r="J53" s="85"/>
      <c r="K53" s="85"/>
      <c r="L53" s="85"/>
      <c r="M53" s="85"/>
      <c r="N53" s="85"/>
      <c r="O53" s="85"/>
      <c r="P53" s="85"/>
      <c r="Q53" s="85"/>
      <c r="S53" s="27"/>
      <c r="T53" s="89" t="s">
        <v>25</v>
      </c>
      <c r="U53" s="90"/>
      <c r="V53" s="91"/>
      <c r="W53" s="28"/>
      <c r="X53" s="30">
        <f>-(V45*V66*V69-X45*X67*X70)</f>
        <v>-13190.633999999613</v>
      </c>
      <c r="Y53" s="29"/>
      <c r="AA53" s="92" t="s">
        <v>33</v>
      </c>
      <c r="AB53" s="93"/>
      <c r="AC53" s="93"/>
      <c r="AD53" s="93"/>
      <c r="AE53" s="93"/>
      <c r="AF53" s="93"/>
      <c r="AG53" s="93"/>
      <c r="AH53" s="93"/>
      <c r="AI53" s="93"/>
      <c r="AJ53" s="93"/>
      <c r="AK53" s="93"/>
      <c r="AL53" s="93"/>
      <c r="AM53" s="93"/>
      <c r="AN53" s="93"/>
      <c r="AO53" s="93"/>
      <c r="AP53" s="93"/>
    </row>
    <row r="54" spans="1:42" ht="3.95" customHeight="1" x14ac:dyDescent="0.4">
      <c r="S54" s="27"/>
      <c r="T54" s="28"/>
      <c r="U54" s="28"/>
      <c r="V54" s="28"/>
      <c r="W54" s="28"/>
      <c r="X54" s="28"/>
      <c r="Y54" s="29"/>
    </row>
    <row r="55" spans="1:42" ht="20.100000000000001" customHeight="1" x14ac:dyDescent="0.4">
      <c r="B55" s="84" t="s">
        <v>30</v>
      </c>
      <c r="C55" s="85"/>
      <c r="D55" s="85"/>
      <c r="E55" s="85"/>
      <c r="F55" s="85"/>
      <c r="G55" s="85"/>
      <c r="H55" s="85"/>
      <c r="I55" s="85"/>
      <c r="J55" s="85"/>
      <c r="K55" s="85"/>
      <c r="L55" s="85"/>
      <c r="M55" s="85"/>
      <c r="N55" s="85"/>
      <c r="O55" s="85"/>
      <c r="P55" s="85"/>
      <c r="Q55" s="85"/>
      <c r="S55" s="27"/>
      <c r="T55" s="86" t="s">
        <v>26</v>
      </c>
      <c r="U55" s="87"/>
      <c r="V55" s="88"/>
      <c r="W55" s="28"/>
      <c r="X55" s="30">
        <f>-(X45*X66*X69-V45*V67*V70)</f>
        <v>-95036.136999998242</v>
      </c>
      <c r="Y55" s="29"/>
      <c r="AA55" s="92" t="s">
        <v>33</v>
      </c>
      <c r="AB55" s="93"/>
      <c r="AC55" s="93"/>
      <c r="AD55" s="93"/>
      <c r="AE55" s="93"/>
      <c r="AF55" s="93"/>
      <c r="AG55" s="93"/>
      <c r="AH55" s="93"/>
      <c r="AI55" s="93"/>
      <c r="AJ55" s="93"/>
      <c r="AK55" s="93"/>
      <c r="AL55" s="93"/>
      <c r="AM55" s="93"/>
      <c r="AN55" s="93"/>
      <c r="AO55" s="93"/>
      <c r="AP55" s="93"/>
    </row>
    <row r="56" spans="1:42" ht="3.95" customHeight="1" x14ac:dyDescent="0.4">
      <c r="S56" s="27"/>
      <c r="T56" s="28"/>
      <c r="U56" s="28"/>
      <c r="V56" s="28"/>
      <c r="W56" s="28"/>
      <c r="X56" s="28"/>
      <c r="Y56" s="29"/>
    </row>
    <row r="57" spans="1:42" ht="20.100000000000001" customHeight="1" x14ac:dyDescent="0.4">
      <c r="S57" s="27"/>
      <c r="T57" s="83" t="s">
        <v>28</v>
      </c>
      <c r="U57" s="83"/>
      <c r="V57" s="83"/>
      <c r="W57" s="28"/>
      <c r="X57" s="35">
        <f>X53</f>
        <v>-13190.633999999613</v>
      </c>
      <c r="Y57" s="29"/>
      <c r="AA57" s="92" t="s">
        <v>32</v>
      </c>
      <c r="AB57" s="93"/>
      <c r="AC57" s="93"/>
      <c r="AD57" s="93"/>
      <c r="AE57" s="93"/>
      <c r="AF57" s="93"/>
      <c r="AG57" s="93"/>
      <c r="AH57" s="93"/>
      <c r="AI57" s="93"/>
      <c r="AJ57" s="93"/>
      <c r="AK57" s="93"/>
      <c r="AL57" s="93"/>
      <c r="AM57" s="93"/>
      <c r="AN57" s="93"/>
      <c r="AO57" s="93"/>
      <c r="AP57" s="93"/>
    </row>
    <row r="58" spans="1:42" ht="3.95" customHeight="1" x14ac:dyDescent="0.4">
      <c r="S58" s="27"/>
      <c r="T58" s="28"/>
      <c r="U58" s="28"/>
      <c r="V58" s="28"/>
      <c r="W58" s="28"/>
      <c r="X58" s="28"/>
      <c r="Y58" s="29"/>
    </row>
    <row r="59" spans="1:42" ht="20.100000000000001" customHeight="1" x14ac:dyDescent="0.4">
      <c r="S59" s="27"/>
      <c r="T59" s="83" t="s">
        <v>29</v>
      </c>
      <c r="U59" s="83"/>
      <c r="V59" s="83"/>
      <c r="W59" s="28"/>
      <c r="X59" s="36">
        <v>45.678899999999999</v>
      </c>
      <c r="Y59" s="29"/>
      <c r="AA59" s="92" t="s">
        <v>32</v>
      </c>
      <c r="AB59" s="93"/>
      <c r="AC59" s="93"/>
      <c r="AD59" s="93"/>
      <c r="AE59" s="93"/>
      <c r="AF59" s="93"/>
      <c r="AG59" s="93"/>
      <c r="AH59" s="93"/>
      <c r="AI59" s="93"/>
      <c r="AJ59" s="93"/>
      <c r="AK59" s="93"/>
      <c r="AL59" s="93"/>
      <c r="AM59" s="93"/>
      <c r="AN59" s="93"/>
      <c r="AO59" s="93"/>
      <c r="AP59" s="93"/>
    </row>
    <row r="60" spans="1:42" ht="3.95" customHeight="1" x14ac:dyDescent="0.4">
      <c r="S60" s="27"/>
      <c r="T60" s="28"/>
      <c r="U60" s="28"/>
      <c r="V60" s="28"/>
      <c r="W60" s="28"/>
      <c r="X60" s="28"/>
      <c r="Y60" s="29"/>
    </row>
    <row r="61" spans="1:42" ht="20.100000000000001" customHeight="1" x14ac:dyDescent="0.4">
      <c r="S61" s="27"/>
      <c r="T61" s="83" t="s">
        <v>34</v>
      </c>
      <c r="U61" s="83"/>
      <c r="V61" s="83"/>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AA53:AP53"/>
    <mergeCell ref="AA55:AP55"/>
    <mergeCell ref="AA57:AP57"/>
    <mergeCell ref="AA59:AP59"/>
    <mergeCell ref="B55:Q55"/>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4" t="s">
        <v>31</v>
      </c>
      <c r="C47" s="85"/>
      <c r="D47" s="85"/>
      <c r="E47" s="85"/>
      <c r="F47" s="85"/>
      <c r="G47" s="85"/>
      <c r="H47" s="85"/>
      <c r="I47" s="85"/>
      <c r="J47" s="85"/>
      <c r="K47" s="85"/>
      <c r="L47" s="85"/>
      <c r="M47" s="85"/>
      <c r="N47" s="85"/>
      <c r="O47" s="85"/>
      <c r="P47" s="85"/>
      <c r="Q47" s="8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4" t="s">
        <v>31</v>
      </c>
      <c r="C49" s="85"/>
      <c r="D49" s="85"/>
      <c r="E49" s="85"/>
      <c r="F49" s="85"/>
      <c r="G49" s="85"/>
      <c r="H49" s="85"/>
      <c r="I49" s="85"/>
      <c r="J49" s="85"/>
      <c r="K49" s="85"/>
      <c r="L49" s="85"/>
      <c r="M49" s="85"/>
      <c r="N49" s="85"/>
      <c r="O49" s="85"/>
      <c r="P49" s="85"/>
      <c r="Q49" s="8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4" t="s">
        <v>31</v>
      </c>
      <c r="C51" s="85"/>
      <c r="D51" s="85"/>
      <c r="E51" s="85"/>
      <c r="F51" s="85"/>
      <c r="G51" s="85"/>
      <c r="H51" s="85"/>
      <c r="I51" s="85"/>
      <c r="J51" s="85"/>
      <c r="K51" s="85"/>
      <c r="L51" s="85"/>
      <c r="M51" s="85"/>
      <c r="N51" s="85"/>
      <c r="O51" s="85"/>
      <c r="P51" s="85"/>
      <c r="Q51" s="8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4" t="s">
        <v>30</v>
      </c>
      <c r="C53" s="85"/>
      <c r="D53" s="85"/>
      <c r="E53" s="85"/>
      <c r="F53" s="85"/>
      <c r="G53" s="85"/>
      <c r="H53" s="85"/>
      <c r="I53" s="85"/>
      <c r="J53" s="85"/>
      <c r="K53" s="85"/>
      <c r="L53" s="85"/>
      <c r="M53" s="85"/>
      <c r="N53" s="85"/>
      <c r="O53" s="85"/>
      <c r="P53" s="85"/>
      <c r="Q53" s="85"/>
      <c r="S53" s="27"/>
      <c r="T53" s="89" t="s">
        <v>25</v>
      </c>
      <c r="U53" s="90"/>
      <c r="V53" s="91"/>
      <c r="W53" s="28"/>
      <c r="X53" s="30">
        <f>-(V45*V66*V69-X45*X67*X70)</f>
        <v>-13190.633999999613</v>
      </c>
      <c r="Y53" s="29"/>
      <c r="AA53" s="92" t="s">
        <v>33</v>
      </c>
      <c r="AB53" s="93"/>
      <c r="AC53" s="93"/>
      <c r="AD53" s="93"/>
      <c r="AE53" s="93"/>
      <c r="AF53" s="93"/>
      <c r="AG53" s="93"/>
      <c r="AH53" s="93"/>
      <c r="AI53" s="93"/>
      <c r="AJ53" s="93"/>
      <c r="AK53" s="93"/>
      <c r="AL53" s="93"/>
      <c r="AM53" s="93"/>
      <c r="AN53" s="93"/>
      <c r="AO53" s="93"/>
      <c r="AP53" s="93"/>
    </row>
    <row r="54" spans="1:42" ht="3.95" customHeight="1" x14ac:dyDescent="0.4">
      <c r="S54" s="27"/>
      <c r="T54" s="28"/>
      <c r="U54" s="28"/>
      <c r="V54" s="28"/>
      <c r="W54" s="28"/>
      <c r="X54" s="28"/>
      <c r="Y54" s="29"/>
    </row>
    <row r="55" spans="1:42" ht="20.100000000000001" customHeight="1" x14ac:dyDescent="0.4">
      <c r="B55" s="84" t="s">
        <v>30</v>
      </c>
      <c r="C55" s="85"/>
      <c r="D55" s="85"/>
      <c r="E55" s="85"/>
      <c r="F55" s="85"/>
      <c r="G55" s="85"/>
      <c r="H55" s="85"/>
      <c r="I55" s="85"/>
      <c r="J55" s="85"/>
      <c r="K55" s="85"/>
      <c r="L55" s="85"/>
      <c r="M55" s="85"/>
      <c r="N55" s="85"/>
      <c r="O55" s="85"/>
      <c r="P55" s="85"/>
      <c r="Q55" s="85"/>
      <c r="S55" s="27"/>
      <c r="T55" s="86" t="s">
        <v>26</v>
      </c>
      <c r="U55" s="87"/>
      <c r="V55" s="88"/>
      <c r="W55" s="28"/>
      <c r="X55" s="30">
        <f>-(X45*X66*X69-V45*V67*V70)</f>
        <v>-95036.136999998242</v>
      </c>
      <c r="Y55" s="29"/>
      <c r="AA55" s="92" t="s">
        <v>33</v>
      </c>
      <c r="AB55" s="93"/>
      <c r="AC55" s="93"/>
      <c r="AD55" s="93"/>
      <c r="AE55" s="93"/>
      <c r="AF55" s="93"/>
      <c r="AG55" s="93"/>
      <c r="AH55" s="93"/>
      <c r="AI55" s="93"/>
      <c r="AJ55" s="93"/>
      <c r="AK55" s="93"/>
      <c r="AL55" s="93"/>
      <c r="AM55" s="93"/>
      <c r="AN55" s="93"/>
      <c r="AO55" s="93"/>
      <c r="AP55" s="93"/>
    </row>
    <row r="56" spans="1:42" ht="3.95" customHeight="1" x14ac:dyDescent="0.4">
      <c r="S56" s="27"/>
      <c r="T56" s="28"/>
      <c r="U56" s="28"/>
      <c r="V56" s="28"/>
      <c r="W56" s="28"/>
      <c r="X56" s="28"/>
      <c r="Y56" s="29"/>
    </row>
    <row r="57" spans="1:42" ht="20.100000000000001" customHeight="1" x14ac:dyDescent="0.4">
      <c r="S57" s="27"/>
      <c r="T57" s="83" t="s">
        <v>28</v>
      </c>
      <c r="U57" s="83"/>
      <c r="V57" s="83"/>
      <c r="W57" s="28"/>
      <c r="X57" s="35">
        <f>X53</f>
        <v>-13190.633999999613</v>
      </c>
      <c r="Y57" s="29"/>
      <c r="AA57" s="92" t="s">
        <v>32</v>
      </c>
      <c r="AB57" s="93"/>
      <c r="AC57" s="93"/>
      <c r="AD57" s="93"/>
      <c r="AE57" s="93"/>
      <c r="AF57" s="93"/>
      <c r="AG57" s="93"/>
      <c r="AH57" s="93"/>
      <c r="AI57" s="93"/>
      <c r="AJ57" s="93"/>
      <c r="AK57" s="93"/>
      <c r="AL57" s="93"/>
      <c r="AM57" s="93"/>
      <c r="AN57" s="93"/>
      <c r="AO57" s="93"/>
      <c r="AP57" s="93"/>
    </row>
    <row r="58" spans="1:42" ht="3.95" customHeight="1" x14ac:dyDescent="0.4">
      <c r="S58" s="27"/>
      <c r="T58" s="28"/>
      <c r="U58" s="28"/>
      <c r="V58" s="28"/>
      <c r="W58" s="28"/>
      <c r="X58" s="28"/>
      <c r="Y58" s="29"/>
    </row>
    <row r="59" spans="1:42" ht="20.100000000000001" customHeight="1" x14ac:dyDescent="0.4">
      <c r="S59" s="27"/>
      <c r="T59" s="83" t="s">
        <v>29</v>
      </c>
      <c r="U59" s="83"/>
      <c r="V59" s="83"/>
      <c r="W59" s="28"/>
      <c r="X59" s="36">
        <v>45.678899999999999</v>
      </c>
      <c r="Y59" s="29"/>
      <c r="AA59" s="92" t="s">
        <v>32</v>
      </c>
      <c r="AB59" s="93"/>
      <c r="AC59" s="93"/>
      <c r="AD59" s="93"/>
      <c r="AE59" s="93"/>
      <c r="AF59" s="93"/>
      <c r="AG59" s="93"/>
      <c r="AH59" s="93"/>
      <c r="AI59" s="93"/>
      <c r="AJ59" s="93"/>
      <c r="AK59" s="93"/>
      <c r="AL59" s="93"/>
      <c r="AM59" s="93"/>
      <c r="AN59" s="93"/>
      <c r="AO59" s="93"/>
      <c r="AP59" s="93"/>
    </row>
    <row r="60" spans="1:42" ht="3.95" customHeight="1" x14ac:dyDescent="0.4">
      <c r="S60" s="27"/>
      <c r="T60" s="28"/>
      <c r="U60" s="28"/>
      <c r="V60" s="28"/>
      <c r="W60" s="28"/>
      <c r="X60" s="28"/>
      <c r="Y60" s="29"/>
    </row>
    <row r="61" spans="1:42" ht="20.100000000000001" customHeight="1" x14ac:dyDescent="0.4">
      <c r="S61" s="27"/>
      <c r="T61" s="83" t="s">
        <v>34</v>
      </c>
      <c r="U61" s="83"/>
      <c r="V61" s="83"/>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83" t="s">
        <v>28</v>
      </c>
      <c r="U91" s="83"/>
      <c r="V91" s="83"/>
      <c r="W91" s="28"/>
      <c r="X91" s="28">
        <v>999999</v>
      </c>
      <c r="Y91" s="29"/>
    </row>
    <row r="92" spans="3:25" ht="20.100000000000001" customHeight="1" x14ac:dyDescent="0.4">
      <c r="S92" s="27"/>
      <c r="T92" s="83" t="s">
        <v>34</v>
      </c>
      <c r="U92" s="83"/>
      <c r="V92" s="83"/>
      <c r="W92" s="28"/>
      <c r="X92" s="28"/>
      <c r="Y92" s="29"/>
    </row>
    <row r="93" spans="3:25" ht="36.6" customHeight="1" x14ac:dyDescent="0.4">
      <c r="S93" s="66" t="s">
        <v>17</v>
      </c>
      <c r="T93" s="67"/>
      <c r="U93" s="67"/>
      <c r="V93" s="67"/>
      <c r="W93" s="67"/>
      <c r="X93" s="67"/>
      <c r="Y93" s="68"/>
    </row>
  </sheetData>
  <mergeCells count="23">
    <mergeCell ref="T91:V91"/>
    <mergeCell ref="T92:V92"/>
    <mergeCell ref="S93:Y93"/>
    <mergeCell ref="T57:V57"/>
    <mergeCell ref="AA57:AP57"/>
    <mergeCell ref="T59:V59"/>
    <mergeCell ref="AA59:AP59"/>
    <mergeCell ref="T61:V61"/>
    <mergeCell ref="S63:Y6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0000"/>
  </sheetPr>
  <dimension ref="B2:N109"/>
  <sheetViews>
    <sheetView tabSelected="1" zoomScaleNormal="100" workbookViewId="0">
      <selection activeCell="W46" sqref="W46"/>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94"/>
      <c r="C19" s="95"/>
      <c r="D19" s="95"/>
      <c r="E19" s="95"/>
      <c r="F19" s="95"/>
      <c r="G19" s="95"/>
      <c r="H19" s="95"/>
      <c r="I19" s="95"/>
      <c r="J19" s="95"/>
      <c r="K19" s="95"/>
      <c r="L19" s="96"/>
    </row>
    <row r="20" spans="2:12" x14ac:dyDescent="0.4">
      <c r="B20" s="97"/>
      <c r="C20" s="98" t="s">
        <v>4</v>
      </c>
      <c r="D20" s="98"/>
      <c r="E20" s="98">
        <v>123456</v>
      </c>
      <c r="F20" s="98"/>
      <c r="G20" s="98"/>
      <c r="H20" s="98"/>
      <c r="I20" s="98"/>
      <c r="J20" s="98"/>
      <c r="K20" s="98"/>
      <c r="L20" s="99"/>
    </row>
    <row r="21" spans="2:12" ht="3.95" customHeight="1" x14ac:dyDescent="0.4">
      <c r="B21" s="97"/>
      <c r="C21" s="98"/>
      <c r="D21" s="98"/>
      <c r="E21" s="98"/>
      <c r="F21" s="98"/>
      <c r="G21" s="98"/>
      <c r="H21" s="98"/>
      <c r="I21" s="98"/>
      <c r="J21" s="98"/>
      <c r="K21" s="98"/>
      <c r="L21" s="99"/>
    </row>
    <row r="22" spans="2:12" x14ac:dyDescent="0.4">
      <c r="B22" s="97"/>
      <c r="C22" s="98" t="s">
        <v>6</v>
      </c>
      <c r="D22" s="98"/>
      <c r="E22" s="98" t="s">
        <v>22</v>
      </c>
      <c r="F22" s="98"/>
      <c r="G22" s="98" t="s">
        <v>11</v>
      </c>
      <c r="H22" s="98"/>
      <c r="I22" s="98" t="s">
        <v>38</v>
      </c>
      <c r="J22" s="98"/>
      <c r="K22" s="98" t="s">
        <v>37</v>
      </c>
      <c r="L22" s="99"/>
    </row>
    <row r="23" spans="2:12" ht="3.95" customHeight="1" x14ac:dyDescent="0.4">
      <c r="B23" s="97"/>
      <c r="C23" s="98"/>
      <c r="D23" s="98"/>
      <c r="E23" s="98"/>
      <c r="F23" s="98"/>
      <c r="G23" s="98"/>
      <c r="H23" s="98"/>
      <c r="I23" s="98"/>
      <c r="J23" s="98"/>
      <c r="K23" s="98"/>
      <c r="L23" s="99"/>
    </row>
    <row r="24" spans="2:12" x14ac:dyDescent="0.4">
      <c r="B24" s="97"/>
      <c r="C24" s="98" t="s">
        <v>5</v>
      </c>
      <c r="D24" s="98"/>
      <c r="E24" s="100">
        <v>1.5</v>
      </c>
      <c r="F24" s="98"/>
      <c r="G24" s="100">
        <v>-1.5</v>
      </c>
      <c r="H24" s="98"/>
      <c r="I24" s="100">
        <v>0.5</v>
      </c>
      <c r="J24" s="98"/>
      <c r="K24" s="100">
        <v>-0.5</v>
      </c>
      <c r="L24" s="99"/>
    </row>
    <row r="25" spans="2:12" ht="3.95" customHeight="1" x14ac:dyDescent="0.4">
      <c r="B25" s="97"/>
      <c r="C25" s="98"/>
      <c r="D25" s="98"/>
      <c r="E25" s="98"/>
      <c r="F25" s="98"/>
      <c r="G25" s="98"/>
      <c r="H25" s="98"/>
      <c r="I25" s="98"/>
      <c r="J25" s="98"/>
      <c r="K25" s="98"/>
      <c r="L25" s="99"/>
    </row>
    <row r="26" spans="2:12" x14ac:dyDescent="0.4">
      <c r="B26" s="97"/>
      <c r="C26" s="98" t="s">
        <v>28</v>
      </c>
      <c r="D26" s="98"/>
      <c r="E26" s="101">
        <v>56789</v>
      </c>
      <c r="F26" s="98"/>
      <c r="G26" s="102"/>
      <c r="H26" s="98"/>
      <c r="I26" s="102"/>
      <c r="J26" s="98"/>
      <c r="K26" s="102"/>
      <c r="L26" s="99"/>
    </row>
    <row r="27" spans="2:12" ht="3.95" customHeight="1" x14ac:dyDescent="0.4">
      <c r="B27" s="97"/>
      <c r="C27" s="98"/>
      <c r="D27" s="98"/>
      <c r="E27" s="103"/>
      <c r="F27" s="98"/>
      <c r="G27" s="98"/>
      <c r="H27" s="98"/>
      <c r="I27" s="98"/>
      <c r="J27" s="98"/>
      <c r="K27" s="98"/>
      <c r="L27" s="99"/>
    </row>
    <row r="28" spans="2:12" x14ac:dyDescent="0.4">
      <c r="B28" s="97"/>
      <c r="C28" s="98" t="s">
        <v>39</v>
      </c>
      <c r="D28" s="98"/>
      <c r="E28" s="101">
        <v>100000</v>
      </c>
      <c r="F28" s="98"/>
      <c r="G28" s="102"/>
      <c r="H28" s="98"/>
      <c r="I28" s="102"/>
      <c r="J28" s="98"/>
      <c r="K28" s="102"/>
      <c r="L28" s="99"/>
    </row>
    <row r="29" spans="2:12" ht="3.95" customHeight="1" x14ac:dyDescent="0.4">
      <c r="B29" s="97"/>
      <c r="C29" s="98"/>
      <c r="D29" s="98"/>
      <c r="E29" s="103"/>
      <c r="F29" s="98"/>
      <c r="G29" s="98"/>
      <c r="H29" s="98"/>
      <c r="I29" s="98"/>
      <c r="J29" s="98"/>
      <c r="K29" s="98"/>
      <c r="L29" s="99"/>
    </row>
    <row r="30" spans="2:12" x14ac:dyDescent="0.4">
      <c r="B30" s="97"/>
      <c r="C30" s="98" t="s">
        <v>40</v>
      </c>
      <c r="D30" s="98"/>
      <c r="E30" s="101">
        <v>50000</v>
      </c>
      <c r="F30" s="98"/>
      <c r="G30" s="102"/>
      <c r="H30" s="98"/>
      <c r="I30" s="102"/>
      <c r="J30" s="98"/>
      <c r="K30" s="102"/>
      <c r="L30" s="99"/>
    </row>
    <row r="31" spans="2:12" ht="3.95" customHeight="1" x14ac:dyDescent="0.4">
      <c r="B31" s="97"/>
      <c r="C31" s="98"/>
      <c r="D31" s="98"/>
      <c r="E31" s="98"/>
      <c r="F31" s="98"/>
      <c r="G31" s="98"/>
      <c r="H31" s="98"/>
      <c r="I31" s="98"/>
      <c r="J31" s="98"/>
      <c r="K31" s="98"/>
      <c r="L31" s="99"/>
    </row>
    <row r="32" spans="2:12" x14ac:dyDescent="0.4">
      <c r="B32" s="97"/>
      <c r="C32" s="98" t="s">
        <v>34</v>
      </c>
      <c r="D32" s="98"/>
      <c r="E32" s="98"/>
      <c r="F32" s="98"/>
      <c r="G32" s="98"/>
      <c r="H32" s="98"/>
      <c r="I32" s="98"/>
      <c r="J32" s="98"/>
      <c r="K32" s="98"/>
      <c r="L32" s="99"/>
    </row>
    <row r="33" spans="2:14" ht="12" customHeight="1" x14ac:dyDescent="0.4">
      <c r="B33" s="104"/>
      <c r="C33" s="105"/>
      <c r="D33" s="105"/>
      <c r="E33" s="105"/>
      <c r="F33" s="105"/>
      <c r="G33" s="105"/>
      <c r="H33" s="105"/>
      <c r="I33" s="105"/>
      <c r="J33" s="105"/>
      <c r="K33" s="105"/>
      <c r="L33" s="106"/>
    </row>
    <row r="34" spans="2:14" x14ac:dyDescent="0.4">
      <c r="B34" s="107" t="s">
        <v>17</v>
      </c>
      <c r="C34" s="108"/>
      <c r="D34" s="108"/>
      <c r="E34" s="108"/>
      <c r="F34" s="108"/>
      <c r="G34" s="108"/>
      <c r="H34" s="108"/>
      <c r="I34" s="108"/>
      <c r="J34" s="108"/>
      <c r="K34" s="108"/>
      <c r="L34" s="109"/>
      <c r="M34" s="22"/>
      <c r="N34" s="22"/>
    </row>
    <row r="47" spans="2:14" x14ac:dyDescent="0.4">
      <c r="B47" s="16" t="s">
        <v>81</v>
      </c>
    </row>
    <row r="48" spans="2:14" ht="12" customHeight="1" x14ac:dyDescent="0.4">
      <c r="B48" s="94"/>
      <c r="C48" s="95"/>
      <c r="D48" s="95"/>
      <c r="E48" s="95"/>
      <c r="F48" s="95"/>
      <c r="G48" s="95"/>
      <c r="H48" s="95"/>
      <c r="I48" s="95"/>
      <c r="J48" s="95"/>
      <c r="K48" s="95"/>
      <c r="L48" s="96"/>
    </row>
    <row r="49" spans="2:12" x14ac:dyDescent="0.4">
      <c r="B49" s="97"/>
      <c r="C49" s="98" t="s">
        <v>4</v>
      </c>
      <c r="D49" s="98"/>
      <c r="E49" s="98">
        <v>123456</v>
      </c>
      <c r="F49" s="98"/>
      <c r="G49" s="98"/>
      <c r="H49" s="98"/>
      <c r="I49" s="98"/>
      <c r="J49" s="98"/>
      <c r="K49" s="98"/>
      <c r="L49" s="99"/>
    </row>
    <row r="50" spans="2:12" ht="3.95" customHeight="1" x14ac:dyDescent="0.4">
      <c r="B50" s="97"/>
      <c r="C50" s="98"/>
      <c r="D50" s="98"/>
      <c r="E50" s="98"/>
      <c r="F50" s="98"/>
      <c r="G50" s="98"/>
      <c r="H50" s="98"/>
      <c r="I50" s="98"/>
      <c r="J50" s="98"/>
      <c r="K50" s="98"/>
      <c r="L50" s="99"/>
    </row>
    <row r="51" spans="2:12" x14ac:dyDescent="0.4">
      <c r="B51" s="97"/>
      <c r="C51" s="98" t="s">
        <v>6</v>
      </c>
      <c r="D51" s="98"/>
      <c r="E51" s="98" t="s">
        <v>22</v>
      </c>
      <c r="F51" s="98"/>
      <c r="G51" s="98" t="s">
        <v>11</v>
      </c>
      <c r="H51" s="98"/>
      <c r="I51" s="98" t="s">
        <v>38</v>
      </c>
      <c r="J51" s="98"/>
      <c r="K51" s="98" t="s">
        <v>37</v>
      </c>
      <c r="L51" s="99"/>
    </row>
    <row r="52" spans="2:12" ht="3.95" customHeight="1" x14ac:dyDescent="0.4">
      <c r="B52" s="97"/>
      <c r="C52" s="98"/>
      <c r="D52" s="98"/>
      <c r="E52" s="98"/>
      <c r="F52" s="98"/>
      <c r="G52" s="98"/>
      <c r="H52" s="98"/>
      <c r="I52" s="98"/>
      <c r="J52" s="98"/>
      <c r="K52" s="98"/>
      <c r="L52" s="99"/>
    </row>
    <row r="53" spans="2:12" x14ac:dyDescent="0.4">
      <c r="B53" s="97"/>
      <c r="C53" s="98" t="s">
        <v>5</v>
      </c>
      <c r="D53" s="98"/>
      <c r="E53" s="100">
        <v>1.5</v>
      </c>
      <c r="F53" s="98"/>
      <c r="G53" s="100">
        <v>-1.5</v>
      </c>
      <c r="H53" s="98"/>
      <c r="I53" s="100">
        <v>0.5</v>
      </c>
      <c r="J53" s="98"/>
      <c r="K53" s="100">
        <v>-0.5</v>
      </c>
      <c r="L53" s="99"/>
    </row>
    <row r="54" spans="2:12" ht="3.95" customHeight="1" x14ac:dyDescent="0.4">
      <c r="B54" s="97"/>
      <c r="C54" s="98"/>
      <c r="D54" s="98"/>
      <c r="E54" s="98"/>
      <c r="F54" s="98"/>
      <c r="G54" s="98"/>
      <c r="H54" s="98"/>
      <c r="I54" s="98"/>
      <c r="J54" s="98"/>
      <c r="K54" s="98"/>
      <c r="L54" s="99"/>
    </row>
    <row r="55" spans="2:12" x14ac:dyDescent="0.4">
      <c r="B55" s="97"/>
      <c r="C55" s="98" t="s">
        <v>78</v>
      </c>
      <c r="D55" s="98"/>
      <c r="E55" s="110">
        <v>54321</v>
      </c>
      <c r="F55" s="98"/>
      <c r="G55" s="110">
        <v>-4321</v>
      </c>
      <c r="H55" s="98"/>
      <c r="I55" s="110">
        <v>-5432</v>
      </c>
      <c r="J55" s="98"/>
      <c r="K55" s="110">
        <v>2345</v>
      </c>
      <c r="L55" s="99"/>
    </row>
    <row r="56" spans="2:12" ht="3.95" customHeight="1" x14ac:dyDescent="0.4">
      <c r="B56" s="97"/>
      <c r="C56" s="98"/>
      <c r="D56" s="98"/>
      <c r="E56" s="98"/>
      <c r="F56" s="98"/>
      <c r="G56" s="98"/>
      <c r="H56" s="98"/>
      <c r="I56" s="98"/>
      <c r="J56" s="98"/>
      <c r="K56" s="98"/>
      <c r="L56" s="99"/>
    </row>
    <row r="57" spans="2:12" x14ac:dyDescent="0.4">
      <c r="B57" s="97"/>
      <c r="C57" s="98" t="s">
        <v>28</v>
      </c>
      <c r="D57" s="98"/>
      <c r="E57" s="102">
        <f>SUM(E55:K55)</f>
        <v>46913</v>
      </c>
      <c r="F57" s="98"/>
      <c r="G57" s="102"/>
      <c r="H57" s="98"/>
      <c r="I57" s="102"/>
      <c r="J57" s="98"/>
      <c r="K57" s="102"/>
      <c r="L57" s="99"/>
    </row>
    <row r="58" spans="2:12" ht="3.95" customHeight="1" x14ac:dyDescent="0.4">
      <c r="B58" s="97"/>
      <c r="C58" s="98"/>
      <c r="D58" s="98"/>
      <c r="E58" s="98"/>
      <c r="F58" s="98"/>
      <c r="G58" s="98"/>
      <c r="H58" s="98"/>
      <c r="I58" s="98"/>
      <c r="J58" s="98"/>
      <c r="K58" s="98"/>
      <c r="L58" s="99"/>
    </row>
    <row r="59" spans="2:12" x14ac:dyDescent="0.4">
      <c r="B59" s="97"/>
      <c r="C59" s="98" t="s">
        <v>39</v>
      </c>
      <c r="D59" s="98"/>
      <c r="E59" s="102">
        <v>100000</v>
      </c>
      <c r="F59" s="98"/>
      <c r="G59" s="102"/>
      <c r="H59" s="98"/>
      <c r="I59" s="102"/>
      <c r="J59" s="98"/>
      <c r="K59" s="102"/>
      <c r="L59" s="99"/>
    </row>
    <row r="60" spans="2:12" ht="3.95" customHeight="1" x14ac:dyDescent="0.4">
      <c r="B60" s="97"/>
      <c r="C60" s="98"/>
      <c r="D60" s="98"/>
      <c r="E60" s="98"/>
      <c r="F60" s="98"/>
      <c r="G60" s="98"/>
      <c r="H60" s="98"/>
      <c r="I60" s="98"/>
      <c r="J60" s="98"/>
      <c r="K60" s="98"/>
      <c r="L60" s="99"/>
    </row>
    <row r="61" spans="2:12" x14ac:dyDescent="0.4">
      <c r="B61" s="97"/>
      <c r="C61" s="98" t="s">
        <v>40</v>
      </c>
      <c r="D61" s="98"/>
      <c r="E61" s="102">
        <v>50000</v>
      </c>
      <c r="F61" s="98"/>
      <c r="G61" s="102"/>
      <c r="H61" s="98"/>
      <c r="I61" s="102"/>
      <c r="J61" s="98"/>
      <c r="K61" s="102"/>
      <c r="L61" s="99"/>
    </row>
    <row r="62" spans="2:12" ht="3.75" customHeight="1" x14ac:dyDescent="0.4">
      <c r="B62" s="97"/>
      <c r="C62" s="98"/>
      <c r="D62" s="98"/>
      <c r="E62" s="98"/>
      <c r="F62" s="98"/>
      <c r="G62" s="98"/>
      <c r="H62" s="98"/>
      <c r="I62" s="98"/>
      <c r="J62" s="98"/>
      <c r="K62" s="98"/>
      <c r="L62" s="99"/>
    </row>
    <row r="63" spans="2:12" x14ac:dyDescent="0.4">
      <c r="B63" s="97"/>
      <c r="C63" s="98" t="s">
        <v>80</v>
      </c>
      <c r="D63" s="98"/>
      <c r="E63" s="98" t="s">
        <v>79</v>
      </c>
      <c r="F63" s="98"/>
      <c r="G63" s="98"/>
      <c r="H63" s="98"/>
      <c r="I63" s="98"/>
      <c r="J63" s="98"/>
      <c r="K63" s="98"/>
      <c r="L63" s="99"/>
    </row>
    <row r="64" spans="2:12" ht="3.75" customHeight="1" x14ac:dyDescent="0.4">
      <c r="B64" s="97"/>
      <c r="C64" s="98"/>
      <c r="D64" s="98"/>
      <c r="E64" s="98"/>
      <c r="F64" s="98"/>
      <c r="G64" s="98"/>
      <c r="H64" s="98"/>
      <c r="I64" s="98"/>
      <c r="J64" s="98"/>
      <c r="K64" s="98"/>
      <c r="L64" s="99"/>
    </row>
    <row r="65" spans="2:14" x14ac:dyDescent="0.4">
      <c r="B65" s="97"/>
      <c r="C65" s="98" t="s">
        <v>34</v>
      </c>
      <c r="D65" s="98"/>
      <c r="E65" s="98"/>
      <c r="F65" s="98"/>
      <c r="G65" s="98"/>
      <c r="H65" s="98"/>
      <c r="I65" s="98"/>
      <c r="J65" s="98"/>
      <c r="K65" s="98"/>
      <c r="L65" s="99"/>
    </row>
    <row r="66" spans="2:14" ht="12" customHeight="1" x14ac:dyDescent="0.4">
      <c r="B66" s="104"/>
      <c r="C66" s="105"/>
      <c r="D66" s="105"/>
      <c r="E66" s="105"/>
      <c r="F66" s="105"/>
      <c r="G66" s="105"/>
      <c r="H66" s="105"/>
      <c r="I66" s="105"/>
      <c r="J66" s="105"/>
      <c r="K66" s="105"/>
      <c r="L66" s="106"/>
    </row>
    <row r="67" spans="2:14" x14ac:dyDescent="0.4">
      <c r="B67" s="107" t="s">
        <v>17</v>
      </c>
      <c r="C67" s="108"/>
      <c r="D67" s="108"/>
      <c r="E67" s="108"/>
      <c r="F67" s="108"/>
      <c r="G67" s="108"/>
      <c r="H67" s="108"/>
      <c r="I67" s="108"/>
      <c r="J67" s="108"/>
      <c r="K67" s="108"/>
      <c r="L67" s="109"/>
      <c r="M67" s="22"/>
      <c r="N67" s="22"/>
    </row>
    <row r="69" spans="2:14" ht="12" customHeight="1" x14ac:dyDescent="0.4">
      <c r="B69" s="94"/>
      <c r="C69" s="95"/>
      <c r="D69" s="95"/>
      <c r="E69" s="95"/>
      <c r="F69" s="95"/>
      <c r="G69" s="95"/>
      <c r="H69" s="95"/>
      <c r="I69" s="95"/>
      <c r="J69" s="95"/>
      <c r="K69" s="95"/>
      <c r="L69" s="96"/>
    </row>
    <row r="70" spans="2:14" x14ac:dyDescent="0.4">
      <c r="B70" s="97"/>
      <c r="C70" s="98" t="s">
        <v>4</v>
      </c>
      <c r="D70" s="98"/>
      <c r="E70" s="98">
        <v>123456</v>
      </c>
      <c r="F70" s="98"/>
      <c r="G70" s="98"/>
      <c r="H70" s="98"/>
      <c r="I70" s="98"/>
      <c r="J70" s="98"/>
      <c r="K70" s="98"/>
      <c r="L70" s="99"/>
    </row>
    <row r="71" spans="2:14" ht="3.95" customHeight="1" x14ac:dyDescent="0.4">
      <c r="B71" s="97"/>
      <c r="C71" s="98"/>
      <c r="D71" s="98"/>
      <c r="E71" s="98"/>
      <c r="F71" s="98"/>
      <c r="G71" s="98"/>
      <c r="H71" s="98"/>
      <c r="I71" s="98"/>
      <c r="J71" s="98"/>
      <c r="K71" s="98"/>
      <c r="L71" s="99"/>
    </row>
    <row r="72" spans="2:14" x14ac:dyDescent="0.4">
      <c r="B72" s="97"/>
      <c r="C72" s="98" t="s">
        <v>6</v>
      </c>
      <c r="D72" s="98"/>
      <c r="E72" s="111" t="s">
        <v>82</v>
      </c>
      <c r="F72" s="98"/>
      <c r="G72" s="111" t="s">
        <v>82</v>
      </c>
      <c r="H72" s="98"/>
      <c r="I72" s="111" t="s">
        <v>82</v>
      </c>
      <c r="J72" s="98"/>
      <c r="K72" s="111" t="s">
        <v>82</v>
      </c>
      <c r="L72" s="99"/>
    </row>
    <row r="73" spans="2:14" ht="3.95" customHeight="1" x14ac:dyDescent="0.4">
      <c r="B73" s="97"/>
      <c r="C73" s="98"/>
      <c r="D73" s="98"/>
      <c r="E73" s="98"/>
      <c r="F73" s="98"/>
      <c r="G73" s="98"/>
      <c r="H73" s="98"/>
      <c r="I73" s="98"/>
      <c r="J73" s="98"/>
      <c r="K73" s="98"/>
      <c r="L73" s="99"/>
    </row>
    <row r="74" spans="2:14" x14ac:dyDescent="0.4">
      <c r="B74" s="97"/>
      <c r="C74" s="98" t="s">
        <v>5</v>
      </c>
      <c r="D74" s="98"/>
      <c r="E74" s="111" t="s">
        <v>82</v>
      </c>
      <c r="F74" s="98"/>
      <c r="G74" s="111" t="s">
        <v>82</v>
      </c>
      <c r="H74" s="98"/>
      <c r="I74" s="111" t="s">
        <v>82</v>
      </c>
      <c r="J74" s="98"/>
      <c r="K74" s="111" t="s">
        <v>82</v>
      </c>
      <c r="L74" s="99"/>
    </row>
    <row r="75" spans="2:14" ht="3.95" customHeight="1" x14ac:dyDescent="0.4">
      <c r="B75" s="97"/>
      <c r="C75" s="98"/>
      <c r="D75" s="98"/>
      <c r="E75" s="98"/>
      <c r="F75" s="98"/>
      <c r="G75" s="98"/>
      <c r="H75" s="98"/>
      <c r="I75" s="98"/>
      <c r="J75" s="98"/>
      <c r="K75" s="98"/>
      <c r="L75" s="99"/>
    </row>
    <row r="76" spans="2:14" x14ac:dyDescent="0.4">
      <c r="B76" s="97"/>
      <c r="C76" s="98" t="s">
        <v>78</v>
      </c>
      <c r="D76" s="98"/>
      <c r="E76" s="111" t="s">
        <v>82</v>
      </c>
      <c r="F76" s="98"/>
      <c r="G76" s="111" t="s">
        <v>82</v>
      </c>
      <c r="H76" s="98"/>
      <c r="I76" s="111" t="s">
        <v>82</v>
      </c>
      <c r="J76" s="98"/>
      <c r="K76" s="111" t="s">
        <v>82</v>
      </c>
      <c r="L76" s="99"/>
    </row>
    <row r="77" spans="2:14" ht="3.95" customHeight="1" x14ac:dyDescent="0.4">
      <c r="B77" s="97"/>
      <c r="C77" s="98"/>
      <c r="D77" s="98"/>
      <c r="E77" s="98"/>
      <c r="F77" s="98"/>
      <c r="G77" s="98"/>
      <c r="H77" s="98"/>
      <c r="I77" s="98"/>
      <c r="J77" s="98"/>
      <c r="K77" s="98"/>
      <c r="L77" s="99"/>
    </row>
    <row r="78" spans="2:14" x14ac:dyDescent="0.4">
      <c r="B78" s="97"/>
      <c r="C78" s="98" t="s">
        <v>28</v>
      </c>
      <c r="D78" s="98"/>
      <c r="E78" s="102">
        <f>SUM(E76:K76)</f>
        <v>0</v>
      </c>
      <c r="F78" s="98"/>
      <c r="G78" s="102"/>
      <c r="H78" s="98"/>
      <c r="I78" s="102"/>
      <c r="J78" s="98"/>
      <c r="K78" s="102"/>
      <c r="L78" s="99"/>
    </row>
    <row r="79" spans="2:14" ht="3.95" customHeight="1" x14ac:dyDescent="0.4">
      <c r="B79" s="97"/>
      <c r="C79" s="98"/>
      <c r="D79" s="98"/>
      <c r="E79" s="98"/>
      <c r="F79" s="98"/>
      <c r="G79" s="98"/>
      <c r="H79" s="98"/>
      <c r="I79" s="98"/>
      <c r="J79" s="98"/>
      <c r="K79" s="98"/>
      <c r="L79" s="99"/>
    </row>
    <row r="80" spans="2:14" x14ac:dyDescent="0.4">
      <c r="B80" s="97"/>
      <c r="C80" s="98" t="s">
        <v>39</v>
      </c>
      <c r="D80" s="98"/>
      <c r="E80" s="102">
        <v>100000</v>
      </c>
      <c r="F80" s="98"/>
      <c r="G80" s="102"/>
      <c r="H80" s="98"/>
      <c r="I80" s="102"/>
      <c r="J80" s="98"/>
      <c r="K80" s="102"/>
      <c r="L80" s="99"/>
    </row>
    <row r="81" spans="2:14" ht="3.95" customHeight="1" x14ac:dyDescent="0.4">
      <c r="B81" s="97"/>
      <c r="C81" s="98"/>
      <c r="D81" s="98"/>
      <c r="E81" s="98"/>
      <c r="F81" s="98"/>
      <c r="G81" s="98"/>
      <c r="H81" s="98"/>
      <c r="I81" s="98"/>
      <c r="J81" s="98"/>
      <c r="K81" s="98"/>
      <c r="L81" s="99"/>
    </row>
    <row r="82" spans="2:14" x14ac:dyDescent="0.4">
      <c r="B82" s="97"/>
      <c r="C82" s="98" t="s">
        <v>40</v>
      </c>
      <c r="D82" s="98"/>
      <c r="E82" s="102">
        <v>50000</v>
      </c>
      <c r="F82" s="98"/>
      <c r="G82" s="102"/>
      <c r="H82" s="98"/>
      <c r="I82" s="102"/>
      <c r="J82" s="98"/>
      <c r="K82" s="102"/>
      <c r="L82" s="99"/>
    </row>
    <row r="83" spans="2:14" ht="3.75" customHeight="1" x14ac:dyDescent="0.4">
      <c r="B83" s="97"/>
      <c r="C83" s="98"/>
      <c r="D83" s="98"/>
      <c r="E83" s="98"/>
      <c r="F83" s="98"/>
      <c r="G83" s="98"/>
      <c r="H83" s="98"/>
      <c r="I83" s="98"/>
      <c r="J83" s="98"/>
      <c r="K83" s="98"/>
      <c r="L83" s="99"/>
    </row>
    <row r="84" spans="2:14" x14ac:dyDescent="0.4">
      <c r="B84" s="97"/>
      <c r="C84" s="98" t="s">
        <v>80</v>
      </c>
      <c r="D84" s="98"/>
      <c r="E84" s="98" t="s">
        <v>83</v>
      </c>
      <c r="F84" s="98"/>
      <c r="G84" s="98"/>
      <c r="H84" s="98"/>
      <c r="I84" s="98"/>
      <c r="J84" s="98"/>
      <c r="K84" s="98"/>
      <c r="L84" s="99"/>
    </row>
    <row r="85" spans="2:14" ht="3.75" customHeight="1" x14ac:dyDescent="0.4">
      <c r="B85" s="97"/>
      <c r="C85" s="98"/>
      <c r="D85" s="98"/>
      <c r="E85" s="98"/>
      <c r="F85" s="98"/>
      <c r="G85" s="98"/>
      <c r="H85" s="98"/>
      <c r="I85" s="98"/>
      <c r="J85" s="98"/>
      <c r="K85" s="98"/>
      <c r="L85" s="99"/>
    </row>
    <row r="86" spans="2:14" x14ac:dyDescent="0.4">
      <c r="B86" s="97"/>
      <c r="C86" s="98" t="s">
        <v>34</v>
      </c>
      <c r="D86" s="98"/>
      <c r="E86" s="98"/>
      <c r="F86" s="98"/>
      <c r="G86" s="98"/>
      <c r="H86" s="98"/>
      <c r="I86" s="98"/>
      <c r="J86" s="98"/>
      <c r="K86" s="98"/>
      <c r="L86" s="99"/>
    </row>
    <row r="87" spans="2:14" ht="12" customHeight="1" x14ac:dyDescent="0.4">
      <c r="B87" s="104"/>
      <c r="C87" s="105"/>
      <c r="D87" s="105"/>
      <c r="E87" s="105"/>
      <c r="F87" s="105"/>
      <c r="G87" s="105"/>
      <c r="H87" s="105"/>
      <c r="I87" s="105"/>
      <c r="J87" s="105"/>
      <c r="K87" s="105"/>
      <c r="L87" s="106"/>
    </row>
    <row r="88" spans="2:14" x14ac:dyDescent="0.4">
      <c r="B88" s="107" t="s">
        <v>17</v>
      </c>
      <c r="C88" s="108"/>
      <c r="D88" s="108"/>
      <c r="E88" s="108"/>
      <c r="F88" s="108"/>
      <c r="G88" s="108"/>
      <c r="H88" s="108"/>
      <c r="I88" s="108"/>
      <c r="J88" s="108"/>
      <c r="K88" s="108"/>
      <c r="L88" s="109"/>
      <c r="M88" s="22"/>
      <c r="N88" s="22"/>
    </row>
    <row r="90" spans="2:14" ht="12" customHeight="1" x14ac:dyDescent="0.4">
      <c r="B90" s="94"/>
      <c r="C90" s="95"/>
      <c r="D90" s="95"/>
      <c r="E90" s="95"/>
      <c r="F90" s="95"/>
      <c r="G90" s="95"/>
      <c r="H90" s="95"/>
      <c r="I90" s="95"/>
      <c r="J90" s="95"/>
      <c r="K90" s="95"/>
      <c r="L90" s="96"/>
    </row>
    <row r="91" spans="2:14" x14ac:dyDescent="0.4">
      <c r="B91" s="97"/>
      <c r="C91" s="98" t="s">
        <v>4</v>
      </c>
      <c r="D91" s="98"/>
      <c r="E91" s="98">
        <v>123456</v>
      </c>
      <c r="F91" s="98"/>
      <c r="G91" s="98"/>
      <c r="H91" s="98"/>
      <c r="I91" s="98"/>
      <c r="J91" s="98"/>
      <c r="K91" s="98"/>
      <c r="L91" s="99"/>
    </row>
    <row r="92" spans="2:14" ht="3.95" customHeight="1" x14ac:dyDescent="0.4">
      <c r="B92" s="97"/>
      <c r="C92" s="98"/>
      <c r="D92" s="98"/>
      <c r="E92" s="98"/>
      <c r="F92" s="98"/>
      <c r="G92" s="98"/>
      <c r="H92" s="98"/>
      <c r="I92" s="98"/>
      <c r="J92" s="98"/>
      <c r="K92" s="98"/>
      <c r="L92" s="99"/>
    </row>
    <row r="93" spans="2:14" x14ac:dyDescent="0.4">
      <c r="B93" s="97"/>
      <c r="C93" s="98" t="s">
        <v>6</v>
      </c>
      <c r="D93" s="98"/>
      <c r="E93" s="111" t="s">
        <v>82</v>
      </c>
      <c r="F93" s="98"/>
      <c r="G93" s="111" t="s">
        <v>82</v>
      </c>
      <c r="H93" s="98"/>
      <c r="I93" s="111" t="s">
        <v>82</v>
      </c>
      <c r="J93" s="98"/>
      <c r="K93" s="111" t="s">
        <v>82</v>
      </c>
      <c r="L93" s="99"/>
    </row>
    <row r="94" spans="2:14" ht="3.95" customHeight="1" x14ac:dyDescent="0.4">
      <c r="B94" s="97"/>
      <c r="C94" s="98"/>
      <c r="D94" s="98"/>
      <c r="E94" s="98"/>
      <c r="F94" s="98"/>
      <c r="G94" s="98"/>
      <c r="H94" s="98"/>
      <c r="I94" s="98"/>
      <c r="J94" s="98"/>
      <c r="K94" s="98"/>
      <c r="L94" s="99"/>
    </row>
    <row r="95" spans="2:14" x14ac:dyDescent="0.4">
      <c r="B95" s="97"/>
      <c r="C95" s="98" t="s">
        <v>5</v>
      </c>
      <c r="D95" s="98"/>
      <c r="E95" s="111" t="s">
        <v>82</v>
      </c>
      <c r="F95" s="98"/>
      <c r="G95" s="111" t="s">
        <v>82</v>
      </c>
      <c r="H95" s="98"/>
      <c r="I95" s="111" t="s">
        <v>82</v>
      </c>
      <c r="J95" s="98"/>
      <c r="K95" s="111" t="s">
        <v>82</v>
      </c>
      <c r="L95" s="99"/>
    </row>
    <row r="96" spans="2:14" ht="3.95" customHeight="1" x14ac:dyDescent="0.4">
      <c r="B96" s="97"/>
      <c r="C96" s="98"/>
      <c r="D96" s="98"/>
      <c r="E96" s="98"/>
      <c r="F96" s="98"/>
      <c r="G96" s="98"/>
      <c r="H96" s="98"/>
      <c r="I96" s="98"/>
      <c r="J96" s="98"/>
      <c r="K96" s="98"/>
      <c r="L96" s="99"/>
    </row>
    <row r="97" spans="2:14" x14ac:dyDescent="0.4">
      <c r="B97" s="97"/>
      <c r="C97" s="98" t="s">
        <v>78</v>
      </c>
      <c r="D97" s="98"/>
      <c r="E97" s="111" t="s">
        <v>82</v>
      </c>
      <c r="F97" s="98"/>
      <c r="G97" s="111" t="s">
        <v>82</v>
      </c>
      <c r="H97" s="98"/>
      <c r="I97" s="111" t="s">
        <v>82</v>
      </c>
      <c r="J97" s="98"/>
      <c r="K97" s="111" t="s">
        <v>82</v>
      </c>
      <c r="L97" s="99"/>
    </row>
    <row r="98" spans="2:14" ht="3.95" customHeight="1" x14ac:dyDescent="0.4">
      <c r="B98" s="97"/>
      <c r="C98" s="98"/>
      <c r="D98" s="98"/>
      <c r="E98" s="98"/>
      <c r="F98" s="98"/>
      <c r="G98" s="98"/>
      <c r="H98" s="98"/>
      <c r="I98" s="98"/>
      <c r="J98" s="98"/>
      <c r="K98" s="98"/>
      <c r="L98" s="99"/>
    </row>
    <row r="99" spans="2:14" x14ac:dyDescent="0.4">
      <c r="B99" s="97"/>
      <c r="C99" s="98" t="s">
        <v>28</v>
      </c>
      <c r="D99" s="98"/>
      <c r="E99" s="102">
        <f>SUM(E97:K97)</f>
        <v>0</v>
      </c>
      <c r="F99" s="98"/>
      <c r="G99" s="102"/>
      <c r="H99" s="98"/>
      <c r="I99" s="102"/>
      <c r="J99" s="98"/>
      <c r="K99" s="102"/>
      <c r="L99" s="99"/>
    </row>
    <row r="100" spans="2:14" ht="3.95" customHeight="1" x14ac:dyDescent="0.4">
      <c r="B100" s="97"/>
      <c r="C100" s="98"/>
      <c r="D100" s="98"/>
      <c r="E100" s="98"/>
      <c r="F100" s="98"/>
      <c r="G100" s="98"/>
      <c r="H100" s="98"/>
      <c r="I100" s="98"/>
      <c r="J100" s="98"/>
      <c r="K100" s="98"/>
      <c r="L100" s="99"/>
    </row>
    <row r="101" spans="2:14" x14ac:dyDescent="0.4">
      <c r="B101" s="97"/>
      <c r="C101" s="98" t="s">
        <v>39</v>
      </c>
      <c r="D101" s="98"/>
      <c r="E101" s="102">
        <v>100000</v>
      </c>
      <c r="F101" s="98"/>
      <c r="G101" s="102"/>
      <c r="H101" s="98"/>
      <c r="I101" s="102"/>
      <c r="J101" s="98"/>
      <c r="K101" s="102"/>
      <c r="L101" s="99"/>
    </row>
    <row r="102" spans="2:14" ht="3.95" customHeight="1" x14ac:dyDescent="0.4">
      <c r="B102" s="97"/>
      <c r="C102" s="98"/>
      <c r="D102" s="98"/>
      <c r="E102" s="98"/>
      <c r="F102" s="98"/>
      <c r="G102" s="98"/>
      <c r="H102" s="98"/>
      <c r="I102" s="98"/>
      <c r="J102" s="98"/>
      <c r="K102" s="98"/>
      <c r="L102" s="99"/>
    </row>
    <row r="103" spans="2:14" x14ac:dyDescent="0.4">
      <c r="B103" s="97"/>
      <c r="C103" s="98" t="s">
        <v>40</v>
      </c>
      <c r="D103" s="98"/>
      <c r="E103" s="102">
        <v>50000</v>
      </c>
      <c r="F103" s="98"/>
      <c r="G103" s="102"/>
      <c r="H103" s="98"/>
      <c r="I103" s="102"/>
      <c r="J103" s="98"/>
      <c r="K103" s="102"/>
      <c r="L103" s="99"/>
    </row>
    <row r="104" spans="2:14" ht="3.75" customHeight="1" x14ac:dyDescent="0.4">
      <c r="B104" s="97"/>
      <c r="C104" s="98"/>
      <c r="D104" s="98"/>
      <c r="E104" s="98"/>
      <c r="F104" s="98"/>
      <c r="G104" s="98"/>
      <c r="H104" s="98"/>
      <c r="I104" s="98"/>
      <c r="J104" s="98"/>
      <c r="K104" s="98"/>
      <c r="L104" s="99"/>
    </row>
    <row r="105" spans="2:14" x14ac:dyDescent="0.4">
      <c r="B105" s="97"/>
      <c r="C105" s="98" t="s">
        <v>80</v>
      </c>
      <c r="D105" s="98"/>
      <c r="E105" s="98" t="s">
        <v>84</v>
      </c>
      <c r="F105" s="98"/>
      <c r="G105" s="98"/>
      <c r="H105" s="98"/>
      <c r="I105" s="98"/>
      <c r="J105" s="98"/>
      <c r="K105" s="98"/>
      <c r="L105" s="99"/>
    </row>
    <row r="106" spans="2:14" ht="3.75" customHeight="1" x14ac:dyDescent="0.4">
      <c r="B106" s="97"/>
      <c r="C106" s="98"/>
      <c r="D106" s="98"/>
      <c r="E106" s="98"/>
      <c r="F106" s="98"/>
      <c r="G106" s="98"/>
      <c r="H106" s="98"/>
      <c r="I106" s="98"/>
      <c r="J106" s="98"/>
      <c r="K106" s="98"/>
      <c r="L106" s="99"/>
    </row>
    <row r="107" spans="2:14" x14ac:dyDescent="0.4">
      <c r="B107" s="97"/>
      <c r="C107" s="98" t="s">
        <v>34</v>
      </c>
      <c r="D107" s="98"/>
      <c r="E107" s="98"/>
      <c r="F107" s="98"/>
      <c r="G107" s="98"/>
      <c r="H107" s="98"/>
      <c r="I107" s="98"/>
      <c r="J107" s="98"/>
      <c r="K107" s="98"/>
      <c r="L107" s="99"/>
    </row>
    <row r="108" spans="2:14" ht="12" customHeight="1" x14ac:dyDescent="0.4">
      <c r="B108" s="104"/>
      <c r="C108" s="105"/>
      <c r="D108" s="105"/>
      <c r="E108" s="105"/>
      <c r="F108" s="105"/>
      <c r="G108" s="105"/>
      <c r="H108" s="105"/>
      <c r="I108" s="105"/>
      <c r="J108" s="105"/>
      <c r="K108" s="105"/>
      <c r="L108" s="106"/>
    </row>
    <row r="109" spans="2:14" x14ac:dyDescent="0.4">
      <c r="B109" s="107" t="s">
        <v>17</v>
      </c>
      <c r="C109" s="108"/>
      <c r="D109" s="108"/>
      <c r="E109" s="108"/>
      <c r="F109" s="108"/>
      <c r="G109" s="108"/>
      <c r="H109" s="108"/>
      <c r="I109" s="108"/>
      <c r="J109" s="108"/>
      <c r="K109" s="108"/>
      <c r="L109" s="109"/>
      <c r="M109" s="22"/>
      <c r="N109" s="22"/>
    </row>
  </sheetData>
  <mergeCells count="4">
    <mergeCell ref="B34:L34"/>
    <mergeCell ref="B67:L67"/>
    <mergeCell ref="B88:L88"/>
    <mergeCell ref="B109:L109"/>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0543-69DA-4BB4-AFB8-D44CF8274165}">
  <sheetPr>
    <tabColor rgb="FFFFFF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92A-76C0-4594-A9F5-92A2B54E8E14}">
  <sheetPr>
    <tabColor rgb="FFFF0000"/>
  </sheetPr>
  <dimension ref="A43:W91"/>
  <sheetViews>
    <sheetView topLeftCell="A25" zoomScaleNormal="100" workbookViewId="0">
      <selection activeCell="M1" sqref="M1"/>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66" t="s">
        <v>17</v>
      </c>
      <c r="C67" s="67"/>
      <c r="D67" s="67"/>
      <c r="E67" s="67"/>
      <c r="F67" s="67"/>
      <c r="G67" s="68"/>
      <c r="J67" s="66" t="s">
        <v>17</v>
      </c>
      <c r="K67" s="67"/>
      <c r="L67" s="67"/>
      <c r="M67" s="67"/>
      <c r="N67" s="67"/>
      <c r="O67" s="68"/>
      <c r="R67" s="66" t="s">
        <v>17</v>
      </c>
      <c r="S67" s="67"/>
      <c r="T67" s="67"/>
      <c r="U67" s="67"/>
      <c r="V67" s="67"/>
      <c r="W67" s="68"/>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FF00"/>
  </sheetPr>
  <dimension ref="A43:W91"/>
  <sheetViews>
    <sheetView topLeftCell="A47" zoomScaleNormal="100" workbookViewId="0">
      <selection activeCell="B2" sqref="B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66" t="s">
        <v>17</v>
      </c>
      <c r="C67" s="67"/>
      <c r="D67" s="67"/>
      <c r="E67" s="67"/>
      <c r="F67" s="67"/>
      <c r="G67" s="68"/>
      <c r="J67" s="66" t="s">
        <v>17</v>
      </c>
      <c r="K67" s="67"/>
      <c r="L67" s="67"/>
      <c r="M67" s="67"/>
      <c r="N67" s="67"/>
      <c r="O67" s="68"/>
      <c r="R67" s="66" t="s">
        <v>17</v>
      </c>
      <c r="S67" s="67"/>
      <c r="T67" s="67"/>
      <c r="U67" s="67"/>
      <c r="V67" s="67"/>
      <c r="W67" s="68"/>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【作業実績管理表】</vt:lpstr>
      <vt:lpstr>新規注文・決済注文エラー時のリトライ</vt:lpstr>
      <vt:lpstr>マジックナンバー選別決済EA画面仕様 (５)</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(5)</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2022-12-12T23:32:27Z</dcterms:modified>
</cp:coreProperties>
</file>