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hingo\AppData\Roaming\MetaQuotes\Terminal\A0BA7E3FF12928487EFBA3BA88FE6F94\MQL4\Experts\Logic46\AtelierLapin\doc\"/>
    </mc:Choice>
  </mc:AlternateContent>
  <xr:revisionPtr revIDLastSave="0" documentId="8_{4FB7893D-5988-4D67-8A46-BA4533656C7B}" xr6:coauthVersionLast="47" xr6:coauthVersionMax="47" xr10:uidLastSave="{00000000-0000-0000-0000-000000000000}"/>
  <bookViews>
    <workbookView xWindow="-120" yWindow="-120" windowWidth="29040" windowHeight="15840" tabRatio="899" firstSheet="2" activeTab="7" xr2:uid="{A04E33D3-5A63-44C7-B610-AAFBDE68A915}"/>
  </bookViews>
  <sheets>
    <sheet name="【作業実績管理表】" sheetId="18" r:id="rId1"/>
    <sheet name="新規注文・決済注文エラー時のリトライ" sheetId="14" r:id="rId2"/>
    <sheet name="マジックナンバー選別決済EA画面仕様 (4)" sheetId="16" r:id="rId3"/>
    <sheet name="マジックナンバー選別決済EA画面仕様 (3)" sheetId="13" r:id="rId4"/>
    <sheet name="マジックナンバー選別決済EA画面仕様 (2)" sheetId="12" r:id="rId5"/>
    <sheet name="マジックナンバー選別決済EA画面仕様" sheetId="9" r:id="rId6"/>
    <sheet name="クイック発注パネルEA画面仕様 (5)" sheetId="20" r:id="rId7"/>
    <sheet name="クイック発注パネルEA画面仕様 (4)" sheetId="19" r:id="rId8"/>
    <sheet name="クイック発注パネルEA画面仕様 (3)" sheetId="11" r:id="rId9"/>
    <sheet name="クイック発注パネルEA画面仕様 (2)" sheetId="15" r:id="rId10"/>
    <sheet name="クイック発注パネルEA画面仕様" sheetId="8" r:id="rId11"/>
    <sheet name="クイック発注パネルEA画面仕様(MT4)" sheetId="2" r:id="rId12"/>
    <sheet name="クイック発注パネルEA画面仕様(MT5)" sheetId="1" r:id="rId13"/>
    <sheet name="こんな感じのもの" sheetId="3" r:id="rId14"/>
    <sheet name="こんな感じのもの (2)" sheetId="4" r:id="rId15"/>
    <sheet name="こんな感じのもの (3)" sheetId="10"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9" i="20" l="1"/>
  <c r="M59" i="20"/>
  <c r="E59" i="20"/>
  <c r="U57" i="20"/>
  <c r="M57" i="20"/>
  <c r="E57" i="20"/>
  <c r="U51" i="20"/>
  <c r="M51" i="20"/>
  <c r="E51" i="20"/>
  <c r="U49" i="20"/>
  <c r="M49" i="20"/>
  <c r="E49" i="20"/>
  <c r="U59" i="19"/>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<sst xmlns="http://schemas.openxmlformats.org/spreadsheetml/2006/main" count="550" uniqueCount="78">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</sst>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94">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1" fillId="6" borderId="0" xfId="0" applyFont="1" applyFill="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8E0E4DFF-BC81-457F-B9DF-4F190D13609C}"/>
            </a:ext>
          </a:extLst>
        </xdr:cNvPr>
        <xdr:cNvSpPr txBox="1"/>
      </xdr:nvSpPr>
      <xdr:spPr>
        <a:xfrm>
          <a:off x="22002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5DFD154B-2FA2-40C0-BB95-D14FF06A3AC8}"/>
            </a:ext>
          </a:extLst>
        </xdr:cNvPr>
        <xdr:cNvSpPr/>
      </xdr:nvSpPr>
      <xdr:spPr>
        <a:xfrm>
          <a:off x="4262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76AE0BCC-9CDF-4181-8B79-C65360780241}"/>
            </a:ext>
          </a:extLst>
        </xdr:cNvPr>
        <xdr:cNvSpPr/>
      </xdr:nvSpPr>
      <xdr:spPr>
        <a:xfrm>
          <a:off x="23145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8E0D5855-741F-466B-B4BC-D12F619581D5}"/>
            </a:ext>
          </a:extLst>
        </xdr:cNvPr>
        <xdr:cNvSpPr txBox="1"/>
      </xdr:nvSpPr>
      <xdr:spPr>
        <a:xfrm>
          <a:off x="75723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303086B1-3BA2-4B19-AAF4-D15AEACA788B}"/>
            </a:ext>
          </a:extLst>
        </xdr:cNvPr>
        <xdr:cNvSpPr/>
      </xdr:nvSpPr>
      <xdr:spPr>
        <a:xfrm>
          <a:off x="57983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0740C310-EA5F-4997-B682-44AD6ADC7353}"/>
            </a:ext>
          </a:extLst>
        </xdr:cNvPr>
        <xdr:cNvSpPr/>
      </xdr:nvSpPr>
      <xdr:spPr>
        <a:xfrm>
          <a:off x="76866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4CB9BCA-CD01-4641-ABE1-37D6B0A3864D}"/>
            </a:ext>
          </a:extLst>
        </xdr:cNvPr>
        <xdr:cNvSpPr txBox="1"/>
      </xdr:nvSpPr>
      <xdr:spPr>
        <a:xfrm>
          <a:off x="129444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1420B260-290A-412D-A2A7-77A6FE826029}"/>
            </a:ext>
          </a:extLst>
        </xdr:cNvPr>
        <xdr:cNvSpPr/>
      </xdr:nvSpPr>
      <xdr:spPr>
        <a:xfrm>
          <a:off x="111704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533D13D6-01C5-474A-9512-A3C43C1387F0}"/>
            </a:ext>
          </a:extLst>
        </xdr:cNvPr>
        <xdr:cNvSpPr/>
      </xdr:nvSpPr>
      <xdr:spPr>
        <a:xfrm>
          <a:off x="130587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8C842FD9-28D6-4D28-9508-8BE6E7C48730}"/>
            </a:ext>
          </a:extLst>
        </xdr:cNvPr>
        <xdr:cNvPicPr>
          <a:picLocks noChangeAspect="1"/>
        </xdr:cNvPicPr>
      </xdr:nvPicPr>
      <xdr:blipFill>
        <a:blip xmlns:r="http://schemas.openxmlformats.org/officeDocument/2006/relationships" r:embed="rId1"/>
        <a:stretch>
          <a:fillRect/>
        </a:stretch>
      </xdr:blipFill>
      <xdr:spPr>
        <a:xfrm>
          <a:off x="228600" y="149066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02DA99A4-8C93-4ABA-9DE2-4A25DBF65E75}"/>
            </a:ext>
          </a:extLst>
        </xdr:cNvPr>
        <xdr:cNvPicPr>
          <a:picLocks noChangeAspect="1"/>
        </xdr:cNvPicPr>
      </xdr:nvPicPr>
      <xdr:blipFill>
        <a:blip xmlns:r="http://schemas.openxmlformats.org/officeDocument/2006/relationships" r:embed="rId2"/>
        <a:stretch>
          <a:fillRect/>
        </a:stretch>
      </xdr:blipFill>
      <xdr:spPr>
        <a:xfrm>
          <a:off x="10972800" y="149066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5F831B78-1857-40CC-90D9-E00E55E856B7}"/>
            </a:ext>
          </a:extLst>
        </xdr:cNvPr>
        <xdr:cNvPicPr>
          <a:picLocks noChangeAspect="1"/>
        </xdr:cNvPicPr>
      </xdr:nvPicPr>
      <xdr:blipFill>
        <a:blip xmlns:r="http://schemas.openxmlformats.org/officeDocument/2006/relationships" r:embed="rId2"/>
        <a:stretch>
          <a:fillRect/>
        </a:stretch>
      </xdr:blipFill>
      <xdr:spPr>
        <a:xfrm>
          <a:off x="5600700" y="149066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0B996F4-1152-4E62-A900-07F6B8536A3D}"/>
            </a:ext>
          </a:extLst>
        </xdr:cNvPr>
        <xdr:cNvSpPr/>
      </xdr:nvSpPr>
      <xdr:spPr>
        <a:xfrm>
          <a:off x="16176625" y="130111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5456CE2C-4A13-42C5-A7BD-E164C1F9A056}"/>
            </a:ext>
          </a:extLst>
        </xdr:cNvPr>
        <xdr:cNvSpPr/>
      </xdr:nvSpPr>
      <xdr:spPr>
        <a:xfrm>
          <a:off x="16106775" y="181165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E2CD52A4-72BD-49A5-86D6-050EE40B3902}"/>
            </a:ext>
          </a:extLst>
        </xdr:cNvPr>
        <xdr:cNvPicPr>
          <a:picLocks noChangeAspect="1"/>
        </xdr:cNvPicPr>
      </xdr:nvPicPr>
      <xdr:blipFill>
        <a:blip xmlns:r="http://schemas.openxmlformats.org/officeDocument/2006/relationships" r:embed="rId3"/>
        <a:stretch>
          <a:fillRect/>
        </a:stretch>
      </xdr:blipFill>
      <xdr:spPr>
        <a:xfrm>
          <a:off x="16144875" y="188690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77693C1B-9A13-44D7-BB72-057930B4ADC0}"/>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A5D8DA7D-3447-4886-B245-6B313592F388}"/>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09BF721E-D8CB-4C58-9447-7F00D84436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29</xdr:col>
      <xdr:colOff>316878</xdr:colOff>
      <xdr:row>41</xdr:row>
      <xdr:rowOff>1383</xdr:rowOff>
    </xdr:to>
    <xdr:pic>
      <xdr:nvPicPr>
        <xdr:cNvPr id="20" name="図 19">
          <a:extLst>
            <a:ext uri="{FF2B5EF4-FFF2-40B4-BE49-F238E27FC236}">
              <a16:creationId xmlns:a16="http://schemas.microsoft.com/office/drawing/2014/main" id="{915FDBFA-2369-6FE4-5AD5-F1C72E1F37F5}"/>
            </a:ext>
          </a:extLst>
        </xdr:cNvPr>
        <xdr:cNvPicPr>
          <a:picLocks noChangeAspect="1"/>
        </xdr:cNvPicPr>
      </xdr:nvPicPr>
      <xdr:blipFill>
        <a:blip xmlns:r="http://schemas.openxmlformats.org/officeDocument/2006/relationships" r:embed="rId1"/>
        <a:stretch>
          <a:fillRect/>
        </a:stretch>
      </xdr:blipFill>
      <xdr:spPr>
        <a:xfrm>
          <a:off x="228600" y="247650"/>
          <a:ext cx="18290553" cy="9907383"/>
        </a:xfrm>
        <a:prstGeom prst="rect">
          <a:avLst/>
        </a:prstGeom>
      </xdr:spPr>
    </xdr:pic>
    <xdr:clientData/>
  </xdr:twoCellAnchor>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2"/>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3"/>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3"/>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4"/>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6C2B3BCB-BDBD-D046-3B3C-F11B1908C7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8" sqref="F8"/>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65" t="s">
        <v>77</v>
      </c>
      <c r="C2" s="65"/>
      <c r="D2" s="65"/>
      <c r="E2" s="65"/>
      <c r="F2" s="65"/>
      <c r="G2" s="65"/>
      <c r="H2" s="65"/>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c r="H7" s="52" t="s">
        <v>62</v>
      </c>
    </row>
    <row r="8" spans="2:8" ht="18.75" x14ac:dyDescent="0.4">
      <c r="B8" s="49" t="s">
        <v>65</v>
      </c>
      <c r="C8" s="50">
        <v>20</v>
      </c>
      <c r="D8" s="51">
        <f t="shared" si="0"/>
        <v>44898</v>
      </c>
      <c r="E8" s="51">
        <f>D8+1</f>
        <v>44899</v>
      </c>
      <c r="F8" s="64"/>
      <c r="G8" s="64"/>
      <c r="H8" s="52"/>
    </row>
    <row r="9" spans="2:8" ht="18.75" x14ac:dyDescent="0.4">
      <c r="B9" s="49" t="s">
        <v>66</v>
      </c>
      <c r="C9" s="50">
        <v>10</v>
      </c>
      <c r="D9" s="51">
        <f t="shared" si="0"/>
        <v>44900</v>
      </c>
      <c r="E9" s="51">
        <f>D9+4</f>
        <v>44904</v>
      </c>
      <c r="F9" s="64"/>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66" t="s">
        <v>17</v>
      </c>
      <c r="C23" s="67"/>
      <c r="D23" s="67"/>
      <c r="E23" s="67"/>
      <c r="F23" s="67"/>
      <c r="G23" s="68"/>
      <c r="J23" s="66" t="s">
        <v>17</v>
      </c>
      <c r="K23" s="67"/>
      <c r="L23" s="67"/>
      <c r="M23" s="67"/>
      <c r="N23" s="67"/>
      <c r="O23" s="68"/>
      <c r="R23" s="66" t="s">
        <v>17</v>
      </c>
      <c r="S23" s="67"/>
      <c r="T23" s="67"/>
      <c r="U23" s="67"/>
      <c r="V23" s="67"/>
      <c r="W23" s="68"/>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80"/>
      <c r="H6" s="81"/>
      <c r="I6" s="82"/>
      <c r="J6" s="9"/>
    </row>
    <row r="7" spans="4:10" x14ac:dyDescent="0.4">
      <c r="D7" s="7"/>
      <c r="E7" s="8"/>
      <c r="F7" s="8"/>
      <c r="G7" s="8"/>
      <c r="H7" s="8"/>
      <c r="I7" s="8"/>
      <c r="J7" s="9"/>
    </row>
    <row r="8" spans="4:10" x14ac:dyDescent="0.4">
      <c r="D8" s="7"/>
      <c r="E8" s="8" t="s">
        <v>5</v>
      </c>
      <c r="F8" s="8"/>
      <c r="G8" s="80"/>
      <c r="H8" s="81"/>
      <c r="I8" s="82"/>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69" t="s">
        <v>7</v>
      </c>
      <c r="F16" s="69"/>
      <c r="G16" s="8"/>
      <c r="H16" s="70" t="s">
        <v>8</v>
      </c>
      <c r="I16" s="70"/>
      <c r="J16" s="9"/>
    </row>
    <row r="17" spans="4:12" x14ac:dyDescent="0.4">
      <c r="D17" s="7"/>
      <c r="E17" s="69"/>
      <c r="F17" s="69"/>
      <c r="G17" s="8"/>
      <c r="H17" s="70"/>
      <c r="I17" s="70"/>
      <c r="J17" s="9"/>
    </row>
    <row r="18" spans="4:12" x14ac:dyDescent="0.4">
      <c r="D18" s="7"/>
      <c r="E18" s="8"/>
      <c r="F18" s="8"/>
      <c r="G18" s="8" t="s">
        <v>9</v>
      </c>
      <c r="H18" s="8"/>
      <c r="I18" s="8"/>
      <c r="J18" s="10" t="s">
        <v>10</v>
      </c>
    </row>
    <row r="19" spans="4:12" x14ac:dyDescent="0.4">
      <c r="D19" s="71" t="s">
        <v>17</v>
      </c>
      <c r="E19" s="72"/>
      <c r="F19" s="72"/>
      <c r="G19" s="72"/>
      <c r="H19" s="72"/>
      <c r="I19" s="72"/>
      <c r="J19" s="73"/>
    </row>
    <row r="20" spans="4:12" x14ac:dyDescent="0.4">
      <c r="D20" s="74"/>
      <c r="E20" s="75"/>
      <c r="F20" s="75"/>
      <c r="G20" s="75"/>
      <c r="H20" s="75"/>
      <c r="I20" s="75"/>
      <c r="J20" s="76"/>
      <c r="L20" t="s">
        <v>18</v>
      </c>
    </row>
    <row r="21" spans="4:12" x14ac:dyDescent="0.4">
      <c r="D21" s="77"/>
      <c r="E21" s="78"/>
      <c r="F21" s="78"/>
      <c r="G21" s="78"/>
      <c r="H21" s="78"/>
      <c r="I21" s="78"/>
      <c r="J21" s="79"/>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5" t="s">
        <v>31</v>
      </c>
      <c r="C47" s="86"/>
      <c r="D47" s="86"/>
      <c r="E47" s="86"/>
      <c r="F47" s="86"/>
      <c r="G47" s="86"/>
      <c r="H47" s="86"/>
      <c r="I47" s="86"/>
      <c r="J47" s="86"/>
      <c r="K47" s="86"/>
      <c r="L47" s="86"/>
      <c r="M47" s="86"/>
      <c r="N47" s="86"/>
      <c r="O47" s="86"/>
      <c r="P47" s="86"/>
      <c r="Q47" s="86"/>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5" t="s">
        <v>31</v>
      </c>
      <c r="C49" s="86"/>
      <c r="D49" s="86"/>
      <c r="E49" s="86"/>
      <c r="F49" s="86"/>
      <c r="G49" s="86"/>
      <c r="H49" s="86"/>
      <c r="I49" s="86"/>
      <c r="J49" s="86"/>
      <c r="K49" s="86"/>
      <c r="L49" s="86"/>
      <c r="M49" s="86"/>
      <c r="N49" s="86"/>
      <c r="O49" s="86"/>
      <c r="P49" s="86"/>
      <c r="Q49" s="86"/>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5" t="s">
        <v>31</v>
      </c>
      <c r="C51" s="86"/>
      <c r="D51" s="86"/>
      <c r="E51" s="86"/>
      <c r="F51" s="86"/>
      <c r="G51" s="86"/>
      <c r="H51" s="86"/>
      <c r="I51" s="86"/>
      <c r="J51" s="86"/>
      <c r="K51" s="86"/>
      <c r="L51" s="86"/>
      <c r="M51" s="86"/>
      <c r="N51" s="86"/>
      <c r="O51" s="86"/>
      <c r="P51" s="86"/>
      <c r="Q51" s="86"/>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5" t="s">
        <v>30</v>
      </c>
      <c r="C53" s="86"/>
      <c r="D53" s="86"/>
      <c r="E53" s="86"/>
      <c r="F53" s="86"/>
      <c r="G53" s="86"/>
      <c r="H53" s="86"/>
      <c r="I53" s="86"/>
      <c r="J53" s="86"/>
      <c r="K53" s="86"/>
      <c r="L53" s="86"/>
      <c r="M53" s="86"/>
      <c r="N53" s="86"/>
      <c r="O53" s="86"/>
      <c r="P53" s="86"/>
      <c r="Q53" s="86"/>
      <c r="S53" s="27"/>
      <c r="T53" s="91" t="s">
        <v>25</v>
      </c>
      <c r="U53" s="92"/>
      <c r="V53" s="93"/>
      <c r="W53" s="28"/>
      <c r="X53" s="30">
        <f>-(V45*V66*V69-X45*X67*X70)</f>
        <v>-13190.633999999613</v>
      </c>
      <c r="Y53" s="29"/>
      <c r="AA53" s="83" t="s">
        <v>33</v>
      </c>
      <c r="AB53" s="84"/>
      <c r="AC53" s="84"/>
      <c r="AD53" s="84"/>
      <c r="AE53" s="84"/>
      <c r="AF53" s="84"/>
      <c r="AG53" s="84"/>
      <c r="AH53" s="84"/>
      <c r="AI53" s="84"/>
      <c r="AJ53" s="84"/>
      <c r="AK53" s="84"/>
      <c r="AL53" s="84"/>
      <c r="AM53" s="84"/>
      <c r="AN53" s="84"/>
      <c r="AO53" s="84"/>
      <c r="AP53" s="84"/>
    </row>
    <row r="54" spans="1:42" ht="3.95" customHeight="1" x14ac:dyDescent="0.4">
      <c r="S54" s="27"/>
      <c r="T54" s="28"/>
      <c r="U54" s="28"/>
      <c r="V54" s="28"/>
      <c r="W54" s="28"/>
      <c r="X54" s="28"/>
      <c r="Y54" s="29"/>
    </row>
    <row r="55" spans="1:42" ht="20.100000000000001" customHeight="1" x14ac:dyDescent="0.4">
      <c r="B55" s="85" t="s">
        <v>30</v>
      </c>
      <c r="C55" s="86"/>
      <c r="D55" s="86"/>
      <c r="E55" s="86"/>
      <c r="F55" s="86"/>
      <c r="G55" s="86"/>
      <c r="H55" s="86"/>
      <c r="I55" s="86"/>
      <c r="J55" s="86"/>
      <c r="K55" s="86"/>
      <c r="L55" s="86"/>
      <c r="M55" s="86"/>
      <c r="N55" s="86"/>
      <c r="O55" s="86"/>
      <c r="P55" s="86"/>
      <c r="Q55" s="86"/>
      <c r="S55" s="27"/>
      <c r="T55" s="88" t="s">
        <v>26</v>
      </c>
      <c r="U55" s="89"/>
      <c r="V55" s="90"/>
      <c r="W55" s="28"/>
      <c r="X55" s="30">
        <f>-(X45*X66*X69-V45*V67*V70)</f>
        <v>-95036.136999998242</v>
      </c>
      <c r="Y55" s="29"/>
      <c r="AA55" s="83" t="s">
        <v>33</v>
      </c>
      <c r="AB55" s="84"/>
      <c r="AC55" s="84"/>
      <c r="AD55" s="84"/>
      <c r="AE55" s="84"/>
      <c r="AF55" s="84"/>
      <c r="AG55" s="84"/>
      <c r="AH55" s="84"/>
      <c r="AI55" s="84"/>
      <c r="AJ55" s="84"/>
      <c r="AK55" s="84"/>
      <c r="AL55" s="84"/>
      <c r="AM55" s="84"/>
      <c r="AN55" s="84"/>
      <c r="AO55" s="84"/>
      <c r="AP55" s="84"/>
    </row>
    <row r="56" spans="1:42" ht="3.95" customHeight="1" x14ac:dyDescent="0.4">
      <c r="S56" s="27"/>
      <c r="T56" s="28"/>
      <c r="U56" s="28"/>
      <c r="V56" s="28"/>
      <c r="W56" s="28"/>
      <c r="X56" s="28"/>
      <c r="Y56" s="29"/>
    </row>
    <row r="57" spans="1:42" ht="20.100000000000001" customHeight="1" x14ac:dyDescent="0.4">
      <c r="S57" s="27"/>
      <c r="T57" s="87" t="s">
        <v>28</v>
      </c>
      <c r="U57" s="87"/>
      <c r="V57" s="87"/>
      <c r="W57" s="28"/>
      <c r="X57" s="35">
        <f>X53</f>
        <v>-13190.633999999613</v>
      </c>
      <c r="Y57" s="29"/>
      <c r="AA57" s="83" t="s">
        <v>32</v>
      </c>
      <c r="AB57" s="84"/>
      <c r="AC57" s="84"/>
      <c r="AD57" s="84"/>
      <c r="AE57" s="84"/>
      <c r="AF57" s="84"/>
      <c r="AG57" s="84"/>
      <c r="AH57" s="84"/>
      <c r="AI57" s="84"/>
      <c r="AJ57" s="84"/>
      <c r="AK57" s="84"/>
      <c r="AL57" s="84"/>
      <c r="AM57" s="84"/>
      <c r="AN57" s="84"/>
      <c r="AO57" s="84"/>
      <c r="AP57" s="84"/>
    </row>
    <row r="58" spans="1:42" ht="3.95" customHeight="1" x14ac:dyDescent="0.4">
      <c r="S58" s="27"/>
      <c r="T58" s="28"/>
      <c r="U58" s="28"/>
      <c r="V58" s="28"/>
      <c r="W58" s="28"/>
      <c r="X58" s="28"/>
      <c r="Y58" s="29"/>
    </row>
    <row r="59" spans="1:42" ht="20.100000000000001" customHeight="1" x14ac:dyDescent="0.4">
      <c r="S59" s="27"/>
      <c r="T59" s="87" t="s">
        <v>29</v>
      </c>
      <c r="U59" s="87"/>
      <c r="V59" s="87"/>
      <c r="W59" s="28"/>
      <c r="X59" s="36">
        <v>45.678899999999999</v>
      </c>
      <c r="Y59" s="29"/>
      <c r="AA59" s="83" t="s">
        <v>32</v>
      </c>
      <c r="AB59" s="84"/>
      <c r="AC59" s="84"/>
      <c r="AD59" s="84"/>
      <c r="AE59" s="84"/>
      <c r="AF59" s="84"/>
      <c r="AG59" s="84"/>
      <c r="AH59" s="84"/>
      <c r="AI59" s="84"/>
      <c r="AJ59" s="84"/>
      <c r="AK59" s="84"/>
      <c r="AL59" s="84"/>
      <c r="AM59" s="84"/>
      <c r="AN59" s="84"/>
      <c r="AO59" s="84"/>
      <c r="AP59" s="84"/>
    </row>
    <row r="60" spans="1:42" ht="3.95" customHeight="1" x14ac:dyDescent="0.4">
      <c r="S60" s="27"/>
      <c r="T60" s="28"/>
      <c r="U60" s="28"/>
      <c r="V60" s="28"/>
      <c r="W60" s="28"/>
      <c r="X60" s="28"/>
      <c r="Y60" s="29"/>
    </row>
    <row r="61" spans="1:42" ht="20.100000000000001" customHeight="1" x14ac:dyDescent="0.4">
      <c r="S61" s="27"/>
      <c r="T61" s="87" t="s">
        <v>34</v>
      </c>
      <c r="U61" s="87"/>
      <c r="V61" s="87"/>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 ref="AA53:AP53"/>
    <mergeCell ref="AA55:AP55"/>
    <mergeCell ref="AA57:AP57"/>
    <mergeCell ref="AA59:AP59"/>
    <mergeCell ref="B55:Q5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80"/>
      <c r="H3" s="81"/>
      <c r="I3" s="82"/>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80"/>
      <c r="H5" s="81"/>
      <c r="I5" s="82"/>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69" t="s">
        <v>7</v>
      </c>
      <c r="F13" s="69"/>
      <c r="G13" s="8"/>
      <c r="H13" s="70" t="s">
        <v>8</v>
      </c>
      <c r="I13" s="70"/>
      <c r="J13" s="9"/>
      <c r="K13"/>
      <c r="L13"/>
      <c r="M13"/>
      <c r="N13"/>
      <c r="O13"/>
      <c r="P13"/>
      <c r="Q13"/>
      <c r="R13" s="13"/>
    </row>
    <row r="14" spans="1:18" s="14" customFormat="1" ht="18.75" customHeight="1" x14ac:dyDescent="0.4">
      <c r="A14"/>
      <c r="B14"/>
      <c r="C14"/>
      <c r="D14" s="7"/>
      <c r="E14" s="69"/>
      <c r="F14" s="69"/>
      <c r="G14" s="8"/>
      <c r="H14" s="70"/>
      <c r="I14" s="70"/>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71" t="s">
        <v>17</v>
      </c>
      <c r="E16" s="72"/>
      <c r="F16" s="72"/>
      <c r="G16" s="72"/>
      <c r="H16" s="72"/>
      <c r="I16" s="72"/>
      <c r="J16" s="73"/>
      <c r="K16"/>
      <c r="L16"/>
      <c r="M16"/>
      <c r="N16"/>
      <c r="O16"/>
      <c r="P16"/>
      <c r="Q16"/>
      <c r="R16" s="13"/>
    </row>
    <row r="17" spans="1:18" s="14" customFormat="1" ht="18.75" customHeight="1" x14ac:dyDescent="0.4">
      <c r="A17"/>
      <c r="B17"/>
      <c r="C17"/>
      <c r="D17" s="74"/>
      <c r="E17" s="75"/>
      <c r="F17" s="75"/>
      <c r="G17" s="75"/>
      <c r="H17" s="75"/>
      <c r="I17" s="75"/>
      <c r="J17" s="76"/>
      <c r="K17"/>
      <c r="L17" t="s">
        <v>18</v>
      </c>
      <c r="M17"/>
      <c r="N17"/>
      <c r="O17"/>
      <c r="P17"/>
      <c r="Q17"/>
      <c r="R17" s="13"/>
    </row>
    <row r="18" spans="1:18" s="14" customFormat="1" ht="18.75" customHeight="1" x14ac:dyDescent="0.4">
      <c r="A18"/>
      <c r="B18"/>
      <c r="C18"/>
      <c r="D18" s="77"/>
      <c r="E18" s="78"/>
      <c r="F18" s="78"/>
      <c r="G18" s="78"/>
      <c r="H18" s="78"/>
      <c r="I18" s="78"/>
      <c r="J18" s="79"/>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85" t="s">
        <v>31</v>
      </c>
      <c r="C47" s="86"/>
      <c r="D47" s="86"/>
      <c r="E47" s="86"/>
      <c r="F47" s="86"/>
      <c r="G47" s="86"/>
      <c r="H47" s="86"/>
      <c r="I47" s="86"/>
      <c r="J47" s="86"/>
      <c r="K47" s="86"/>
      <c r="L47" s="86"/>
      <c r="M47" s="86"/>
      <c r="N47" s="86"/>
      <c r="O47" s="86"/>
      <c r="P47" s="86"/>
      <c r="Q47" s="86"/>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85" t="s">
        <v>31</v>
      </c>
      <c r="C49" s="86"/>
      <c r="D49" s="86"/>
      <c r="E49" s="86"/>
      <c r="F49" s="86"/>
      <c r="G49" s="86"/>
      <c r="H49" s="86"/>
      <c r="I49" s="86"/>
      <c r="J49" s="86"/>
      <c r="K49" s="86"/>
      <c r="L49" s="86"/>
      <c r="M49" s="86"/>
      <c r="N49" s="86"/>
      <c r="O49" s="86"/>
      <c r="P49" s="86"/>
      <c r="Q49" s="86"/>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85" t="s">
        <v>31</v>
      </c>
      <c r="C51" s="86"/>
      <c r="D51" s="86"/>
      <c r="E51" s="86"/>
      <c r="F51" s="86"/>
      <c r="G51" s="86"/>
      <c r="H51" s="86"/>
      <c r="I51" s="86"/>
      <c r="J51" s="86"/>
      <c r="K51" s="86"/>
      <c r="L51" s="86"/>
      <c r="M51" s="86"/>
      <c r="N51" s="86"/>
      <c r="O51" s="86"/>
      <c r="P51" s="86"/>
      <c r="Q51" s="86"/>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85" t="s">
        <v>30</v>
      </c>
      <c r="C53" s="86"/>
      <c r="D53" s="86"/>
      <c r="E53" s="86"/>
      <c r="F53" s="86"/>
      <c r="G53" s="86"/>
      <c r="H53" s="86"/>
      <c r="I53" s="86"/>
      <c r="J53" s="86"/>
      <c r="K53" s="86"/>
      <c r="L53" s="86"/>
      <c r="M53" s="86"/>
      <c r="N53" s="86"/>
      <c r="O53" s="86"/>
      <c r="P53" s="86"/>
      <c r="Q53" s="86"/>
      <c r="S53" s="27"/>
      <c r="T53" s="91" t="s">
        <v>25</v>
      </c>
      <c r="U53" s="92"/>
      <c r="V53" s="93"/>
      <c r="W53" s="28"/>
      <c r="X53" s="30">
        <f>-(V45*V66*V69-X45*X67*X70)</f>
        <v>-13190.633999999613</v>
      </c>
      <c r="Y53" s="29"/>
      <c r="AA53" s="83" t="s">
        <v>33</v>
      </c>
      <c r="AB53" s="84"/>
      <c r="AC53" s="84"/>
      <c r="AD53" s="84"/>
      <c r="AE53" s="84"/>
      <c r="AF53" s="84"/>
      <c r="AG53" s="84"/>
      <c r="AH53" s="84"/>
      <c r="AI53" s="84"/>
      <c r="AJ53" s="84"/>
      <c r="AK53" s="84"/>
      <c r="AL53" s="84"/>
      <c r="AM53" s="84"/>
      <c r="AN53" s="84"/>
      <c r="AO53" s="84"/>
      <c r="AP53" s="84"/>
    </row>
    <row r="54" spans="1:42" ht="3.95" customHeight="1" x14ac:dyDescent="0.4">
      <c r="S54" s="27"/>
      <c r="T54" s="28"/>
      <c r="U54" s="28"/>
      <c r="V54" s="28"/>
      <c r="W54" s="28"/>
      <c r="X54" s="28"/>
      <c r="Y54" s="29"/>
    </row>
    <row r="55" spans="1:42" ht="20.100000000000001" customHeight="1" x14ac:dyDescent="0.4">
      <c r="B55" s="85" t="s">
        <v>30</v>
      </c>
      <c r="C55" s="86"/>
      <c r="D55" s="86"/>
      <c r="E55" s="86"/>
      <c r="F55" s="86"/>
      <c r="G55" s="86"/>
      <c r="H55" s="86"/>
      <c r="I55" s="86"/>
      <c r="J55" s="86"/>
      <c r="K55" s="86"/>
      <c r="L55" s="86"/>
      <c r="M55" s="86"/>
      <c r="N55" s="86"/>
      <c r="O55" s="86"/>
      <c r="P55" s="86"/>
      <c r="Q55" s="86"/>
      <c r="S55" s="27"/>
      <c r="T55" s="88" t="s">
        <v>26</v>
      </c>
      <c r="U55" s="89"/>
      <c r="V55" s="90"/>
      <c r="W55" s="28"/>
      <c r="X55" s="30">
        <f>-(X45*X66*X69-V45*V67*V70)</f>
        <v>-95036.136999998242</v>
      </c>
      <c r="Y55" s="29"/>
      <c r="AA55" s="83" t="s">
        <v>33</v>
      </c>
      <c r="AB55" s="84"/>
      <c r="AC55" s="84"/>
      <c r="AD55" s="84"/>
      <c r="AE55" s="84"/>
      <c r="AF55" s="84"/>
      <c r="AG55" s="84"/>
      <c r="AH55" s="84"/>
      <c r="AI55" s="84"/>
      <c r="AJ55" s="84"/>
      <c r="AK55" s="84"/>
      <c r="AL55" s="84"/>
      <c r="AM55" s="84"/>
      <c r="AN55" s="84"/>
      <c r="AO55" s="84"/>
      <c r="AP55" s="84"/>
    </row>
    <row r="56" spans="1:42" ht="3.95" customHeight="1" x14ac:dyDescent="0.4">
      <c r="S56" s="27"/>
      <c r="T56" s="28"/>
      <c r="U56" s="28"/>
      <c r="V56" s="28"/>
      <c r="W56" s="28"/>
      <c r="X56" s="28"/>
      <c r="Y56" s="29"/>
    </row>
    <row r="57" spans="1:42" ht="20.100000000000001" customHeight="1" x14ac:dyDescent="0.4">
      <c r="S57" s="27"/>
      <c r="T57" s="87" t="s">
        <v>28</v>
      </c>
      <c r="U57" s="87"/>
      <c r="V57" s="87"/>
      <c r="W57" s="28"/>
      <c r="X57" s="35">
        <f>X53</f>
        <v>-13190.633999999613</v>
      </c>
      <c r="Y57" s="29"/>
      <c r="AA57" s="83" t="s">
        <v>32</v>
      </c>
      <c r="AB57" s="84"/>
      <c r="AC57" s="84"/>
      <c r="AD57" s="84"/>
      <c r="AE57" s="84"/>
      <c r="AF57" s="84"/>
      <c r="AG57" s="84"/>
      <c r="AH57" s="84"/>
      <c r="AI57" s="84"/>
      <c r="AJ57" s="84"/>
      <c r="AK57" s="84"/>
      <c r="AL57" s="84"/>
      <c r="AM57" s="84"/>
      <c r="AN57" s="84"/>
      <c r="AO57" s="84"/>
      <c r="AP57" s="84"/>
    </row>
    <row r="58" spans="1:42" ht="3.95" customHeight="1" x14ac:dyDescent="0.4">
      <c r="S58" s="27"/>
      <c r="T58" s="28"/>
      <c r="U58" s="28"/>
      <c r="V58" s="28"/>
      <c r="W58" s="28"/>
      <c r="X58" s="28"/>
      <c r="Y58" s="29"/>
    </row>
    <row r="59" spans="1:42" ht="20.100000000000001" customHeight="1" x14ac:dyDescent="0.4">
      <c r="S59" s="27"/>
      <c r="T59" s="87" t="s">
        <v>29</v>
      </c>
      <c r="U59" s="87"/>
      <c r="V59" s="87"/>
      <c r="W59" s="28"/>
      <c r="X59" s="36">
        <v>45.678899999999999</v>
      </c>
      <c r="Y59" s="29"/>
      <c r="AA59" s="83" t="s">
        <v>32</v>
      </c>
      <c r="AB59" s="84"/>
      <c r="AC59" s="84"/>
      <c r="AD59" s="84"/>
      <c r="AE59" s="84"/>
      <c r="AF59" s="84"/>
      <c r="AG59" s="84"/>
      <c r="AH59" s="84"/>
      <c r="AI59" s="84"/>
      <c r="AJ59" s="84"/>
      <c r="AK59" s="84"/>
      <c r="AL59" s="84"/>
      <c r="AM59" s="84"/>
      <c r="AN59" s="84"/>
      <c r="AO59" s="84"/>
      <c r="AP59" s="84"/>
    </row>
    <row r="60" spans="1:42" ht="3.95" customHeight="1" x14ac:dyDescent="0.4">
      <c r="S60" s="27"/>
      <c r="T60" s="28"/>
      <c r="U60" s="28"/>
      <c r="V60" s="28"/>
      <c r="W60" s="28"/>
      <c r="X60" s="28"/>
      <c r="Y60" s="29"/>
    </row>
    <row r="61" spans="1:42" ht="20.100000000000001" customHeight="1" x14ac:dyDescent="0.4">
      <c r="S61" s="27"/>
      <c r="T61" s="87" t="s">
        <v>34</v>
      </c>
      <c r="U61" s="87"/>
      <c r="V61" s="87"/>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66" t="s">
        <v>17</v>
      </c>
      <c r="T63" s="67"/>
      <c r="U63" s="67"/>
      <c r="V63" s="67"/>
      <c r="W63" s="67"/>
      <c r="X63" s="67"/>
      <c r="Y63" s="68"/>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87" t="s">
        <v>28</v>
      </c>
      <c r="U91" s="87"/>
      <c r="V91" s="87"/>
      <c r="W91" s="28"/>
      <c r="X91" s="28">
        <v>999999</v>
      </c>
      <c r="Y91" s="29"/>
    </row>
    <row r="92" spans="3:25" ht="20.100000000000001" customHeight="1" x14ac:dyDescent="0.4">
      <c r="S92" s="27"/>
      <c r="T92" s="87" t="s">
        <v>34</v>
      </c>
      <c r="U92" s="87"/>
      <c r="V92" s="87"/>
      <c r="W92" s="28"/>
      <c r="X92" s="28"/>
      <c r="Y92" s="29"/>
    </row>
    <row r="93" spans="3:25" ht="36.6" customHeight="1" x14ac:dyDescent="0.4">
      <c r="S93" s="66" t="s">
        <v>17</v>
      </c>
      <c r="T93" s="67"/>
      <c r="U93" s="67"/>
      <c r="V93" s="67"/>
      <c r="W93" s="67"/>
      <c r="X93" s="67"/>
      <c r="Y93" s="68"/>
    </row>
  </sheetData>
  <mergeCells count="2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 ref="T91:V91"/>
    <mergeCell ref="T92:V92"/>
    <mergeCell ref="S93:Y93"/>
    <mergeCell ref="T57:V57"/>
    <mergeCell ref="AA57:AP57"/>
    <mergeCell ref="T59:V59"/>
    <mergeCell ref="AA59:AP59"/>
    <mergeCell ref="T61:V61"/>
    <mergeCell ref="S63:Y6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00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topLeftCell="A26"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66" t="s">
        <v>17</v>
      </c>
      <c r="C34" s="67"/>
      <c r="D34" s="67"/>
      <c r="E34" s="67"/>
      <c r="F34" s="67"/>
      <c r="G34" s="67"/>
      <c r="H34" s="67"/>
      <c r="I34" s="67"/>
      <c r="J34" s="67"/>
      <c r="K34" s="67"/>
      <c r="L34" s="68"/>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92A-76C0-4594-A9F5-92A2B54E8E14}">
  <sheetPr>
    <tabColor rgb="FFFF0000"/>
  </sheetPr>
  <dimension ref="A43:W91"/>
  <sheetViews>
    <sheetView zoomScaleNormal="100" workbookViewId="0">
      <selection activeCell="M1" sqref="M1"/>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66" t="s">
        <v>17</v>
      </c>
      <c r="C67" s="67"/>
      <c r="D67" s="67"/>
      <c r="E67" s="67"/>
      <c r="F67" s="67"/>
      <c r="G67" s="68"/>
      <c r="J67" s="66" t="s">
        <v>17</v>
      </c>
      <c r="K67" s="67"/>
      <c r="L67" s="67"/>
      <c r="M67" s="67"/>
      <c r="N67" s="67"/>
      <c r="O67" s="68"/>
      <c r="R67" s="66" t="s">
        <v>17</v>
      </c>
      <c r="S67" s="67"/>
      <c r="T67" s="67"/>
      <c r="U67" s="67"/>
      <c r="V67" s="67"/>
      <c r="W67" s="68"/>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FF00"/>
  </sheetPr>
  <dimension ref="A43:W91"/>
  <sheetViews>
    <sheetView tabSelected="1" zoomScaleNormal="100" workbookViewId="0">
      <selection activeCell="B2" sqref="B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66" t="s">
        <v>17</v>
      </c>
      <c r="C67" s="67"/>
      <c r="D67" s="67"/>
      <c r="E67" s="67"/>
      <c r="F67" s="67"/>
      <c r="G67" s="68"/>
      <c r="J67" s="66" t="s">
        <v>17</v>
      </c>
      <c r="K67" s="67"/>
      <c r="L67" s="67"/>
      <c r="M67" s="67"/>
      <c r="N67" s="67"/>
      <c r="O67" s="68"/>
      <c r="R67" s="66" t="s">
        <v>17</v>
      </c>
      <c r="S67" s="67"/>
      <c r="T67" s="67"/>
      <c r="U67" s="67"/>
      <c r="V67" s="67"/>
      <c r="W67" s="68"/>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66" t="s">
        <v>17</v>
      </c>
      <c r="C25" s="67"/>
      <c r="D25" s="67"/>
      <c r="E25" s="67"/>
      <c r="F25" s="67"/>
      <c r="G25" s="68"/>
      <c r="J25" s="66" t="s">
        <v>17</v>
      </c>
      <c r="K25" s="67"/>
      <c r="L25" s="67"/>
      <c r="M25" s="67"/>
      <c r="N25" s="67"/>
      <c r="O25" s="68"/>
      <c r="R25" s="66" t="s">
        <v>17</v>
      </c>
      <c r="S25" s="67"/>
      <c r="T25" s="67"/>
      <c r="U25" s="67"/>
      <c r="V25" s="67"/>
      <c r="W25" s="68"/>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【作業実績管理表】</vt:lpstr>
      <vt:lpstr>新規注文・決済注文エラー時のリトライ</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(5)</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2022-11-28T03:38:10Z</dcterms:modified>
</cp:coreProperties>
</file>