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/>
  </bookViews>
  <sheets>
    <sheet name="微信前端应用与后台" sheetId="3" r:id="rId1"/>
    <sheet name="积分系统与积分商城" sheetId="4" r:id="rId2"/>
    <sheet name="工作量评估" sheetId="5" r:id="rId3"/>
  </sheets>
  <definedNames>
    <definedName name="_xlnm.Print_Area" localSheetId="1">积分系统与积分商城!$A$1:$J$29</definedName>
    <definedName name="_xlnm.Print_Area" localSheetId="0">微信前端应用与后台!$A$1:$J$41</definedName>
    <definedName name="_xlnm.Print_Titles" localSheetId="1">积分系统与积分商城!$1:$1</definedName>
    <definedName name="_xlnm.Print_Titles" localSheetId="0">微信前端应用与后台!$1:$1</definedName>
  </definedNames>
  <calcPr calcId="145621"/>
</workbook>
</file>

<file path=xl/calcChain.xml><?xml version="1.0" encoding="utf-8"?>
<calcChain xmlns="http://schemas.openxmlformats.org/spreadsheetml/2006/main">
  <c r="G27" i="4" l="1"/>
  <c r="H27" i="4"/>
  <c r="I27" i="4"/>
  <c r="F27" i="4"/>
  <c r="I39" i="3"/>
  <c r="G39" i="3"/>
  <c r="H39" i="3"/>
  <c r="F39" i="3"/>
  <c r="F40" i="3" l="1"/>
  <c r="F41" i="3" s="1"/>
  <c r="C3" i="5" s="1"/>
  <c r="E3" i="5" s="1"/>
  <c r="F28" i="4"/>
  <c r="F29" i="4" s="1"/>
  <c r="C4" i="5" s="1"/>
  <c r="E4" i="5" s="1"/>
</calcChain>
</file>

<file path=xl/sharedStrings.xml><?xml version="1.0" encoding="utf-8"?>
<sst xmlns="http://schemas.openxmlformats.org/spreadsheetml/2006/main" count="182" uniqueCount="155">
  <si>
    <t>微信前端</t>
    <phoneticPr fontId="1" type="noConversion"/>
  </si>
  <si>
    <t>后端业务系统</t>
    <phoneticPr fontId="1" type="noConversion"/>
  </si>
  <si>
    <t>一键投保</t>
    <phoneticPr fontId="1" type="noConversion"/>
  </si>
  <si>
    <t>快速报案</t>
    <phoneticPr fontId="1" type="noConversion"/>
  </si>
  <si>
    <t>个人中心</t>
    <phoneticPr fontId="1" type="noConversion"/>
  </si>
  <si>
    <t>车辆保险</t>
    <phoneticPr fontId="1" type="noConversion"/>
  </si>
  <si>
    <t>家财保险</t>
    <phoneticPr fontId="1" type="noConversion"/>
  </si>
  <si>
    <t>意外保险</t>
    <phoneticPr fontId="1" type="noConversion"/>
  </si>
  <si>
    <t>健康保险</t>
    <phoneticPr fontId="1" type="noConversion"/>
  </si>
  <si>
    <t>人身保险</t>
    <phoneticPr fontId="1" type="noConversion"/>
  </si>
  <si>
    <t>车险报案</t>
    <phoneticPr fontId="1" type="noConversion"/>
  </si>
  <si>
    <t>报案流程</t>
    <phoneticPr fontId="1" type="noConversion"/>
  </si>
  <si>
    <t>合作4S店</t>
    <phoneticPr fontId="1" type="noConversion"/>
  </si>
  <si>
    <t>快速处理点</t>
    <phoneticPr fontId="1" type="noConversion"/>
  </si>
  <si>
    <t>注册会员</t>
    <phoneticPr fontId="1" type="noConversion"/>
  </si>
  <si>
    <t>我的信息卡</t>
    <phoneticPr fontId="1" type="noConversion"/>
  </si>
  <si>
    <t>我的保单</t>
    <phoneticPr fontId="1" type="noConversion"/>
  </si>
  <si>
    <t>管家服务</t>
    <phoneticPr fontId="1" type="noConversion"/>
  </si>
  <si>
    <t>维权投诉</t>
    <phoneticPr fontId="1" type="noConversion"/>
  </si>
  <si>
    <t>系统</t>
    <phoneticPr fontId="1" type="noConversion"/>
  </si>
  <si>
    <t>一级菜单</t>
    <phoneticPr fontId="1" type="noConversion"/>
  </si>
  <si>
    <t>二级菜单</t>
    <phoneticPr fontId="1" type="noConversion"/>
  </si>
  <si>
    <t>功能说明</t>
    <phoneticPr fontId="1" type="noConversion"/>
  </si>
  <si>
    <t>车险保单管理</t>
    <phoneticPr fontId="1" type="noConversion"/>
  </si>
  <si>
    <t>报案管理</t>
    <phoneticPr fontId="1" type="noConversion"/>
  </si>
  <si>
    <t>呼叫管家</t>
    <phoneticPr fontId="1" type="noConversion"/>
  </si>
  <si>
    <t>发布管理：广告图</t>
    <phoneticPr fontId="1" type="noConversion"/>
  </si>
  <si>
    <t>提供查询功能</t>
    <phoneticPr fontId="1" type="noConversion"/>
  </si>
  <si>
    <t>接口部分</t>
    <phoneticPr fontId="1" type="noConversion"/>
  </si>
  <si>
    <t>微信推送接口</t>
    <phoneticPr fontId="1" type="noConversion"/>
  </si>
  <si>
    <t>出险记录管理</t>
    <phoneticPr fontId="1" type="noConversion"/>
  </si>
  <si>
    <t>保险公司界面：导入、查询保单信息</t>
    <phoneticPr fontId="1" type="noConversion"/>
  </si>
  <si>
    <t>保险公司界面：导入、查询车辆出险记录</t>
    <phoneticPr fontId="1" type="noConversion"/>
  </si>
  <si>
    <t xml:space="preserve">会员管理
</t>
    <phoneticPr fontId="1" type="noConversion"/>
  </si>
  <si>
    <t>图文信息险种介绍，为下期建设预留接口</t>
    <phoneticPr fontId="1" type="noConversion"/>
  </si>
  <si>
    <t>配送管理</t>
    <phoneticPr fontId="1" type="noConversion"/>
  </si>
  <si>
    <t>提供给管家查询功能</t>
    <phoneticPr fontId="1" type="noConversion"/>
  </si>
  <si>
    <t>出险记录</t>
    <phoneticPr fontId="1" type="noConversion"/>
  </si>
  <si>
    <t>留言板方式实现</t>
    <phoneticPr fontId="1" type="noConversion"/>
  </si>
  <si>
    <t>选择保单进行报案，录入事故信息，上传事故照片。</t>
    <phoneticPr fontId="1" type="noConversion"/>
  </si>
  <si>
    <t>图文信息介绍</t>
    <phoneticPr fontId="1" type="noConversion"/>
  </si>
  <si>
    <t>动态短信验证码，会员号自动生成。</t>
    <phoneticPr fontId="1" type="noConversion"/>
  </si>
  <si>
    <t>会员注册管理</t>
    <phoneticPr fontId="1" type="noConversion"/>
  </si>
  <si>
    <t>短信网关</t>
    <phoneticPr fontId="1" type="noConversion"/>
  </si>
  <si>
    <t>保险公司界面：未精准报价的记录可进行精准报价，允许多次修改，客户在微信前端确认报价后，不允许修改。提供待办功能。</t>
    <phoneticPr fontId="1" type="noConversion"/>
  </si>
  <si>
    <t>管家界面：查询所有意向订单及精准报价数据，综合查询（未精准报价，已精准报价，客户已确认报价）</t>
    <phoneticPr fontId="1" type="noConversion"/>
  </si>
  <si>
    <t>应在积分系统实现，这里只做查询</t>
    <phoneticPr fontId="1" type="noConversion"/>
  </si>
  <si>
    <t>各保险公司只能看各自公司的数据</t>
    <phoneticPr fontId="1" type="noConversion"/>
  </si>
  <si>
    <t>短信触发接口</t>
    <phoneticPr fontId="1" type="noConversion"/>
  </si>
  <si>
    <t>系统管理</t>
    <phoneticPr fontId="1" type="noConversion"/>
  </si>
  <si>
    <t>短信发送</t>
    <phoneticPr fontId="1" type="noConversion"/>
  </si>
  <si>
    <t>配置各业务流程环节短信发送内容，可设置动态参数。</t>
    <phoneticPr fontId="1" type="noConversion"/>
  </si>
  <si>
    <t>配置各险种到期提醒时间范围。</t>
    <phoneticPr fontId="1" type="noConversion"/>
  </si>
  <si>
    <t>续保提醒</t>
    <phoneticPr fontId="1" type="noConversion"/>
  </si>
  <si>
    <t>会员信息维护</t>
    <phoneticPr fontId="1" type="noConversion"/>
  </si>
  <si>
    <t>积分系统</t>
    <phoneticPr fontId="1" type="noConversion"/>
  </si>
  <si>
    <t>保单查询，查看电子保单（保单照片）
添加保单功能</t>
    <phoneticPr fontId="1" type="noConversion"/>
  </si>
  <si>
    <t>发布管理：代驾服务、道路救援服务、保险知识</t>
    <phoneticPr fontId="1" type="noConversion"/>
  </si>
  <si>
    <t>安全纪录：累计未出险天数，排名，我的安全小红花</t>
    <phoneticPr fontId="1" type="noConversion"/>
  </si>
  <si>
    <t>洗车服务：目前就一个合作商家，直接展示商家服务项目列表</t>
    <phoneticPr fontId="1" type="noConversion"/>
  </si>
  <si>
    <t>积分类型管理</t>
    <phoneticPr fontId="1" type="noConversion"/>
  </si>
  <si>
    <t>积分规则管理</t>
    <phoneticPr fontId="1" type="noConversion"/>
  </si>
  <si>
    <t>积分账户管理</t>
    <phoneticPr fontId="1" type="noConversion"/>
  </si>
  <si>
    <t>积分商城</t>
    <phoneticPr fontId="1" type="noConversion"/>
  </si>
  <si>
    <t>商户管理</t>
    <phoneticPr fontId="1" type="noConversion"/>
  </si>
  <si>
    <t>商品管理</t>
    <phoneticPr fontId="1" type="noConversion"/>
  </si>
  <si>
    <t>名称、积分值、数量、缩略图……</t>
    <phoneticPr fontId="1" type="noConversion"/>
  </si>
  <si>
    <t>与后台用户组中的商户用户组的相应用户绑定</t>
    <phoneticPr fontId="1" type="noConversion"/>
  </si>
  <si>
    <t>用户管理</t>
    <phoneticPr fontId="1" type="noConversion"/>
  </si>
  <si>
    <t>不同用户组，不同操作权限</t>
    <phoneticPr fontId="1" type="noConversion"/>
  </si>
  <si>
    <t>订单管理</t>
    <phoneticPr fontId="1" type="noConversion"/>
  </si>
  <si>
    <t>基础积分、投保积分、安全奖励积分、续保积分、推荐积分、管家红包……</t>
    <phoneticPr fontId="1" type="noConversion"/>
  </si>
  <si>
    <t>积分规则所有参数可配置，需要制定积分规则的版本，执行期间，计算公式中会涉及到相应业务表单的统计信息</t>
    <phoneticPr fontId="1" type="noConversion"/>
  </si>
  <si>
    <r>
      <t>1、基础积分，规则：注册成功奖励</t>
    </r>
    <r>
      <rPr>
        <sz val="11"/>
        <color rgb="FFFF0000"/>
        <rFont val="宋体"/>
        <family val="3"/>
        <charset val="134"/>
        <scheme val="minor"/>
      </rPr>
      <t>基础积分</t>
    </r>
    <r>
      <rPr>
        <sz val="11"/>
        <color theme="1"/>
        <rFont val="宋体"/>
        <family val="2"/>
        <charset val="134"/>
        <scheme val="minor"/>
      </rPr>
      <t xml:space="preserve">
2、投保积分，规则：根据每张保单有效保费*这张保单的</t>
    </r>
    <r>
      <rPr>
        <sz val="11"/>
        <color rgb="FFFF0000"/>
        <rFont val="宋体"/>
        <family val="3"/>
        <charset val="134"/>
        <scheme val="minor"/>
      </rPr>
      <t>投保积分系数</t>
    </r>
    <r>
      <rPr>
        <sz val="11"/>
        <color theme="1"/>
        <rFont val="宋体"/>
        <family val="2"/>
        <charset val="134"/>
        <scheme val="minor"/>
      </rPr>
      <t>（每张保单投保积分取和）
3、安全奖励积分，规则：根据每张保单有无出险*这张保单的安全奖励</t>
    </r>
    <r>
      <rPr>
        <sz val="11"/>
        <color rgb="FFFF0000"/>
        <rFont val="宋体"/>
        <family val="3"/>
        <charset val="134"/>
        <scheme val="minor"/>
      </rPr>
      <t>积分系数</t>
    </r>
    <r>
      <rPr>
        <sz val="11"/>
        <color theme="1"/>
        <rFont val="宋体"/>
        <family val="2"/>
        <charset val="134"/>
        <scheme val="minor"/>
      </rPr>
      <t>（每张保单安全奖励积分取和）
4、续保积分，规则：根据每张保单有无按时续保*连续续保</t>
    </r>
    <r>
      <rPr>
        <sz val="11"/>
        <color rgb="FFFF0000"/>
        <rFont val="宋体"/>
        <family val="3"/>
        <charset val="134"/>
        <scheme val="minor"/>
      </rPr>
      <t>次数</t>
    </r>
    <r>
      <rPr>
        <sz val="11"/>
        <color theme="1"/>
        <rFont val="宋体"/>
        <family val="2"/>
        <charset val="134"/>
        <scheme val="minor"/>
      </rPr>
      <t>*续保</t>
    </r>
    <r>
      <rPr>
        <sz val="11"/>
        <color rgb="FFFF0000"/>
        <rFont val="宋体"/>
        <family val="3"/>
        <charset val="134"/>
        <scheme val="minor"/>
      </rPr>
      <t>积分系数</t>
    </r>
    <r>
      <rPr>
        <sz val="11"/>
        <color theme="1"/>
        <rFont val="宋体"/>
        <family val="2"/>
        <charset val="134"/>
        <scheme val="minor"/>
      </rPr>
      <t xml:space="preserve">
5、推荐奖励，规则：推荐人成功推荐一名新客户且保单已生效，推荐人奖励保费×</t>
    </r>
    <r>
      <rPr>
        <sz val="11"/>
        <color rgb="FFFF0000"/>
        <rFont val="宋体"/>
        <family val="3"/>
        <charset val="134"/>
        <scheme val="minor"/>
      </rPr>
      <t>0.5%</t>
    </r>
    <phoneticPr fontId="1" type="noConversion"/>
  </si>
  <si>
    <t>账户明细查询</t>
    <phoneticPr fontId="1" type="noConversion"/>
  </si>
  <si>
    <t>只需提供管理员后台操作界面</t>
    <phoneticPr fontId="1" type="noConversion"/>
  </si>
  <si>
    <t>积分流水查询，维护功能，记录积分流水维护说明及日志</t>
    <phoneticPr fontId="1" type="noConversion"/>
  </si>
  <si>
    <t>为管理员提供所有会员的积分账户的管理模块，具体功能需细化
积分账户按会员号，手机号，信息卡号检索
修改会员积分值，记录修改说明及日志</t>
    <phoneticPr fontId="1" type="noConversion"/>
  </si>
  <si>
    <t>商户管理员维护</t>
    <phoneticPr fontId="1" type="noConversion"/>
  </si>
  <si>
    <t>商户信息：商户全称、商户简称、商户性质（4S店、商场……）</t>
    <phoneticPr fontId="1" type="noConversion"/>
  </si>
  <si>
    <t>商户添加，商户禁用等操作……</t>
    <phoneticPr fontId="1" type="noConversion"/>
  </si>
  <si>
    <t>商户后台</t>
    <phoneticPr fontId="1" type="noConversion"/>
  </si>
  <si>
    <t>商品维护</t>
    <phoneticPr fontId="1" type="noConversion"/>
  </si>
  <si>
    <t>商品属性维护</t>
    <phoneticPr fontId="1" type="noConversion"/>
  </si>
  <si>
    <t>商户管理员信息设置：基本信息修改，密码修改，操作说明</t>
    <phoneticPr fontId="1" type="noConversion"/>
  </si>
  <si>
    <t>订单处理</t>
    <phoneticPr fontId="1" type="noConversion"/>
  </si>
  <si>
    <t>会员兑换</t>
    <phoneticPr fontId="1" type="noConversion"/>
  </si>
  <si>
    <t>兑换订单</t>
    <phoneticPr fontId="1" type="noConversion"/>
  </si>
  <si>
    <t>兑换撤销</t>
    <phoneticPr fontId="1" type="noConversion"/>
  </si>
  <si>
    <t>查看兑换待处理订单，输入客户提供的商品兑换码，进行兑换处理，订单变为已完成。订单处理成功后给会员发送短信。</t>
    <phoneticPr fontId="1" type="noConversion"/>
  </si>
  <si>
    <t>订单积分统计</t>
    <phoneticPr fontId="1" type="noConversion"/>
  </si>
  <si>
    <t>订单商品统计</t>
    <phoneticPr fontId="1" type="noConversion"/>
  </si>
  <si>
    <t>取消兑换订单，退还会员相应积分，订单状态为已撤销。</t>
    <phoneticPr fontId="1" type="noConversion"/>
  </si>
  <si>
    <t>订单查询，可对未支付订单，已撤销订单删除操作</t>
    <phoneticPr fontId="1" type="noConversion"/>
  </si>
  <si>
    <t>兑换订单提交成功后，支付积分，积分扣除后订单状态为待处理，同时生成商品兑换码。</t>
    <phoneticPr fontId="1" type="noConversion"/>
  </si>
  <si>
    <t>商品类型维护</t>
    <phoneticPr fontId="1" type="noConversion"/>
  </si>
  <si>
    <t>服务，实物，虚拟物品……</t>
    <phoneticPr fontId="1" type="noConversion"/>
  </si>
  <si>
    <t>模板维护</t>
    <phoneticPr fontId="1" type="noConversion"/>
  </si>
  <si>
    <t>商品上架后，不得更改相关信息，商品下架需经过积分商城管理员确认。</t>
    <phoneticPr fontId="1" type="noConversion"/>
  </si>
  <si>
    <t>积分兑换物品是否允许退货？</t>
    <phoneticPr fontId="1" type="noConversion"/>
  </si>
  <si>
    <t>商品上架，商品下架，商品属性设置。
商品属性包括：商品名称、商品简称、时间周期、初始库存、商品积分、商品描述，图片信息，商品细则条款等。</t>
    <phoneticPr fontId="1" type="noConversion"/>
  </si>
  <si>
    <t>积分赠送</t>
    <phoneticPr fontId="1" type="noConversion"/>
  </si>
  <si>
    <t>电子信息卡展示，积分卡余额展示，个人信息卡账户查询（调用积分系统会员积分查询功能），信息卡关联亲友手机号，推荐好友（介绍），赠送积分（调用积分系统赠送积分功能）</t>
    <phoneticPr fontId="1" type="noConversion"/>
  </si>
  <si>
    <t>赠送积分时后台判定是否是会员，如果不是，提示推荐好友关注并注册。</t>
    <phoneticPr fontId="1" type="noConversion"/>
  </si>
  <si>
    <t>兑换明细列表：积分兑换的流水，显示日期、兑换说明（商户简称+物品服务名称）、消费积分值</t>
    <phoneticPr fontId="1" type="noConversion"/>
  </si>
  <si>
    <t>积分明细列表：各种类型的新增积分的流水，流水显示日期、积分类型、增加积分值</t>
    <phoneticPr fontId="1" type="noConversion"/>
  </si>
  <si>
    <t>嵌入微信前端账户查询页面，供会员个人使用</t>
    <phoneticPr fontId="1" type="noConversion"/>
  </si>
  <si>
    <t>积分账户管理
微信前端</t>
    <phoneticPr fontId="1" type="noConversion"/>
  </si>
  <si>
    <t>积分明细</t>
    <phoneticPr fontId="1" type="noConversion"/>
  </si>
  <si>
    <t>兑换明细</t>
    <phoneticPr fontId="1" type="noConversion"/>
  </si>
  <si>
    <t>积分系统与积分商城</t>
    <phoneticPr fontId="1" type="noConversion"/>
  </si>
  <si>
    <t>子系统</t>
    <phoneticPr fontId="1" type="noConversion"/>
  </si>
  <si>
    <t>人月数</t>
    <phoneticPr fontId="1" type="noConversion"/>
  </si>
  <si>
    <t>单价（万元）</t>
    <phoneticPr fontId="1" type="noConversion"/>
  </si>
  <si>
    <t>金额（万元）</t>
    <phoneticPr fontId="1" type="noConversion"/>
  </si>
  <si>
    <t>微信前端应用与后台</t>
    <phoneticPr fontId="1" type="noConversion"/>
  </si>
  <si>
    <t>说明</t>
    <phoneticPr fontId="1" type="noConversion"/>
  </si>
  <si>
    <t>积分系统接口</t>
    <phoneticPr fontId="1" type="noConversion"/>
  </si>
  <si>
    <t>保单管理</t>
    <phoneticPr fontId="1" type="noConversion"/>
  </si>
  <si>
    <t>备注</t>
    <phoneticPr fontId="1" type="noConversion"/>
  </si>
  <si>
    <t>人天</t>
    <phoneticPr fontId="1" type="noConversion"/>
  </si>
  <si>
    <t>人月</t>
    <phoneticPr fontId="1" type="noConversion"/>
  </si>
  <si>
    <t>会员号（默认生成），微信号（一对多），手机号（一对多），关联车辆信息（一对多），会员信息查询界面可查询到与该会员所有相关信息，包括：基础信息，积分信息（接口查询），车辆信息（含出险情况），保单信息，配送信息，报案信息。</t>
    <phoneticPr fontId="1" type="noConversion"/>
  </si>
  <si>
    <t>备注</t>
    <phoneticPr fontId="1" type="noConversion"/>
  </si>
  <si>
    <t>积分类型可灵活修改名称，积分类型扩展需定制开发扩展</t>
    <phoneticPr fontId="1" type="noConversion"/>
  </si>
  <si>
    <t>积分商城管理员登陆管理</t>
    <phoneticPr fontId="1" type="noConversion"/>
  </si>
  <si>
    <t>有工作量，需登录微信官方平台配置</t>
    <phoneticPr fontId="1" type="noConversion"/>
  </si>
  <si>
    <t>第一次投保时在信息卡系统生成信息卡，管理员在后台会员管理里绑定信息卡</t>
    <phoneticPr fontId="1" type="noConversion"/>
  </si>
  <si>
    <t>说明</t>
    <phoneticPr fontId="1" type="noConversion"/>
  </si>
  <si>
    <t>有工作量，需登录微信官方平台配置</t>
    <phoneticPr fontId="1" type="noConversion"/>
  </si>
  <si>
    <t>合计</t>
    <phoneticPr fontId="1" type="noConversion"/>
  </si>
  <si>
    <t>（人天）</t>
    <phoneticPr fontId="1" type="noConversion"/>
  </si>
  <si>
    <t>（人月）</t>
    <phoneticPr fontId="1" type="noConversion"/>
  </si>
  <si>
    <t>按自行采购短信接口评估，如果是集团短信接口，此部分工作量可忽略</t>
    <phoneticPr fontId="1" type="noConversion"/>
  </si>
  <si>
    <r>
      <t xml:space="preserve">开发
</t>
    </r>
    <r>
      <rPr>
        <b/>
        <sz val="8"/>
        <color theme="1"/>
        <rFont val="宋体"/>
        <family val="3"/>
        <charset val="134"/>
        <scheme val="minor"/>
      </rPr>
      <t>（人天）</t>
    </r>
    <phoneticPr fontId="1" type="noConversion"/>
  </si>
  <si>
    <r>
      <t xml:space="preserve">测试
</t>
    </r>
    <r>
      <rPr>
        <b/>
        <sz val="8"/>
        <color theme="1"/>
        <rFont val="宋体"/>
        <family val="3"/>
        <charset val="134"/>
        <scheme val="minor"/>
      </rPr>
      <t>（人天）</t>
    </r>
    <phoneticPr fontId="1" type="noConversion"/>
  </si>
  <si>
    <r>
      <t xml:space="preserve">实施
</t>
    </r>
    <r>
      <rPr>
        <b/>
        <sz val="8"/>
        <color theme="1"/>
        <rFont val="宋体"/>
        <family val="3"/>
        <charset val="134"/>
        <scheme val="minor"/>
      </rPr>
      <t>（人天）</t>
    </r>
    <phoneticPr fontId="1" type="noConversion"/>
  </si>
  <si>
    <t>意向订单管理（含精准报价）</t>
    <phoneticPr fontId="1" type="noConversion"/>
  </si>
  <si>
    <r>
      <t>界面设计
数据库设计</t>
    </r>
    <r>
      <rPr>
        <b/>
        <sz val="8"/>
        <color theme="1"/>
        <rFont val="宋体"/>
        <family val="3"/>
        <charset val="134"/>
        <scheme val="minor"/>
      </rPr>
      <t>（人天）</t>
    </r>
    <phoneticPr fontId="1" type="noConversion"/>
  </si>
  <si>
    <t>本期只做基本信息的查询，提供绑定信息卡功能。数据模型设计要为以后的CRM系统，车险管理系统，手机APP，网站会员中心做准备。</t>
    <phoneticPr fontId="1" type="noConversion"/>
  </si>
  <si>
    <t>保单问诊：统计我的保单中相关险种的保额信息</t>
    <phoneticPr fontId="1" type="noConversion"/>
  </si>
  <si>
    <t>保险公司界面：查询报案信息，确认信息，做接收报案处理。录入案件进度状态信息。提供待办功能。</t>
    <phoneticPr fontId="1" type="noConversion"/>
  </si>
  <si>
    <t>管家界面：复核录入的保单信息，保费，基础积分系数</t>
    <phoneticPr fontId="1" type="noConversion"/>
  </si>
  <si>
    <t>按与信息卡系统接口评估，如新开发积分系统与积分商城，此部分工作量可忽略</t>
    <phoneticPr fontId="1" type="noConversion"/>
  </si>
  <si>
    <r>
      <t>保险公司界面：查询，</t>
    </r>
    <r>
      <rPr>
        <sz val="11"/>
        <color theme="1"/>
        <rFont val="宋体"/>
        <family val="3"/>
        <charset val="134"/>
        <scheme val="minor"/>
      </rPr>
      <t>导入出险记录。</t>
    </r>
    <phoneticPr fontId="1" type="noConversion"/>
  </si>
  <si>
    <t>如果是积分系统与积分商城在信息卡系统实现，应由信息卡系统厂商提供标准接口：
增加积分接口参数：增加类型、增加积分值、会员号
查询积分接口参数：查询类型、会员号</t>
    <phoneticPr fontId="1" type="noConversion"/>
  </si>
  <si>
    <t>积分统计</t>
    <phoneticPr fontId="1" type="noConversion"/>
  </si>
  <si>
    <t>个人积分统计</t>
    <phoneticPr fontId="1" type="noConversion"/>
  </si>
  <si>
    <t>群组积分统计</t>
    <phoneticPr fontId="1" type="noConversion"/>
  </si>
  <si>
    <t>用集团还是自行采购</t>
    <phoneticPr fontId="1" type="noConversion"/>
  </si>
  <si>
    <t>手机号，短信验证码，推荐人手机号，所在城市，注册成功后返回广告页面。</t>
    <phoneticPr fontId="1" type="noConversion"/>
  </si>
  <si>
    <t>快速测算、精准测算、录入修改配送信息、意向订单管理</t>
    <phoneticPr fontId="1" type="noConversion"/>
  </si>
  <si>
    <t>xxxx应用软件平台开发费用预估</t>
    <phoneticPr fontId="1" type="noConversion"/>
  </si>
  <si>
    <t xml:space="preserve">    定制的积分系统会与微信前端应用完全整合，方便使用、扩展。</t>
    <phoneticPr fontId="1" type="noConversion"/>
  </si>
  <si>
    <t xml:space="preserve">    本系统不是普通通用的微信应用，实际上是业务应用系统，需要定制开发。
    目前，定制应用软件开发，广州的市场价格单价：3～5万/人月。Xxxx公司作为长期合作公司，特给出优惠报价2.5万/人月。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</si>
</sst>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.00_ 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8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NumberForma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177" fontId="0" fillId="0" borderId="0" xfId="0" applyNumberFormat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6" fontId="6" fillId="0" borderId="1" xfId="0" applyNumberFormat="1" applyFont="1" applyBorder="1" applyAlignment="1">
      <alignment horizontal="right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11" xfId="0" applyFont="1" applyBorder="1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0" fillId="0" borderId="0" xfId="0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showGridLines="0" tabSelected="1" workbookViewId="0">
      <pane ySplit="1" topLeftCell="A2" activePane="bottomLeft" state="frozen"/>
      <selection pane="bottomLeft" activeCell="D40" sqref="D40"/>
    </sheetView>
  </sheetViews>
  <sheetFormatPr defaultRowHeight="13.5" x14ac:dyDescent="0.15"/>
  <cols>
    <col min="1" max="1" width="6.125" style="1" customWidth="1"/>
    <col min="2" max="2" width="8.625" style="22" customWidth="1"/>
    <col min="3" max="3" width="11.625" style="22" customWidth="1"/>
    <col min="4" max="4" width="44.375" style="1" customWidth="1"/>
    <col min="5" max="5" width="20.625" style="1" customWidth="1"/>
    <col min="6" max="6" width="11.625" style="21" customWidth="1"/>
    <col min="7" max="9" width="7.125" style="21" customWidth="1"/>
    <col min="10" max="10" width="16.625" style="1" customWidth="1"/>
    <col min="11" max="16384" width="9" style="22"/>
  </cols>
  <sheetData>
    <row r="1" spans="1:10" ht="39.75" customHeight="1" x14ac:dyDescent="0.15">
      <c r="A1" s="5" t="s">
        <v>19</v>
      </c>
      <c r="B1" s="4" t="s">
        <v>20</v>
      </c>
      <c r="C1" s="4" t="s">
        <v>21</v>
      </c>
      <c r="D1" s="5" t="s">
        <v>22</v>
      </c>
      <c r="E1" s="5" t="s">
        <v>119</v>
      </c>
      <c r="F1" s="5" t="s">
        <v>138</v>
      </c>
      <c r="G1" s="5" t="s">
        <v>134</v>
      </c>
      <c r="H1" s="5" t="s">
        <v>135</v>
      </c>
      <c r="I1" s="5" t="s">
        <v>136</v>
      </c>
      <c r="J1" s="5" t="s">
        <v>128</v>
      </c>
    </row>
    <row r="2" spans="1:10" ht="30.75" customHeight="1" x14ac:dyDescent="0.15">
      <c r="A2" s="34" t="s">
        <v>0</v>
      </c>
      <c r="B2" s="41" t="s">
        <v>2</v>
      </c>
      <c r="C2" s="16" t="s">
        <v>5</v>
      </c>
      <c r="D2" s="3" t="s">
        <v>151</v>
      </c>
      <c r="E2" s="3"/>
      <c r="F2" s="13">
        <v>5</v>
      </c>
      <c r="G2" s="13">
        <v>4</v>
      </c>
      <c r="H2" s="13">
        <v>4</v>
      </c>
      <c r="I2" s="13">
        <v>2</v>
      </c>
      <c r="J2" s="3"/>
    </row>
    <row r="3" spans="1:10" ht="15" customHeight="1" x14ac:dyDescent="0.15">
      <c r="A3" s="40"/>
      <c r="B3" s="43"/>
      <c r="C3" s="16" t="s">
        <v>6</v>
      </c>
      <c r="D3" s="3" t="s">
        <v>34</v>
      </c>
      <c r="E3" s="3"/>
      <c r="F3" s="13">
        <v>0</v>
      </c>
      <c r="G3" s="13">
        <v>0</v>
      </c>
      <c r="H3" s="13">
        <v>0</v>
      </c>
      <c r="I3" s="13">
        <v>0</v>
      </c>
      <c r="J3" s="34" t="s">
        <v>129</v>
      </c>
    </row>
    <row r="4" spans="1:10" ht="15" customHeight="1" x14ac:dyDescent="0.15">
      <c r="A4" s="40"/>
      <c r="B4" s="43"/>
      <c r="C4" s="16" t="s">
        <v>7</v>
      </c>
      <c r="D4" s="3" t="s">
        <v>34</v>
      </c>
      <c r="E4" s="3"/>
      <c r="F4" s="13">
        <v>0</v>
      </c>
      <c r="G4" s="13">
        <v>0</v>
      </c>
      <c r="H4" s="13">
        <v>0</v>
      </c>
      <c r="I4" s="13">
        <v>0</v>
      </c>
      <c r="J4" s="35"/>
    </row>
    <row r="5" spans="1:10" ht="15" customHeight="1" x14ac:dyDescent="0.15">
      <c r="A5" s="40"/>
      <c r="B5" s="43"/>
      <c r="C5" s="16" t="s">
        <v>8</v>
      </c>
      <c r="D5" s="3" t="s">
        <v>34</v>
      </c>
      <c r="E5" s="3"/>
      <c r="F5" s="13">
        <v>0</v>
      </c>
      <c r="G5" s="13">
        <v>0</v>
      </c>
      <c r="H5" s="13">
        <v>0</v>
      </c>
      <c r="I5" s="13">
        <v>0</v>
      </c>
      <c r="J5" s="35"/>
    </row>
    <row r="6" spans="1:10" ht="15" customHeight="1" x14ac:dyDescent="0.15">
      <c r="A6" s="40"/>
      <c r="B6" s="42"/>
      <c r="C6" s="16" t="s">
        <v>9</v>
      </c>
      <c r="D6" s="3" t="s">
        <v>34</v>
      </c>
      <c r="E6" s="3"/>
      <c r="F6" s="13">
        <v>0</v>
      </c>
      <c r="G6" s="13">
        <v>0</v>
      </c>
      <c r="H6" s="13">
        <v>0</v>
      </c>
      <c r="I6" s="13">
        <v>0</v>
      </c>
      <c r="J6" s="36"/>
    </row>
    <row r="7" spans="1:10" ht="21.75" customHeight="1" x14ac:dyDescent="0.15">
      <c r="A7" s="40"/>
      <c r="B7" s="41" t="s">
        <v>3</v>
      </c>
      <c r="C7" s="16" t="s">
        <v>10</v>
      </c>
      <c r="D7" s="3" t="s">
        <v>39</v>
      </c>
      <c r="E7" s="3"/>
      <c r="F7" s="13">
        <v>5</v>
      </c>
      <c r="G7" s="13">
        <v>4</v>
      </c>
      <c r="H7" s="13">
        <v>4</v>
      </c>
      <c r="I7" s="13">
        <v>2</v>
      </c>
      <c r="J7" s="3"/>
    </row>
    <row r="8" spans="1:10" ht="15" customHeight="1" x14ac:dyDescent="0.15">
      <c r="A8" s="40"/>
      <c r="B8" s="43"/>
      <c r="C8" s="16" t="s">
        <v>11</v>
      </c>
      <c r="D8" s="3" t="s">
        <v>40</v>
      </c>
      <c r="E8" s="3"/>
      <c r="F8" s="13">
        <v>0</v>
      </c>
      <c r="G8" s="13">
        <v>0</v>
      </c>
      <c r="H8" s="13">
        <v>0</v>
      </c>
      <c r="I8" s="13">
        <v>0</v>
      </c>
      <c r="J8" s="34" t="s">
        <v>126</v>
      </c>
    </row>
    <row r="9" spans="1:10" ht="15" customHeight="1" x14ac:dyDescent="0.15">
      <c r="A9" s="40"/>
      <c r="B9" s="43"/>
      <c r="C9" s="16" t="s">
        <v>12</v>
      </c>
      <c r="D9" s="3" t="s">
        <v>40</v>
      </c>
      <c r="E9" s="3"/>
      <c r="F9" s="13">
        <v>0</v>
      </c>
      <c r="G9" s="13">
        <v>0</v>
      </c>
      <c r="H9" s="13">
        <v>0</v>
      </c>
      <c r="I9" s="13">
        <v>0</v>
      </c>
      <c r="J9" s="40"/>
    </row>
    <row r="10" spans="1:10" ht="15" customHeight="1" x14ac:dyDescent="0.15">
      <c r="A10" s="40"/>
      <c r="B10" s="42"/>
      <c r="C10" s="16" t="s">
        <v>13</v>
      </c>
      <c r="D10" s="3" t="s">
        <v>40</v>
      </c>
      <c r="E10" s="3"/>
      <c r="F10" s="13">
        <v>0</v>
      </c>
      <c r="G10" s="13">
        <v>0</v>
      </c>
      <c r="H10" s="13">
        <v>0</v>
      </c>
      <c r="I10" s="13">
        <v>0</v>
      </c>
      <c r="J10" s="39"/>
    </row>
    <row r="11" spans="1:10" ht="30" customHeight="1" x14ac:dyDescent="0.15">
      <c r="A11" s="40"/>
      <c r="B11" s="41" t="s">
        <v>4</v>
      </c>
      <c r="C11" s="16" t="s">
        <v>14</v>
      </c>
      <c r="D11" s="3" t="s">
        <v>150</v>
      </c>
      <c r="E11" s="3"/>
      <c r="F11" s="13">
        <v>1</v>
      </c>
      <c r="G11" s="13">
        <v>1</v>
      </c>
      <c r="H11" s="13">
        <v>1</v>
      </c>
      <c r="I11" s="13">
        <v>0</v>
      </c>
      <c r="J11" s="3"/>
    </row>
    <row r="12" spans="1:10" ht="60" customHeight="1" x14ac:dyDescent="0.15">
      <c r="A12" s="40"/>
      <c r="B12" s="40"/>
      <c r="C12" s="16" t="s">
        <v>15</v>
      </c>
      <c r="D12" s="3" t="s">
        <v>102</v>
      </c>
      <c r="E12" s="20" t="s">
        <v>127</v>
      </c>
      <c r="F12" s="13">
        <v>5</v>
      </c>
      <c r="G12" s="13">
        <v>4</v>
      </c>
      <c r="H12" s="13">
        <v>4</v>
      </c>
      <c r="I12" s="13">
        <v>2</v>
      </c>
      <c r="J12" s="3"/>
    </row>
    <row r="13" spans="1:10" ht="30" customHeight="1" x14ac:dyDescent="0.15">
      <c r="A13" s="40"/>
      <c r="B13" s="40"/>
      <c r="C13" s="16" t="s">
        <v>16</v>
      </c>
      <c r="D13" s="3" t="s">
        <v>56</v>
      </c>
      <c r="E13" s="3"/>
      <c r="F13" s="13">
        <v>1</v>
      </c>
      <c r="G13" s="13">
        <v>1</v>
      </c>
      <c r="H13" s="13">
        <v>1</v>
      </c>
      <c r="I13" s="13">
        <v>0</v>
      </c>
      <c r="J13" s="3"/>
    </row>
    <row r="14" spans="1:10" ht="15" customHeight="1" x14ac:dyDescent="0.15">
      <c r="A14" s="40"/>
      <c r="B14" s="40"/>
      <c r="C14" s="44" t="s">
        <v>17</v>
      </c>
      <c r="D14" s="3" t="s">
        <v>26</v>
      </c>
      <c r="E14" s="3"/>
      <c r="F14" s="41">
        <v>5</v>
      </c>
      <c r="G14" s="41">
        <v>4</v>
      </c>
      <c r="H14" s="41">
        <v>4</v>
      </c>
      <c r="I14" s="41">
        <v>1</v>
      </c>
      <c r="J14" s="34"/>
    </row>
    <row r="15" spans="1:10" ht="30" customHeight="1" x14ac:dyDescent="0.15">
      <c r="A15" s="40"/>
      <c r="B15" s="40"/>
      <c r="C15" s="45"/>
      <c r="D15" s="3" t="s">
        <v>59</v>
      </c>
      <c r="E15" s="3"/>
      <c r="F15" s="43"/>
      <c r="G15" s="43"/>
      <c r="H15" s="43"/>
      <c r="I15" s="43"/>
      <c r="J15" s="40"/>
    </row>
    <row r="16" spans="1:10" ht="15" customHeight="1" x14ac:dyDescent="0.15">
      <c r="A16" s="40"/>
      <c r="B16" s="40"/>
      <c r="C16" s="45"/>
      <c r="D16" s="3" t="s">
        <v>57</v>
      </c>
      <c r="E16" s="3"/>
      <c r="F16" s="43"/>
      <c r="G16" s="43"/>
      <c r="H16" s="43"/>
      <c r="I16" s="43"/>
      <c r="J16" s="40"/>
    </row>
    <row r="17" spans="1:10" ht="15" customHeight="1" x14ac:dyDescent="0.15">
      <c r="A17" s="40"/>
      <c r="B17" s="40"/>
      <c r="C17" s="45"/>
      <c r="D17" s="3" t="s">
        <v>58</v>
      </c>
      <c r="E17" s="3"/>
      <c r="F17" s="43"/>
      <c r="G17" s="43"/>
      <c r="H17" s="43"/>
      <c r="I17" s="43"/>
      <c r="J17" s="40"/>
    </row>
    <row r="18" spans="1:10" ht="15" customHeight="1" x14ac:dyDescent="0.15">
      <c r="A18" s="40"/>
      <c r="B18" s="40"/>
      <c r="C18" s="45"/>
      <c r="D18" s="3" t="s">
        <v>140</v>
      </c>
      <c r="E18" s="3"/>
      <c r="F18" s="43"/>
      <c r="G18" s="43"/>
      <c r="H18" s="43"/>
      <c r="I18" s="43"/>
      <c r="J18" s="40"/>
    </row>
    <row r="19" spans="1:10" ht="15" customHeight="1" x14ac:dyDescent="0.15">
      <c r="A19" s="40"/>
      <c r="B19" s="40"/>
      <c r="C19" s="46"/>
      <c r="D19" s="3" t="s">
        <v>25</v>
      </c>
      <c r="E19" s="3"/>
      <c r="F19" s="42"/>
      <c r="G19" s="42"/>
      <c r="H19" s="42"/>
      <c r="I19" s="42"/>
      <c r="J19" s="39"/>
    </row>
    <row r="20" spans="1:10" ht="15" customHeight="1" x14ac:dyDescent="0.15">
      <c r="A20" s="39"/>
      <c r="B20" s="39"/>
      <c r="C20" s="16" t="s">
        <v>18</v>
      </c>
      <c r="D20" s="3" t="s">
        <v>38</v>
      </c>
      <c r="E20" s="3"/>
      <c r="F20" s="13">
        <v>0.5</v>
      </c>
      <c r="G20" s="13">
        <v>0.5</v>
      </c>
      <c r="H20" s="13">
        <v>0.5</v>
      </c>
      <c r="I20" s="13">
        <v>0</v>
      </c>
      <c r="J20" s="3"/>
    </row>
    <row r="21" spans="1:10" ht="83.1" customHeight="1" x14ac:dyDescent="0.15">
      <c r="A21" s="34" t="s">
        <v>1</v>
      </c>
      <c r="B21" s="34" t="s">
        <v>33</v>
      </c>
      <c r="C21" s="16" t="s">
        <v>54</v>
      </c>
      <c r="D21" s="3" t="s">
        <v>122</v>
      </c>
      <c r="E21" s="3" t="s">
        <v>139</v>
      </c>
      <c r="F21" s="13">
        <v>3</v>
      </c>
      <c r="G21" s="13">
        <v>2</v>
      </c>
      <c r="H21" s="13">
        <v>2</v>
      </c>
      <c r="I21" s="13">
        <v>1</v>
      </c>
      <c r="J21" s="3"/>
    </row>
    <row r="22" spans="1:10" ht="15" customHeight="1" x14ac:dyDescent="0.15">
      <c r="A22" s="40"/>
      <c r="B22" s="39"/>
      <c r="C22" s="16" t="s">
        <v>42</v>
      </c>
      <c r="D22" s="3" t="s">
        <v>41</v>
      </c>
      <c r="E22" s="3"/>
      <c r="F22" s="13">
        <v>0.5</v>
      </c>
      <c r="G22" s="13">
        <v>0.5</v>
      </c>
      <c r="H22" s="13">
        <v>0.5</v>
      </c>
      <c r="I22" s="13">
        <v>0</v>
      </c>
      <c r="J22" s="3"/>
    </row>
    <row r="23" spans="1:10" ht="48" customHeight="1" x14ac:dyDescent="0.15">
      <c r="A23" s="40"/>
      <c r="B23" s="41"/>
      <c r="C23" s="58" t="s">
        <v>137</v>
      </c>
      <c r="D23" s="3" t="s">
        <v>44</v>
      </c>
      <c r="E23" s="3" t="s">
        <v>47</v>
      </c>
      <c r="F23" s="41">
        <v>3</v>
      </c>
      <c r="G23" s="41">
        <v>2</v>
      </c>
      <c r="H23" s="41">
        <v>2</v>
      </c>
      <c r="I23" s="41">
        <v>1</v>
      </c>
      <c r="J23" s="34"/>
    </row>
    <row r="24" spans="1:10" ht="30" customHeight="1" x14ac:dyDescent="0.15">
      <c r="A24" s="40"/>
      <c r="B24" s="43"/>
      <c r="C24" s="39"/>
      <c r="D24" s="3" t="s">
        <v>45</v>
      </c>
      <c r="E24" s="3"/>
      <c r="F24" s="42"/>
      <c r="G24" s="42"/>
      <c r="H24" s="42"/>
      <c r="I24" s="42"/>
      <c r="J24" s="39"/>
    </row>
    <row r="25" spans="1:10" ht="30" customHeight="1" x14ac:dyDescent="0.15">
      <c r="A25" s="40"/>
      <c r="B25" s="43"/>
      <c r="C25" s="16" t="s">
        <v>30</v>
      </c>
      <c r="D25" s="3" t="s">
        <v>32</v>
      </c>
      <c r="E25" s="3" t="s">
        <v>47</v>
      </c>
      <c r="F25" s="13">
        <v>1</v>
      </c>
      <c r="G25" s="13">
        <v>1</v>
      </c>
      <c r="H25" s="13">
        <v>1</v>
      </c>
      <c r="I25" s="13">
        <v>0</v>
      </c>
      <c r="J25" s="3"/>
    </row>
    <row r="26" spans="1:10" ht="15" customHeight="1" x14ac:dyDescent="0.15">
      <c r="A26" s="40"/>
      <c r="B26" s="43"/>
      <c r="C26" s="16" t="s">
        <v>35</v>
      </c>
      <c r="D26" s="3" t="s">
        <v>27</v>
      </c>
      <c r="E26" s="3"/>
      <c r="F26" s="13">
        <v>1</v>
      </c>
      <c r="G26" s="13">
        <v>1</v>
      </c>
      <c r="H26" s="13">
        <v>1</v>
      </c>
      <c r="I26" s="13">
        <v>0</v>
      </c>
      <c r="J26" s="3"/>
    </row>
    <row r="27" spans="1:10" ht="30" customHeight="1" x14ac:dyDescent="0.15">
      <c r="A27" s="40"/>
      <c r="B27" s="43"/>
      <c r="C27" s="59" t="s">
        <v>23</v>
      </c>
      <c r="D27" s="3" t="s">
        <v>31</v>
      </c>
      <c r="E27" s="3" t="s">
        <v>47</v>
      </c>
      <c r="F27" s="41">
        <v>3</v>
      </c>
      <c r="G27" s="41">
        <v>2</v>
      </c>
      <c r="H27" s="41">
        <v>2</v>
      </c>
      <c r="I27" s="41">
        <v>1</v>
      </c>
      <c r="J27" s="34"/>
    </row>
    <row r="28" spans="1:10" ht="30" customHeight="1" x14ac:dyDescent="0.15">
      <c r="A28" s="40"/>
      <c r="B28" s="42"/>
      <c r="C28" s="60"/>
      <c r="D28" s="3" t="s">
        <v>142</v>
      </c>
      <c r="E28" s="3" t="s">
        <v>46</v>
      </c>
      <c r="F28" s="42"/>
      <c r="G28" s="42"/>
      <c r="H28" s="42"/>
      <c r="I28" s="42"/>
      <c r="J28" s="39"/>
    </row>
    <row r="29" spans="1:10" ht="15" customHeight="1" x14ac:dyDescent="0.15">
      <c r="A29" s="40"/>
      <c r="B29" s="55" t="s">
        <v>118</v>
      </c>
      <c r="C29" s="56"/>
      <c r="D29" s="19" t="s">
        <v>36</v>
      </c>
      <c r="E29" s="3"/>
      <c r="F29" s="13">
        <v>0.5</v>
      </c>
      <c r="G29" s="13">
        <v>0.5</v>
      </c>
      <c r="H29" s="13">
        <v>0.5</v>
      </c>
      <c r="I29" s="13">
        <v>0</v>
      </c>
      <c r="J29" s="3"/>
    </row>
    <row r="30" spans="1:10" ht="30" customHeight="1" x14ac:dyDescent="0.15">
      <c r="A30" s="40"/>
      <c r="B30" s="53" t="s">
        <v>24</v>
      </c>
      <c r="C30" s="54"/>
      <c r="D30" s="3" t="s">
        <v>141</v>
      </c>
      <c r="E30" s="3" t="s">
        <v>47</v>
      </c>
      <c r="F30" s="13">
        <v>3</v>
      </c>
      <c r="G30" s="13">
        <v>3</v>
      </c>
      <c r="H30" s="13">
        <v>2</v>
      </c>
      <c r="I30" s="13">
        <v>1</v>
      </c>
      <c r="J30" s="3"/>
    </row>
    <row r="31" spans="1:10" ht="30" customHeight="1" x14ac:dyDescent="0.15">
      <c r="A31" s="40"/>
      <c r="B31" s="53" t="s">
        <v>37</v>
      </c>
      <c r="C31" s="54"/>
      <c r="D31" s="29" t="s">
        <v>144</v>
      </c>
      <c r="E31" s="3" t="s">
        <v>47</v>
      </c>
      <c r="F31" s="13">
        <v>1</v>
      </c>
      <c r="G31" s="13">
        <v>1</v>
      </c>
      <c r="H31" s="13">
        <v>1</v>
      </c>
      <c r="I31" s="13">
        <v>0</v>
      </c>
      <c r="J31" s="3"/>
    </row>
    <row r="32" spans="1:10" ht="36" customHeight="1" x14ac:dyDescent="0.15">
      <c r="A32" s="40"/>
      <c r="B32" s="47" t="s">
        <v>49</v>
      </c>
      <c r="C32" s="7" t="s">
        <v>50</v>
      </c>
      <c r="D32" s="28" t="s">
        <v>51</v>
      </c>
      <c r="E32" s="15"/>
      <c r="F32" s="13">
        <v>1</v>
      </c>
      <c r="G32" s="13">
        <v>1</v>
      </c>
      <c r="H32" s="13">
        <v>1</v>
      </c>
      <c r="I32" s="13">
        <v>1</v>
      </c>
      <c r="J32" s="3"/>
    </row>
    <row r="33" spans="1:10" ht="15" customHeight="1" x14ac:dyDescent="0.15">
      <c r="A33" s="40"/>
      <c r="B33" s="48"/>
      <c r="C33" s="7" t="s">
        <v>53</v>
      </c>
      <c r="D33" s="6" t="s">
        <v>52</v>
      </c>
      <c r="E33" s="14"/>
      <c r="F33" s="13">
        <v>2</v>
      </c>
      <c r="G33" s="13">
        <v>2</v>
      </c>
      <c r="H33" s="13">
        <v>2</v>
      </c>
      <c r="I33" s="13">
        <v>0.5</v>
      </c>
      <c r="J33" s="3"/>
    </row>
    <row r="34" spans="1:10" ht="15" customHeight="1" x14ac:dyDescent="0.15">
      <c r="A34" s="39"/>
      <c r="B34" s="49"/>
      <c r="C34" s="7" t="s">
        <v>68</v>
      </c>
      <c r="D34" s="6" t="s">
        <v>69</v>
      </c>
      <c r="E34" s="15"/>
      <c r="F34" s="13">
        <v>3</v>
      </c>
      <c r="G34" s="13">
        <v>2</v>
      </c>
      <c r="H34" s="13">
        <v>3</v>
      </c>
      <c r="I34" s="13">
        <v>2</v>
      </c>
      <c r="J34" s="3"/>
    </row>
    <row r="35" spans="1:10" ht="57.75" customHeight="1" x14ac:dyDescent="0.15">
      <c r="A35" s="14" t="s">
        <v>43</v>
      </c>
      <c r="B35" s="50" t="s">
        <v>149</v>
      </c>
      <c r="C35" s="51"/>
      <c r="D35" s="3"/>
      <c r="E35" s="3"/>
      <c r="F35" s="13">
        <v>2</v>
      </c>
      <c r="G35" s="13">
        <v>2</v>
      </c>
      <c r="H35" s="13">
        <v>2</v>
      </c>
      <c r="I35" s="13">
        <v>2</v>
      </c>
      <c r="J35" s="3" t="s">
        <v>133</v>
      </c>
    </row>
    <row r="36" spans="1:10" ht="15" customHeight="1" x14ac:dyDescent="0.15">
      <c r="A36" s="52" t="s">
        <v>28</v>
      </c>
      <c r="B36" s="53" t="s">
        <v>29</v>
      </c>
      <c r="C36" s="54"/>
      <c r="D36" s="3"/>
      <c r="E36" s="3"/>
      <c r="F36" s="13">
        <v>1</v>
      </c>
      <c r="G36" s="13">
        <v>1</v>
      </c>
      <c r="H36" s="13">
        <v>1</v>
      </c>
      <c r="I36" s="13">
        <v>1</v>
      </c>
      <c r="J36" s="3"/>
    </row>
    <row r="37" spans="1:10" ht="15" customHeight="1" x14ac:dyDescent="0.15">
      <c r="A37" s="52"/>
      <c r="B37" s="53" t="s">
        <v>48</v>
      </c>
      <c r="C37" s="54"/>
      <c r="D37" s="3"/>
      <c r="E37" s="3"/>
      <c r="F37" s="13">
        <v>0.5</v>
      </c>
      <c r="G37" s="13">
        <v>0.5</v>
      </c>
      <c r="H37" s="13">
        <v>0.5</v>
      </c>
      <c r="I37" s="13">
        <v>0.5</v>
      </c>
      <c r="J37" s="3"/>
    </row>
    <row r="38" spans="1:10" ht="71.25" customHeight="1" x14ac:dyDescent="0.15">
      <c r="A38" s="52"/>
      <c r="B38" s="50" t="s">
        <v>117</v>
      </c>
      <c r="C38" s="57"/>
      <c r="D38" s="3" t="s">
        <v>145</v>
      </c>
      <c r="E38" s="3"/>
      <c r="F38" s="13">
        <v>1</v>
      </c>
      <c r="G38" s="13">
        <v>1</v>
      </c>
      <c r="H38" s="13">
        <v>3</v>
      </c>
      <c r="I38" s="13">
        <v>3</v>
      </c>
      <c r="J38" s="3" t="s">
        <v>143</v>
      </c>
    </row>
    <row r="39" spans="1:10" x14ac:dyDescent="0.15">
      <c r="E39" s="37" t="s">
        <v>130</v>
      </c>
      <c r="F39" s="21">
        <f>SUM(F2:F38)</f>
        <v>49</v>
      </c>
      <c r="G39" s="21">
        <f>SUM(G2:G38)</f>
        <v>41</v>
      </c>
      <c r="H39" s="21">
        <f>SUM(H2:H38)</f>
        <v>43</v>
      </c>
      <c r="I39" s="21">
        <f>SUM(I2:I38)</f>
        <v>21</v>
      </c>
    </row>
    <row r="40" spans="1:10" ht="24" customHeight="1" x14ac:dyDescent="0.15">
      <c r="E40" s="38"/>
      <c r="F40" s="25">
        <f>SUM(F39:I39)</f>
        <v>154</v>
      </c>
      <c r="G40" s="26" t="s">
        <v>131</v>
      </c>
    </row>
    <row r="41" spans="1:10" x14ac:dyDescent="0.15">
      <c r="E41" s="38"/>
      <c r="F41" s="32">
        <f>F40/22.5</f>
        <v>6.8444444444444441</v>
      </c>
      <c r="G41" s="27" t="s">
        <v>132</v>
      </c>
      <c r="H41" s="23"/>
    </row>
  </sheetData>
  <mergeCells count="37">
    <mergeCell ref="B32:B34"/>
    <mergeCell ref="A21:A34"/>
    <mergeCell ref="B35:C35"/>
    <mergeCell ref="A36:A38"/>
    <mergeCell ref="B36:C36"/>
    <mergeCell ref="B37:C37"/>
    <mergeCell ref="B29:C29"/>
    <mergeCell ref="B30:C30"/>
    <mergeCell ref="B31:C31"/>
    <mergeCell ref="B38:C38"/>
    <mergeCell ref="B21:B22"/>
    <mergeCell ref="B23:B28"/>
    <mergeCell ref="C23:C24"/>
    <mergeCell ref="C27:C28"/>
    <mergeCell ref="H14:H19"/>
    <mergeCell ref="I14:I19"/>
    <mergeCell ref="A2:A20"/>
    <mergeCell ref="B2:B6"/>
    <mergeCell ref="B7:B10"/>
    <mergeCell ref="B11:B20"/>
    <mergeCell ref="C14:C19"/>
    <mergeCell ref="J3:J6"/>
    <mergeCell ref="E39:E41"/>
    <mergeCell ref="J23:J24"/>
    <mergeCell ref="J27:J28"/>
    <mergeCell ref="J14:J19"/>
    <mergeCell ref="J8:J10"/>
    <mergeCell ref="F23:F24"/>
    <mergeCell ref="G23:G24"/>
    <mergeCell ref="H23:H24"/>
    <mergeCell ref="I23:I24"/>
    <mergeCell ref="F27:F28"/>
    <mergeCell ref="G27:G28"/>
    <mergeCell ref="H27:H28"/>
    <mergeCell ref="I27:I28"/>
    <mergeCell ref="F14:F19"/>
    <mergeCell ref="G14:G19"/>
  </mergeCells>
  <phoneticPr fontId="1" type="noConversion"/>
  <printOptions horizontalCentered="1" vertic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showGridLines="0" workbookViewId="0">
      <pane ySplit="1" topLeftCell="A2" activePane="bottomLeft" state="frozen"/>
      <selection pane="bottomLeft" activeCell="O3" sqref="O3"/>
    </sheetView>
  </sheetViews>
  <sheetFormatPr defaultRowHeight="13.5" x14ac:dyDescent="0.15"/>
  <cols>
    <col min="1" max="1" width="6.125" style="1" customWidth="1"/>
    <col min="2" max="2" width="8.625" style="1" customWidth="1"/>
    <col min="3" max="3" width="12.625" style="1" customWidth="1"/>
    <col min="4" max="4" width="40.625" style="1" customWidth="1"/>
    <col min="5" max="5" width="20.625" style="1" customWidth="1"/>
    <col min="6" max="6" width="11.625" style="21" customWidth="1"/>
    <col min="7" max="9" width="7.125" style="21" customWidth="1"/>
    <col min="10" max="10" width="16.625" customWidth="1"/>
  </cols>
  <sheetData>
    <row r="1" spans="1:10" ht="45" customHeight="1" x14ac:dyDescent="0.15">
      <c r="A1" s="5" t="s">
        <v>19</v>
      </c>
      <c r="B1" s="5" t="s">
        <v>20</v>
      </c>
      <c r="C1" s="5" t="s">
        <v>21</v>
      </c>
      <c r="D1" s="5" t="s">
        <v>22</v>
      </c>
      <c r="E1" s="5" t="s">
        <v>123</v>
      </c>
      <c r="F1" s="5" t="s">
        <v>138</v>
      </c>
      <c r="G1" s="5" t="s">
        <v>134</v>
      </c>
      <c r="H1" s="5" t="s">
        <v>135</v>
      </c>
      <c r="I1" s="5" t="s">
        <v>136</v>
      </c>
      <c r="J1" s="5" t="s">
        <v>116</v>
      </c>
    </row>
    <row r="2" spans="1:10" ht="42" customHeight="1" x14ac:dyDescent="0.15">
      <c r="A2" s="34" t="s">
        <v>55</v>
      </c>
      <c r="B2" s="61" t="s">
        <v>60</v>
      </c>
      <c r="C2" s="61"/>
      <c r="D2" s="3" t="s">
        <v>71</v>
      </c>
      <c r="E2" s="3" t="s">
        <v>124</v>
      </c>
      <c r="F2" s="13">
        <v>2</v>
      </c>
      <c r="G2" s="13">
        <v>2</v>
      </c>
      <c r="H2" s="13">
        <v>2</v>
      </c>
      <c r="I2" s="13">
        <v>1</v>
      </c>
      <c r="J2" s="2"/>
    </row>
    <row r="3" spans="1:10" ht="150" customHeight="1" x14ac:dyDescent="0.15">
      <c r="A3" s="35"/>
      <c r="B3" s="61" t="s">
        <v>61</v>
      </c>
      <c r="C3" s="61"/>
      <c r="D3" s="3" t="s">
        <v>73</v>
      </c>
      <c r="E3" s="3" t="s">
        <v>72</v>
      </c>
      <c r="F3" s="13">
        <v>7</v>
      </c>
      <c r="G3" s="13">
        <v>7</v>
      </c>
      <c r="H3" s="13">
        <v>7</v>
      </c>
      <c r="I3" s="13">
        <v>4</v>
      </c>
      <c r="J3" s="2"/>
    </row>
    <row r="4" spans="1:10" ht="57.95" customHeight="1" x14ac:dyDescent="0.15">
      <c r="A4" s="35"/>
      <c r="B4" s="62" t="s">
        <v>62</v>
      </c>
      <c r="C4" s="14" t="s">
        <v>62</v>
      </c>
      <c r="D4" s="3" t="s">
        <v>77</v>
      </c>
      <c r="E4" s="3" t="s">
        <v>75</v>
      </c>
      <c r="F4" s="13">
        <v>4</v>
      </c>
      <c r="G4" s="13">
        <v>3</v>
      </c>
      <c r="H4" s="13">
        <v>3</v>
      </c>
      <c r="I4" s="13">
        <v>2</v>
      </c>
      <c r="J4" s="2"/>
    </row>
    <row r="5" spans="1:10" ht="31.5" customHeight="1" x14ac:dyDescent="0.15">
      <c r="A5" s="35"/>
      <c r="B5" s="63"/>
      <c r="C5" s="14" t="s">
        <v>74</v>
      </c>
      <c r="D5" s="17" t="s">
        <v>76</v>
      </c>
      <c r="E5" s="15"/>
      <c r="F5" s="13">
        <v>3</v>
      </c>
      <c r="G5" s="13">
        <v>2</v>
      </c>
      <c r="H5" s="13">
        <v>2</v>
      </c>
      <c r="I5" s="13">
        <v>1</v>
      </c>
      <c r="J5" s="2"/>
    </row>
    <row r="6" spans="1:10" ht="30" customHeight="1" x14ac:dyDescent="0.15">
      <c r="A6" s="35"/>
      <c r="B6" s="34" t="s">
        <v>107</v>
      </c>
      <c r="C6" s="14" t="s">
        <v>108</v>
      </c>
      <c r="D6" s="3" t="s">
        <v>105</v>
      </c>
      <c r="E6" s="64" t="s">
        <v>106</v>
      </c>
      <c r="F6" s="13">
        <v>2</v>
      </c>
      <c r="G6" s="13">
        <v>2</v>
      </c>
      <c r="H6" s="13">
        <v>2</v>
      </c>
      <c r="I6" s="13">
        <v>1</v>
      </c>
      <c r="J6" s="2"/>
    </row>
    <row r="7" spans="1:10" ht="44.25" customHeight="1" x14ac:dyDescent="0.15">
      <c r="A7" s="35"/>
      <c r="B7" s="35"/>
      <c r="C7" s="14" t="s">
        <v>109</v>
      </c>
      <c r="D7" s="3" t="s">
        <v>104</v>
      </c>
      <c r="E7" s="64"/>
      <c r="F7" s="13">
        <v>2</v>
      </c>
      <c r="G7" s="13">
        <v>2</v>
      </c>
      <c r="H7" s="13">
        <v>2</v>
      </c>
      <c r="I7" s="13">
        <v>1</v>
      </c>
      <c r="J7" s="2"/>
    </row>
    <row r="8" spans="1:10" ht="30" customHeight="1" x14ac:dyDescent="0.15">
      <c r="A8" s="35"/>
      <c r="B8" s="36"/>
      <c r="C8" s="14" t="s">
        <v>101</v>
      </c>
      <c r="D8" s="8" t="s">
        <v>103</v>
      </c>
      <c r="E8" s="15"/>
      <c r="F8" s="13">
        <v>1</v>
      </c>
      <c r="G8" s="13">
        <v>1</v>
      </c>
      <c r="H8" s="13">
        <v>1</v>
      </c>
      <c r="I8" s="13"/>
      <c r="J8" s="2"/>
    </row>
    <row r="9" spans="1:10" ht="18" customHeight="1" x14ac:dyDescent="0.15">
      <c r="A9" s="35"/>
      <c r="B9" s="14" t="s">
        <v>146</v>
      </c>
      <c r="C9" s="18" t="s">
        <v>147</v>
      </c>
      <c r="D9" s="13"/>
      <c r="E9" s="3"/>
      <c r="F9" s="13">
        <v>2</v>
      </c>
      <c r="G9" s="13">
        <v>2</v>
      </c>
      <c r="H9" s="13">
        <v>2</v>
      </c>
      <c r="I9" s="13">
        <v>1</v>
      </c>
      <c r="J9" s="2"/>
    </row>
    <row r="10" spans="1:10" ht="15" customHeight="1" x14ac:dyDescent="0.15">
      <c r="A10" s="36"/>
      <c r="B10" s="14"/>
      <c r="C10" s="18" t="s">
        <v>148</v>
      </c>
      <c r="D10" s="13"/>
      <c r="E10" s="3"/>
      <c r="F10" s="13">
        <v>2</v>
      </c>
      <c r="G10" s="13">
        <v>2</v>
      </c>
      <c r="H10" s="13">
        <v>2</v>
      </c>
      <c r="I10" s="13">
        <v>1</v>
      </c>
      <c r="J10" s="2"/>
    </row>
    <row r="11" spans="1:10" ht="30" customHeight="1" x14ac:dyDescent="0.15">
      <c r="A11" s="34" t="s">
        <v>63</v>
      </c>
      <c r="B11" s="34" t="s">
        <v>64</v>
      </c>
      <c r="C11" s="58" t="s">
        <v>64</v>
      </c>
      <c r="D11" s="3" t="s">
        <v>79</v>
      </c>
      <c r="E11" s="58" t="s">
        <v>125</v>
      </c>
      <c r="F11" s="41">
        <v>3</v>
      </c>
      <c r="G11" s="41">
        <v>2</v>
      </c>
      <c r="H11" s="41">
        <v>2</v>
      </c>
      <c r="I11" s="41">
        <v>1</v>
      </c>
      <c r="J11" s="41"/>
    </row>
    <row r="12" spans="1:10" ht="18" customHeight="1" x14ac:dyDescent="0.15">
      <c r="A12" s="35"/>
      <c r="B12" s="35"/>
      <c r="C12" s="65"/>
      <c r="D12" s="3" t="s">
        <v>80</v>
      </c>
      <c r="E12" s="66"/>
      <c r="F12" s="42"/>
      <c r="G12" s="42"/>
      <c r="H12" s="42"/>
      <c r="I12" s="42"/>
      <c r="J12" s="42"/>
    </row>
    <row r="13" spans="1:10" ht="30" customHeight="1" x14ac:dyDescent="0.15">
      <c r="A13" s="35"/>
      <c r="B13" s="36"/>
      <c r="C13" s="3" t="s">
        <v>78</v>
      </c>
      <c r="D13" s="3" t="s">
        <v>67</v>
      </c>
      <c r="E13" s="65"/>
      <c r="F13" s="13">
        <v>1</v>
      </c>
      <c r="G13" s="13">
        <v>1</v>
      </c>
      <c r="H13" s="13">
        <v>1</v>
      </c>
      <c r="I13" s="13">
        <v>0.5</v>
      </c>
      <c r="J13" s="2"/>
    </row>
    <row r="14" spans="1:10" ht="18" customHeight="1" x14ac:dyDescent="0.15">
      <c r="A14" s="35"/>
      <c r="B14" s="34" t="s">
        <v>65</v>
      </c>
      <c r="C14" s="3" t="s">
        <v>95</v>
      </c>
      <c r="D14" s="3" t="s">
        <v>96</v>
      </c>
      <c r="E14" s="64" t="s">
        <v>97</v>
      </c>
      <c r="F14" s="13">
        <v>1</v>
      </c>
      <c r="G14" s="13">
        <v>1</v>
      </c>
      <c r="H14" s="13">
        <v>1</v>
      </c>
      <c r="I14" s="13">
        <v>0.5</v>
      </c>
      <c r="J14" s="2"/>
    </row>
    <row r="15" spans="1:10" ht="18" customHeight="1" x14ac:dyDescent="0.15">
      <c r="A15" s="35"/>
      <c r="B15" s="36"/>
      <c r="C15" s="3" t="s">
        <v>83</v>
      </c>
      <c r="D15" s="3" t="s">
        <v>66</v>
      </c>
      <c r="E15" s="64"/>
      <c r="F15" s="13">
        <v>2</v>
      </c>
      <c r="G15" s="13">
        <v>2</v>
      </c>
      <c r="H15" s="13">
        <v>2</v>
      </c>
      <c r="I15" s="13">
        <v>1</v>
      </c>
      <c r="J15" s="2"/>
    </row>
    <row r="16" spans="1:10" ht="61.5" customHeight="1" x14ac:dyDescent="0.15">
      <c r="A16" s="35"/>
      <c r="B16" s="52" t="s">
        <v>81</v>
      </c>
      <c r="C16" s="30" t="s">
        <v>82</v>
      </c>
      <c r="D16" s="3" t="s">
        <v>100</v>
      </c>
      <c r="E16" s="3" t="s">
        <v>98</v>
      </c>
      <c r="F16" s="13">
        <v>3</v>
      </c>
      <c r="G16" s="13">
        <v>3</v>
      </c>
      <c r="H16" s="13">
        <v>3</v>
      </c>
      <c r="I16" s="13">
        <v>2</v>
      </c>
      <c r="J16" s="2"/>
    </row>
    <row r="17" spans="1:10" ht="30" customHeight="1" x14ac:dyDescent="0.15">
      <c r="A17" s="35"/>
      <c r="B17" s="52"/>
      <c r="C17" s="30" t="s">
        <v>78</v>
      </c>
      <c r="D17" s="3" t="s">
        <v>84</v>
      </c>
      <c r="E17" s="3"/>
      <c r="F17" s="13">
        <v>1</v>
      </c>
      <c r="G17" s="13">
        <v>1</v>
      </c>
      <c r="H17" s="13">
        <v>1</v>
      </c>
      <c r="I17" s="13">
        <v>1</v>
      </c>
      <c r="J17" s="2"/>
    </row>
    <row r="18" spans="1:10" ht="45" customHeight="1" x14ac:dyDescent="0.15">
      <c r="A18" s="35"/>
      <c r="B18" s="52"/>
      <c r="C18" s="30" t="s">
        <v>85</v>
      </c>
      <c r="D18" s="3" t="s">
        <v>89</v>
      </c>
      <c r="E18" s="3"/>
      <c r="F18" s="13">
        <v>3</v>
      </c>
      <c r="G18" s="13">
        <v>2</v>
      </c>
      <c r="H18" s="13">
        <v>2</v>
      </c>
      <c r="I18" s="13">
        <v>2</v>
      </c>
      <c r="J18" s="2"/>
    </row>
    <row r="19" spans="1:10" ht="30" customHeight="1" x14ac:dyDescent="0.15">
      <c r="A19" s="35"/>
      <c r="B19" s="62" t="s">
        <v>86</v>
      </c>
      <c r="C19" s="3" t="s">
        <v>87</v>
      </c>
      <c r="D19" s="3" t="s">
        <v>94</v>
      </c>
      <c r="E19" s="64" t="s">
        <v>99</v>
      </c>
      <c r="F19" s="12">
        <v>2</v>
      </c>
      <c r="G19" s="12">
        <v>2</v>
      </c>
      <c r="H19" s="12">
        <v>2</v>
      </c>
      <c r="I19" s="12">
        <v>1</v>
      </c>
      <c r="J19" s="2"/>
    </row>
    <row r="20" spans="1:10" ht="30" customHeight="1" x14ac:dyDescent="0.15">
      <c r="A20" s="35"/>
      <c r="B20" s="63"/>
      <c r="C20" s="3" t="s">
        <v>88</v>
      </c>
      <c r="D20" s="3" t="s">
        <v>92</v>
      </c>
      <c r="E20" s="64"/>
      <c r="F20" s="12">
        <v>2</v>
      </c>
      <c r="G20" s="12">
        <v>2</v>
      </c>
      <c r="H20" s="12">
        <v>2</v>
      </c>
      <c r="I20" s="12">
        <v>1</v>
      </c>
      <c r="J20" s="2"/>
    </row>
    <row r="21" spans="1:10" ht="30" customHeight="1" x14ac:dyDescent="0.15">
      <c r="A21" s="35"/>
      <c r="B21" s="67"/>
      <c r="C21" s="3" t="s">
        <v>70</v>
      </c>
      <c r="D21" s="3" t="s">
        <v>93</v>
      </c>
      <c r="E21" s="64"/>
      <c r="F21" s="13">
        <v>1</v>
      </c>
      <c r="G21" s="13">
        <v>1</v>
      </c>
      <c r="H21" s="13">
        <v>1</v>
      </c>
      <c r="I21" s="13">
        <v>0.5</v>
      </c>
      <c r="J21" s="2"/>
    </row>
    <row r="22" spans="1:10" ht="18" customHeight="1" x14ac:dyDescent="0.15">
      <c r="A22" s="35"/>
      <c r="B22" s="53" t="s">
        <v>91</v>
      </c>
      <c r="C22" s="54"/>
      <c r="D22" s="3"/>
      <c r="E22" s="3"/>
      <c r="F22" s="13">
        <v>2</v>
      </c>
      <c r="G22" s="13">
        <v>2</v>
      </c>
      <c r="H22" s="13">
        <v>2</v>
      </c>
      <c r="I22" s="13">
        <v>1</v>
      </c>
      <c r="J22" s="2"/>
    </row>
    <row r="23" spans="1:10" ht="18" customHeight="1" x14ac:dyDescent="0.15">
      <c r="A23" s="36"/>
      <c r="B23" s="53" t="s">
        <v>90</v>
      </c>
      <c r="C23" s="54"/>
      <c r="D23" s="3"/>
      <c r="E23" s="3"/>
      <c r="F23" s="13">
        <v>2</v>
      </c>
      <c r="G23" s="13">
        <v>2</v>
      </c>
      <c r="H23" s="13">
        <v>2</v>
      </c>
      <c r="I23" s="13">
        <v>1</v>
      </c>
      <c r="J23" s="2"/>
    </row>
    <row r="24" spans="1:10" ht="57.75" customHeight="1" x14ac:dyDescent="0.15">
      <c r="A24" s="14" t="s">
        <v>43</v>
      </c>
      <c r="B24" s="50" t="s">
        <v>149</v>
      </c>
      <c r="C24" s="51"/>
      <c r="D24" s="3"/>
      <c r="E24" s="3"/>
      <c r="F24" s="13">
        <v>2</v>
      </c>
      <c r="G24" s="13">
        <v>2</v>
      </c>
      <c r="H24" s="13">
        <v>2</v>
      </c>
      <c r="I24" s="13">
        <v>2</v>
      </c>
      <c r="J24" s="3" t="s">
        <v>133</v>
      </c>
    </row>
    <row r="25" spans="1:10" ht="18" customHeight="1" x14ac:dyDescent="0.15">
      <c r="A25" s="52" t="s">
        <v>28</v>
      </c>
      <c r="B25" s="53" t="s">
        <v>29</v>
      </c>
      <c r="C25" s="54"/>
      <c r="D25" s="3"/>
      <c r="E25" s="3"/>
      <c r="F25" s="13">
        <v>1</v>
      </c>
      <c r="G25" s="13">
        <v>1</v>
      </c>
      <c r="H25" s="13">
        <v>1</v>
      </c>
      <c r="I25" s="13">
        <v>1</v>
      </c>
      <c r="J25" s="3"/>
    </row>
    <row r="26" spans="1:10" ht="18" customHeight="1" x14ac:dyDescent="0.15">
      <c r="A26" s="52"/>
      <c r="B26" s="53" t="s">
        <v>48</v>
      </c>
      <c r="C26" s="54"/>
      <c r="D26" s="3"/>
      <c r="E26" s="3"/>
      <c r="F26" s="13">
        <v>0.5</v>
      </c>
      <c r="G26" s="13">
        <v>0.5</v>
      </c>
      <c r="H26" s="13">
        <v>0.5</v>
      </c>
      <c r="I26" s="13">
        <v>0.5</v>
      </c>
      <c r="J26" s="3"/>
    </row>
    <row r="27" spans="1:10" x14ac:dyDescent="0.15">
      <c r="F27" s="21">
        <f>SUM(F2:F26)</f>
        <v>51.5</v>
      </c>
      <c r="G27" s="21">
        <f>SUM(G2:G26)</f>
        <v>47.5</v>
      </c>
      <c r="H27" s="21">
        <f>SUM(H2:H26)</f>
        <v>47.5</v>
      </c>
      <c r="I27" s="21">
        <f>SUM(I2:I26)</f>
        <v>28</v>
      </c>
    </row>
    <row r="28" spans="1:10" x14ac:dyDescent="0.15">
      <c r="F28" s="21">
        <f>SUM(F27:I27)</f>
        <v>174.5</v>
      </c>
      <c r="G28" s="21" t="s">
        <v>120</v>
      </c>
    </row>
    <row r="29" spans="1:10" x14ac:dyDescent="0.15">
      <c r="F29" s="31">
        <f>F28/22.5</f>
        <v>7.7555555555555555</v>
      </c>
      <c r="G29" s="24" t="s">
        <v>121</v>
      </c>
      <c r="H29" s="24"/>
    </row>
  </sheetData>
  <mergeCells count="26">
    <mergeCell ref="B24:C24"/>
    <mergeCell ref="A25:A26"/>
    <mergeCell ref="B25:C25"/>
    <mergeCell ref="B26:C26"/>
    <mergeCell ref="E6:E7"/>
    <mergeCell ref="C11:C12"/>
    <mergeCell ref="E11:E13"/>
    <mergeCell ref="E19:E21"/>
    <mergeCell ref="B16:B18"/>
    <mergeCell ref="B23:C23"/>
    <mergeCell ref="B19:B21"/>
    <mergeCell ref="B14:B15"/>
    <mergeCell ref="E14:E15"/>
    <mergeCell ref="B22:C22"/>
    <mergeCell ref="A2:A10"/>
    <mergeCell ref="B2:C2"/>
    <mergeCell ref="B3:C3"/>
    <mergeCell ref="B11:B13"/>
    <mergeCell ref="B4:B5"/>
    <mergeCell ref="B6:B8"/>
    <mergeCell ref="A11:A23"/>
    <mergeCell ref="J11:J12"/>
    <mergeCell ref="F11:F12"/>
    <mergeCell ref="G11:G12"/>
    <mergeCell ref="H11:H12"/>
    <mergeCell ref="I11:I12"/>
  </mergeCells>
  <phoneticPr fontId="1" type="noConversion"/>
  <pageMargins left="0.11811023622047245" right="0.11811023622047245" top="0.55118110236220474" bottom="0.55118110236220474" header="0.31496062992125984" footer="0.31496062992125984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"/>
  <sheetViews>
    <sheetView showGridLines="0" workbookViewId="0">
      <selection activeCell="F12" sqref="F12"/>
    </sheetView>
  </sheetViews>
  <sheetFormatPr defaultRowHeight="13.5" x14ac:dyDescent="0.15"/>
  <cols>
    <col min="1" max="1" width="2.375" customWidth="1"/>
    <col min="2" max="2" width="21.25" customWidth="1"/>
    <col min="3" max="3" width="8.5" customWidth="1"/>
    <col min="4" max="4" width="14.25" customWidth="1"/>
    <col min="5" max="5" width="14.75" customWidth="1"/>
    <col min="6" max="6" width="44.75" customWidth="1"/>
  </cols>
  <sheetData>
    <row r="1" spans="2:6" ht="35.25" customHeight="1" x14ac:dyDescent="0.15">
      <c r="B1" s="68" t="s">
        <v>152</v>
      </c>
      <c r="C1" s="68"/>
      <c r="D1" s="68"/>
      <c r="E1" s="68"/>
      <c r="F1" s="68"/>
    </row>
    <row r="2" spans="2:6" ht="30" customHeight="1" x14ac:dyDescent="0.15">
      <c r="B2" s="9" t="s">
        <v>111</v>
      </c>
      <c r="C2" s="9" t="s">
        <v>112</v>
      </c>
      <c r="D2" s="9" t="s">
        <v>113</v>
      </c>
      <c r="E2" s="9" t="s">
        <v>114</v>
      </c>
      <c r="F2" s="9" t="s">
        <v>116</v>
      </c>
    </row>
    <row r="3" spans="2:6" ht="30" customHeight="1" x14ac:dyDescent="0.15">
      <c r="B3" s="11" t="s">
        <v>115</v>
      </c>
      <c r="C3" s="33">
        <f>微信前端应用与后台!F41</f>
        <v>6.8444444444444441</v>
      </c>
      <c r="D3" s="10">
        <v>2.5</v>
      </c>
      <c r="E3" s="33">
        <f>C3*D3</f>
        <v>17.111111111111111</v>
      </c>
      <c r="F3" s="69" t="s">
        <v>153</v>
      </c>
    </row>
    <row r="4" spans="2:6" ht="30" customHeight="1" x14ac:dyDescent="0.15">
      <c r="B4" s="11" t="s">
        <v>110</v>
      </c>
      <c r="C4" s="33">
        <f>积分系统与积分商城!F29</f>
        <v>7.7555555555555555</v>
      </c>
      <c r="D4" s="10">
        <v>2.5</v>
      </c>
      <c r="E4" s="33">
        <f>C4*D4</f>
        <v>19.388888888888889</v>
      </c>
      <c r="F4" s="70"/>
    </row>
    <row r="6" spans="2:6" ht="72.75" customHeight="1" x14ac:dyDescent="0.15">
      <c r="B6" s="71" t="s">
        <v>154</v>
      </c>
      <c r="C6" s="71"/>
      <c r="D6" s="71"/>
      <c r="E6" s="71"/>
      <c r="F6" s="71"/>
    </row>
  </sheetData>
  <mergeCells count="3">
    <mergeCell ref="B1:F1"/>
    <mergeCell ref="F3:F4"/>
    <mergeCell ref="B6:F6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微信前端应用与后台</vt:lpstr>
      <vt:lpstr>积分系统与积分商城</vt:lpstr>
      <vt:lpstr>工作量评估</vt:lpstr>
      <vt:lpstr>积分系统与积分商城!Print_Area</vt:lpstr>
      <vt:lpstr>微信前端应用与后台!Print_Area</vt:lpstr>
      <vt:lpstr>积分系统与积分商城!Print_Titles</vt:lpstr>
      <vt:lpstr>微信前端应用与后台!Print_Titles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2015-04-25T17:48:07Z</dcterms:modified>
</cp:coreProperties>
</file>