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TNA\OneDrive\Desktop\"/>
    </mc:Choice>
  </mc:AlternateContent>
  <xr:revisionPtr revIDLastSave="0" documentId="8_{3213D014-86FF-424B-BA35-FEC2C8F2FFE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D53" i="5"/>
  <c r="D52" i="5"/>
  <c r="D51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26" i="5"/>
  <c r="E127" i="5"/>
  <c r="D110" i="5"/>
  <c r="D109" i="5"/>
  <c r="K83" i="5"/>
  <c r="K82" i="5"/>
  <c r="K81" i="5"/>
  <c r="K80" i="5"/>
  <c r="K79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F374" i="3"/>
  <c r="F375" i="3"/>
  <c r="F376" i="3"/>
  <c r="F377" i="3"/>
  <c r="F378" i="3"/>
  <c r="F379" i="3"/>
  <c r="F380" i="3"/>
  <c r="F381" i="3"/>
  <c r="F382" i="3"/>
  <c r="F383" i="3"/>
  <c r="F384" i="3"/>
  <c r="F385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73" i="3"/>
  <c r="D373" i="3"/>
  <c r="F373" i="3"/>
  <c r="E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257" i="3"/>
  <c r="F258" i="3"/>
  <c r="F259" i="3"/>
  <c r="F260" i="3"/>
  <c r="F261" i="3"/>
  <c r="F262" i="3"/>
  <c r="F263" i="3"/>
  <c r="F264" i="3"/>
  <c r="F265" i="3"/>
  <c r="F256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00" i="3"/>
  <c r="A92" i="3"/>
  <c r="B81" i="3"/>
  <c r="B79" i="3"/>
  <c r="B77" i="3"/>
  <c r="E64" i="3"/>
  <c r="E65" i="3"/>
  <c r="E66" i="3"/>
  <c r="E67" i="3"/>
  <c r="E68" i="3"/>
  <c r="E63" i="3"/>
  <c r="E62" i="3"/>
  <c r="E61" i="3"/>
  <c r="E60" i="3"/>
  <c r="D54" i="3"/>
  <c r="C54" i="3"/>
  <c r="B54" i="3"/>
  <c r="A54" i="3"/>
  <c r="B27" i="3"/>
  <c r="B26" i="3"/>
  <c r="B25" i="3"/>
  <c r="E16" i="3"/>
  <c r="E15" i="3"/>
  <c r="E14" i="3"/>
  <c r="J16" i="6" l="1"/>
  <c r="J8" i="6"/>
  <c r="J13" i="6"/>
  <c r="J5" i="6"/>
  <c r="J18" i="6"/>
  <c r="J10" i="6"/>
  <c r="J2" i="6"/>
  <c r="J7" i="6"/>
  <c r="J20" i="6"/>
  <c r="J12" i="6"/>
  <c r="J17" i="6"/>
  <c r="J9" i="6"/>
  <c r="J6" i="6"/>
  <c r="J14" i="6"/>
  <c r="J4" i="6"/>
  <c r="J3" i="6"/>
  <c r="J11" i="6"/>
  <c r="J19" i="6"/>
  <c r="J15" i="6"/>
  <c r="E32" i="3"/>
  <c r="B13" i="6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<sst xmlns="http://schemas.openxmlformats.org/spreadsheetml/2006/main" count="621" uniqueCount="371">
  <si>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</si>
  <si>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</si>
  <si>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</si>
  <si>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</si>
  <si>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</si>
  <si>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</si>
  <si>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</si>
  <si>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</si>
  <si>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</si>
  <si>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</si>
  <si>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</si>
  <si>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</si>
  <si>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</si>
  <si>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</si>
  <si>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</si>
  <si>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</si>
  <si>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</si>
  <si>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</si>
  <si>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</si>
  <si>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</si>
  <si>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</si>
  <si>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</si>
  <si>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</si>
  <si>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</si>
  <si>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</si>
  <si>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</si>
  <si>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</si>
  <si>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</si>
  <si>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</si>
  <si>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</si>
  <si>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</si>
  <si>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</si>
  <si>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</si>
  <si>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</si>
  <si>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</si>
  <si>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</si>
  <si>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</si>
  <si>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</si>
  <si>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</si>
  <si>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</si>
  <si>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</si>
  <si>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</si>
  <si>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</si>
  <si>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</si>
  <si>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</si>
  <si>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</si>
  <si>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</si>
  <si>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</si>
  <si>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</si>
  <si>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</si>
  <si>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</si>
  <si>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</si>
  <si>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</si>
  <si>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</si>
  <si>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</si>
  <si>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</si>
  <si>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</si>
  <si>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</si>
  <si>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</si>
  <si>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</si>
  <si>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</si>
  <si>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</si>
  <si>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</si>
  <si>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</si>
  <si>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</si>
  <si>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</si>
  <si>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</si>
  <si>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</si>
  <si>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</si>
  <si>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</si>
  <si>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</si>
  <si>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</si>
  <si>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</si>
  <si>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</si>
  <si>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</si>
  <si>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</si>
  <si>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</si>
  <si>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</si>
  <si>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</si>
  <si>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</si>
  <si>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</si>
  <si>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</si>
  <si>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</si>
  <si>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</si>
  <si>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</si>
  <si>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</si>
  <si>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</si>
  <si>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</si>
  <si>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</si>
  <si>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</si>
  <si>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</si>
  <si>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</si>
  <si>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</si>
  <si>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</si>
  <si>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</si>
  <si>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</si>
  <si>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</si>
  <si>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</si>
  <si>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</si>
  <si>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</si>
  <si>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</si>
  <si>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</si>
  <si>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</si>
  <si>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</si>
  <si>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</si>
  <si>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</si>
  <si>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</si>
  <si>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</si>
  <si>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</si>
  <si>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</si>
  <si>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</si>
  <si>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</si>
  <si>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</si>
  <si>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</si>
  <si>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</si>
  <si>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</si>
  <si>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</si>
  <si>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</si>
  <si>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</si>
  <si>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</si>
  <si>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</si>
  <si>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</si>
  <si>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</si>
  <si>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</si>
  <si>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</si>
  <si>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</si>
  <si>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</si>
  <si>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</si>
  <si>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</si>
  <si>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</si>
  <si>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</si>
  <si>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</si>
  <si>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</si>
  <si>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</si>
  <si>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</si>
  <si>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</si>
  <si>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</si>
  <si>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</si>
  <si>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</si>
  <si>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</si>
  <si>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</si>
  <si>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</si>
  <si>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</si>
  <si>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</si>
  <si>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</si>
  <si>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</si>
  <si>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</si>
  <si>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</si>
  <si>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</si>
  <si>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</si>
  <si>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</si>
  <si>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</si>
  <si>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</si>
  <si>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</si>
  <si>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</si>
  <si>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</si>
  <si>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</si>
  <si>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</si>
  <si>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</si>
  <si>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</si>
  <si>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</si>
  <si>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</si>
  <si>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</si>
  <si>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</si>
  <si>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</si>
  <si>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</si>
  <si>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</si>
  <si>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</si>
  <si>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</si>
  <si>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</si>
  <si>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</si>
  <si>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</si>
  <si>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</si>
  <si>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</si>
  <si>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</si>
  <si>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</si>
  <si>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</si>
  <si>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</si>
  <si>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</si>
  <si>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</si>
  <si>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</si>
  <si>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</si>
  <si>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</si>
  <si>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</si>
  <si>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</si>
  <si>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</si>
  <si>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</si>
  <si>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</si>
  <si>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</si>
  <si>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</si>
  <si>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</si>
  <si>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</si>
  <si>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</si>
  <si>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</si>
  <si>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</si>
  <si>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</si>
  <si>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</si>
  <si>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</si>
  <si>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</si>
  <si>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</si>
  <si>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</si>
  <si>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</si>
  <si>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</si>
  <si>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</si>
  <si>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</si>
  <si>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</si>
  <si>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</si>
  <si>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</si>
  <si>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</si>
  <si>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</si>
  <si>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</si>
  <si>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</si>
  <si>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</si>
  <si>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</si>
  <si>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</si>
  <si>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</si>
  <si>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</si>
  <si>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</si>
  <si>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</si>
  <si>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</si>
  <si>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</si>
  <si>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</si>
  <si>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</si>
  <si>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</si>
  <si>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</si>
  <si>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</si>
  <si>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</si>
  <si>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</si>
  <si>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</si>
  <si>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</si>
  <si>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</si>
  <si>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</si>
  <si>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</si>
  <si>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</si>
  <si>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</si>
  <si>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</si>
  <si>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</si>
  <si>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</si>
  <si>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</si>
  <si>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</si>
  <si>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</si>
  <si>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</si>
  <si>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</si>
  <si>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</si>
  <si>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</si>
  <si>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</si>
  <si>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</si>
  <si>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</si>
  <si>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</si>
  <si>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</si>
  <si>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</si>
  <si>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</si>
  <si>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</si>
  <si>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</si>
  <si>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</si>
  <si>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</si>
  <si>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</si>
  <si>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</si>
  <si>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</si>
  <si>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</si>
  <si>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</si>
  <si>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</si>
  <si>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</si>
  <si>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</si>
  <si>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</si>
  <si>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</si>
  <si>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</si>
  <si>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</si>
  <si>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</si>
  <si>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</si>
  <si>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</si>
  <si>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</si>
  <si>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</si>
  <si>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</si>
  <si>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</si>
  <si>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</si>
  <si>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</si>
  <si>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</si>
  <si>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</si>
  <si>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</si>
  <si>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</si>
  <si>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</si>
  <si>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</si>
  <si>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</si>
  <si>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</si>
  <si>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</si>
  <si>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</si>
  <si>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</si>
  <si>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</si>
  <si>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</si>
  <si>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</si>
  <si>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</si>
  <si>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</si>
  <si>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</si>
  <si>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</si>
  <si>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</si>
  <si>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</si>
  <si>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</si>
  <si>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</si>
  <si>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</si>
  <si>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</si>
  <si>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</si>
  <si>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</si>
  <si>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</si>
  <si>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</si>
  <si>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</si>
  <si>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</si>
  <si>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</si>
  <si>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</si>
  <si>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</si>
  <si>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</si>
  <si>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</si>
  <si>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</si>
  <si>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</si>
  <si>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</si>
  <si>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</si>
  <si>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</si>
  <si>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</si>
  <si>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</si>
  <si>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</si>
  <si>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</si>
  <si>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</si>
  <si>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</si>
  <si>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</si>
  <si>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</si>
  <si>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</si>
  <si>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</si>
  <si>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</si>
  <si>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</si>
  <si>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</si>
  <si>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</si>
  <si>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</si>
  <si>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</si>
  <si>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</si>
  <si>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</si>
  <si>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</si>
  <si>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</si>
  <si>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</si>
  <si>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</si>
  <si>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</si>
  <si>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</si>
  <si>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</si>
  <si>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</si>
  <si>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</si>
  <si>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</si>
  <si>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</si>
  <si>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</si>
  <si>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</si>
  <si>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</si>
  <si>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</si>
  <si>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</si>
  <si>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</si>
  <si>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</si>
  <si>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</si>
  <si>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</si>
  <si>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</si>
  <si>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</si>
  <si>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</si>
  <si>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</si>
  <si>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</si>
  <si>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</si>
  <si>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</si>
  <si>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</si>
  <si>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</si>
  <si>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</si>
  <si>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</si>
  <si>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</si>
  <si>
    <t>TEXT</t>
  </si>
  <si>
    <t>ERROR</t>
  </si>
  <si>
    <t>BLANK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</si>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</sst>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3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2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6" fillId="7" borderId="1" xfId="2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zoomScale="130" zoomScaleNormal="130" workbookViewId="0">
      <selection activeCell="E32" sqref="E32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6" x14ac:dyDescent="0.3">
      <c r="A1" s="17" t="s">
        <v>203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COUNTIF(A4:A12, 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>
        <f ca="1">DATEDIF(B23, TODAY(), "Y")</f>
        <v>37</v>
      </c>
    </row>
    <row r="26" spans="1:7" x14ac:dyDescent="0.3">
      <c r="A26" s="28" t="s">
        <v>2</v>
      </c>
      <c r="B26" s="4">
        <f ca="1">DATEDIF(B23, TODAY(), "YM")</f>
        <v>10</v>
      </c>
    </row>
    <row r="27" spans="1:7" x14ac:dyDescent="0.3">
      <c r="A27" s="28" t="s">
        <v>3</v>
      </c>
      <c r="B27" s="4">
        <f ca="1">DATEDIF(B23, TODAY(), "MD")</f>
        <v>14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2" spans="1:7" x14ac:dyDescent="0.3">
      <c r="E32" s="42" t="str">
        <f ca="1">"The Age is " &amp; B25&amp; " Years " &amp; B26&amp; " Months and " &amp; B27 &amp; " days."</f>
        <v>The Age is 37 Years 10 Months and 14 days.</v>
      </c>
      <c r="F32" s="43"/>
    </row>
    <row r="33" spans="1:7" x14ac:dyDescent="0.3">
      <c r="E33" s="41"/>
      <c r="F33" s="41"/>
      <c r="G33" s="41"/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 t="s">
        <v>364</v>
      </c>
      <c r="D51" s="32" t="s">
        <v>363</v>
      </c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COUNT(A45:A53)</f>
        <v>9</v>
      </c>
      <c r="B54" s="4">
        <f>COUNTA(B45:B53)</f>
        <v>8</v>
      </c>
      <c r="C54" s="4">
        <f>COUNTBLANK(C45:C53)</f>
        <v>2</v>
      </c>
      <c r="D54" s="4">
        <f>ROWS(D45:D53)</f>
        <v>9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PROPER(B60) &amp; " " &amp; PROPER(C60) &amp; " " &amp; PROPER(D60)</f>
        <v>Rohit Kumar Gupta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 &amp; " " &amp; C61 &amp; " " &amp; D61)</f>
        <v>chandan singh negi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 &amp; " " &amp; C62 &amp; " " &amp; D62)</f>
        <v>NEHA SINGH KUSHWAHA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str">
        <f>TRIM(B63 &amp; " " &amp; C63&amp; " " &amp; D63)</f>
        <v>Sunny Gupta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TRIM(B64 &amp; " " &amp; C64&amp; " " &amp; D64)</f>
        <v>Kshitiz Srivastava</v>
      </c>
    </row>
    <row r="65" spans="1:5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3">
      <c r="A71" s="17" t="s">
        <v>208</v>
      </c>
    </row>
    <row r="73" spans="1:5" x14ac:dyDescent="0.3">
      <c r="A73" s="28" t="s">
        <v>54</v>
      </c>
      <c r="B73" s="28"/>
    </row>
    <row r="75" spans="1:5" x14ac:dyDescent="0.3">
      <c r="A75" s="28" t="s">
        <v>55</v>
      </c>
      <c r="B75" s="13">
        <v>32101</v>
      </c>
    </row>
    <row r="77" spans="1:5" x14ac:dyDescent="0.3">
      <c r="A77" s="28" t="s">
        <v>56</v>
      </c>
      <c r="B77" s="7">
        <f ca="1">DATEDIF(B75, TODAY(), "Y")</f>
        <v>37</v>
      </c>
    </row>
    <row r="79" spans="1:5" x14ac:dyDescent="0.3">
      <c r="A79" s="28" t="s">
        <v>57</v>
      </c>
      <c r="B79" s="7">
        <f ca="1">DATEDIF(B75, TODAY(), "YM")</f>
        <v>2</v>
      </c>
    </row>
    <row r="81" spans="1:9" x14ac:dyDescent="0.3">
      <c r="A81" s="28" t="s">
        <v>58</v>
      </c>
      <c r="B81" s="7">
        <f ca="1">DATEDIF(B75, TODAY(), "MD")</f>
        <v>10</v>
      </c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0" t="str">
        <f>TRIM(A89)</f>
        <v>The following table was used by a school to keep track of the examinations taken by each pupil.</v>
      </c>
      <c r="B92" s="40"/>
      <c r="C92" s="40"/>
      <c r="D92" s="40"/>
      <c r="E92" s="40"/>
      <c r="F92" s="40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F99" s="37"/>
    </row>
    <row r="100" spans="1:6" ht="23.4" x14ac:dyDescent="0.45">
      <c r="A100" s="6" t="s">
        <v>62</v>
      </c>
      <c r="B100" s="31" t="str">
        <f>IF(COUNTIF(A100:A249, A100) &gt; 1, "Duplicate", "")</f>
        <v/>
      </c>
      <c r="F100" s="37"/>
    </row>
    <row r="101" spans="1:6" ht="23.4" x14ac:dyDescent="0.45">
      <c r="A101" s="6" t="s">
        <v>63</v>
      </c>
      <c r="B101" s="31" t="str">
        <f t="shared" ref="B101:B164" si="2">IF(COUNTIF(A101:A250, A101) &gt; 1, "Duplicate", "")</f>
        <v/>
      </c>
      <c r="F101" s="37"/>
    </row>
    <row r="102" spans="1:6" ht="23.4" x14ac:dyDescent="0.45">
      <c r="A102" s="6" t="s">
        <v>64</v>
      </c>
      <c r="B102" s="31" t="str">
        <f t="shared" si="2"/>
        <v/>
      </c>
      <c r="F102" s="37"/>
    </row>
    <row r="103" spans="1:6" ht="23.4" x14ac:dyDescent="0.45">
      <c r="A103" s="6" t="s">
        <v>65</v>
      </c>
      <c r="B103" s="31" t="str">
        <f t="shared" si="2"/>
        <v/>
      </c>
      <c r="F103" s="37"/>
    </row>
    <row r="104" spans="1:6" ht="23.4" x14ac:dyDescent="0.45">
      <c r="A104" s="6" t="s">
        <v>66</v>
      </c>
      <c r="B104" s="31" t="str">
        <f t="shared" si="2"/>
        <v/>
      </c>
      <c r="F104" s="37"/>
    </row>
    <row r="105" spans="1:6" ht="23.4" x14ac:dyDescent="0.45">
      <c r="A105" s="6" t="s">
        <v>67</v>
      </c>
      <c r="B105" s="31" t="str">
        <f t="shared" si="2"/>
        <v/>
      </c>
      <c r="F105" s="37"/>
    </row>
    <row r="106" spans="1:6" ht="23.4" x14ac:dyDescent="0.45">
      <c r="A106" s="6" t="s">
        <v>68</v>
      </c>
      <c r="B106" s="31" t="str">
        <f t="shared" si="2"/>
        <v/>
      </c>
    </row>
    <row r="107" spans="1:6" ht="23.4" x14ac:dyDescent="0.45">
      <c r="A107" s="6" t="s">
        <v>69</v>
      </c>
      <c r="B107" s="31" t="str">
        <f t="shared" si="2"/>
        <v/>
      </c>
    </row>
    <row r="108" spans="1:6" ht="23.4" x14ac:dyDescent="0.45">
      <c r="A108" s="6" t="s">
        <v>70</v>
      </c>
      <c r="B108" s="31" t="str">
        <f t="shared" si="2"/>
        <v/>
      </c>
    </row>
    <row r="109" spans="1:6" ht="23.4" x14ac:dyDescent="0.45">
      <c r="A109" s="6" t="s">
        <v>71</v>
      </c>
      <c r="B109" s="31" t="str">
        <f t="shared" si="2"/>
        <v>Duplicate</v>
      </c>
    </row>
    <row r="110" spans="1:6" ht="23.4" x14ac:dyDescent="0.45">
      <c r="A110" s="6" t="s">
        <v>72</v>
      </c>
      <c r="B110" s="31" t="str">
        <f t="shared" si="2"/>
        <v/>
      </c>
    </row>
    <row r="111" spans="1:6" ht="23.4" x14ac:dyDescent="0.45">
      <c r="A111" s="6" t="s">
        <v>73</v>
      </c>
      <c r="B111" s="31" t="str">
        <f t="shared" si="2"/>
        <v/>
      </c>
    </row>
    <row r="112" spans="1:6" ht="23.4" x14ac:dyDescent="0.45">
      <c r="A112" s="6" t="s">
        <v>74</v>
      </c>
      <c r="B112" s="31" t="str">
        <f t="shared" si="2"/>
        <v/>
      </c>
    </row>
    <row r="113" spans="1:2" ht="23.4" x14ac:dyDescent="0.45">
      <c r="A113" s="6" t="s">
        <v>75</v>
      </c>
      <c r="B113" s="31" t="str">
        <f t="shared" si="2"/>
        <v/>
      </c>
    </row>
    <row r="114" spans="1:2" ht="23.4" x14ac:dyDescent="0.45">
      <c r="A114" s="6" t="s">
        <v>76</v>
      </c>
      <c r="B114" s="31" t="str">
        <f t="shared" si="2"/>
        <v/>
      </c>
    </row>
    <row r="115" spans="1:2" ht="23.4" x14ac:dyDescent="0.45">
      <c r="A115" s="6" t="s">
        <v>77</v>
      </c>
      <c r="B115" s="31" t="str">
        <f t="shared" si="2"/>
        <v/>
      </c>
    </row>
    <row r="116" spans="1:2" ht="23.4" x14ac:dyDescent="0.45">
      <c r="A116" s="6" t="s">
        <v>78</v>
      </c>
      <c r="B116" s="31" t="str">
        <f t="shared" si="2"/>
        <v/>
      </c>
    </row>
    <row r="117" spans="1:2" ht="23.4" x14ac:dyDescent="0.45">
      <c r="A117" s="6" t="s">
        <v>79</v>
      </c>
      <c r="B117" s="31" t="str">
        <f t="shared" si="2"/>
        <v/>
      </c>
    </row>
    <row r="118" spans="1:2" ht="23.4" x14ac:dyDescent="0.45">
      <c r="A118" s="6" t="s">
        <v>80</v>
      </c>
      <c r="B118" s="31" t="str">
        <f t="shared" si="2"/>
        <v/>
      </c>
    </row>
    <row r="119" spans="1:2" ht="23.4" x14ac:dyDescent="0.45">
      <c r="A119" s="6" t="s">
        <v>81</v>
      </c>
      <c r="B119" s="31" t="str">
        <f t="shared" si="2"/>
        <v/>
      </c>
    </row>
    <row r="120" spans="1:2" ht="23.4" x14ac:dyDescent="0.45">
      <c r="A120" s="6" t="s">
        <v>82</v>
      </c>
      <c r="B120" s="31" t="str">
        <f t="shared" si="2"/>
        <v/>
      </c>
    </row>
    <row r="121" spans="1:2" ht="23.4" x14ac:dyDescent="0.45">
      <c r="A121" s="6" t="s">
        <v>83</v>
      </c>
      <c r="B121" s="31" t="str">
        <f t="shared" si="2"/>
        <v/>
      </c>
    </row>
    <row r="122" spans="1:2" ht="23.4" x14ac:dyDescent="0.45">
      <c r="A122" s="6" t="s">
        <v>84</v>
      </c>
      <c r="B122" s="31" t="str">
        <f t="shared" si="2"/>
        <v>Duplicate</v>
      </c>
    </row>
    <row r="123" spans="1:2" ht="23.4" x14ac:dyDescent="0.45">
      <c r="A123" s="6" t="s">
        <v>85</v>
      </c>
      <c r="B123" s="31" t="str">
        <f t="shared" si="2"/>
        <v>Duplicate</v>
      </c>
    </row>
    <row r="124" spans="1:2" ht="23.4" x14ac:dyDescent="0.45">
      <c r="A124" s="6" t="s">
        <v>86</v>
      </c>
      <c r="B124" s="31" t="str">
        <f t="shared" si="2"/>
        <v/>
      </c>
    </row>
    <row r="125" spans="1:2" ht="23.4" x14ac:dyDescent="0.45">
      <c r="A125" s="6" t="s">
        <v>87</v>
      </c>
      <c r="B125" s="31" t="str">
        <f t="shared" si="2"/>
        <v/>
      </c>
    </row>
    <row r="126" spans="1:2" ht="23.4" x14ac:dyDescent="0.45">
      <c r="A126" s="6" t="s">
        <v>88</v>
      </c>
      <c r="B126" s="31" t="str">
        <f t="shared" si="2"/>
        <v/>
      </c>
    </row>
    <row r="127" spans="1:2" ht="23.4" x14ac:dyDescent="0.45">
      <c r="A127" s="6" t="s">
        <v>89</v>
      </c>
      <c r="B127" s="31" t="str">
        <f t="shared" si="2"/>
        <v>Duplicate</v>
      </c>
    </row>
    <row r="128" spans="1:2" ht="23.4" x14ac:dyDescent="0.45">
      <c r="A128" s="6" t="s">
        <v>90</v>
      </c>
      <c r="B128" s="31" t="str">
        <f t="shared" si="2"/>
        <v/>
      </c>
    </row>
    <row r="129" spans="1:2" ht="23.4" x14ac:dyDescent="0.45">
      <c r="A129" s="6" t="s">
        <v>91</v>
      </c>
      <c r="B129" s="31" t="str">
        <f t="shared" si="2"/>
        <v/>
      </c>
    </row>
    <row r="130" spans="1:2" ht="23.4" x14ac:dyDescent="0.45">
      <c r="A130" s="6" t="s">
        <v>92</v>
      </c>
      <c r="B130" s="31" t="str">
        <f t="shared" si="2"/>
        <v/>
      </c>
    </row>
    <row r="131" spans="1:2" ht="23.4" x14ac:dyDescent="0.45">
      <c r="A131" s="6" t="s">
        <v>93</v>
      </c>
      <c r="B131" s="31" t="str">
        <f t="shared" si="2"/>
        <v/>
      </c>
    </row>
    <row r="132" spans="1:2" ht="23.4" x14ac:dyDescent="0.45">
      <c r="A132" s="6" t="s">
        <v>94</v>
      </c>
      <c r="B132" s="31" t="str">
        <f t="shared" si="2"/>
        <v>Duplicate</v>
      </c>
    </row>
    <row r="133" spans="1:2" ht="23.4" x14ac:dyDescent="0.45">
      <c r="A133" s="6" t="s">
        <v>95</v>
      </c>
      <c r="B133" s="31" t="str">
        <f t="shared" si="2"/>
        <v>Duplicate</v>
      </c>
    </row>
    <row r="134" spans="1:2" ht="23.4" x14ac:dyDescent="0.45">
      <c r="A134" s="6" t="s">
        <v>96</v>
      </c>
      <c r="B134" s="31" t="str">
        <f t="shared" si="2"/>
        <v/>
      </c>
    </row>
    <row r="135" spans="1:2" ht="23.4" x14ac:dyDescent="0.45">
      <c r="A135" s="6" t="s">
        <v>97</v>
      </c>
      <c r="B135" s="31" t="str">
        <f t="shared" si="2"/>
        <v/>
      </c>
    </row>
    <row r="136" spans="1:2" ht="23.4" x14ac:dyDescent="0.45">
      <c r="A136" s="6" t="s">
        <v>89</v>
      </c>
      <c r="B136" s="31" t="str">
        <f t="shared" si="2"/>
        <v/>
      </c>
    </row>
    <row r="137" spans="1:2" ht="23.4" x14ac:dyDescent="0.45">
      <c r="A137" s="6" t="s">
        <v>98</v>
      </c>
      <c r="B137" s="31" t="str">
        <f t="shared" si="2"/>
        <v/>
      </c>
    </row>
    <row r="138" spans="1:2" ht="23.4" x14ac:dyDescent="0.45">
      <c r="A138" s="6" t="s">
        <v>99</v>
      </c>
      <c r="B138" s="31" t="str">
        <f t="shared" si="2"/>
        <v/>
      </c>
    </row>
    <row r="139" spans="1:2" ht="23.4" x14ac:dyDescent="0.45">
      <c r="A139" s="6" t="s">
        <v>100</v>
      </c>
      <c r="B139" s="31" t="str">
        <f t="shared" si="2"/>
        <v>Duplicate</v>
      </c>
    </row>
    <row r="140" spans="1:2" ht="23.4" x14ac:dyDescent="0.45">
      <c r="A140" s="6" t="s">
        <v>101</v>
      </c>
      <c r="B140" s="31" t="str">
        <f t="shared" si="2"/>
        <v/>
      </c>
    </row>
    <row r="141" spans="1:2" ht="23.4" x14ac:dyDescent="0.45">
      <c r="A141" s="6" t="s">
        <v>102</v>
      </c>
      <c r="B141" s="31" t="str">
        <f t="shared" si="2"/>
        <v/>
      </c>
    </row>
    <row r="142" spans="1:2" ht="23.4" x14ac:dyDescent="0.45">
      <c r="A142" s="6" t="s">
        <v>103</v>
      </c>
      <c r="B142" s="31" t="str">
        <f t="shared" si="2"/>
        <v/>
      </c>
    </row>
    <row r="143" spans="1:2" ht="23.4" x14ac:dyDescent="0.45">
      <c r="A143" s="6" t="s">
        <v>104</v>
      </c>
      <c r="B143" s="31" t="str">
        <f t="shared" si="2"/>
        <v/>
      </c>
    </row>
    <row r="144" spans="1:2" ht="23.4" x14ac:dyDescent="0.45">
      <c r="A144" s="6" t="s">
        <v>105</v>
      </c>
      <c r="B144" s="31" t="str">
        <f t="shared" si="2"/>
        <v/>
      </c>
    </row>
    <row r="145" spans="1:2" ht="23.4" x14ac:dyDescent="0.45">
      <c r="A145" s="6" t="s">
        <v>106</v>
      </c>
      <c r="B145" s="31" t="str">
        <f t="shared" si="2"/>
        <v/>
      </c>
    </row>
    <row r="146" spans="1:2" ht="23.4" x14ac:dyDescent="0.45">
      <c r="A146" s="6" t="s">
        <v>94</v>
      </c>
      <c r="B146" s="31" t="str">
        <f t="shared" si="2"/>
        <v/>
      </c>
    </row>
    <row r="147" spans="1:2" ht="23.4" x14ac:dyDescent="0.45">
      <c r="A147" s="6" t="s">
        <v>107</v>
      </c>
      <c r="B147" s="31" t="str">
        <f t="shared" si="2"/>
        <v/>
      </c>
    </row>
    <row r="148" spans="1:2" ht="23.4" x14ac:dyDescent="0.45">
      <c r="A148" s="6" t="s">
        <v>108</v>
      </c>
      <c r="B148" s="31" t="str">
        <f t="shared" si="2"/>
        <v>Duplicate</v>
      </c>
    </row>
    <row r="149" spans="1:2" ht="23.4" x14ac:dyDescent="0.45">
      <c r="A149" s="6" t="s">
        <v>109</v>
      </c>
      <c r="B149" s="31" t="str">
        <f t="shared" si="2"/>
        <v/>
      </c>
    </row>
    <row r="150" spans="1:2" ht="23.4" x14ac:dyDescent="0.45">
      <c r="A150" s="6" t="s">
        <v>110</v>
      </c>
      <c r="B150" s="31" t="str">
        <f t="shared" si="2"/>
        <v/>
      </c>
    </row>
    <row r="151" spans="1:2" ht="23.4" x14ac:dyDescent="0.45">
      <c r="A151" s="6" t="s">
        <v>111</v>
      </c>
      <c r="B151" s="31" t="str">
        <f t="shared" si="2"/>
        <v/>
      </c>
    </row>
    <row r="152" spans="1:2" ht="23.4" x14ac:dyDescent="0.45">
      <c r="A152" s="6" t="s">
        <v>112</v>
      </c>
      <c r="B152" s="31" t="str">
        <f t="shared" si="2"/>
        <v/>
      </c>
    </row>
    <row r="153" spans="1:2" ht="23.4" x14ac:dyDescent="0.45">
      <c r="A153" s="6" t="s">
        <v>113</v>
      </c>
      <c r="B153" s="31" t="str">
        <f t="shared" si="2"/>
        <v/>
      </c>
    </row>
    <row r="154" spans="1:2" ht="23.4" x14ac:dyDescent="0.45">
      <c r="A154" s="6" t="s">
        <v>114</v>
      </c>
      <c r="B154" s="31" t="str">
        <f t="shared" si="2"/>
        <v/>
      </c>
    </row>
    <row r="155" spans="1:2" ht="23.4" x14ac:dyDescent="0.45">
      <c r="A155" s="6" t="s">
        <v>115</v>
      </c>
      <c r="B155" s="31" t="str">
        <f t="shared" si="2"/>
        <v/>
      </c>
    </row>
    <row r="156" spans="1:2" ht="23.4" x14ac:dyDescent="0.45">
      <c r="A156" s="6" t="s">
        <v>116</v>
      </c>
      <c r="B156" s="31" t="str">
        <f t="shared" si="2"/>
        <v/>
      </c>
    </row>
    <row r="157" spans="1:2" ht="23.4" x14ac:dyDescent="0.45">
      <c r="A157" s="6" t="s">
        <v>117</v>
      </c>
      <c r="B157" s="31" t="str">
        <f t="shared" si="2"/>
        <v/>
      </c>
    </row>
    <row r="158" spans="1:2" ht="23.4" x14ac:dyDescent="0.45">
      <c r="A158" s="6" t="s">
        <v>95</v>
      </c>
      <c r="B158" s="31" t="str">
        <f t="shared" si="2"/>
        <v>Duplicate</v>
      </c>
    </row>
    <row r="159" spans="1:2" ht="23.4" x14ac:dyDescent="0.45">
      <c r="A159" s="6" t="s">
        <v>118</v>
      </c>
      <c r="B159" s="31" t="str">
        <f t="shared" si="2"/>
        <v/>
      </c>
    </row>
    <row r="160" spans="1:2" ht="23.4" x14ac:dyDescent="0.45">
      <c r="A160" s="6" t="s">
        <v>119</v>
      </c>
      <c r="B160" s="31" t="str">
        <f t="shared" si="2"/>
        <v/>
      </c>
    </row>
    <row r="161" spans="1:2" ht="23.4" x14ac:dyDescent="0.45">
      <c r="A161" s="6" t="s">
        <v>120</v>
      </c>
      <c r="B161" s="31" t="str">
        <f t="shared" si="2"/>
        <v/>
      </c>
    </row>
    <row r="162" spans="1:2" ht="23.4" x14ac:dyDescent="0.45">
      <c r="A162" s="6" t="s">
        <v>121</v>
      </c>
      <c r="B162" s="31" t="str">
        <f t="shared" si="2"/>
        <v/>
      </c>
    </row>
    <row r="163" spans="1:2" ht="23.4" x14ac:dyDescent="0.45">
      <c r="A163" s="6" t="s">
        <v>122</v>
      </c>
      <c r="B163" s="31" t="str">
        <f t="shared" si="2"/>
        <v/>
      </c>
    </row>
    <row r="164" spans="1:2" ht="23.4" x14ac:dyDescent="0.45">
      <c r="A164" s="6" t="s">
        <v>123</v>
      </c>
      <c r="B164" s="31" t="str">
        <f t="shared" si="2"/>
        <v/>
      </c>
    </row>
    <row r="165" spans="1:2" ht="23.4" x14ac:dyDescent="0.45">
      <c r="A165" s="6" t="s">
        <v>124</v>
      </c>
      <c r="B165" s="31" t="str">
        <f t="shared" ref="B165:B228" si="3">IF(COUNTIF(A165:A314, A165) &gt; 1, "Duplicate", "")</f>
        <v/>
      </c>
    </row>
    <row r="166" spans="1:2" ht="23.4" x14ac:dyDescent="0.45">
      <c r="A166" s="6" t="s">
        <v>125</v>
      </c>
      <c r="B166" s="31" t="str">
        <f t="shared" si="3"/>
        <v>Duplicate</v>
      </c>
    </row>
    <row r="167" spans="1:2" ht="23.4" x14ac:dyDescent="0.45">
      <c r="A167" s="6" t="s">
        <v>126</v>
      </c>
      <c r="B167" s="31" t="str">
        <f t="shared" si="3"/>
        <v/>
      </c>
    </row>
    <row r="168" spans="1:2" ht="23.4" x14ac:dyDescent="0.45">
      <c r="A168" s="6" t="s">
        <v>127</v>
      </c>
      <c r="B168" s="31" t="str">
        <f t="shared" si="3"/>
        <v/>
      </c>
    </row>
    <row r="169" spans="1:2" ht="23.4" x14ac:dyDescent="0.45">
      <c r="A169" s="6" t="s">
        <v>128</v>
      </c>
      <c r="B169" s="31" t="str">
        <f t="shared" si="3"/>
        <v/>
      </c>
    </row>
    <row r="170" spans="1:2" ht="23.4" x14ac:dyDescent="0.45">
      <c r="A170" s="6" t="s">
        <v>129</v>
      </c>
      <c r="B170" s="31" t="str">
        <f t="shared" si="3"/>
        <v/>
      </c>
    </row>
    <row r="171" spans="1:2" ht="23.4" x14ac:dyDescent="0.45">
      <c r="A171" s="6" t="s">
        <v>130</v>
      </c>
      <c r="B171" s="31" t="str">
        <f t="shared" si="3"/>
        <v/>
      </c>
    </row>
    <row r="172" spans="1:2" ht="23.4" x14ac:dyDescent="0.45">
      <c r="A172" s="6" t="s">
        <v>131</v>
      </c>
      <c r="B172" s="31" t="str">
        <f t="shared" si="3"/>
        <v/>
      </c>
    </row>
    <row r="173" spans="1:2" ht="23.4" x14ac:dyDescent="0.45">
      <c r="A173" s="6" t="s">
        <v>132</v>
      </c>
      <c r="B173" s="31" t="str">
        <f t="shared" si="3"/>
        <v/>
      </c>
    </row>
    <row r="174" spans="1:2" ht="23.4" x14ac:dyDescent="0.45">
      <c r="A174" s="6" t="s">
        <v>133</v>
      </c>
      <c r="B174" s="31" t="str">
        <f t="shared" si="3"/>
        <v/>
      </c>
    </row>
    <row r="175" spans="1:2" ht="23.4" x14ac:dyDescent="0.45">
      <c r="A175" s="6" t="s">
        <v>134</v>
      </c>
      <c r="B175" s="31" t="str">
        <f t="shared" si="3"/>
        <v/>
      </c>
    </row>
    <row r="176" spans="1:2" ht="23.4" x14ac:dyDescent="0.45">
      <c r="A176" s="6" t="s">
        <v>71</v>
      </c>
      <c r="B176" s="31" t="str">
        <f t="shared" si="3"/>
        <v/>
      </c>
    </row>
    <row r="177" spans="1:2" ht="23.4" x14ac:dyDescent="0.45">
      <c r="A177" s="6" t="s">
        <v>95</v>
      </c>
      <c r="B177" s="31" t="str">
        <f t="shared" si="3"/>
        <v/>
      </c>
    </row>
    <row r="178" spans="1:2" ht="23.4" x14ac:dyDescent="0.45">
      <c r="A178" s="6" t="s">
        <v>135</v>
      </c>
      <c r="B178" s="31" t="str">
        <f t="shared" si="3"/>
        <v/>
      </c>
    </row>
    <row r="179" spans="1:2" ht="23.4" x14ac:dyDescent="0.45">
      <c r="A179" s="6" t="s">
        <v>136</v>
      </c>
      <c r="B179" s="31" t="str">
        <f t="shared" si="3"/>
        <v/>
      </c>
    </row>
    <row r="180" spans="1:2" ht="23.4" x14ac:dyDescent="0.45">
      <c r="A180" s="6" t="s">
        <v>137</v>
      </c>
      <c r="B180" s="31" t="str">
        <f t="shared" si="3"/>
        <v/>
      </c>
    </row>
    <row r="181" spans="1:2" ht="23.4" x14ac:dyDescent="0.45">
      <c r="A181" s="6" t="s">
        <v>138</v>
      </c>
      <c r="B181" s="31" t="str">
        <f t="shared" si="3"/>
        <v/>
      </c>
    </row>
    <row r="182" spans="1:2" ht="23.4" x14ac:dyDescent="0.45">
      <c r="A182" s="6" t="s">
        <v>139</v>
      </c>
      <c r="B182" s="31" t="str">
        <f t="shared" si="3"/>
        <v/>
      </c>
    </row>
    <row r="183" spans="1:2" ht="23.4" x14ac:dyDescent="0.45">
      <c r="A183" s="6" t="s">
        <v>140</v>
      </c>
      <c r="B183" s="31" t="str">
        <f t="shared" si="3"/>
        <v/>
      </c>
    </row>
    <row r="184" spans="1:2" ht="23.4" x14ac:dyDescent="0.45">
      <c r="A184" s="6" t="s">
        <v>141</v>
      </c>
      <c r="B184" s="31" t="str">
        <f t="shared" si="3"/>
        <v/>
      </c>
    </row>
    <row r="185" spans="1:2" ht="23.4" x14ac:dyDescent="0.45">
      <c r="A185" s="6" t="s">
        <v>142</v>
      </c>
      <c r="B185" s="31" t="str">
        <f t="shared" si="3"/>
        <v/>
      </c>
    </row>
    <row r="186" spans="1:2" ht="23.4" x14ac:dyDescent="0.45">
      <c r="A186" s="6" t="s">
        <v>143</v>
      </c>
      <c r="B186" s="31" t="str">
        <f t="shared" si="3"/>
        <v/>
      </c>
    </row>
    <row r="187" spans="1:2" ht="23.4" x14ac:dyDescent="0.45">
      <c r="A187" s="6" t="s">
        <v>144</v>
      </c>
      <c r="B187" s="31" t="str">
        <f t="shared" si="3"/>
        <v/>
      </c>
    </row>
    <row r="188" spans="1:2" ht="23.4" x14ac:dyDescent="0.45">
      <c r="A188" s="6" t="s">
        <v>108</v>
      </c>
      <c r="B188" s="31" t="str">
        <f t="shared" si="3"/>
        <v/>
      </c>
    </row>
    <row r="189" spans="1:2" ht="23.4" x14ac:dyDescent="0.45">
      <c r="A189" s="6" t="s">
        <v>145</v>
      </c>
      <c r="B189" s="31" t="str">
        <f t="shared" si="3"/>
        <v/>
      </c>
    </row>
    <row r="190" spans="1:2" ht="23.4" x14ac:dyDescent="0.45">
      <c r="A190" s="6" t="s">
        <v>125</v>
      </c>
      <c r="B190" s="31" t="str">
        <f t="shared" si="3"/>
        <v/>
      </c>
    </row>
    <row r="191" spans="1:2" ht="23.4" x14ac:dyDescent="0.45">
      <c r="A191" s="6" t="s">
        <v>146</v>
      </c>
      <c r="B191" s="31" t="str">
        <f t="shared" si="3"/>
        <v/>
      </c>
    </row>
    <row r="192" spans="1:2" ht="23.4" x14ac:dyDescent="0.45">
      <c r="A192" s="6" t="s">
        <v>147</v>
      </c>
      <c r="B192" s="31" t="str">
        <f t="shared" si="3"/>
        <v/>
      </c>
    </row>
    <row r="193" spans="1:2" ht="23.4" x14ac:dyDescent="0.45">
      <c r="A193" s="6" t="s">
        <v>148</v>
      </c>
      <c r="B193" s="31" t="str">
        <f t="shared" si="3"/>
        <v>Duplicate</v>
      </c>
    </row>
    <row r="194" spans="1:2" ht="23.4" x14ac:dyDescent="0.45">
      <c r="A194" s="6" t="s">
        <v>149</v>
      </c>
      <c r="B194" s="31" t="str">
        <f t="shared" si="3"/>
        <v/>
      </c>
    </row>
    <row r="195" spans="1:2" ht="23.4" x14ac:dyDescent="0.45">
      <c r="A195" s="6" t="s">
        <v>150</v>
      </c>
      <c r="B195" s="31" t="str">
        <f t="shared" si="3"/>
        <v/>
      </c>
    </row>
    <row r="196" spans="1:2" ht="23.4" x14ac:dyDescent="0.45">
      <c r="A196" s="6" t="s">
        <v>151</v>
      </c>
      <c r="B196" s="31" t="str">
        <f t="shared" si="3"/>
        <v/>
      </c>
    </row>
    <row r="197" spans="1:2" ht="23.4" x14ac:dyDescent="0.45">
      <c r="A197" s="6" t="s">
        <v>152</v>
      </c>
      <c r="B197" s="31" t="str">
        <f t="shared" si="3"/>
        <v/>
      </c>
    </row>
    <row r="198" spans="1:2" ht="23.4" x14ac:dyDescent="0.45">
      <c r="A198" s="6" t="s">
        <v>153</v>
      </c>
      <c r="B198" s="31" t="str">
        <f t="shared" si="3"/>
        <v/>
      </c>
    </row>
    <row r="199" spans="1:2" ht="23.4" x14ac:dyDescent="0.45">
      <c r="A199" s="6" t="s">
        <v>154</v>
      </c>
      <c r="B199" s="31" t="str">
        <f t="shared" si="3"/>
        <v/>
      </c>
    </row>
    <row r="200" spans="1:2" ht="23.4" x14ac:dyDescent="0.45">
      <c r="A200" s="6" t="s">
        <v>155</v>
      </c>
      <c r="B200" s="31" t="str">
        <f t="shared" si="3"/>
        <v/>
      </c>
    </row>
    <row r="201" spans="1:2" ht="23.4" x14ac:dyDescent="0.45">
      <c r="A201" s="6" t="s">
        <v>156</v>
      </c>
      <c r="B201" s="31" t="str">
        <f t="shared" si="3"/>
        <v/>
      </c>
    </row>
    <row r="202" spans="1:2" ht="23.4" x14ac:dyDescent="0.45">
      <c r="A202" s="6" t="s">
        <v>157</v>
      </c>
      <c r="B202" s="31" t="str">
        <f t="shared" si="3"/>
        <v/>
      </c>
    </row>
    <row r="203" spans="1:2" ht="23.4" x14ac:dyDescent="0.45">
      <c r="A203" s="6" t="s">
        <v>158</v>
      </c>
      <c r="B203" s="31" t="str">
        <f t="shared" si="3"/>
        <v/>
      </c>
    </row>
    <row r="204" spans="1:2" ht="23.4" x14ac:dyDescent="0.45">
      <c r="A204" s="6" t="s">
        <v>159</v>
      </c>
      <c r="B204" s="31" t="str">
        <f t="shared" si="3"/>
        <v/>
      </c>
    </row>
    <row r="205" spans="1:2" ht="23.4" x14ac:dyDescent="0.45">
      <c r="A205" s="6" t="s">
        <v>160</v>
      </c>
      <c r="B205" s="31" t="str">
        <f t="shared" si="3"/>
        <v/>
      </c>
    </row>
    <row r="206" spans="1:2" ht="23.4" x14ac:dyDescent="0.45">
      <c r="A206" s="6" t="s">
        <v>161</v>
      </c>
      <c r="B206" s="31" t="str">
        <f t="shared" si="3"/>
        <v/>
      </c>
    </row>
    <row r="207" spans="1:2" ht="23.4" x14ac:dyDescent="0.45">
      <c r="A207" s="6" t="s">
        <v>162</v>
      </c>
      <c r="B207" s="31" t="str">
        <f t="shared" si="3"/>
        <v/>
      </c>
    </row>
    <row r="208" spans="1:2" ht="23.4" x14ac:dyDescent="0.45">
      <c r="A208" s="6" t="s">
        <v>163</v>
      </c>
      <c r="B208" s="31" t="str">
        <f t="shared" si="3"/>
        <v/>
      </c>
    </row>
    <row r="209" spans="1:2" ht="23.4" x14ac:dyDescent="0.45">
      <c r="A209" s="6" t="s">
        <v>164</v>
      </c>
      <c r="B209" s="31" t="str">
        <f t="shared" si="3"/>
        <v/>
      </c>
    </row>
    <row r="210" spans="1:2" ht="23.4" x14ac:dyDescent="0.45">
      <c r="A210" s="6" t="s">
        <v>165</v>
      </c>
      <c r="B210" s="31" t="str">
        <f t="shared" si="3"/>
        <v/>
      </c>
    </row>
    <row r="211" spans="1:2" ht="23.4" x14ac:dyDescent="0.45">
      <c r="A211" s="6" t="s">
        <v>166</v>
      </c>
      <c r="B211" s="31" t="str">
        <f t="shared" si="3"/>
        <v/>
      </c>
    </row>
    <row r="212" spans="1:2" ht="23.4" x14ac:dyDescent="0.45">
      <c r="A212" s="6" t="s">
        <v>167</v>
      </c>
      <c r="B212" s="31" t="str">
        <f t="shared" si="3"/>
        <v/>
      </c>
    </row>
    <row r="213" spans="1:2" ht="23.4" x14ac:dyDescent="0.45">
      <c r="A213" s="6" t="s">
        <v>168</v>
      </c>
      <c r="B213" s="31" t="str">
        <f t="shared" si="3"/>
        <v/>
      </c>
    </row>
    <row r="214" spans="1:2" ht="23.4" x14ac:dyDescent="0.45">
      <c r="A214" s="6" t="s">
        <v>84</v>
      </c>
      <c r="B214" s="31" t="str">
        <f t="shared" si="3"/>
        <v/>
      </c>
    </row>
    <row r="215" spans="1:2" ht="23.4" x14ac:dyDescent="0.45">
      <c r="A215" s="6" t="s">
        <v>85</v>
      </c>
      <c r="B215" s="31" t="str">
        <f t="shared" si="3"/>
        <v/>
      </c>
    </row>
    <row r="216" spans="1:2" ht="23.4" x14ac:dyDescent="0.45">
      <c r="A216" s="6" t="s">
        <v>169</v>
      </c>
      <c r="B216" s="31" t="str">
        <f t="shared" si="3"/>
        <v/>
      </c>
    </row>
    <row r="217" spans="1:2" ht="23.4" x14ac:dyDescent="0.45">
      <c r="A217" s="6" t="s">
        <v>170</v>
      </c>
      <c r="B217" s="31" t="str">
        <f t="shared" si="3"/>
        <v/>
      </c>
    </row>
    <row r="218" spans="1:2" ht="23.4" x14ac:dyDescent="0.45">
      <c r="A218" s="6" t="s">
        <v>171</v>
      </c>
      <c r="B218" s="31" t="str">
        <f t="shared" si="3"/>
        <v/>
      </c>
    </row>
    <row r="219" spans="1:2" ht="23.4" x14ac:dyDescent="0.45">
      <c r="A219" s="6" t="s">
        <v>100</v>
      </c>
      <c r="B219" s="31" t="str">
        <f t="shared" si="3"/>
        <v/>
      </c>
    </row>
    <row r="220" spans="1:2" ht="23.4" x14ac:dyDescent="0.45">
      <c r="A220" s="6" t="s">
        <v>172</v>
      </c>
      <c r="B220" s="31" t="str">
        <f t="shared" si="3"/>
        <v/>
      </c>
    </row>
    <row r="221" spans="1:2" ht="23.4" x14ac:dyDescent="0.45">
      <c r="A221" s="6" t="s">
        <v>173</v>
      </c>
      <c r="B221" s="31" t="str">
        <f t="shared" si="3"/>
        <v/>
      </c>
    </row>
    <row r="222" spans="1:2" ht="23.4" x14ac:dyDescent="0.45">
      <c r="A222" s="6" t="s">
        <v>174</v>
      </c>
      <c r="B222" s="31" t="str">
        <f t="shared" si="3"/>
        <v/>
      </c>
    </row>
    <row r="223" spans="1:2" ht="23.4" x14ac:dyDescent="0.45">
      <c r="A223" s="6" t="s">
        <v>175</v>
      </c>
      <c r="B223" s="31" t="str">
        <f t="shared" si="3"/>
        <v/>
      </c>
    </row>
    <row r="224" spans="1:2" ht="23.4" x14ac:dyDescent="0.45">
      <c r="A224" s="6" t="s">
        <v>176</v>
      </c>
      <c r="B224" s="31" t="str">
        <f t="shared" si="3"/>
        <v/>
      </c>
    </row>
    <row r="225" spans="1:2" ht="23.4" x14ac:dyDescent="0.45">
      <c r="A225" s="6" t="s">
        <v>177</v>
      </c>
      <c r="B225" s="31" t="str">
        <f t="shared" si="3"/>
        <v/>
      </c>
    </row>
    <row r="226" spans="1:2" ht="23.4" x14ac:dyDescent="0.45">
      <c r="A226" s="6" t="s">
        <v>178</v>
      </c>
      <c r="B226" s="31" t="str">
        <f t="shared" si="3"/>
        <v/>
      </c>
    </row>
    <row r="227" spans="1:2" ht="23.4" x14ac:dyDescent="0.45">
      <c r="A227" s="6" t="s">
        <v>179</v>
      </c>
      <c r="B227" s="31" t="str">
        <f t="shared" si="3"/>
        <v/>
      </c>
    </row>
    <row r="228" spans="1:2" ht="23.4" x14ac:dyDescent="0.45">
      <c r="A228" s="6" t="s">
        <v>180</v>
      </c>
      <c r="B228" s="31" t="str">
        <f t="shared" si="3"/>
        <v/>
      </c>
    </row>
    <row r="229" spans="1:2" ht="23.4" x14ac:dyDescent="0.45">
      <c r="A229" s="6" t="s">
        <v>181</v>
      </c>
      <c r="B229" s="31" t="str">
        <f t="shared" ref="B229:B249" si="4">IF(COUNTIF(A229:A378, A229) &gt; 1, "Duplicate", "")</f>
        <v/>
      </c>
    </row>
    <row r="230" spans="1:2" ht="23.4" x14ac:dyDescent="0.45">
      <c r="A230" s="6" t="s">
        <v>182</v>
      </c>
      <c r="B230" s="31" t="str">
        <f t="shared" si="4"/>
        <v/>
      </c>
    </row>
    <row r="231" spans="1:2" ht="23.4" x14ac:dyDescent="0.45">
      <c r="A231" s="6" t="s">
        <v>183</v>
      </c>
      <c r="B231" s="31" t="str">
        <f t="shared" si="4"/>
        <v/>
      </c>
    </row>
    <row r="232" spans="1:2" ht="23.4" x14ac:dyDescent="0.45">
      <c r="A232" s="6" t="s">
        <v>184</v>
      </c>
      <c r="B232" s="31" t="str">
        <f t="shared" si="4"/>
        <v/>
      </c>
    </row>
    <row r="233" spans="1:2" ht="23.4" x14ac:dyDescent="0.45">
      <c r="A233" s="6" t="s">
        <v>185</v>
      </c>
      <c r="B233" s="31" t="str">
        <f t="shared" si="4"/>
        <v/>
      </c>
    </row>
    <row r="234" spans="1:2" ht="23.4" x14ac:dyDescent="0.45">
      <c r="A234" s="6" t="s">
        <v>186</v>
      </c>
      <c r="B234" s="31" t="str">
        <f t="shared" si="4"/>
        <v/>
      </c>
    </row>
    <row r="235" spans="1:2" ht="23.4" x14ac:dyDescent="0.45">
      <c r="A235" s="6" t="s">
        <v>187</v>
      </c>
      <c r="B235" s="31" t="str">
        <f t="shared" si="4"/>
        <v/>
      </c>
    </row>
    <row r="236" spans="1:2" ht="23.4" x14ac:dyDescent="0.45">
      <c r="A236" s="6" t="s">
        <v>188</v>
      </c>
      <c r="B236" s="31" t="str">
        <f t="shared" si="4"/>
        <v/>
      </c>
    </row>
    <row r="237" spans="1:2" ht="23.4" x14ac:dyDescent="0.45">
      <c r="A237" s="6" t="s">
        <v>189</v>
      </c>
      <c r="B237" s="31" t="str">
        <f t="shared" si="4"/>
        <v/>
      </c>
    </row>
    <row r="238" spans="1:2" ht="23.4" x14ac:dyDescent="0.45">
      <c r="A238" s="6" t="s">
        <v>190</v>
      </c>
      <c r="B238" s="31" t="str">
        <f t="shared" si="4"/>
        <v/>
      </c>
    </row>
    <row r="239" spans="1:2" ht="23.4" x14ac:dyDescent="0.45">
      <c r="A239" s="6" t="s">
        <v>191</v>
      </c>
      <c r="B239" s="31" t="str">
        <f t="shared" si="4"/>
        <v/>
      </c>
    </row>
    <row r="240" spans="1:2" ht="23.4" x14ac:dyDescent="0.45">
      <c r="A240" s="6" t="s">
        <v>192</v>
      </c>
      <c r="B240" s="31" t="str">
        <f t="shared" si="4"/>
        <v/>
      </c>
    </row>
    <row r="241" spans="1:6" ht="23.4" x14ac:dyDescent="0.45">
      <c r="A241" s="6" t="s">
        <v>193</v>
      </c>
      <c r="B241" s="31" t="str">
        <f t="shared" si="4"/>
        <v/>
      </c>
    </row>
    <row r="242" spans="1:6" ht="23.4" x14ac:dyDescent="0.45">
      <c r="A242" s="6" t="s">
        <v>194</v>
      </c>
      <c r="B242" s="31" t="str">
        <f t="shared" si="4"/>
        <v/>
      </c>
    </row>
    <row r="243" spans="1:6" ht="23.4" x14ac:dyDescent="0.45">
      <c r="A243" s="6" t="s">
        <v>195</v>
      </c>
      <c r="B243" s="31" t="str">
        <f t="shared" si="4"/>
        <v/>
      </c>
    </row>
    <row r="244" spans="1:6" ht="23.4" x14ac:dyDescent="0.45">
      <c r="A244" s="6" t="s">
        <v>196</v>
      </c>
      <c r="B244" s="31" t="str">
        <f t="shared" si="4"/>
        <v/>
      </c>
    </row>
    <row r="245" spans="1:6" ht="23.4" x14ac:dyDescent="0.45">
      <c r="A245" s="6" t="s">
        <v>197</v>
      </c>
      <c r="B245" s="31" t="str">
        <f t="shared" si="4"/>
        <v/>
      </c>
    </row>
    <row r="246" spans="1:6" ht="23.4" x14ac:dyDescent="0.45">
      <c r="A246" s="6" t="s">
        <v>148</v>
      </c>
      <c r="B246" s="31" t="str">
        <f t="shared" si="4"/>
        <v/>
      </c>
    </row>
    <row r="247" spans="1:6" ht="23.4" x14ac:dyDescent="0.45">
      <c r="A247" s="6" t="s">
        <v>198</v>
      </c>
      <c r="B247" s="31" t="str">
        <f t="shared" si="4"/>
        <v/>
      </c>
    </row>
    <row r="248" spans="1:6" ht="23.4" x14ac:dyDescent="0.45">
      <c r="A248" s="6" t="s">
        <v>199</v>
      </c>
      <c r="B248" s="31" t="str">
        <f t="shared" si="4"/>
        <v/>
      </c>
    </row>
    <row r="249" spans="1:6" ht="23.4" x14ac:dyDescent="0.45">
      <c r="A249" s="6" t="s">
        <v>200</v>
      </c>
      <c r="B249" s="31" t="str">
        <f t="shared" si="4"/>
        <v/>
      </c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IF(COUNTIFS(A256:A325,A256, B256:B325,B256, C256:C325,C256, D256:D325,D256, E256:E325,E256) &gt; 1, "Duplicate", "")</f>
        <v/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5">IF(COUNTIFS(A257:A326,A257, B257:B326,B257, C257:C326,C257, D257:D326,D257, E257:E326,E257) &gt; 1, "Duplicate", "")</f>
        <v/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5"/>
        <v/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5"/>
        <v/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5"/>
        <v/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5"/>
        <v/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5"/>
        <v/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5"/>
        <v/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5"/>
        <v/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5"/>
        <v/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5"/>
        <v/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5"/>
        <v>Duplicate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5"/>
        <v/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5"/>
        <v/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5"/>
        <v/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5"/>
        <v/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5"/>
        <v/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5"/>
        <v/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5"/>
        <v/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5"/>
        <v/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5"/>
        <v/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5"/>
        <v/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5"/>
        <v/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5"/>
        <v/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5"/>
        <v/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5"/>
        <v/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5"/>
        <v/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5"/>
        <v/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5"/>
        <v/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5"/>
        <v/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5"/>
        <v/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5"/>
        <v/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5"/>
        <v/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5"/>
        <v/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5"/>
        <v/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5"/>
        <v>Duplicate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5"/>
        <v/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5"/>
        <v/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5"/>
        <v/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5"/>
        <v/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5"/>
        <v/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5"/>
        <v/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5"/>
        <v/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5"/>
        <v/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5"/>
        <v/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5"/>
        <v/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5"/>
        <v/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5"/>
        <v/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5"/>
        <v/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5"/>
        <v/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5"/>
        <v/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5"/>
        <v/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5"/>
        <v/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5"/>
        <v/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5"/>
        <v/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5"/>
        <v/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5"/>
        <v/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5"/>
        <v/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5"/>
        <v/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5"/>
        <v/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5"/>
        <v/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5"/>
        <v/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5"/>
        <v/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5"/>
        <v/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5"/>
        <v/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6" si="6">IF(COUNTIFS(A321:A390,A321, B321:B390,B321, C321:C390,C321, D321:D390,D321, E321:E390,E321) &gt; 1, "Duplicate", "")</f>
        <v/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6"/>
        <v/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6"/>
        <v/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6"/>
        <v>Duplicate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6"/>
        <v/>
      </c>
    </row>
    <row r="326" spans="1:6" x14ac:dyDescent="0.3">
      <c r="F326" s="7" t="str">
        <f t="shared" si="6"/>
        <v/>
      </c>
    </row>
    <row r="328" spans="1:6" x14ac:dyDescent="0.3">
      <c r="A328" s="17" t="s">
        <v>232</v>
      </c>
    </row>
    <row r="330" spans="1:6" x14ac:dyDescent="0.3">
      <c r="A330" s="17" t="s">
        <v>365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 t="str">
        <f>TEXT(A333,"MMMM")</f>
        <v>February</v>
      </c>
    </row>
    <row r="334" spans="1:6" x14ac:dyDescent="0.3">
      <c r="A334" s="8">
        <v>35895</v>
      </c>
      <c r="B334" s="7" t="str">
        <f t="shared" ref="B334:B365" si="7">TEXT(A334,"MMMM")</f>
        <v>April</v>
      </c>
    </row>
    <row r="335" spans="1:6" x14ac:dyDescent="0.3">
      <c r="A335" s="8">
        <v>35217</v>
      </c>
      <c r="B335" s="7" t="str">
        <f t="shared" si="7"/>
        <v>June</v>
      </c>
    </row>
    <row r="336" spans="1:6" x14ac:dyDescent="0.3">
      <c r="A336" s="8">
        <v>34539</v>
      </c>
      <c r="B336" s="7" t="str">
        <f t="shared" si="7"/>
        <v>July</v>
      </c>
    </row>
    <row r="337" spans="1:2" x14ac:dyDescent="0.3">
      <c r="A337" s="8">
        <v>33861</v>
      </c>
      <c r="B337" s="7" t="str">
        <f t="shared" si="7"/>
        <v>September</v>
      </c>
    </row>
    <row r="338" spans="1:2" x14ac:dyDescent="0.3">
      <c r="A338" s="8">
        <v>33183</v>
      </c>
      <c r="B338" s="7" t="str">
        <f t="shared" si="7"/>
        <v>November</v>
      </c>
    </row>
    <row r="339" spans="1:2" x14ac:dyDescent="0.3">
      <c r="A339" s="8">
        <v>32505</v>
      </c>
      <c r="B339" s="7" t="str">
        <f t="shared" si="7"/>
        <v>December</v>
      </c>
    </row>
    <row r="340" spans="1:2" x14ac:dyDescent="0.3">
      <c r="A340" s="8">
        <v>31827</v>
      </c>
      <c r="B340" s="7" t="str">
        <f t="shared" si="7"/>
        <v>February</v>
      </c>
    </row>
    <row r="341" spans="1:2" x14ac:dyDescent="0.3">
      <c r="A341" s="8">
        <v>31149</v>
      </c>
      <c r="B341" s="7" t="str">
        <f t="shared" si="7"/>
        <v>April</v>
      </c>
    </row>
    <row r="342" spans="1:2" x14ac:dyDescent="0.3">
      <c r="A342" s="8">
        <v>30471</v>
      </c>
      <c r="B342" s="7" t="str">
        <f t="shared" si="7"/>
        <v>June</v>
      </c>
    </row>
    <row r="343" spans="1:2" x14ac:dyDescent="0.3">
      <c r="A343" s="8">
        <v>29793</v>
      </c>
      <c r="B343" s="7" t="str">
        <f t="shared" si="7"/>
        <v>July</v>
      </c>
    </row>
    <row r="344" spans="1:2" x14ac:dyDescent="0.3">
      <c r="A344" s="8">
        <v>29115</v>
      </c>
      <c r="B344" s="7" t="str">
        <f t="shared" si="7"/>
        <v>September</v>
      </c>
    </row>
    <row r="345" spans="1:2" x14ac:dyDescent="0.3">
      <c r="A345" s="8">
        <v>28437</v>
      </c>
      <c r="B345" s="7" t="str">
        <f t="shared" si="7"/>
        <v>November</v>
      </c>
    </row>
    <row r="346" spans="1:2" x14ac:dyDescent="0.3">
      <c r="A346" s="8">
        <v>27759</v>
      </c>
      <c r="B346" s="7" t="str">
        <f t="shared" si="7"/>
        <v>December</v>
      </c>
    </row>
    <row r="347" spans="1:2" x14ac:dyDescent="0.3">
      <c r="A347" s="8">
        <v>27081</v>
      </c>
      <c r="B347" s="7" t="str">
        <f t="shared" si="7"/>
        <v>February</v>
      </c>
    </row>
    <row r="348" spans="1:2" x14ac:dyDescent="0.3">
      <c r="A348" s="8">
        <v>26403</v>
      </c>
      <c r="B348" s="7" t="str">
        <f t="shared" si="7"/>
        <v>April</v>
      </c>
    </row>
    <row r="349" spans="1:2" x14ac:dyDescent="0.3">
      <c r="A349" s="8">
        <v>25725</v>
      </c>
      <c r="B349" s="7" t="str">
        <f t="shared" si="7"/>
        <v>June</v>
      </c>
    </row>
    <row r="350" spans="1:2" x14ac:dyDescent="0.3">
      <c r="A350" s="8">
        <v>26625</v>
      </c>
      <c r="B350" s="7" t="str">
        <f t="shared" si="7"/>
        <v>November</v>
      </c>
    </row>
    <row r="351" spans="1:2" x14ac:dyDescent="0.3">
      <c r="A351" s="8">
        <v>27525</v>
      </c>
      <c r="B351" s="7" t="str">
        <f t="shared" si="7"/>
        <v>May</v>
      </c>
    </row>
    <row r="352" spans="1:2" x14ac:dyDescent="0.3">
      <c r="A352" s="8">
        <v>28425</v>
      </c>
      <c r="B352" s="7" t="str">
        <f t="shared" si="7"/>
        <v>October</v>
      </c>
    </row>
    <row r="353" spans="1:2" x14ac:dyDescent="0.3">
      <c r="A353" s="8">
        <v>29325</v>
      </c>
      <c r="B353" s="7" t="str">
        <f t="shared" si="7"/>
        <v>April</v>
      </c>
    </row>
    <row r="354" spans="1:2" x14ac:dyDescent="0.3">
      <c r="A354" s="8">
        <v>30225</v>
      </c>
      <c r="B354" s="7" t="str">
        <f t="shared" si="7"/>
        <v>October</v>
      </c>
    </row>
    <row r="355" spans="1:2" x14ac:dyDescent="0.3">
      <c r="A355" s="8">
        <v>31125</v>
      </c>
      <c r="B355" s="7" t="str">
        <f t="shared" si="7"/>
        <v>March</v>
      </c>
    </row>
    <row r="356" spans="1:2" x14ac:dyDescent="0.3">
      <c r="A356" s="8">
        <v>32025</v>
      </c>
      <c r="B356" s="7" t="str">
        <f t="shared" si="7"/>
        <v>September</v>
      </c>
    </row>
    <row r="357" spans="1:2" x14ac:dyDescent="0.3">
      <c r="A357" s="8">
        <v>32925</v>
      </c>
      <c r="B357" s="7" t="str">
        <f t="shared" si="7"/>
        <v>February</v>
      </c>
    </row>
    <row r="358" spans="1:2" x14ac:dyDescent="0.3">
      <c r="A358" s="8">
        <v>33825</v>
      </c>
      <c r="B358" s="7" t="str">
        <f t="shared" si="7"/>
        <v>August</v>
      </c>
    </row>
    <row r="359" spans="1:2" x14ac:dyDescent="0.3">
      <c r="A359" s="8">
        <v>34725</v>
      </c>
      <c r="B359" s="7" t="str">
        <f t="shared" si="7"/>
        <v>January</v>
      </c>
    </row>
    <row r="360" spans="1:2" x14ac:dyDescent="0.3">
      <c r="A360" s="8">
        <v>35625</v>
      </c>
      <c r="B360" s="7" t="str">
        <f t="shared" si="7"/>
        <v>July</v>
      </c>
    </row>
    <row r="361" spans="1:2" x14ac:dyDescent="0.3">
      <c r="A361" s="8">
        <v>36525</v>
      </c>
      <c r="B361" s="7" t="str">
        <f t="shared" si="7"/>
        <v>December</v>
      </c>
    </row>
    <row r="362" spans="1:2" x14ac:dyDescent="0.3">
      <c r="A362" s="8">
        <v>37425</v>
      </c>
      <c r="B362" s="7" t="str">
        <f t="shared" si="7"/>
        <v>June</v>
      </c>
    </row>
    <row r="363" spans="1:2" x14ac:dyDescent="0.3">
      <c r="A363" s="8">
        <v>38325</v>
      </c>
      <c r="B363" s="7" t="str">
        <f t="shared" si="7"/>
        <v>December</v>
      </c>
    </row>
    <row r="364" spans="1:2" x14ac:dyDescent="0.3">
      <c r="A364" s="8">
        <v>39225</v>
      </c>
      <c r="B364" s="7" t="str">
        <f t="shared" si="7"/>
        <v>May</v>
      </c>
    </row>
    <row r="365" spans="1:2" x14ac:dyDescent="0.3">
      <c r="A365" s="8">
        <v>40125</v>
      </c>
      <c r="B365" s="7" t="str">
        <f t="shared" si="7"/>
        <v>November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6" x14ac:dyDescent="0.3">
      <c r="A369" s="8"/>
    </row>
    <row r="370" spans="1:6" x14ac:dyDescent="0.3">
      <c r="A370" s="38" t="s">
        <v>235</v>
      </c>
    </row>
    <row r="371" spans="1:6" x14ac:dyDescent="0.3">
      <c r="A371" s="8"/>
      <c r="C371" s="6" t="s">
        <v>367</v>
      </c>
      <c r="D371" s="6" t="s">
        <v>368</v>
      </c>
      <c r="E371" s="6" t="s">
        <v>369</v>
      </c>
      <c r="F371" s="6" t="s">
        <v>370</v>
      </c>
    </row>
    <row r="372" spans="1:6" x14ac:dyDescent="0.3">
      <c r="A372" s="30" t="s">
        <v>206</v>
      </c>
      <c r="B372" s="29" t="s">
        <v>236</v>
      </c>
      <c r="C372" s="29" t="s">
        <v>237</v>
      </c>
    </row>
    <row r="373" spans="1:6" x14ac:dyDescent="0.3">
      <c r="A373" s="9">
        <v>1</v>
      </c>
      <c r="B373" s="6">
        <v>1232</v>
      </c>
      <c r="C373" s="7" t="str">
        <f>IF(ISTEXT(B373), "Text", "")</f>
        <v/>
      </c>
      <c r="D373" s="6" t="str">
        <f>IF(ISERROR(B373), "Error", "")</f>
        <v/>
      </c>
      <c r="E373" s="6" t="str">
        <f>IF(B373="", "Blank", "")</f>
        <v/>
      </c>
      <c r="F373" s="6" t="str">
        <f>IF(ISNUMBER(B373), "Number", "")</f>
        <v>Number</v>
      </c>
    </row>
    <row r="374" spans="1:6" x14ac:dyDescent="0.3">
      <c r="A374" s="10">
        <f>A373+1</f>
        <v>2</v>
      </c>
      <c r="B374" s="6">
        <v>40000</v>
      </c>
      <c r="C374" s="7" t="str">
        <f t="shared" ref="C374:C385" si="8">IF(ISTEXT(B374), "Text", "")</f>
        <v/>
      </c>
      <c r="D374" s="6" t="str">
        <f t="shared" ref="D374:D385" si="9">IF(ISERROR(B374), "Error", "")</f>
        <v/>
      </c>
      <c r="E374" s="6" t="str">
        <f t="shared" ref="E374:E385" si="10">IF(B374="", "Blank", "")</f>
        <v/>
      </c>
      <c r="F374" s="6" t="str">
        <f t="shared" ref="F374:F385" si="11">IF(ISNUMBER(B374), "Number", "")</f>
        <v>Number</v>
      </c>
    </row>
    <row r="375" spans="1:6" x14ac:dyDescent="0.3">
      <c r="A375" s="10">
        <f t="shared" ref="A375:A382" si="12">A374+1</f>
        <v>3</v>
      </c>
      <c r="B375" s="6" t="s">
        <v>25</v>
      </c>
      <c r="C375" s="7" t="str">
        <f t="shared" si="8"/>
        <v>Text</v>
      </c>
      <c r="D375" s="6" t="str">
        <f t="shared" si="9"/>
        <v/>
      </c>
      <c r="E375" s="6" t="str">
        <f t="shared" si="10"/>
        <v/>
      </c>
      <c r="F375" s="6" t="str">
        <f t="shared" si="11"/>
        <v/>
      </c>
    </row>
    <row r="376" spans="1:6" x14ac:dyDescent="0.3">
      <c r="A376" s="10">
        <f t="shared" si="12"/>
        <v>4</v>
      </c>
      <c r="B376" s="6" t="s">
        <v>240</v>
      </c>
      <c r="C376" s="7" t="str">
        <f t="shared" si="8"/>
        <v>Text</v>
      </c>
      <c r="D376" s="6" t="str">
        <f t="shared" si="9"/>
        <v/>
      </c>
      <c r="E376" s="6" t="str">
        <f t="shared" si="10"/>
        <v/>
      </c>
      <c r="F376" s="6" t="str">
        <f t="shared" si="11"/>
        <v/>
      </c>
    </row>
    <row r="377" spans="1:6" x14ac:dyDescent="0.3">
      <c r="A377" s="10">
        <f t="shared" si="12"/>
        <v>5</v>
      </c>
      <c r="B377" s="6" t="s">
        <v>238</v>
      </c>
      <c r="C377" s="7" t="str">
        <f t="shared" si="8"/>
        <v>Text</v>
      </c>
      <c r="D377" s="6" t="str">
        <f t="shared" si="9"/>
        <v/>
      </c>
      <c r="E377" s="6" t="str">
        <f t="shared" si="10"/>
        <v/>
      </c>
      <c r="F377" s="6" t="str">
        <f t="shared" si="11"/>
        <v/>
      </c>
    </row>
    <row r="378" spans="1:6" x14ac:dyDescent="0.3">
      <c r="A378" s="10">
        <f t="shared" si="12"/>
        <v>6</v>
      </c>
      <c r="B378" s="6" t="s">
        <v>239</v>
      </c>
      <c r="C378" s="7" t="str">
        <f t="shared" si="8"/>
        <v>Text</v>
      </c>
      <c r="D378" s="6" t="str">
        <f t="shared" si="9"/>
        <v/>
      </c>
      <c r="E378" s="6" t="str">
        <f t="shared" si="10"/>
        <v/>
      </c>
      <c r="F378" s="6" t="str">
        <f t="shared" si="11"/>
        <v/>
      </c>
    </row>
    <row r="379" spans="1:6" x14ac:dyDescent="0.3">
      <c r="A379" s="10">
        <f t="shared" si="12"/>
        <v>7</v>
      </c>
      <c r="B379" s="6">
        <v>12</v>
      </c>
      <c r="C379" s="7" t="str">
        <f t="shared" si="8"/>
        <v/>
      </c>
      <c r="D379" s="6" t="str">
        <f t="shared" si="9"/>
        <v/>
      </c>
      <c r="E379" s="6" t="str">
        <f t="shared" si="10"/>
        <v/>
      </c>
      <c r="F379" s="6" t="str">
        <f t="shared" si="11"/>
        <v>Number</v>
      </c>
    </row>
    <row r="380" spans="1:6" x14ac:dyDescent="0.3">
      <c r="A380" s="10">
        <f t="shared" si="12"/>
        <v>8</v>
      </c>
      <c r="B380" s="6" t="e">
        <v>#N/A</v>
      </c>
      <c r="C380" s="7" t="str">
        <f t="shared" si="8"/>
        <v/>
      </c>
      <c r="D380" s="6" t="str">
        <f t="shared" si="9"/>
        <v>Error</v>
      </c>
      <c r="E380" s="6" t="e">
        <f t="shared" si="10"/>
        <v>#N/A</v>
      </c>
      <c r="F380" s="6" t="str">
        <f t="shared" si="11"/>
        <v/>
      </c>
    </row>
    <row r="381" spans="1:6" x14ac:dyDescent="0.3">
      <c r="A381" s="10">
        <f t="shared" si="12"/>
        <v>9</v>
      </c>
      <c r="C381" s="7" t="str">
        <f t="shared" si="8"/>
        <v/>
      </c>
      <c r="D381" s="6" t="str">
        <f t="shared" si="9"/>
        <v/>
      </c>
      <c r="E381" s="6" t="str">
        <f t="shared" si="10"/>
        <v>Blank</v>
      </c>
      <c r="F381" s="6" t="str">
        <f t="shared" si="11"/>
        <v/>
      </c>
    </row>
    <row r="382" spans="1:6" x14ac:dyDescent="0.3">
      <c r="A382" s="10">
        <f t="shared" si="12"/>
        <v>10</v>
      </c>
      <c r="B382" s="6" t="e">
        <v>#DIV/0!</v>
      </c>
      <c r="C382" s="7" t="str">
        <f t="shared" si="8"/>
        <v/>
      </c>
      <c r="D382" s="6" t="str">
        <f t="shared" si="9"/>
        <v>Error</v>
      </c>
      <c r="E382" s="6" t="e">
        <f t="shared" si="10"/>
        <v>#DIV/0!</v>
      </c>
      <c r="F382" s="6" t="str">
        <f t="shared" si="11"/>
        <v/>
      </c>
    </row>
    <row r="383" spans="1:6" x14ac:dyDescent="0.3">
      <c r="A383" s="10">
        <f t="shared" ref="A383" si="13">A382+1</f>
        <v>11</v>
      </c>
      <c r="B383" s="11">
        <v>1.23</v>
      </c>
      <c r="C383" s="7" t="str">
        <f t="shared" si="8"/>
        <v/>
      </c>
      <c r="D383" s="6" t="str">
        <f t="shared" si="9"/>
        <v/>
      </c>
      <c r="E383" s="6" t="str">
        <f t="shared" si="10"/>
        <v/>
      </c>
      <c r="F383" s="6" t="str">
        <f t="shared" si="11"/>
        <v>Number</v>
      </c>
    </row>
    <row r="384" spans="1:6" x14ac:dyDescent="0.3">
      <c r="A384" s="10">
        <f t="shared" ref="A384:A385" si="14">A383+1</f>
        <v>12</v>
      </c>
      <c r="B384" s="12" t="s">
        <v>241</v>
      </c>
      <c r="C384" s="7" t="str">
        <f t="shared" si="8"/>
        <v>Text</v>
      </c>
      <c r="D384" s="6" t="str">
        <f t="shared" si="9"/>
        <v/>
      </c>
      <c r="E384" s="6" t="str">
        <f t="shared" si="10"/>
        <v/>
      </c>
      <c r="F384" s="6" t="str">
        <f t="shared" si="11"/>
        <v/>
      </c>
    </row>
    <row r="385" spans="1:6" x14ac:dyDescent="0.3">
      <c r="A385" s="10">
        <f t="shared" si="14"/>
        <v>13</v>
      </c>
      <c r="B385" s="12" t="s">
        <v>242</v>
      </c>
      <c r="C385" s="7" t="str">
        <f t="shared" si="8"/>
        <v>Text</v>
      </c>
      <c r="D385" s="6" t="str">
        <f t="shared" si="9"/>
        <v/>
      </c>
      <c r="E385" s="6" t="str">
        <f t="shared" si="10"/>
        <v/>
      </c>
      <c r="F385" s="6" t="str">
        <f t="shared" si="11"/>
        <v/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9"/>
  <sheetViews>
    <sheetView showGridLines="0" zoomScale="52" zoomScaleNormal="52" workbookViewId="0">
      <selection activeCell="E60" sqref="E60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247</v>
      </c>
    </row>
    <row r="3" spans="1:2" x14ac:dyDescent="0.3">
      <c r="A3" s="17" t="s">
        <v>246</v>
      </c>
    </row>
    <row r="5" spans="1:2" x14ac:dyDescent="0.3">
      <c r="A5" s="29" t="s">
        <v>233</v>
      </c>
      <c r="B5" s="29" t="s">
        <v>237</v>
      </c>
    </row>
    <row r="6" spans="1:2" x14ac:dyDescent="0.3">
      <c r="A6" s="8">
        <v>37288</v>
      </c>
      <c r="B6" s="7" t="str">
        <f ca="1">DATEDIF(A6, TODAY(), "Y") &amp; " Years " &amp; DATEDIF(A6, TODAY(), "YD") &amp; " Days"</f>
        <v>22 Years 363 Days</v>
      </c>
    </row>
    <row r="7" spans="1:2" x14ac:dyDescent="0.3">
      <c r="A7" s="8">
        <v>37188</v>
      </c>
      <c r="B7" s="7" t="str">
        <f t="shared" ref="B7:B18" ca="1" si="0">DATEDIF(A7, TODAY(), "Y") &amp; " Years " &amp; DATEDIF(A7, TODAY(), "YD") &amp; " Days"</f>
        <v>23 Years 98 Days</v>
      </c>
    </row>
    <row r="8" spans="1:2" x14ac:dyDescent="0.3">
      <c r="A8" s="8">
        <v>37088</v>
      </c>
      <c r="B8" s="7" t="str">
        <f t="shared" ca="1" si="0"/>
        <v>23 Years 198 Days</v>
      </c>
    </row>
    <row r="9" spans="1:2" x14ac:dyDescent="0.3">
      <c r="A9" s="8">
        <v>37321</v>
      </c>
      <c r="B9" s="7" t="str">
        <f t="shared" ca="1" si="0"/>
        <v>22 Years 330 Days</v>
      </c>
    </row>
    <row r="10" spans="1:2" x14ac:dyDescent="0.3">
      <c r="A10" s="8">
        <v>37554</v>
      </c>
      <c r="B10" s="7" t="str">
        <f t="shared" ca="1" si="0"/>
        <v>22 Years 97 Days</v>
      </c>
    </row>
    <row r="11" spans="1:2" x14ac:dyDescent="0.3">
      <c r="A11" s="8">
        <v>37787</v>
      </c>
      <c r="B11" s="7" t="str">
        <f t="shared" ca="1" si="0"/>
        <v>21 Years 229 Days</v>
      </c>
    </row>
    <row r="12" spans="1:2" x14ac:dyDescent="0.3">
      <c r="A12" s="8">
        <v>38020</v>
      </c>
      <c r="B12" s="7" t="str">
        <f t="shared" ca="1" si="0"/>
        <v>20 Years 362 Days</v>
      </c>
    </row>
    <row r="13" spans="1:2" x14ac:dyDescent="0.3">
      <c r="A13" s="8">
        <v>38253</v>
      </c>
      <c r="B13" s="7" t="str">
        <f t="shared" ca="1" si="0"/>
        <v>20 Years 129 Days</v>
      </c>
    </row>
    <row r="14" spans="1:2" x14ac:dyDescent="0.3">
      <c r="A14" s="8">
        <v>38486</v>
      </c>
      <c r="B14" s="7" t="str">
        <f t="shared" ca="1" si="0"/>
        <v>19 Years 261 Days</v>
      </c>
    </row>
    <row r="15" spans="1:2" x14ac:dyDescent="0.3">
      <c r="A15" s="8">
        <v>38719</v>
      </c>
      <c r="B15" s="7" t="str">
        <f t="shared" ca="1" si="0"/>
        <v>19 Years 28 Days</v>
      </c>
    </row>
    <row r="16" spans="1:2" x14ac:dyDescent="0.3">
      <c r="A16" s="8">
        <v>38952</v>
      </c>
      <c r="B16" s="7" t="str">
        <f t="shared" ca="1" si="0"/>
        <v>18 Years 160 Days</v>
      </c>
    </row>
    <row r="17" spans="1:3" x14ac:dyDescent="0.3">
      <c r="A17" s="8">
        <v>39185</v>
      </c>
      <c r="B17" s="7" t="str">
        <f t="shared" ca="1" si="0"/>
        <v>17 Years 292 Days</v>
      </c>
    </row>
    <row r="18" spans="1:3" x14ac:dyDescent="0.3">
      <c r="A18" s="8">
        <v>39418</v>
      </c>
      <c r="B18" s="7" t="str">
        <f t="shared" ca="1" si="0"/>
        <v>17 Years 59 Days</v>
      </c>
    </row>
    <row r="20" spans="1:3" x14ac:dyDescent="0.3">
      <c r="A20" s="17" t="s">
        <v>248</v>
      </c>
    </row>
    <row r="22" spans="1:3" x14ac:dyDescent="0.3">
      <c r="A22" s="17" t="s">
        <v>249</v>
      </c>
    </row>
    <row r="24" spans="1:3" x14ac:dyDescent="0.3">
      <c r="A24" s="29" t="s">
        <v>250</v>
      </c>
      <c r="B24" s="29" t="s">
        <v>251</v>
      </c>
      <c r="C24" s="29" t="s">
        <v>237</v>
      </c>
    </row>
    <row r="25" spans="1:3" x14ac:dyDescent="0.3">
      <c r="A25" s="8">
        <v>37288</v>
      </c>
      <c r="B25" s="8">
        <v>37850</v>
      </c>
      <c r="C25" s="7">
        <f>DATEDIF(A25, B25, 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 B26, 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COUNTIF(A51:A74, "*.xls")</f>
        <v>8</v>
      </c>
    </row>
    <row r="52" spans="1:4" x14ac:dyDescent="0.3">
      <c r="A52" s="6" t="s">
        <v>256</v>
      </c>
      <c r="C52" s="6" t="s">
        <v>282</v>
      </c>
      <c r="D52" s="7">
        <f>COUNTIF(A51:A74, "*.xlsx")</f>
        <v>7</v>
      </c>
    </row>
    <row r="53" spans="1:4" x14ac:dyDescent="0.3">
      <c r="A53" s="6" t="s">
        <v>257</v>
      </c>
      <c r="C53" s="6" t="s">
        <v>283</v>
      </c>
      <c r="D53" s="7">
        <f>COUNTIF(A51:A75, "*.xlsb")</f>
        <v>9</v>
      </c>
    </row>
    <row r="54" spans="1:4" x14ac:dyDescent="0.3">
      <c r="A54" s="6" t="s">
        <v>258</v>
      </c>
      <c r="D54" s="7"/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 "Boston")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 "microwave")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 "truck 3")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COUNTIF(C79:C103, "Peter White")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COUNTIF(E79:E102,"&lt;20")</f>
        <v>9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42">
        <f>COUNTIF(A110:A119, "Mr.*")</f>
        <v>7</v>
      </c>
    </row>
    <row r="110" spans="1:7" x14ac:dyDescent="0.3">
      <c r="A110" s="6" t="s">
        <v>317</v>
      </c>
      <c r="C110" s="6" t="s">
        <v>329</v>
      </c>
      <c r="D110" s="42">
        <f>COUNTIF(A110:A119, 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>
        <f>COUNT(B127:B139)</f>
        <v>6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COUNT(B127:B139)</f>
        <v>6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COUNTIFS(B147:B159, "&gt;5", B147:B159, "&lt;15")</f>
        <v>4</v>
      </c>
    </row>
    <row r="147" spans="1:4" x14ac:dyDescent="0.3">
      <c r="A147" s="6" t="s">
        <v>334</v>
      </c>
      <c r="B147" s="6">
        <v>13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7">
        <f>INT((B166 - A166) / 7)</f>
        <v>80</v>
      </c>
    </row>
    <row r="167" spans="1:3" x14ac:dyDescent="0.3">
      <c r="A167" s="8">
        <v>37188</v>
      </c>
      <c r="B167" s="8">
        <v>37601</v>
      </c>
      <c r="C167" s="7">
        <f t="shared" ref="C167:C179" si="2">INT((B167 - A167) / 7)</f>
        <v>59</v>
      </c>
    </row>
    <row r="168" spans="1:3" x14ac:dyDescent="0.3">
      <c r="A168" s="8">
        <v>37088</v>
      </c>
      <c r="B168" s="8">
        <v>37632</v>
      </c>
      <c r="C168" s="7">
        <f t="shared" si="2"/>
        <v>77</v>
      </c>
    </row>
    <row r="169" spans="1:3" x14ac:dyDescent="0.3">
      <c r="A169" s="8">
        <v>37321</v>
      </c>
      <c r="B169" s="8">
        <v>37745</v>
      </c>
      <c r="C169" s="7">
        <f t="shared" si="2"/>
        <v>60</v>
      </c>
    </row>
    <row r="170" spans="1:3" x14ac:dyDescent="0.3">
      <c r="A170" s="8">
        <v>37554</v>
      </c>
      <c r="B170" s="8">
        <v>38028</v>
      </c>
      <c r="C170" s="7">
        <f t="shared" si="2"/>
        <v>67</v>
      </c>
    </row>
    <row r="171" spans="1:3" x14ac:dyDescent="0.3">
      <c r="A171" s="8">
        <v>37787</v>
      </c>
      <c r="B171" s="8">
        <v>38229</v>
      </c>
      <c r="C171" s="7">
        <f t="shared" si="2"/>
        <v>63</v>
      </c>
    </row>
    <row r="172" spans="1:3" x14ac:dyDescent="0.3">
      <c r="A172" s="8">
        <v>38020</v>
      </c>
      <c r="B172" s="8">
        <v>38571</v>
      </c>
      <c r="C172" s="7">
        <f t="shared" si="2"/>
        <v>78</v>
      </c>
    </row>
    <row r="173" spans="1:3" x14ac:dyDescent="0.3">
      <c r="A173" s="8">
        <v>38253</v>
      </c>
      <c r="B173" s="8">
        <v>38715</v>
      </c>
      <c r="C173" s="7">
        <f t="shared" si="2"/>
        <v>66</v>
      </c>
    </row>
    <row r="174" spans="1:3" x14ac:dyDescent="0.3">
      <c r="A174" s="8">
        <v>38486</v>
      </c>
      <c r="B174" s="8">
        <v>38892</v>
      </c>
      <c r="C174" s="7">
        <f t="shared" si="2"/>
        <v>58</v>
      </c>
    </row>
    <row r="175" spans="1:3" x14ac:dyDescent="0.3">
      <c r="A175" s="8">
        <v>38719</v>
      </c>
      <c r="B175" s="8">
        <v>39255</v>
      </c>
      <c r="C175" s="7">
        <f t="shared" si="2"/>
        <v>76</v>
      </c>
    </row>
    <row r="176" spans="1:3" x14ac:dyDescent="0.3">
      <c r="A176" s="8">
        <v>38952</v>
      </c>
      <c r="B176" s="8">
        <v>39383</v>
      </c>
      <c r="C176" s="7">
        <f t="shared" si="2"/>
        <v>61</v>
      </c>
    </row>
    <row r="177" spans="1:3" x14ac:dyDescent="0.3">
      <c r="A177" s="8">
        <v>39185</v>
      </c>
      <c r="B177" s="8">
        <v>39685</v>
      </c>
      <c r="C177" s="7">
        <f t="shared" si="2"/>
        <v>71</v>
      </c>
    </row>
    <row r="178" spans="1:3" x14ac:dyDescent="0.3">
      <c r="A178" s="8">
        <v>39418</v>
      </c>
      <c r="B178" s="8">
        <v>39803</v>
      </c>
      <c r="C178" s="7">
        <f t="shared" si="2"/>
        <v>55</v>
      </c>
    </row>
    <row r="179" spans="1:3" x14ac:dyDescent="0.3">
      <c r="C17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abSelected="1" workbookViewId="0">
      <selection activeCell="H2" sqref="H2:H20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0.77734375" style="6" bestFit="1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ca="1">DATEDIF(B2, TODAY(), "Y")</f>
        <v>41</v>
      </c>
      <c r="D2" s="7">
        <f ca="1">DATEDIF(B2, TODAY(), "M")</f>
        <v>502</v>
      </c>
      <c r="E2" s="7">
        <f ca="1">DATEDIF(B2, TODAY(), "D")</f>
        <v>15301</v>
      </c>
      <c r="F2">
        <f ca="1">DATEDIF(B2, TODAY(), "YM")</f>
        <v>10</v>
      </c>
      <c r="G2">
        <f ca="1">DATEDIF(B2, TODAY(), "MD")</f>
        <v>19</v>
      </c>
      <c r="H2">
        <f ca="1">DATEDIF(B2, TODAY(), "YD")</f>
        <v>325</v>
      </c>
      <c r="I2" t="str">
        <f ca="1">DATEDIF(B2,TODAY(),"Y")&amp;" Years "&amp;DATEDIF(B2,TODAY(),"MD")&amp;" Days"</f>
        <v>41 Years 19 Days</v>
      </c>
      <c r="J2" t="str">
        <f ca="1">"The Age is " &amp; C2&amp; " Years " &amp; D2&amp; " Months and " &amp; E2 &amp; " days."</f>
        <v>The Age is 41 Years 502 Months and 15301 days.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 TODAY(), "Y")</f>
        <v>41</v>
      </c>
      <c r="D3" s="7">
        <f t="shared" ref="D3:D20" ca="1" si="1">DATEDIF(B3, TODAY(), "M")</f>
        <v>492</v>
      </c>
      <c r="E3" s="7">
        <f t="shared" ref="E3:E20" ca="1" si="2">DATEDIF(B3, TODAY(), "D")</f>
        <v>15001</v>
      </c>
      <c r="F3">
        <f t="shared" ref="F3:F20" ca="1" si="3">DATEDIF(B3, TODAY(), "YM")</f>
        <v>0</v>
      </c>
      <c r="G3">
        <f t="shared" ref="G3:G20" ca="1" si="4">DATEDIF(B3, TODAY(), "MD")</f>
        <v>25</v>
      </c>
      <c r="H3">
        <f t="shared" ref="H3:H20" ca="1" si="5">DATEDIF(B3, TODAY(), "YD")</f>
        <v>25</v>
      </c>
      <c r="I3" t="str">
        <f t="shared" ref="I3:I20" ca="1" si="6">DATEDIF(B3,TODAY(),"Y")&amp;" Years "&amp;DATEDIF(B3,TODAY(),"MD")&amp;" Days"</f>
        <v>41 Years 25 Days</v>
      </c>
      <c r="J3" t="str">
        <f t="shared" ref="J3:J20" ca="1" si="7">"The Age is " &amp; C3&amp; " Years " &amp; D3&amp; " Months and " &amp; E3 &amp; " days."</f>
        <v>The Age is 41 Years 492 Months and 15001 days.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482</v>
      </c>
      <c r="E4" s="7">
        <f t="shared" ca="1" si="2"/>
        <v>14701</v>
      </c>
      <c r="F4">
        <f t="shared" ca="1" si="3"/>
        <v>2</v>
      </c>
      <c r="G4">
        <f t="shared" ca="1" si="4"/>
        <v>30</v>
      </c>
      <c r="H4">
        <f t="shared" ca="1" si="5"/>
        <v>91</v>
      </c>
      <c r="I4" t="str">
        <f t="shared" ca="1" si="6"/>
        <v>40 Years 30 Days</v>
      </c>
      <c r="J4" t="str">
        <f t="shared" ca="1" si="7"/>
        <v>The Age is 40 Years 482 Months and 14701 days.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473</v>
      </c>
      <c r="E5" s="7">
        <f t="shared" ca="1" si="2"/>
        <v>14401</v>
      </c>
      <c r="F5">
        <f t="shared" ca="1" si="3"/>
        <v>5</v>
      </c>
      <c r="G5">
        <f t="shared" ca="1" si="4"/>
        <v>3</v>
      </c>
      <c r="H5">
        <f t="shared" ca="1" si="5"/>
        <v>156</v>
      </c>
      <c r="I5" t="str">
        <f t="shared" ca="1" si="6"/>
        <v>39 Years 3 Days</v>
      </c>
      <c r="J5" t="str">
        <f t="shared" ca="1" si="7"/>
        <v>The Age is 39 Years 473 Months and 14401 days.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463</v>
      </c>
      <c r="E6" s="7">
        <f t="shared" ca="1" si="2"/>
        <v>14101</v>
      </c>
      <c r="F6">
        <f t="shared" ca="1" si="3"/>
        <v>7</v>
      </c>
      <c r="G6">
        <f t="shared" ca="1" si="4"/>
        <v>7</v>
      </c>
      <c r="H6">
        <f t="shared" ca="1" si="5"/>
        <v>221</v>
      </c>
      <c r="I6" t="str">
        <f t="shared" ca="1" si="6"/>
        <v>38 Years 7 Days</v>
      </c>
      <c r="J6" t="str">
        <f t="shared" ca="1" si="7"/>
        <v>The Age is 38 Years 463 Months and 14101 days.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453</v>
      </c>
      <c r="E7" s="7">
        <f t="shared" ca="1" si="2"/>
        <v>13801</v>
      </c>
      <c r="F7">
        <f t="shared" ca="1" si="3"/>
        <v>9</v>
      </c>
      <c r="G7">
        <f t="shared" ca="1" si="4"/>
        <v>11</v>
      </c>
      <c r="H7">
        <f t="shared" ca="1" si="5"/>
        <v>286</v>
      </c>
      <c r="I7" t="str">
        <f t="shared" ca="1" si="6"/>
        <v>37 Years 11 Days</v>
      </c>
      <c r="J7" t="str">
        <f t="shared" ca="1" si="7"/>
        <v>The Age is 37 Years 453 Months and 13801 days.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36</v>
      </c>
      <c r="D8" s="7">
        <f t="shared" ca="1" si="1"/>
        <v>443</v>
      </c>
      <c r="E8" s="7">
        <f t="shared" ca="1" si="2"/>
        <v>13501</v>
      </c>
      <c r="F8">
        <f t="shared" ca="1" si="3"/>
        <v>11</v>
      </c>
      <c r="G8">
        <f t="shared" ca="1" si="4"/>
        <v>17</v>
      </c>
      <c r="H8">
        <f t="shared" ca="1" si="5"/>
        <v>352</v>
      </c>
      <c r="I8" t="str">
        <f t="shared" ca="1" si="6"/>
        <v>36 Years 17 Days</v>
      </c>
      <c r="J8" t="str">
        <f t="shared" ca="1" si="7"/>
        <v>The Age is 36 Years 443 Months and 13501 days.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433</v>
      </c>
      <c r="E9" s="7">
        <f t="shared" ca="1" si="2"/>
        <v>13201</v>
      </c>
      <c r="F9">
        <f t="shared" ca="1" si="3"/>
        <v>1</v>
      </c>
      <c r="G9">
        <f t="shared" ca="1" si="4"/>
        <v>21</v>
      </c>
      <c r="H9">
        <f t="shared" ca="1" si="5"/>
        <v>52</v>
      </c>
      <c r="I9" t="str">
        <f t="shared" ca="1" si="6"/>
        <v>36 Years 21 Days</v>
      </c>
      <c r="J9" t="str">
        <f t="shared" ca="1" si="7"/>
        <v>The Age is 36 Years 433 Months and 13201 days.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423</v>
      </c>
      <c r="E10" s="7">
        <f t="shared" ca="1" si="2"/>
        <v>12901</v>
      </c>
      <c r="F10">
        <f t="shared" ca="1" si="3"/>
        <v>3</v>
      </c>
      <c r="G10">
        <f t="shared" ca="1" si="4"/>
        <v>25</v>
      </c>
      <c r="H10">
        <f t="shared" ca="1" si="5"/>
        <v>117</v>
      </c>
      <c r="I10" t="str">
        <f t="shared" ca="1" si="6"/>
        <v>35 Years 25 Days</v>
      </c>
      <c r="J10" t="str">
        <f t="shared" ca="1" si="7"/>
        <v>The Age is 35 Years 423 Months and 12901 days.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413</v>
      </c>
      <c r="E11" s="7">
        <f t="shared" ca="1" si="2"/>
        <v>12601</v>
      </c>
      <c r="F11">
        <f t="shared" ca="1" si="3"/>
        <v>5</v>
      </c>
      <c r="G11">
        <f t="shared" ca="1" si="4"/>
        <v>29</v>
      </c>
      <c r="H11">
        <f t="shared" ca="1" si="5"/>
        <v>182</v>
      </c>
      <c r="I11" t="str">
        <f t="shared" ca="1" si="6"/>
        <v>34 Years 29 Days</v>
      </c>
      <c r="J11" t="str">
        <f t="shared" ca="1" si="7"/>
        <v>The Age is 34 Years 413 Months and 12601 days.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404</v>
      </c>
      <c r="E12" s="7">
        <f t="shared" ca="1" si="2"/>
        <v>12301</v>
      </c>
      <c r="F12">
        <f t="shared" ca="1" si="3"/>
        <v>8</v>
      </c>
      <c r="G12">
        <f t="shared" ca="1" si="4"/>
        <v>2</v>
      </c>
      <c r="H12">
        <f t="shared" ca="1" si="5"/>
        <v>247</v>
      </c>
      <c r="I12" t="str">
        <f t="shared" ca="1" si="6"/>
        <v>33 Years 2 Days</v>
      </c>
      <c r="J12" t="str">
        <f t="shared" ca="1" si="7"/>
        <v>The Age is 33 Years 404 Months and 12301 days.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415</v>
      </c>
      <c r="E13" s="7">
        <f t="shared" ca="1" si="2"/>
        <v>12651</v>
      </c>
      <c r="F13">
        <f t="shared" ca="1" si="3"/>
        <v>7</v>
      </c>
      <c r="G13">
        <f t="shared" ca="1" si="4"/>
        <v>18</v>
      </c>
      <c r="H13">
        <f t="shared" ca="1" si="5"/>
        <v>232</v>
      </c>
      <c r="I13" t="str">
        <f t="shared" ca="1" si="6"/>
        <v>34 Years 18 Days</v>
      </c>
      <c r="J13" t="str">
        <f t="shared" ca="1" si="7"/>
        <v>The Age is 34 Years 415 Months and 12651 days.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427</v>
      </c>
      <c r="E14" s="7">
        <f t="shared" ca="1" si="2"/>
        <v>13001</v>
      </c>
      <c r="F14">
        <f t="shared" ca="1" si="3"/>
        <v>7</v>
      </c>
      <c r="G14">
        <f t="shared" ca="1" si="4"/>
        <v>3</v>
      </c>
      <c r="H14">
        <f t="shared" ca="1" si="5"/>
        <v>217</v>
      </c>
      <c r="I14" t="str">
        <f t="shared" ca="1" si="6"/>
        <v>35 Years 3 Days</v>
      </c>
      <c r="J14" t="str">
        <f t="shared" ca="1" si="7"/>
        <v>The Age is 35 Years 427 Months and 13001 days.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438</v>
      </c>
      <c r="E15" s="7">
        <f t="shared" ca="1" si="2"/>
        <v>13351</v>
      </c>
      <c r="F15">
        <f t="shared" ca="1" si="3"/>
        <v>6</v>
      </c>
      <c r="G15">
        <f t="shared" ca="1" si="4"/>
        <v>18</v>
      </c>
      <c r="H15">
        <f t="shared" ca="1" si="5"/>
        <v>202</v>
      </c>
      <c r="I15" t="str">
        <f t="shared" ca="1" si="6"/>
        <v>36 Years 18 Days</v>
      </c>
      <c r="J15" t="str">
        <f t="shared" ca="1" si="7"/>
        <v>The Age is 36 Years 438 Months and 13351 days.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450</v>
      </c>
      <c r="E16" s="7">
        <f t="shared" ca="1" si="2"/>
        <v>13701</v>
      </c>
      <c r="F16">
        <f t="shared" ca="1" si="3"/>
        <v>6</v>
      </c>
      <c r="G16">
        <f t="shared" ca="1" si="4"/>
        <v>2</v>
      </c>
      <c r="H16">
        <f t="shared" ca="1" si="5"/>
        <v>186</v>
      </c>
      <c r="I16" t="str">
        <f t="shared" ca="1" si="6"/>
        <v>37 Years 2 Days</v>
      </c>
      <c r="J16" t="str">
        <f t="shared" ca="1" si="7"/>
        <v>The Age is 37 Years 450 Months and 13701 days.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461</v>
      </c>
      <c r="E17" s="7">
        <f t="shared" ca="1" si="2"/>
        <v>14051</v>
      </c>
      <c r="F17">
        <f t="shared" ca="1" si="3"/>
        <v>5</v>
      </c>
      <c r="G17">
        <f t="shared" ca="1" si="4"/>
        <v>18</v>
      </c>
      <c r="H17">
        <f t="shared" ca="1" si="5"/>
        <v>171</v>
      </c>
      <c r="I17" t="str">
        <f t="shared" ca="1" si="6"/>
        <v>38 Years 18 Days</v>
      </c>
      <c r="J17" t="str">
        <f t="shared" ca="1" si="7"/>
        <v>The Age is 38 Years 461 Months and 14051 days.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473</v>
      </c>
      <c r="E18" s="7">
        <f t="shared" ca="1" si="2"/>
        <v>14401</v>
      </c>
      <c r="F18">
        <f t="shared" ca="1" si="3"/>
        <v>5</v>
      </c>
      <c r="G18">
        <f t="shared" ca="1" si="4"/>
        <v>3</v>
      </c>
      <c r="H18">
        <f t="shared" ca="1" si="5"/>
        <v>156</v>
      </c>
      <c r="I18" t="str">
        <f t="shared" ca="1" si="6"/>
        <v>39 Years 3 Days</v>
      </c>
      <c r="J18" t="str">
        <f t="shared" ca="1" si="7"/>
        <v>The Age is 39 Years 473 Months and 14401 days.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484</v>
      </c>
      <c r="E19" s="7">
        <f t="shared" ca="1" si="2"/>
        <v>14751</v>
      </c>
      <c r="F19">
        <f t="shared" ca="1" si="3"/>
        <v>4</v>
      </c>
      <c r="G19">
        <f t="shared" ca="1" si="4"/>
        <v>19</v>
      </c>
      <c r="H19">
        <f t="shared" ca="1" si="5"/>
        <v>141</v>
      </c>
      <c r="I19" t="str">
        <f t="shared" ca="1" si="6"/>
        <v>40 Years 19 Days</v>
      </c>
      <c r="J19" t="str">
        <f t="shared" ca="1" si="7"/>
        <v>The Age is 40 Years 484 Months and 14751 days.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496</v>
      </c>
      <c r="E20" s="7">
        <f t="shared" ca="1" si="2"/>
        <v>15101</v>
      </c>
      <c r="F20">
        <f t="shared" ca="1" si="3"/>
        <v>4</v>
      </c>
      <c r="G20">
        <f t="shared" ca="1" si="4"/>
        <v>3</v>
      </c>
      <c r="H20">
        <f t="shared" ca="1" si="5"/>
        <v>125</v>
      </c>
      <c r="I20" t="str">
        <f t="shared" ca="1" si="6"/>
        <v>41 Years 3 Days</v>
      </c>
      <c r="J20" t="str">
        <f t="shared" ca="1" si="7"/>
        <v>The Age is 41 Years 496 Months and 15101 days.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chetna kukade</cp:lastModifiedBy>
  <dcterms:created xsi:type="dcterms:W3CDTF">2014-05-31T18:13:29Z</dcterms:created>
  <dcterms:modified xsi:type="dcterms:W3CDTF">2025-01-30T10:58:35Z</dcterms:modified>
</cp:coreProperties>
</file>