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uVT\Desktop\"/>
    </mc:Choice>
  </mc:AlternateContent>
  <bookViews>
    <workbookView xWindow="0" yWindow="0" windowWidth="21600" windowHeight="9735"/>
  </bookViews>
  <sheets>
    <sheet name="FullCI" sheetId="1" r:id="rId1"/>
    <sheet name="BGT" sheetId="2" r:id="rId2"/>
    <sheet name="Sim3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2" i="1"/>
</calcChain>
</file>

<file path=xl/sharedStrings.xml><?xml version="1.0" encoding="utf-8"?>
<sst xmlns="http://schemas.openxmlformats.org/spreadsheetml/2006/main" count="133" uniqueCount="118">
  <si>
    <t>POSID</t>
  </si>
  <si>
    <t>BGT Code</t>
  </si>
  <si>
    <t>POS Status</t>
  </si>
  <si>
    <t>POS Type</t>
  </si>
  <si>
    <t>Agent</t>
  </si>
  <si>
    <t>Address</t>
  </si>
  <si>
    <t>House ID</t>
  </si>
  <si>
    <t>Street</t>
  </si>
  <si>
    <t>Ward</t>
  </si>
  <si>
    <t>District</t>
  </si>
  <si>
    <t>Province</t>
  </si>
  <si>
    <t>PIC</t>
  </si>
  <si>
    <t>PIC Phone</t>
  </si>
  <si>
    <t>PIC POS Name</t>
  </si>
  <si>
    <t>PIC POS Phone</t>
  </si>
  <si>
    <t>Terminal Deployment PO Date</t>
  </si>
  <si>
    <t>SIMID</t>
  </si>
  <si>
    <t>3G Provider</t>
  </si>
  <si>
    <t>Terminal IP</t>
  </si>
  <si>
    <t>Terminal HWID</t>
  </si>
  <si>
    <t>Terminal ID</t>
  </si>
  <si>
    <t>Terminal No</t>
  </si>
  <si>
    <t>Transport Date</t>
  </si>
  <si>
    <t>Deployment Date</t>
  </si>
  <si>
    <t>Second Visit Date</t>
  </si>
  <si>
    <t>Number Of Terminal</t>
  </si>
  <si>
    <t>Checkwin On Tabel</t>
  </si>
  <si>
    <t>Checkwin On Wall</t>
  </si>
  <si>
    <t>Router ID</t>
  </si>
  <si>
    <t>UPS ID</t>
  </si>
  <si>
    <t>CPU ID</t>
  </si>
  <si>
    <t>CDU ID</t>
  </si>
  <si>
    <t>Printer ID</t>
  </si>
  <si>
    <t>Scanner ID</t>
  </si>
  <si>
    <t>Keyboard ID</t>
  </si>
  <si>
    <t>Touchscreen ID</t>
  </si>
  <si>
    <t>Checkpoint ID</t>
  </si>
  <si>
    <t>3G Date</t>
  </si>
  <si>
    <t>FTTH Date</t>
  </si>
  <si>
    <t>HOC</t>
  </si>
  <si>
    <t>PAC</t>
  </si>
  <si>
    <t>Notes HOC</t>
  </si>
  <si>
    <t>Notes</t>
  </si>
  <si>
    <t>Kho</t>
  </si>
  <si>
    <t>114000020094</t>
  </si>
  <si>
    <t>BGT03324</t>
  </si>
  <si>
    <t>Active</t>
  </si>
  <si>
    <t>Bán kèm</t>
  </si>
  <si>
    <t>VEDO</t>
  </si>
  <si>
    <t>320/6 Trần Ngọc Quế, P. Hưng Lợi, Q. Ninh Kiều, TP. Cần Thơ</t>
  </si>
  <si>
    <t>Cần Thơ</t>
  </si>
  <si>
    <t>Cường</t>
  </si>
  <si>
    <t>A Duy</t>
  </si>
  <si>
    <t>8401160792000420</t>
  </si>
  <si>
    <t>Mobifone</t>
  </si>
  <si>
    <t>10.41.215.1/24</t>
  </si>
  <si>
    <t>213B9</t>
  </si>
  <si>
    <t>1</t>
  </si>
  <si>
    <t>FGL20332448</t>
  </si>
  <si>
    <t>83121702101350</t>
  </si>
  <si>
    <t>ILTS032698</t>
  </si>
  <si>
    <t>02161594540</t>
  </si>
  <si>
    <t>2283214110600748</t>
  </si>
  <si>
    <t>ILTS031097</t>
  </si>
  <si>
    <t>1557786</t>
  </si>
  <si>
    <t>5FNP44700317</t>
  </si>
  <si>
    <t>I06A00568P</t>
  </si>
  <si>
    <t>FTEL Line up</t>
  </si>
  <si>
    <t>x</t>
  </si>
  <si>
    <t>Thiết bị từ điểm 114000010025 theo PO 090617; Thay thế UPS ngày 04/07, SN UPS cũ : 83121606102156</t>
  </si>
  <si>
    <t>101000010207</t>
  </si>
  <si>
    <t>BGT03332</t>
  </si>
  <si>
    <t>APW</t>
  </si>
  <si>
    <t>102 Thăng Long, P.4, Q.Tân Bình, Tp. HCM</t>
  </si>
  <si>
    <t>TP Hồ Chí Minh</t>
  </si>
  <si>
    <t xml:space="preserve"> Tới</t>
  </si>
  <si>
    <t>Chị Xuân</t>
  </si>
  <si>
    <t>8401160451739480</t>
  </si>
  <si>
    <t>10.30.94.1/24</t>
  </si>
  <si>
    <t>2121D</t>
  </si>
  <si>
    <t>FGL202222CJ</t>
  </si>
  <si>
    <t>83121606101560</t>
  </si>
  <si>
    <t>ILTS031902</t>
  </si>
  <si>
    <t>02161594411</t>
  </si>
  <si>
    <t>2283214100600113</t>
  </si>
  <si>
    <t>ILTS034830</t>
  </si>
  <si>
    <t>1557053</t>
  </si>
  <si>
    <t>5FNP45000599</t>
  </si>
  <si>
    <t>I06A00542P</t>
  </si>
  <si>
    <t>STT</t>
  </si>
  <si>
    <t>Tỉnh</t>
  </si>
  <si>
    <t>BGT code</t>
  </si>
  <si>
    <t>Router LAN IP</t>
  </si>
  <si>
    <t>Router WAN IP (AON)</t>
  </si>
  <si>
    <t>Router WAN IP (FTTH)</t>
  </si>
  <si>
    <t>3G WAN IP</t>
  </si>
  <si>
    <t>BGT00001</t>
  </si>
  <si>
    <t>10.25.1.10/24</t>
  </si>
  <si>
    <t>10.25.1.1/24</t>
  </si>
  <si>
    <t>1.1.0.1</t>
  </si>
  <si>
    <t>2.1.0.11</t>
  </si>
  <si>
    <t>BGT00002</t>
  </si>
  <si>
    <t>10.25.2.10/24</t>
  </si>
  <si>
    <t>10.25.2.1/24</t>
  </si>
  <si>
    <t>1.1.0.9</t>
  </si>
  <si>
    <t>2.1.0.12</t>
  </si>
  <si>
    <t>Serial SIM</t>
  </si>
  <si>
    <t>Số thuê bao</t>
  </si>
  <si>
    <t>Ngày đấu nối</t>
  </si>
  <si>
    <t>Tỉnh/TP</t>
  </si>
  <si>
    <t>ISP</t>
  </si>
  <si>
    <t>8401160451739136</t>
  </si>
  <si>
    <t>8401160451739137</t>
  </si>
  <si>
    <t>Supsended Date</t>
  </si>
  <si>
    <t xml:space="preserve"> Suspended type</t>
  </si>
  <si>
    <t>Deployment Type</t>
  </si>
  <si>
    <t>FTTH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</si>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</sst>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3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1"/>
      <name val="Calibri"/>
    </font>
    <font>
      <b/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rgb="FF21212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31">
    <xf numFmtId="0" fontId="0" fillId="0" borderId="0" xfId="0"/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1" fontId="2" fillId="0" borderId="0" xfId="0" applyNumberFormat="1" applyFont="1" applyFill="1" applyAlignment="1" applyProtection="1">
      <alignment horizontal="left"/>
    </xf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  <xf numFmtId="0" fontId="0" fillId="0" borderId="0" xfId="0" quotePrefix="1" applyFill="1" applyAlignment="1" applyProtection="1">
      <alignment horizontal="left"/>
    </xf>
    <xf numFmtId="3" fontId="0" fillId="0" borderId="0" xfId="0" applyNumberFormat="1" applyFill="1" applyAlignment="1" applyProtection="1">
      <alignment horizontal="right"/>
    </xf>
    <xf numFmtId="0" fontId="4" fillId="0" borderId="0" xfId="0" quotePrefix="1" applyFont="1" applyFill="1" applyAlignment="1" applyProtection="1">
      <alignment horizontal="left"/>
    </xf>
    <xf numFmtId="0" fontId="4" fillId="0" borderId="0" xfId="0" applyFont="1" applyFill="1" applyAlignment="1" applyProtection="1">
      <alignment horizontal="left"/>
    </xf>
    <xf numFmtId="0" fontId="5" fillId="2" borderId="1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/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8" fillId="0" borderId="0" xfId="0" applyFont="1" applyFill="1" applyProtection="1"/>
    <xf numFmtId="1" fontId="9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4" fontId="9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49" fontId="11" fillId="0" borderId="2" xfId="1" applyNumberFormat="1" applyFont="1" applyFill="1" applyBorder="1"/>
    <xf numFmtId="0" fontId="11" fillId="0" borderId="2" xfId="1" applyFont="1" applyFill="1" applyBorder="1" applyAlignment="1">
      <alignment horizontal="center"/>
    </xf>
    <xf numFmtId="14" fontId="12" fillId="0" borderId="2" xfId="1" applyNumberFormat="1" applyFont="1" applyFill="1" applyBorder="1"/>
    <xf numFmtId="0" fontId="10" fillId="0" borderId="0" xfId="1" applyFont="1"/>
    <xf numFmtId="0" fontId="13" fillId="0" borderId="0" xfId="0" applyFont="1"/>
    <xf numFmtId="0" fontId="0" fillId="0" borderId="0" xfId="0" applyFill="1" applyAlignment="1" applyProtection="1">
      <alignment horizontal="left" wrapText="1"/>
    </xf>
    <xf numFmtId="0" fontId="14" fillId="0" borderId="0" xfId="0" applyFont="1" applyFill="1" applyProtection="1"/>
  </cellXfs>
  <cellStyles count="2">
    <cellStyle name="Normal" xfId="0" builtinId="0"/>
    <cellStyle name="Normal 2 2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topLeftCell="AL1" workbookViewId="0">
      <selection activeCell="AT2" sqref="AT2"/>
    </sheetView>
  </sheetViews>
  <sheetFormatPr defaultRowHeight="15" x14ac:dyDescent="0.25"/>
  <cols>
    <col min="23" max="23" width="20.28515625" customWidth="1"/>
    <col min="45" max="45" width="18.28515625" customWidth="1"/>
    <col min="46" max="46" width="18.42578125" customWidth="1"/>
    <col min="47" max="47" width="21.7109375" customWidth="1"/>
  </cols>
  <sheetData>
    <row r="1" spans="1:47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30" t="s">
        <v>113</v>
      </c>
      <c r="AT1" s="30" t="s">
        <v>114</v>
      </c>
      <c r="AU1" s="30" t="s">
        <v>115</v>
      </c>
    </row>
    <row r="2" spans="1:47" s="5" customFormat="1" ht="210" x14ac:dyDescent="0.25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/>
      <c r="H2" s="6"/>
      <c r="I2" s="6"/>
      <c r="J2" s="6"/>
      <c r="K2" s="6" t="s">
        <v>50</v>
      </c>
      <c r="L2" s="6" t="s">
        <v>51</v>
      </c>
      <c r="M2" s="6">
        <v>907357616</v>
      </c>
      <c r="N2" s="6" t="s">
        <v>52</v>
      </c>
      <c r="O2" s="6">
        <v>976131410</v>
      </c>
      <c r="P2" s="7">
        <v>42895</v>
      </c>
      <c r="Q2" s="8" t="s">
        <v>53</v>
      </c>
      <c r="R2" s="6" t="s">
        <v>54</v>
      </c>
      <c r="S2" s="6" t="s">
        <v>55</v>
      </c>
      <c r="T2" s="6" t="s">
        <v>56</v>
      </c>
      <c r="U2" s="6" t="str">
        <f t="shared" ref="U2:U3" si="0">IF(OR(A2="",B2="",T2=""),"",A2&amp;"_"&amp;B2&amp;"_"&amp;T2)</f>
        <v>114000020094_BGT03324_213B9</v>
      </c>
      <c r="V2" s="6" t="s">
        <v>57</v>
      </c>
      <c r="W2" s="7">
        <v>42899</v>
      </c>
      <c r="X2" s="7">
        <v>42899</v>
      </c>
      <c r="Y2" s="6"/>
      <c r="Z2" s="9">
        <v>1</v>
      </c>
      <c r="AA2" s="6" t="s">
        <v>57</v>
      </c>
      <c r="AB2" s="9"/>
      <c r="AC2" s="6" t="s">
        <v>58</v>
      </c>
      <c r="AD2" s="6" t="s">
        <v>59</v>
      </c>
      <c r="AE2" s="6" t="s">
        <v>60</v>
      </c>
      <c r="AF2" s="10" t="s">
        <v>61</v>
      </c>
      <c r="AG2" s="6" t="s">
        <v>62</v>
      </c>
      <c r="AH2" s="6" t="s">
        <v>63</v>
      </c>
      <c r="AI2" s="6" t="s">
        <v>64</v>
      </c>
      <c r="AJ2" s="6" t="s">
        <v>65</v>
      </c>
      <c r="AK2" s="6" t="s">
        <v>66</v>
      </c>
      <c r="AL2" s="6"/>
      <c r="AM2" s="6" t="s">
        <v>67</v>
      </c>
      <c r="AN2" s="11" t="s">
        <v>68</v>
      </c>
      <c r="AO2" s="11" t="s">
        <v>68</v>
      </c>
      <c r="AP2" s="6"/>
      <c r="AQ2" s="29" t="s">
        <v>69</v>
      </c>
      <c r="AS2" s="7">
        <v>42899</v>
      </c>
      <c r="AT2" s="28" t="s">
        <v>116</v>
      </c>
      <c r="AU2" s="28" t="s">
        <v>117</v>
      </c>
    </row>
    <row r="3" spans="1:47" s="5" customFormat="1" ht="15" customHeight="1" x14ac:dyDescent="0.25">
      <c r="A3" s="6" t="s">
        <v>70</v>
      </c>
      <c r="B3" s="6" t="s">
        <v>71</v>
      </c>
      <c r="C3" s="6"/>
      <c r="D3" s="6"/>
      <c r="E3" s="6" t="s">
        <v>72</v>
      </c>
      <c r="F3" s="6" t="s">
        <v>73</v>
      </c>
      <c r="G3" s="6"/>
      <c r="H3" s="6"/>
      <c r="I3" s="6"/>
      <c r="J3" s="6"/>
      <c r="K3" s="6" t="s">
        <v>74</v>
      </c>
      <c r="L3" s="6" t="s">
        <v>75</v>
      </c>
      <c r="M3" s="6">
        <v>976503326</v>
      </c>
      <c r="N3" s="6" t="s">
        <v>76</v>
      </c>
      <c r="O3" s="6">
        <v>995009035</v>
      </c>
      <c r="P3" s="6"/>
      <c r="Q3" s="6" t="s">
        <v>77</v>
      </c>
      <c r="R3" s="6" t="s">
        <v>54</v>
      </c>
      <c r="S3" s="6" t="s">
        <v>78</v>
      </c>
      <c r="T3" s="6" t="s">
        <v>79</v>
      </c>
      <c r="U3" s="6" t="str">
        <f t="shared" si="0"/>
        <v>101000010207_BGT03332_2121D</v>
      </c>
      <c r="V3" s="6" t="s">
        <v>57</v>
      </c>
      <c r="W3" s="7">
        <v>42919</v>
      </c>
      <c r="X3" s="7">
        <v>42919</v>
      </c>
      <c r="Y3" s="6"/>
      <c r="Z3" s="9">
        <v>1</v>
      </c>
      <c r="AA3" s="6"/>
      <c r="AB3" s="9"/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/>
      <c r="AM3" s="6"/>
      <c r="AN3" s="6" t="s">
        <v>68</v>
      </c>
      <c r="AO3" s="11" t="s">
        <v>68</v>
      </c>
      <c r="AP3" s="6"/>
      <c r="AQ3" s="6"/>
      <c r="AS3" s="7">
        <v>42900</v>
      </c>
      <c r="AU3" s="28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3"/>
    </sheetView>
  </sheetViews>
  <sheetFormatPr defaultRowHeight="15" x14ac:dyDescent="0.25"/>
  <sheetData>
    <row r="1" spans="1:8" s="13" customFormat="1" ht="17.25" x14ac:dyDescent="0.25">
      <c r="A1" s="12" t="s">
        <v>89</v>
      </c>
      <c r="B1" s="12" t="s">
        <v>90</v>
      </c>
      <c r="C1" s="12" t="s">
        <v>91</v>
      </c>
      <c r="D1" s="12" t="s">
        <v>92</v>
      </c>
      <c r="E1" s="12" t="s">
        <v>18</v>
      </c>
      <c r="F1" s="12" t="s">
        <v>93</v>
      </c>
      <c r="G1" s="12" t="s">
        <v>94</v>
      </c>
      <c r="H1" s="12" t="s">
        <v>95</v>
      </c>
    </row>
    <row r="2" spans="1:8" s="18" customFormat="1" ht="15.75" x14ac:dyDescent="0.25">
      <c r="A2" s="14">
        <v>1</v>
      </c>
      <c r="B2" s="14" t="s">
        <v>74</v>
      </c>
      <c r="C2" s="15" t="s">
        <v>96</v>
      </c>
      <c r="D2" s="16" t="s">
        <v>97</v>
      </c>
      <c r="E2" s="16" t="s">
        <v>98</v>
      </c>
      <c r="F2" s="14" t="s">
        <v>99</v>
      </c>
      <c r="G2" s="17"/>
      <c r="H2" s="14" t="s">
        <v>100</v>
      </c>
    </row>
    <row r="3" spans="1:8" s="18" customFormat="1" ht="15.75" x14ac:dyDescent="0.25">
      <c r="A3" s="14">
        <v>2</v>
      </c>
      <c r="B3" s="14" t="s">
        <v>74</v>
      </c>
      <c r="C3" s="15" t="s">
        <v>101</v>
      </c>
      <c r="D3" s="16" t="s">
        <v>102</v>
      </c>
      <c r="E3" s="16" t="s">
        <v>103</v>
      </c>
      <c r="F3" s="14" t="s">
        <v>104</v>
      </c>
      <c r="G3" s="17"/>
      <c r="H3" s="14" t="s">
        <v>105</v>
      </c>
    </row>
  </sheetData>
  <conditionalFormatting sqref="C1:C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5" x14ac:dyDescent="0.25"/>
  <cols>
    <col min="3" max="3" width="22.7109375" customWidth="1"/>
  </cols>
  <sheetData>
    <row r="1" spans="1:6" s="23" customFormat="1" x14ac:dyDescent="0.25">
      <c r="A1" s="19" t="s">
        <v>106</v>
      </c>
      <c r="B1" s="20" t="s">
        <v>107</v>
      </c>
      <c r="C1" s="21" t="s">
        <v>108</v>
      </c>
      <c r="D1" s="20" t="s">
        <v>109</v>
      </c>
      <c r="E1" s="22" t="s">
        <v>43</v>
      </c>
      <c r="F1" s="23" t="s">
        <v>110</v>
      </c>
    </row>
    <row r="2" spans="1:6" s="27" customFormat="1" x14ac:dyDescent="0.25">
      <c r="A2" s="24" t="s">
        <v>111</v>
      </c>
      <c r="B2" s="25">
        <v>1226897849</v>
      </c>
      <c r="C2" s="26">
        <v>42563</v>
      </c>
      <c r="D2" s="25" t="s">
        <v>74</v>
      </c>
      <c r="F2" s="27" t="s">
        <v>54</v>
      </c>
    </row>
    <row r="3" spans="1:6" s="27" customFormat="1" x14ac:dyDescent="0.25">
      <c r="A3" s="24" t="s">
        <v>112</v>
      </c>
      <c r="B3" s="25">
        <v>1226888165</v>
      </c>
      <c r="C3" s="26">
        <v>42563</v>
      </c>
      <c r="D3" s="25" t="s">
        <v>74</v>
      </c>
      <c r="F3" s="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FullCI</vt:lpstr>
      <vt:lpstr>BGT</vt:lpstr>
      <vt:lpstr>Sim3G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DieuVT</dc:creator>
  <cp:lastModifiedBy>DieuVT</cp:lastModifiedBy>
  <dcterms:created xsi:type="dcterms:W3CDTF">2017-07-17T02:57:10Z</dcterms:created>
  <dcterms:modified xsi:type="dcterms:W3CDTF">2017-07-21T08:32:41Z</dcterms:modified>
</cp:coreProperties>
</file>