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nussbaumerknaflic/Desktop/"/>
    </mc:Choice>
  </mc:AlternateContent>
  <xr:revisionPtr revIDLastSave="0" documentId="8_{0FECE53A-0B41-BC47-B416-920D30D8B675}" xr6:coauthVersionLast="44" xr6:coauthVersionMax="44" xr10:uidLastSave="{00000000-0000-0000-0000-000000000000}"/>
  <bookViews>
    <workbookView xWindow="6400" yWindow="460" windowWidth="27340" windowHeight="18360" xr2:uid="{85DFFCC9-5B3E-0D43-A500-860CB62AA311}"/>
  </bookViews>
  <sheets>
    <sheet name="DECLUT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Q19" i="1" l="1"/>
  <c r="Q20" i="1"/>
  <c r="Q21" i="1"/>
  <c r="Q22" i="1"/>
  <c r="Q23" i="1"/>
  <c r="Q24" i="1"/>
  <c r="Q18" i="1"/>
  <c r="P19" i="1"/>
  <c r="P20" i="1"/>
  <c r="P21" i="1"/>
  <c r="P22" i="1"/>
  <c r="P23" i="1"/>
  <c r="P24" i="1"/>
  <c r="P18" i="1"/>
</calcChain>
</file>

<file path=xl/sharedStrings.xml><?xml version="1.0" encoding="utf-8"?>
<sst xmlns="http://schemas.openxmlformats.org/spreadsheetml/2006/main" count="32" uniqueCount="20">
  <si>
    <t>DECLUTTER</t>
  </si>
  <si>
    <t>DATA TO GRAPH</t>
  </si>
  <si>
    <t>Actual Units</t>
  </si>
  <si>
    <t>Plan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</si>
  <si>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</si>
  <si>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</si>
  <si>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</si>
  <si>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</si>
  <si>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</si>
  <si>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</si>
  <si>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</si>
  <si>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</si>
  <si>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</si>
  <si>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</si>
  <si>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</si>
  <si>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</si>
  <si>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</si>
  <si>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above plan</t>
  </si>
  <si>
    <t>2019 area - plan YTD</t>
  </si>
  <si>
    <t>2019 area - actual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</si>
</sst>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164" fontId="0" fillId="0" borderId="0" xfId="0" applyNumberFormat="1"/>
    <xf numFmtId="0" fontId="0" fillId="0" borderId="2" xfId="0" applyBorder="1"/>
    <xf numFmtId="9" fontId="2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14F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PRODUCT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B-AD42-90CF-79AC571B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B-AD42-90CF-79AC571B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dateAx>
        <c:axId val="14836030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Offset val="100"/>
        <c:baseTimeUnit val="months"/>
        <c:majorUnit val="1"/>
        <c:majorTimeUnit val="months"/>
      </c:dateAx>
      <c:valAx>
        <c:axId val="1477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PRIMARY PRODUCT: </a:t>
            </a:r>
            <a:r>
              <a:rPr lang="en-US" sz="1600" b="1">
                <a:solidFill>
                  <a:schemeClr val="accent1"/>
                </a:solidFill>
              </a:rPr>
              <a:t>unit sales exceed plan by nearly 20% year</a:t>
            </a:r>
            <a:r>
              <a:rPr lang="en-US" sz="1600" b="1" baseline="0">
                <a:solidFill>
                  <a:schemeClr val="accent1"/>
                </a:solidFill>
              </a:rPr>
              <a:t> to date</a:t>
            </a:r>
            <a:endParaRPr lang="en-US" sz="16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DECLUTTER!$P$5</c:f>
              <c:strCache>
                <c:ptCount val="1"/>
                <c:pt idx="0">
                  <c:v>2019 area - actual YTD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>
              <a:noFill/>
            </a:ln>
            <a:effectLst/>
          </c:spPr>
          <c:val>
            <c:numRef>
              <c:f>DECLUTTER!$P$6:$P$24</c:f>
              <c:numCache>
                <c:formatCode>General</c:formatCode>
                <c:ptCount val="19"/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6-7F4A-9A16-781ACDC73190}"/>
            </c:ext>
          </c:extLst>
        </c:ser>
        <c:ser>
          <c:idx val="3"/>
          <c:order val="3"/>
          <c:tx>
            <c:strRef>
              <c:f>DECLUTTER!$Q$5</c:f>
              <c:strCache>
                <c:ptCount val="1"/>
                <c:pt idx="0">
                  <c:v>2019 area - plan YTD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40000"/>
              </a:schemeClr>
            </a:solidFill>
            <a:ln>
              <a:noFill/>
            </a:ln>
            <a:effectLst/>
          </c:spPr>
          <c:val>
            <c:numRef>
              <c:f>DECLUTTER!$Q$6:$Q$24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6-7F4A-9A16-781ACDC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0303"/>
        <c:axId val="147759375"/>
      </c:areaChart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DECLUTTER!$N$6:$N$24</c:f>
              <c:numCache>
                <c:formatCode>General</c:formatCode>
                <c:ptCount val="19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6-7F4A-9A16-781ACDC73190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DECLUTTER!$O$6:$O$24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6-7F4A-9A16-781ACDC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6295517454516143"/>
          <c:y val="0.92025525368931538"/>
          <c:w val="0.6357044959823707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 sales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DECLUTTER!$N$6:$N$24</c:f>
              <c:numCache>
                <c:formatCode>General</c:formatCode>
                <c:ptCount val="19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A-9149-8D27-293792D3A1F5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DECLUTTER!$O$6:$O$24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A-9149-8D27-293792D3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 sales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DECLUTTER!$N$6:$N$24</c:f>
              <c:numCache>
                <c:formatCode>General</c:formatCode>
                <c:ptCount val="19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D-3C43-9C9E-0DBE47DB212D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DECLUTTER!$O$6:$O$24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D-3C43-9C9E-0DBE47DB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 sales 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DECLUTTER!$P$5</c:f>
              <c:strCache>
                <c:ptCount val="1"/>
                <c:pt idx="0">
                  <c:v>2019 area - actual YTD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DECLUTTER!$P$6:$P$24</c:f>
              <c:numCache>
                <c:formatCode>General</c:formatCode>
                <c:ptCount val="19"/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3F4E-843E-B695201D0D3E}"/>
            </c:ext>
          </c:extLst>
        </c:ser>
        <c:ser>
          <c:idx val="3"/>
          <c:order val="3"/>
          <c:tx>
            <c:strRef>
              <c:f>DECLUTTER!$Q$5</c:f>
              <c:strCache>
                <c:ptCount val="1"/>
                <c:pt idx="0">
                  <c:v>2019 area - plan YTD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DECLUTTER!$Q$6:$Q$24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3F4E-843E-B695201D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0303"/>
        <c:axId val="147759375"/>
      </c:areaChart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DECLUTTER!$N$6:$N$24</c:f>
              <c:numCache>
                <c:formatCode>General</c:formatCode>
                <c:ptCount val="19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E-3F4E-843E-B695201D0D3E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DECLUTTER!$O$6:$O$24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E-3F4E-843E-B695201D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6295517454516143"/>
          <c:y val="0.92025525368931538"/>
          <c:w val="0.6357044959823707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PRODUCT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6644-8298-82761527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5-6644-8298-82761527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dateAx>
        <c:axId val="14836030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Offset val="100"/>
        <c:baseTimeUnit val="months"/>
        <c:majorUnit val="1"/>
        <c:majorTimeUnit val="months"/>
      </c:dateAx>
      <c:valAx>
        <c:axId val="1477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PRODUCT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5-8F4A-93DA-62BEA45C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5-8F4A-93DA-62BEA45C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dateAx>
        <c:axId val="14836030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Offset val="100"/>
        <c:baseTimeUnit val="months"/>
        <c:majorUnit val="1"/>
        <c:majorTimeUnit val="months"/>
      </c:date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PRODUCT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C-2449-986D-B56D8A95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2449-986D-B56D8A95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dateAx>
        <c:axId val="14836030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Offset val="100"/>
        <c:baseTimeUnit val="months"/>
        <c:majorUnit val="1"/>
        <c:majorTimeUnit val="months"/>
      </c:date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PRODUCT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DECLUTTER!$K$6:$L$29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CC47-8035-2B4068B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D-CC47-8035-2B4068B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</a:t>
            </a:r>
            <a:r>
              <a:rPr lang="en-US" sz="1600" b="1" baseline="0"/>
              <a:t> PRODUCT</a:t>
            </a:r>
            <a:r>
              <a:rPr lang="en-US" sz="1600" b="0"/>
              <a:t>: unit sales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DECLUTTER!$K$6:$L$29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6-3946-8002-59B760BC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360303"/>
        <c:axId val="147759375"/>
      </c:barChart>
      <c:lineChart>
        <c:grouping val="standard"/>
        <c:varyColors val="0"/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6-3946-8002-59B760BC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</a:t>
            </a:r>
            <a:r>
              <a:rPr lang="en-US" sz="1600" b="0" baseline="0"/>
              <a:t> sales</a:t>
            </a:r>
            <a:endParaRPr lang="en-US" sz="1600" b="0"/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5-E949-8122-73F4D604D7ED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57150" cap="sq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5-E949-8122-73F4D604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 sales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DECLUTTER!$N$6:$N$29</c:f>
              <c:numCache>
                <c:formatCode>General</c:formatCode>
                <c:ptCount val="24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2-4E47-BFA5-F9DE672A8EA4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DECLUTTER!$M$6:$M$29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DECLUTTER!$O$6:$O$29</c:f>
              <c:numCache>
                <c:formatCode>General</c:formatCode>
                <c:ptCount val="24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  <c:pt idx="19">
                  <c:v>45000000</c:v>
                </c:pt>
                <c:pt idx="20">
                  <c:v>45000000</c:v>
                </c:pt>
                <c:pt idx="21">
                  <c:v>45000000</c:v>
                </c:pt>
                <c:pt idx="22">
                  <c:v>45000000</c:v>
                </c:pt>
                <c:pt idx="23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2-4E47-BFA5-F9DE672A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517454516143"/>
          <c:y val="0.92025525368931538"/>
          <c:w val="0.4416664427185508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PRIMARY PRODUCT</a:t>
            </a:r>
            <a:r>
              <a:rPr lang="en-US" sz="1600" b="0"/>
              <a:t>: unit sales </a:t>
            </a:r>
          </a:p>
        </c:rich>
      </c:tx>
      <c:layout>
        <c:manualLayout>
          <c:xMode val="edge"/>
          <c:yMode val="edge"/>
          <c:x val="1.3737201365187713E-2"/>
          <c:y val="3.3112582781456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DECLUTTER!$P$5</c:f>
              <c:strCache>
                <c:ptCount val="1"/>
                <c:pt idx="0">
                  <c:v>2019 area - actual YTD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DECLUTTER!$P$6:$P$24</c:f>
              <c:numCache>
                <c:formatCode>General</c:formatCode>
                <c:ptCount val="19"/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2-4F4E-B5C1-B8605D943B09}"/>
            </c:ext>
          </c:extLst>
        </c:ser>
        <c:ser>
          <c:idx val="3"/>
          <c:order val="3"/>
          <c:tx>
            <c:strRef>
              <c:f>DECLUTTER!$Q$5</c:f>
              <c:strCache>
                <c:ptCount val="1"/>
                <c:pt idx="0">
                  <c:v>2019 area - plan YTD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40000"/>
              </a:schemeClr>
            </a:solidFill>
            <a:ln>
              <a:noFill/>
            </a:ln>
            <a:effectLst/>
          </c:spPr>
          <c:val>
            <c:numRef>
              <c:f>DECLUTTER!$Q$6:$Q$24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2-4F4E-B5C1-B8605D94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0303"/>
        <c:axId val="147759375"/>
      </c:areaChart>
      <c:lineChart>
        <c:grouping val="standard"/>
        <c:varyColors val="0"/>
        <c:ser>
          <c:idx val="0"/>
          <c:order val="0"/>
          <c:tx>
            <c:strRef>
              <c:f>DECLUTTER!$N$5</c:f>
              <c:strCache>
                <c:ptCount val="1"/>
                <c:pt idx="0">
                  <c:v>Actual Units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DECLUTTER!$N$6:$N$24</c:f>
              <c:numCache>
                <c:formatCode>General</c:formatCode>
                <c:ptCount val="19"/>
                <c:pt idx="0">
                  <c:v>50000000</c:v>
                </c:pt>
                <c:pt idx="1">
                  <c:v>42000000</c:v>
                </c:pt>
                <c:pt idx="2">
                  <c:v>44000000</c:v>
                </c:pt>
                <c:pt idx="3">
                  <c:v>43000000</c:v>
                </c:pt>
                <c:pt idx="4">
                  <c:v>42500000</c:v>
                </c:pt>
                <c:pt idx="5">
                  <c:v>51000000</c:v>
                </c:pt>
                <c:pt idx="6">
                  <c:v>63000000</c:v>
                </c:pt>
                <c:pt idx="7">
                  <c:v>59000000</c:v>
                </c:pt>
                <c:pt idx="8">
                  <c:v>50000000</c:v>
                </c:pt>
                <c:pt idx="9">
                  <c:v>46000000</c:v>
                </c:pt>
                <c:pt idx="10">
                  <c:v>45000000</c:v>
                </c:pt>
                <c:pt idx="11">
                  <c:v>43000000</c:v>
                </c:pt>
                <c:pt idx="12">
                  <c:v>55000000</c:v>
                </c:pt>
                <c:pt idx="13">
                  <c:v>39000000</c:v>
                </c:pt>
                <c:pt idx="14">
                  <c:v>51000000</c:v>
                </c:pt>
                <c:pt idx="15">
                  <c:v>53000000</c:v>
                </c:pt>
                <c:pt idx="16">
                  <c:v>62000000</c:v>
                </c:pt>
                <c:pt idx="17">
                  <c:v>60000000</c:v>
                </c:pt>
                <c:pt idx="18">
                  <c:v>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2-4F4E-B5C1-B8605D943B09}"/>
            </c:ext>
          </c:extLst>
        </c:ser>
        <c:ser>
          <c:idx val="1"/>
          <c:order val="1"/>
          <c:tx>
            <c:strRef>
              <c:f>DECLUTTER!$O$5</c:f>
              <c:strCache>
                <c:ptCount val="1"/>
                <c:pt idx="0">
                  <c:v>Plan Units</c:v>
                </c:pt>
              </c:strCache>
            </c:strRef>
          </c:tx>
          <c:spPr>
            <a:ln w="25400" cap="sq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DECLUTTER!$K$6:$L$24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DECLUTTER!$O$6:$O$24</c:f>
              <c:numCache>
                <c:formatCode>General</c:formatCode>
                <c:ptCount val="19"/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  <c:pt idx="15">
                  <c:v>45000000</c:v>
                </c:pt>
                <c:pt idx="16">
                  <c:v>45000000</c:v>
                </c:pt>
                <c:pt idx="17">
                  <c:v>45000000</c:v>
                </c:pt>
                <c:pt idx="18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2-4F4E-B5C1-B8605D94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303"/>
        <c:axId val="147759375"/>
      </c:lineChart>
      <c:catAx>
        <c:axId val="1483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9375"/>
        <c:crosses val="autoZero"/>
        <c:auto val="1"/>
        <c:lblAlgn val="ctr"/>
        <c:lblOffset val="100"/>
        <c:tickLblSkip val="1"/>
        <c:noMultiLvlLbl val="0"/>
      </c:catAx>
      <c:valAx>
        <c:axId val="14775937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0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51877133105802E-2"/>
                <c:y val="0.1032864890233091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/>
                    <a:t>MILLIONS OF UNITS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6295517454516143"/>
          <c:y val="0.92025525368931538"/>
          <c:w val="0.63570449598237078"/>
          <c:h val="5.987719664181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</xdr:row>
      <xdr:rowOff>114300</xdr:rowOff>
    </xdr:from>
    <xdr:to>
      <xdr:col>8</xdr:col>
      <xdr:colOff>863600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F7BF5-263B-9B42-A3D4-79F97497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774700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D1A6-4358-9949-9288-468041A96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774700</xdr:colOff>
      <xdr:row>62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BB97C9-14B6-A54C-BFCE-235963A2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8</xdr:col>
      <xdr:colOff>774700</xdr:colOff>
      <xdr:row>82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CDC78-8555-5B48-8BFF-9005464E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8</xdr:col>
      <xdr:colOff>774700</xdr:colOff>
      <xdr:row>103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91FCE-83EE-A049-912A-44A26A6F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8</xdr:col>
      <xdr:colOff>774700</xdr:colOff>
      <xdr:row>124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EED20D-D74A-F74C-AC9E-F32498F5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8</xdr:col>
      <xdr:colOff>774700</xdr:colOff>
      <xdr:row>145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3B01C-4E77-CC43-9FC8-0A44085F6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8</xdr:col>
      <xdr:colOff>774700</xdr:colOff>
      <xdr:row>166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F324B8-8830-874A-88D8-BA4E3C81C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203200</xdr:colOff>
      <xdr:row>207</xdr:row>
      <xdr:rowOff>63500</xdr:rowOff>
    </xdr:from>
    <xdr:to>
      <xdr:col>4</xdr:col>
      <xdr:colOff>914400</xdr:colOff>
      <xdr:row>208</xdr:row>
      <xdr:rowOff>88900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DE4969E-A877-D84D-8A26-BCD992B2E70A}"/>
            </a:ext>
          </a:extLst>
        </xdr:cNvPr>
        <xdr:cNvSpPr/>
      </xdr:nvSpPr>
      <xdr:spPr>
        <a:xfrm>
          <a:off x="3517900" y="41719500"/>
          <a:ext cx="7112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210</xdr:row>
      <xdr:rowOff>0</xdr:rowOff>
    </xdr:from>
    <xdr:to>
      <xdr:col>8</xdr:col>
      <xdr:colOff>774700</xdr:colOff>
      <xdr:row>228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5CE201-CC67-BE48-94B2-5109CBC9C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8</xdr:col>
      <xdr:colOff>774700</xdr:colOff>
      <xdr:row>271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D1170B-3B0E-4240-8715-E4434F247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711200</xdr:colOff>
      <xdr:row>275</xdr:row>
      <xdr:rowOff>0</xdr:rowOff>
    </xdr:from>
    <xdr:to>
      <xdr:col>8</xdr:col>
      <xdr:colOff>596900</xdr:colOff>
      <xdr:row>279</xdr:row>
      <xdr:rowOff>190500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320E8E1-7B1B-DB49-8E2F-F84A13816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7271900"/>
          <a:ext cx="838200" cy="10033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774700</xdr:colOff>
      <xdr:row>187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C63AE2-9114-1B43-B82A-4ED0037BF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8</xdr:col>
      <xdr:colOff>774700</xdr:colOff>
      <xdr:row>208</xdr:row>
      <xdr:rowOff>177800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5085CF-D43E-7E46-B9FC-422722FB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</xdr:colOff>
      <xdr:row>230</xdr:row>
      <xdr:rowOff>25400</xdr:rowOff>
    </xdr:from>
    <xdr:to>
      <xdr:col>8</xdr:col>
      <xdr:colOff>825500</xdr:colOff>
      <xdr:row>249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53D086-2CE6-5D4A-99DD-C35F174D0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</cdr:x>
      <cdr:y>0.07616</cdr:y>
    </cdr:from>
    <cdr:to>
      <cdr:x>0.99317</cdr:x>
      <cdr:y>0.71192</cdr:y>
    </cdr:to>
    <cdr:sp macro="" textlink="">
      <cdr:nvSpPr>
        <cdr:cNvPr id="4" name="TextBox 15">
          <a:extLst xmlns:a="http://schemas.openxmlformats.org/drawingml/2006/main">
            <a:ext uri="{FF2B5EF4-FFF2-40B4-BE49-F238E27FC236}">
              <a16:creationId xmlns:a16="http://schemas.microsoft.com/office/drawing/2014/main" id="{4BB121A4-625D-0B47-8ECC-CC4492E1F176}"/>
            </a:ext>
          </a:extLst>
        </cdr:cNvPr>
        <cdr:cNvSpPr txBox="1"/>
      </cdr:nvSpPr>
      <cdr:spPr>
        <a:xfrm xmlns:a="http://schemas.openxmlformats.org/drawingml/2006/main">
          <a:off x="6273800" y="292094"/>
          <a:ext cx="1117596" cy="2438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1"/>
              </a:solidFill>
            </a:rPr>
            <a:t>YTD SALES</a:t>
          </a:r>
        </a:p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$375M</a:t>
          </a:r>
        </a:p>
        <a:p xmlns:a="http://schemas.openxmlformats.org/drawingml/2006/main">
          <a:endParaRPr lang="en-US" sz="1400">
            <a:solidFill>
              <a:schemeClr val="accent1"/>
            </a:solidFill>
          </a:endParaRP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YTD PLAN</a:t>
          </a:r>
          <a:endParaRPr lang="en-US" sz="1400" baseline="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</a:rPr>
            <a:t>   315M</a:t>
          </a:r>
          <a:endParaRPr lang="en-US" sz="18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0.48976</cdr:x>
      <cdr:y>0.92715</cdr:y>
    </cdr:from>
    <cdr:to>
      <cdr:x>0.85495</cdr:x>
      <cdr:y>0.98013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4E70763-4795-5144-8D05-235F98AC4A43}"/>
            </a:ext>
          </a:extLst>
        </cdr:cNvPr>
        <cdr:cNvSpPr/>
      </cdr:nvSpPr>
      <cdr:spPr>
        <a:xfrm xmlns:a="http://schemas.openxmlformats.org/drawingml/2006/main">
          <a:off x="3644900" y="3556000"/>
          <a:ext cx="2717800" cy="2032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0.84471</cdr:x>
      <cdr:y>0.0596</cdr:y>
    </cdr:from>
    <cdr:to>
      <cdr:x>1</cdr:x>
      <cdr:y>0.69536</cdr:y>
    </cdr:to>
    <cdr:sp macro="" textlink="">
      <cdr:nvSpPr>
        <cdr:cNvPr id="4" name="TextBox 15">
          <a:extLst xmlns:a="http://schemas.openxmlformats.org/drawingml/2006/main">
            <a:ext uri="{FF2B5EF4-FFF2-40B4-BE49-F238E27FC236}">
              <a16:creationId xmlns:a16="http://schemas.microsoft.com/office/drawing/2014/main" id="{4BB121A4-625D-0B47-8ECC-CC4492E1F176}"/>
            </a:ext>
          </a:extLst>
        </cdr:cNvPr>
        <cdr:cNvSpPr txBox="1"/>
      </cdr:nvSpPr>
      <cdr:spPr>
        <a:xfrm xmlns:a="http://schemas.openxmlformats.org/drawingml/2006/main">
          <a:off x="6286500" y="228594"/>
          <a:ext cx="1155700" cy="2438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YTD SALES</a:t>
          </a:r>
        </a:p>
        <a:p xmlns:a="http://schemas.openxmlformats.org/drawingml/2006/main">
          <a:r>
            <a:rPr lang="en-US" sz="1800" b="1" baseline="0">
              <a:solidFill>
                <a:schemeClr val="accent1"/>
              </a:solidFill>
            </a:rPr>
            <a:t>    </a:t>
          </a:r>
          <a:r>
            <a:rPr lang="en-US" sz="1800" b="1">
              <a:solidFill>
                <a:schemeClr val="accent1"/>
              </a:solidFill>
            </a:rPr>
            <a:t>375M</a:t>
          </a:r>
        </a:p>
        <a:p xmlns:a="http://schemas.openxmlformats.org/drawingml/2006/main">
          <a:endParaRPr lang="en-US" sz="1400">
            <a:solidFill>
              <a:schemeClr val="accent1"/>
            </a:solidFill>
          </a:endParaRP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YTD PLAN</a:t>
          </a:r>
          <a:endParaRPr lang="en-US" sz="1400" baseline="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</a:rPr>
            <a:t>   315M</a:t>
          </a:r>
          <a:endParaRPr lang="en-US" sz="18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0.28157</cdr:x>
      <cdr:y>0.92715</cdr:y>
    </cdr:from>
    <cdr:to>
      <cdr:x>0.85495</cdr:x>
      <cdr:y>0.98344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4E70763-4795-5144-8D05-235F98AC4A43}"/>
            </a:ext>
          </a:extLst>
        </cdr:cNvPr>
        <cdr:cNvSpPr/>
      </cdr:nvSpPr>
      <cdr:spPr>
        <a:xfrm xmlns:a="http://schemas.openxmlformats.org/drawingml/2006/main">
          <a:off x="2095500" y="3555990"/>
          <a:ext cx="4267209" cy="2159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0.8528</cdr:x>
      <cdr:y>0.16556</cdr:y>
    </cdr:from>
    <cdr:to>
      <cdr:x>0.98249</cdr:x>
      <cdr:y>0.26159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075E75-1E03-7D41-AA49-61DC10CD537A}"/>
            </a:ext>
          </a:extLst>
        </cdr:cNvPr>
        <cdr:cNvSpPr txBox="1"/>
      </cdr:nvSpPr>
      <cdr:spPr>
        <a:xfrm xmlns:a="http://schemas.openxmlformats.org/drawingml/2006/main" rot="1743848">
          <a:off x="6346730" y="634995"/>
          <a:ext cx="965179" cy="3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b="1">
              <a:solidFill>
                <a:schemeClr val="accent1"/>
              </a:solidFill>
            </a:rPr>
            <a:t>ACTUAL</a:t>
          </a:r>
        </a:p>
      </cdr:txBody>
    </cdr:sp>
  </cdr:relSizeAnchor>
  <cdr:relSizeAnchor xmlns:cdr="http://schemas.openxmlformats.org/drawingml/2006/chartDrawing">
    <cdr:from>
      <cdr:x>0.90274</cdr:x>
      <cdr:y>0.32781</cdr:y>
    </cdr:from>
    <cdr:to>
      <cdr:x>0.97782</cdr:x>
      <cdr:y>0.42384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66EDE88-CADD-F045-A0B1-A20A45762633}"/>
            </a:ext>
          </a:extLst>
        </cdr:cNvPr>
        <cdr:cNvSpPr txBox="1"/>
      </cdr:nvSpPr>
      <cdr:spPr>
        <a:xfrm xmlns:a="http://schemas.openxmlformats.org/drawingml/2006/main">
          <a:off x="6718345" y="1257297"/>
          <a:ext cx="558761" cy="3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PLAN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0.84471</cdr:x>
      <cdr:y>0.05298</cdr:y>
    </cdr:from>
    <cdr:to>
      <cdr:x>1</cdr:x>
      <cdr:y>0.68874</cdr:y>
    </cdr:to>
    <cdr:sp macro="" textlink="">
      <cdr:nvSpPr>
        <cdr:cNvPr id="4" name="TextBox 15">
          <a:extLst xmlns:a="http://schemas.openxmlformats.org/drawingml/2006/main">
            <a:ext uri="{FF2B5EF4-FFF2-40B4-BE49-F238E27FC236}">
              <a16:creationId xmlns:a16="http://schemas.microsoft.com/office/drawing/2014/main" id="{4BB121A4-625D-0B47-8ECC-CC4492E1F176}"/>
            </a:ext>
          </a:extLst>
        </cdr:cNvPr>
        <cdr:cNvSpPr txBox="1"/>
      </cdr:nvSpPr>
      <cdr:spPr>
        <a:xfrm xmlns:a="http://schemas.openxmlformats.org/drawingml/2006/main">
          <a:off x="6286501" y="203204"/>
          <a:ext cx="1155699" cy="2438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YTD SALES</a:t>
          </a:r>
        </a:p>
        <a:p xmlns:a="http://schemas.openxmlformats.org/drawingml/2006/main">
          <a:r>
            <a:rPr lang="en-US" sz="1800" b="1" baseline="0">
              <a:solidFill>
                <a:schemeClr val="accent1"/>
              </a:solidFill>
            </a:rPr>
            <a:t>    </a:t>
          </a:r>
          <a:r>
            <a:rPr lang="en-US" sz="1800" b="1">
              <a:solidFill>
                <a:schemeClr val="accent1"/>
              </a:solidFill>
            </a:rPr>
            <a:t>375M</a:t>
          </a: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endParaRPr lang="en-US" sz="18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400">
              <a:solidFill>
                <a:schemeClr val="accent1">
                  <a:lumMod val="40000"/>
                  <a:lumOff val="60000"/>
                </a:schemeClr>
              </a:solidFill>
            </a:rPr>
            <a:t>YTD PLAN</a:t>
          </a:r>
          <a:endParaRPr lang="en-US" sz="1400" baseline="0">
            <a:solidFill>
              <a:schemeClr val="accent1">
                <a:lumMod val="40000"/>
                <a:lumOff val="60000"/>
              </a:schemeClr>
            </a:solidFill>
          </a:endParaRPr>
        </a:p>
        <a:p xmlns:a="http://schemas.openxmlformats.org/drawingml/2006/main">
          <a:r>
            <a:rPr lang="en-US" sz="1800" b="1" baseline="0">
              <a:solidFill>
                <a:schemeClr val="accent1">
                  <a:lumMod val="40000"/>
                  <a:lumOff val="60000"/>
                </a:schemeClr>
              </a:solidFill>
            </a:rPr>
            <a:t>$315M</a:t>
          </a:r>
          <a:endParaRPr lang="en-US" sz="1800" b="1">
            <a:solidFill>
              <a:schemeClr val="accent1">
                <a:lumMod val="40000"/>
                <a:lumOff val="6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0.48976</cdr:x>
      <cdr:y>0.92715</cdr:y>
    </cdr:from>
    <cdr:to>
      <cdr:x>0.85495</cdr:x>
      <cdr:y>0.98013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4E70763-4795-5144-8D05-235F98AC4A43}"/>
            </a:ext>
          </a:extLst>
        </cdr:cNvPr>
        <cdr:cNvSpPr/>
      </cdr:nvSpPr>
      <cdr:spPr>
        <a:xfrm xmlns:a="http://schemas.openxmlformats.org/drawingml/2006/main">
          <a:off x="3644900" y="3556000"/>
          <a:ext cx="2717800" cy="2032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0.2901</cdr:x>
      <cdr:y>0.92715</cdr:y>
    </cdr:from>
    <cdr:to>
      <cdr:x>0.36177</cdr:x>
      <cdr:y>0.96358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ABBBDD32-22FB-3C4F-BA3C-7F25E1DF0648}"/>
            </a:ext>
          </a:extLst>
        </cdr:cNvPr>
        <cdr:cNvSpPr/>
      </cdr:nvSpPr>
      <cdr:spPr>
        <a:xfrm xmlns:a="http://schemas.openxmlformats.org/drawingml/2006/main">
          <a:off x="2159000" y="3556000"/>
          <a:ext cx="533400" cy="139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FD5E-DA80-A440-AC46-2841BB245BAE}">
  <dimension ref="A1:Q27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</cols>
  <sheetData>
    <row r="1" spans="1:17" s="1" customFormat="1" x14ac:dyDescent="0.2">
      <c r="A1" s="1" t="s">
        <v>0</v>
      </c>
    </row>
    <row r="3" spans="1:17" x14ac:dyDescent="0.2">
      <c r="K3" s="2" t="s">
        <v>1</v>
      </c>
      <c r="L3" s="2"/>
      <c r="M3" s="2"/>
      <c r="N3" s="2"/>
      <c r="O3" s="2"/>
      <c r="P3" s="2"/>
    </row>
    <row r="4" spans="1:17" x14ac:dyDescent="0.2">
      <c r="K4" s="3"/>
    </row>
    <row r="5" spans="1:17" x14ac:dyDescent="0.2">
      <c r="N5" t="s">
        <v>2</v>
      </c>
      <c r="O5" t="s">
        <v>3</v>
      </c>
      <c r="P5" t="s">
        <v>19</v>
      </c>
      <c r="Q5" t="s">
        <v>18</v>
      </c>
    </row>
    <row r="6" spans="1:17" x14ac:dyDescent="0.2">
      <c r="K6">
        <v>2018</v>
      </c>
      <c r="L6" t="s">
        <v>4</v>
      </c>
      <c r="M6" s="4">
        <v>43101</v>
      </c>
      <c r="N6">
        <v>50000000</v>
      </c>
    </row>
    <row r="7" spans="1:17" x14ac:dyDescent="0.2">
      <c r="L7" t="s">
        <v>5</v>
      </c>
      <c r="M7" s="4">
        <v>43132</v>
      </c>
      <c r="N7">
        <v>42000000</v>
      </c>
    </row>
    <row r="8" spans="1:17" x14ac:dyDescent="0.2">
      <c r="L8" t="s">
        <v>6</v>
      </c>
      <c r="M8" s="4">
        <v>43160</v>
      </c>
      <c r="N8">
        <v>44000000</v>
      </c>
    </row>
    <row r="9" spans="1:17" x14ac:dyDescent="0.2">
      <c r="L9" t="s">
        <v>7</v>
      </c>
      <c r="M9" s="4">
        <v>43191</v>
      </c>
      <c r="N9">
        <v>43000000</v>
      </c>
    </row>
    <row r="10" spans="1:17" x14ac:dyDescent="0.2">
      <c r="L10" t="s">
        <v>8</v>
      </c>
      <c r="M10" s="4">
        <v>43221</v>
      </c>
      <c r="N10">
        <v>42500000</v>
      </c>
    </row>
    <row r="11" spans="1:17" x14ac:dyDescent="0.2">
      <c r="L11" t="s">
        <v>9</v>
      </c>
      <c r="M11" s="4">
        <v>43252</v>
      </c>
      <c r="N11">
        <v>51000000</v>
      </c>
    </row>
    <row r="12" spans="1:17" x14ac:dyDescent="0.2">
      <c r="L12" t="s">
        <v>10</v>
      </c>
      <c r="M12" s="4">
        <v>43282</v>
      </c>
      <c r="N12">
        <v>63000000</v>
      </c>
    </row>
    <row r="13" spans="1:17" x14ac:dyDescent="0.2">
      <c r="L13" t="s">
        <v>11</v>
      </c>
      <c r="M13" s="4">
        <v>43313</v>
      </c>
      <c r="N13">
        <v>59000000</v>
      </c>
    </row>
    <row r="14" spans="1:17" x14ac:dyDescent="0.2">
      <c r="L14" t="s">
        <v>12</v>
      </c>
      <c r="M14" s="4">
        <v>43344</v>
      </c>
      <c r="N14">
        <v>50000000</v>
      </c>
    </row>
    <row r="15" spans="1:17" x14ac:dyDescent="0.2">
      <c r="L15" t="s">
        <v>13</v>
      </c>
      <c r="M15" s="4">
        <v>43374</v>
      </c>
      <c r="N15">
        <v>46000000</v>
      </c>
    </row>
    <row r="16" spans="1:17" x14ac:dyDescent="0.2">
      <c r="L16" t="s">
        <v>14</v>
      </c>
      <c r="M16" s="4">
        <v>43405</v>
      </c>
      <c r="N16">
        <v>45000000</v>
      </c>
    </row>
    <row r="17" spans="11:17" x14ac:dyDescent="0.2">
      <c r="L17" t="s">
        <v>15</v>
      </c>
      <c r="M17" s="4">
        <v>43435</v>
      </c>
      <c r="N17">
        <v>43000000</v>
      </c>
    </row>
    <row r="18" spans="11:17" x14ac:dyDescent="0.2">
      <c r="K18">
        <v>2019</v>
      </c>
      <c r="L18" t="s">
        <v>4</v>
      </c>
      <c r="M18" s="4">
        <v>43466</v>
      </c>
      <c r="N18">
        <v>55000000</v>
      </c>
      <c r="O18">
        <v>45000000</v>
      </c>
      <c r="P18">
        <f>N18</f>
        <v>55000000</v>
      </c>
      <c r="Q18">
        <f>O18</f>
        <v>45000000</v>
      </c>
    </row>
    <row r="19" spans="11:17" x14ac:dyDescent="0.2">
      <c r="L19" t="s">
        <v>5</v>
      </c>
      <c r="M19" s="4">
        <v>43497</v>
      </c>
      <c r="N19">
        <v>39000000</v>
      </c>
      <c r="O19">
        <v>45000000</v>
      </c>
      <c r="P19">
        <f t="shared" ref="P19:P24" si="0">N19</f>
        <v>39000000</v>
      </c>
      <c r="Q19">
        <f t="shared" ref="Q19:Q24" si="1">O19</f>
        <v>45000000</v>
      </c>
    </row>
    <row r="20" spans="11:17" x14ac:dyDescent="0.2">
      <c r="L20" t="s">
        <v>6</v>
      </c>
      <c r="M20" s="4">
        <v>43525</v>
      </c>
      <c r="N20">
        <v>51000000</v>
      </c>
      <c r="O20">
        <v>45000000</v>
      </c>
      <c r="P20">
        <f t="shared" si="0"/>
        <v>51000000</v>
      </c>
      <c r="Q20">
        <f t="shared" si="1"/>
        <v>45000000</v>
      </c>
    </row>
    <row r="21" spans="11:17" x14ac:dyDescent="0.2">
      <c r="L21" t="s">
        <v>7</v>
      </c>
      <c r="M21" s="4">
        <v>43556</v>
      </c>
      <c r="N21">
        <v>53000000</v>
      </c>
      <c r="O21">
        <v>45000000</v>
      </c>
      <c r="P21">
        <f t="shared" si="0"/>
        <v>53000000</v>
      </c>
      <c r="Q21">
        <f t="shared" si="1"/>
        <v>45000000</v>
      </c>
    </row>
    <row r="22" spans="11:17" x14ac:dyDescent="0.2">
      <c r="L22" t="s">
        <v>8</v>
      </c>
      <c r="M22" s="4">
        <v>43586</v>
      </c>
      <c r="N22">
        <v>62000000</v>
      </c>
      <c r="O22">
        <v>45000000</v>
      </c>
      <c r="P22">
        <f t="shared" si="0"/>
        <v>62000000</v>
      </c>
      <c r="Q22">
        <f t="shared" si="1"/>
        <v>45000000</v>
      </c>
    </row>
    <row r="23" spans="11:17" x14ac:dyDescent="0.2">
      <c r="L23" t="s">
        <v>9</v>
      </c>
      <c r="M23" s="4">
        <v>43617</v>
      </c>
      <c r="N23">
        <v>60000000</v>
      </c>
      <c r="O23">
        <v>45000000</v>
      </c>
      <c r="P23">
        <f t="shared" si="0"/>
        <v>60000000</v>
      </c>
      <c r="Q23">
        <f t="shared" si="1"/>
        <v>45000000</v>
      </c>
    </row>
    <row r="24" spans="11:17" x14ac:dyDescent="0.2">
      <c r="L24" t="s">
        <v>10</v>
      </c>
      <c r="M24" s="4">
        <v>43647</v>
      </c>
      <c r="N24">
        <v>55000000</v>
      </c>
      <c r="O24">
        <v>45000000</v>
      </c>
      <c r="P24">
        <f t="shared" si="0"/>
        <v>55000000</v>
      </c>
      <c r="Q24">
        <f t="shared" si="1"/>
        <v>45000000</v>
      </c>
    </row>
    <row r="25" spans="11:17" x14ac:dyDescent="0.2">
      <c r="L25" t="s">
        <v>11</v>
      </c>
      <c r="M25" s="4">
        <v>43678</v>
      </c>
      <c r="O25">
        <v>45000000</v>
      </c>
    </row>
    <row r="26" spans="11:17" x14ac:dyDescent="0.2">
      <c r="L26" t="s">
        <v>12</v>
      </c>
      <c r="M26" s="4">
        <v>43709</v>
      </c>
      <c r="O26">
        <v>45000000</v>
      </c>
    </row>
    <row r="27" spans="11:17" x14ac:dyDescent="0.2">
      <c r="L27" t="s">
        <v>13</v>
      </c>
      <c r="M27" s="4">
        <v>43739</v>
      </c>
      <c r="O27">
        <v>45000000</v>
      </c>
    </row>
    <row r="28" spans="11:17" x14ac:dyDescent="0.2">
      <c r="L28" t="s">
        <v>14</v>
      </c>
      <c r="M28" s="4">
        <v>43770</v>
      </c>
      <c r="O28">
        <v>45000000</v>
      </c>
    </row>
    <row r="29" spans="11:17" x14ac:dyDescent="0.2">
      <c r="L29" t="s">
        <v>15</v>
      </c>
      <c r="M29" s="4">
        <v>43800</v>
      </c>
      <c r="O29">
        <v>45000000</v>
      </c>
    </row>
    <row r="32" spans="11:17" x14ac:dyDescent="0.2">
      <c r="M32" t="s">
        <v>16</v>
      </c>
      <c r="N32" s="7">
        <f>SUM(N18:N24)</f>
        <v>375000000</v>
      </c>
      <c r="O32" s="7">
        <f>SUM(O18:O24)</f>
        <v>315000000</v>
      </c>
      <c r="P32" s="6">
        <f>(N32-O32)/O32</f>
        <v>0.19047619047619047</v>
      </c>
      <c r="Q32" s="3" t="s">
        <v>17</v>
      </c>
    </row>
    <row r="274" s="5" customFormat="1" ht="17" thickBot="1" x14ac:dyDescent="0.25"/>
    <row r="275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DECLUTTER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Nussbaumer Knaflic</cp:lastModifiedBy>
  <dcterms:created xsi:type="dcterms:W3CDTF">2019-08-21T14:57:06Z</dcterms:created>
  <dcterms:modified xsi:type="dcterms:W3CDTF">2019-09-20T15:03:42Z</dcterms:modified>
</cp:coreProperties>
</file>