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60" yWindow="560" windowWidth="23060" windowHeight="12880" tabRatio="500"/>
  </bookViews>
  <sheets>
    <sheet name="Numbers of different magnitud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" l="1"/>
  <c r="U19" i="1"/>
  <c r="U7" i="1"/>
  <c r="U21" i="1"/>
  <c r="N21" i="1"/>
  <c r="O39" i="1"/>
  <c r="P39" i="1"/>
  <c r="Q39" i="1"/>
  <c r="R39" i="1"/>
  <c r="S39" i="1"/>
  <c r="T39" i="1"/>
  <c r="U18" i="1"/>
  <c r="O38" i="1"/>
  <c r="P38" i="1"/>
  <c r="Q38" i="1"/>
  <c r="R38" i="1"/>
  <c r="S38" i="1"/>
  <c r="T38" i="1"/>
  <c r="U17" i="1"/>
  <c r="O37" i="1"/>
  <c r="P37" i="1"/>
  <c r="Q37" i="1"/>
  <c r="R37" i="1"/>
  <c r="S37" i="1"/>
  <c r="T37" i="1"/>
  <c r="U16" i="1"/>
  <c r="O36" i="1"/>
  <c r="P36" i="1"/>
  <c r="Q36" i="1"/>
  <c r="R36" i="1"/>
  <c r="S36" i="1"/>
  <c r="T36" i="1"/>
  <c r="U15" i="1"/>
  <c r="O35" i="1"/>
  <c r="P35" i="1"/>
  <c r="Q35" i="1"/>
  <c r="R35" i="1"/>
  <c r="S35" i="1"/>
  <c r="T35" i="1"/>
  <c r="U14" i="1"/>
  <c r="O34" i="1"/>
  <c r="P34" i="1"/>
  <c r="Q34" i="1"/>
  <c r="R34" i="1"/>
  <c r="S34" i="1"/>
  <c r="T34" i="1"/>
  <c r="U13" i="1"/>
  <c r="O33" i="1"/>
  <c r="P33" i="1"/>
  <c r="Q33" i="1"/>
  <c r="R33" i="1"/>
  <c r="S33" i="1"/>
  <c r="T33" i="1"/>
  <c r="U12" i="1"/>
  <c r="O32" i="1"/>
  <c r="P32" i="1"/>
  <c r="Q32" i="1"/>
  <c r="R32" i="1"/>
  <c r="S32" i="1"/>
  <c r="T32" i="1"/>
  <c r="U11" i="1"/>
  <c r="O31" i="1"/>
  <c r="P31" i="1"/>
  <c r="Q31" i="1"/>
  <c r="R31" i="1"/>
  <c r="S31" i="1"/>
  <c r="T31" i="1"/>
  <c r="U10" i="1"/>
  <c r="O30" i="1"/>
  <c r="P30" i="1"/>
  <c r="Q30" i="1"/>
  <c r="R30" i="1"/>
  <c r="S30" i="1"/>
  <c r="T30" i="1"/>
  <c r="U9" i="1"/>
  <c r="O29" i="1"/>
  <c r="P29" i="1"/>
  <c r="Q29" i="1"/>
  <c r="R29" i="1"/>
  <c r="S29" i="1"/>
  <c r="T29" i="1"/>
  <c r="U8" i="1"/>
  <c r="O28" i="1"/>
  <c r="P28" i="1"/>
  <c r="Q28" i="1"/>
  <c r="R28" i="1"/>
  <c r="S28" i="1"/>
  <c r="T28" i="1"/>
  <c r="O27" i="1"/>
  <c r="P27" i="1"/>
  <c r="Q27" i="1"/>
  <c r="R27" i="1"/>
  <c r="S27" i="1"/>
  <c r="T27" i="1"/>
  <c r="N27" i="1"/>
  <c r="T11" i="1"/>
  <c r="T10" i="1"/>
  <c r="T9" i="1"/>
  <c r="T8" i="1"/>
  <c r="T7" i="1"/>
  <c r="S21" i="1"/>
  <c r="R21" i="1"/>
  <c r="Q21" i="1"/>
  <c r="P21" i="1"/>
  <c r="O21" i="1"/>
  <c r="N39" i="1"/>
  <c r="T19" i="1"/>
  <c r="N38" i="1"/>
  <c r="T18" i="1"/>
  <c r="N37" i="1"/>
  <c r="T17" i="1"/>
  <c r="N36" i="1"/>
  <c r="T16" i="1"/>
  <c r="N35" i="1"/>
  <c r="T15" i="1"/>
  <c r="N34" i="1"/>
  <c r="T14" i="1"/>
  <c r="N33" i="1"/>
  <c r="T13" i="1"/>
  <c r="N32" i="1"/>
  <c r="T12" i="1"/>
  <c r="N31" i="1"/>
  <c r="N30" i="1"/>
  <c r="N29" i="1"/>
  <c r="N28" i="1"/>
</calcChain>
</file>

<file path=xl/sharedStrings.xml><?xml version="1.0" encoding="utf-8"?>
<sst xmlns="http://schemas.openxmlformats.org/spreadsheetml/2006/main" count="96" uniqueCount="58">
  <si>
    <t>ORIGINAL VISUAL</t>
  </si>
  <si>
    <t>% of total</t>
  </si>
  <si>
    <t>Pass</t>
  </si>
  <si>
    <t>Non-Pass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</si>
  <si>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</si>
  <si>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</si>
  <si>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</si>
  <si>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</si>
  <si>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</si>
  <si>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</si>
  <si>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</si>
  <si>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</si>
  <si>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</si>
  <si>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</si>
  <si>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</si>
  <si>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</si>
  <si>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MAKEOVERS</t>
  </si>
  <si>
    <t>Total loans over time</t>
  </si>
  <si>
    <r>
      <rPr>
        <sz val="10"/>
        <color theme="0" tint="-0.499984740745262"/>
        <rFont val="Arial"/>
      </rPr>
      <t>RISK CLASSIFICATION:</t>
    </r>
    <r>
      <rPr>
        <sz val="10"/>
        <color theme="1"/>
        <rFont val="Arial"/>
      </rPr>
      <t xml:space="preserve">  </t>
    </r>
    <r>
      <rPr>
        <b/>
        <sz val="10"/>
        <color theme="3" tint="0.39997558519241921"/>
        <rFont val="Arial"/>
      </rPr>
      <t>PASS</t>
    </r>
    <r>
      <rPr>
        <sz val="10"/>
        <color theme="1"/>
        <rFont val="Arial"/>
      </rPr>
      <t xml:space="preserve">  </t>
    </r>
    <r>
      <rPr>
        <b/>
        <sz val="10"/>
        <color theme="1" tint="0.249977111117893"/>
        <rFont val="Arial"/>
      </rPr>
      <t>NON-PASS</t>
    </r>
  </si>
  <si>
    <r>
      <rPr>
        <sz val="10"/>
        <color theme="0" tint="-0.499984740745262"/>
        <rFont val="Arial"/>
      </rPr>
      <t>RISK CLASSIFICATION:</t>
    </r>
    <r>
      <rPr>
        <sz val="10"/>
        <color theme="1"/>
        <rFont val="Arial"/>
      </rPr>
      <t xml:space="preserve">  </t>
    </r>
    <r>
      <rPr>
        <b/>
        <sz val="10"/>
        <color theme="3" tint="0.39997558519241921"/>
        <rFont val="Arial"/>
      </rPr>
      <t>PASS</t>
    </r>
    <r>
      <rPr>
        <sz val="10"/>
        <color theme="1"/>
        <rFont val="Arial"/>
      </rPr>
      <t xml:space="preserve"> </t>
    </r>
    <r>
      <rPr>
        <sz val="10"/>
        <color theme="9"/>
        <rFont val="Arial"/>
      </rPr>
      <t xml:space="preserve"> </t>
    </r>
    <r>
      <rPr>
        <b/>
        <sz val="10"/>
        <color theme="9"/>
        <rFont val="Arial"/>
      </rPr>
      <t>NON-PASS</t>
    </r>
  </si>
  <si>
    <r>
      <rPr>
        <sz val="10"/>
        <color theme="0" tint="-0.499984740745262"/>
        <rFont val="Arial"/>
      </rPr>
      <t>RISK CLASSIFICATION:</t>
    </r>
    <r>
      <rPr>
        <sz val="10"/>
        <color theme="1"/>
        <rFont val="Arial"/>
      </rPr>
      <t xml:space="preserve">  </t>
    </r>
    <r>
      <rPr>
        <b/>
        <sz val="10"/>
        <color theme="1" tint="0.249977111117893"/>
        <rFont val="Arial"/>
      </rPr>
      <t>PASS</t>
    </r>
    <r>
      <rPr>
        <sz val="10"/>
        <color theme="1"/>
        <rFont val="Arial"/>
      </rPr>
      <t xml:space="preserve">  </t>
    </r>
    <r>
      <rPr>
        <b/>
        <sz val="10"/>
        <color theme="9"/>
        <rFont val="Arial"/>
      </rPr>
      <t>NON-PASS</t>
    </r>
  </si>
  <si>
    <r>
      <rPr>
        <b/>
        <sz val="20"/>
        <color theme="9"/>
        <rFont val="Arial"/>
      </rPr>
      <t>Non-Pass</t>
    </r>
    <r>
      <rPr>
        <sz val="20"/>
        <color theme="1"/>
        <rFont val="Arial"/>
      </rPr>
      <t xml:space="preserve"> loans over time</t>
    </r>
  </si>
  <si>
    <r>
      <rPr>
        <b/>
        <sz val="20"/>
        <rFont val="Arial"/>
      </rPr>
      <t>Non-Pass</t>
    </r>
    <r>
      <rPr>
        <sz val="20"/>
        <color theme="1"/>
        <rFont val="Arial"/>
      </rPr>
      <t xml:space="preserve"> loans over time</t>
    </r>
  </si>
  <si>
    <t>NUMBERS OF DIFFERENT MAGNITUDES</t>
  </si>
  <si>
    <t>DATA TO GRAPH</t>
  </si>
  <si>
    <t>% change</t>
  </si>
  <si>
    <t>High</t>
  </si>
  <si>
    <t>Moderate</t>
  </si>
  <si>
    <t>Low</t>
  </si>
  <si>
    <t>Very Low</t>
  </si>
  <si>
    <t>Very High</t>
  </si>
  <si>
    <t>Total Non-Pass</t>
  </si>
  <si>
    <t>Loan Portfolio by Risk Rating</t>
  </si>
  <si>
    <r>
      <rPr>
        <sz val="14"/>
        <rFont val="Arial"/>
      </rPr>
      <t>RISK LEVEL:</t>
    </r>
    <r>
      <rPr>
        <b/>
        <sz val="14"/>
        <color theme="1"/>
        <rFont val="Arial"/>
      </rPr>
      <t xml:space="preserve">  </t>
    </r>
    <r>
      <rPr>
        <b/>
        <sz val="14"/>
        <color theme="0" tint="-0.249977111117893"/>
        <rFont val="Arial"/>
      </rPr>
      <t xml:space="preserve"> VERY LOW</t>
    </r>
    <r>
      <rPr>
        <b/>
        <sz val="14"/>
        <color theme="0"/>
        <rFont val="Arial"/>
      </rPr>
      <t xml:space="preserve">   </t>
    </r>
    <r>
      <rPr>
        <b/>
        <sz val="14"/>
        <color theme="0" tint="-0.34998626667073579"/>
        <rFont val="Arial"/>
      </rPr>
      <t>LOW</t>
    </r>
    <r>
      <rPr>
        <b/>
        <sz val="14"/>
        <color theme="0"/>
        <rFont val="Arial"/>
      </rPr>
      <t xml:space="preserve">   </t>
    </r>
    <r>
      <rPr>
        <b/>
        <sz val="14"/>
        <color theme="9"/>
        <rFont val="Arial"/>
      </rPr>
      <t>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</si>
  <si>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rFont val="Arial"/>
      </rPr>
      <t xml:space="preserve"> </t>
    </r>
    <r>
      <rPr>
        <b/>
        <sz val="14"/>
        <color theme="1"/>
        <rFont val="Arial"/>
      </rPr>
      <t xml:space="preserve"> </t>
    </r>
    <r>
      <rPr>
        <b/>
        <sz val="14"/>
        <color theme="0" tint="-0.249977111117893"/>
        <rFont val="Arial"/>
      </rPr>
      <t xml:space="preserve"> VERY LOW</t>
    </r>
    <r>
      <rPr>
        <b/>
        <sz val="14"/>
        <color theme="0"/>
        <rFont val="Arial"/>
      </rPr>
      <t xml:space="preserve">   </t>
    </r>
    <r>
      <rPr>
        <b/>
        <sz val="14"/>
        <color theme="0" tint="-0.34998626667073579"/>
        <rFont val="Arial"/>
      </rPr>
      <t>LOW</t>
    </r>
    <r>
      <rPr>
        <b/>
        <sz val="14"/>
        <color theme="0"/>
        <rFont val="Arial"/>
      </rPr>
      <t xml:space="preserve">   </t>
    </r>
    <r>
      <rPr>
        <b/>
        <sz val="14"/>
        <color theme="9"/>
        <rFont val="Arial"/>
      </rPr>
      <t>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</si>
  <si>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t>Grand Total</t>
  </si>
  <si>
    <r>
      <rPr>
        <sz val="14"/>
        <rFont val="Arial"/>
      </rPr>
      <t>RISK LEVEL:</t>
    </r>
    <r>
      <rPr>
        <b/>
        <sz val="14"/>
        <rFont val="Arial"/>
      </rPr>
      <t xml:space="preserve"> </t>
    </r>
    <r>
      <rPr>
        <b/>
        <sz val="14"/>
        <color theme="1"/>
        <rFont val="Arial"/>
      </rPr>
      <t xml:space="preserve">  </t>
    </r>
    <r>
      <rPr>
        <b/>
        <sz val="14"/>
        <color theme="0" tint="-0.14999847407452621"/>
        <rFont val="Arial"/>
      </rPr>
      <t>VERY LOW   LOW   MODERATE   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</si>
  <si>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color theme="1"/>
        <rFont val="Arial"/>
      </rPr>
      <t xml:space="preserve">   </t>
    </r>
    <r>
      <rPr>
        <b/>
        <sz val="14"/>
        <color theme="0" tint="-0.14999847407452621"/>
        <rFont val="Arial"/>
      </rPr>
      <t>VERY LOW   LOW   MODERATE   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</si>
  <si>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rFont val="Arial"/>
      </rPr>
      <t xml:space="preserve"> </t>
    </r>
    <r>
      <rPr>
        <b/>
        <sz val="14"/>
        <color theme="1"/>
        <rFont val="Arial"/>
      </rPr>
      <t xml:space="preserve"> </t>
    </r>
    <r>
      <rPr>
        <b/>
        <sz val="14"/>
        <color theme="0" tint="-0.14999847407452621"/>
        <rFont val="Arial"/>
      </rPr>
      <t xml:space="preserve"> VERY LOW   LOW   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</si>
  <si>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color theme="1"/>
        <rFont val="Arial"/>
      </rPr>
      <t xml:space="preserve">   </t>
    </r>
    <r>
      <rPr>
        <b/>
        <sz val="14"/>
        <color theme="0" tint="-0.14999847407452621"/>
        <rFont val="Arial"/>
      </rPr>
      <t>VERY LOW   LOW   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</si>
  <si>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rFont val="Arial"/>
      </rPr>
      <t xml:space="preserve"> </t>
    </r>
    <r>
      <rPr>
        <b/>
        <sz val="14"/>
        <color theme="1"/>
        <rFont val="Arial"/>
      </rPr>
      <t xml:space="preserve"> </t>
    </r>
    <r>
      <rPr>
        <b/>
        <sz val="14"/>
        <color theme="0" tint="-0.14999847407452621"/>
        <rFont val="Arial"/>
      </rPr>
      <t xml:space="preserve"> VERY LOW   LOW </t>
    </r>
    <r>
      <rPr>
        <b/>
        <sz val="14"/>
        <color theme="0"/>
        <rFont val="Arial"/>
      </rPr>
      <t xml:space="preserve">  </t>
    </r>
    <r>
      <rPr>
        <b/>
        <sz val="14"/>
        <color theme="9"/>
        <rFont val="Arial"/>
      </rPr>
      <t>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</si>
  <si>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color theme="1"/>
        <rFont val="Arial"/>
      </rPr>
      <t xml:space="preserve">   </t>
    </r>
    <r>
      <rPr>
        <b/>
        <sz val="14"/>
        <color theme="0" tint="-0.14999847407452621"/>
        <rFont val="Arial"/>
      </rPr>
      <t>VERY LOW   LOW</t>
    </r>
    <r>
      <rPr>
        <b/>
        <sz val="14"/>
        <color theme="0"/>
        <rFont val="Arial"/>
      </rPr>
      <t xml:space="preserve">   </t>
    </r>
    <r>
      <rPr>
        <b/>
        <sz val="14"/>
        <color theme="9"/>
        <rFont val="Arial"/>
      </rPr>
      <t>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</si>
  <si>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rFont val="Arial"/>
      </rPr>
      <t xml:space="preserve"> </t>
    </r>
    <r>
      <rPr>
        <b/>
        <sz val="14"/>
        <color theme="1"/>
        <rFont val="Arial"/>
      </rPr>
      <t xml:space="preserve">  </t>
    </r>
    <r>
      <rPr>
        <b/>
        <sz val="14"/>
        <color theme="0" tint="-0.14999847407452621"/>
        <rFont val="Arial"/>
      </rPr>
      <t>VERY LOW</t>
    </r>
    <r>
      <rPr>
        <b/>
        <sz val="14"/>
        <color theme="0"/>
        <rFont val="Arial"/>
      </rPr>
      <t xml:space="preserve">   </t>
    </r>
    <r>
      <rPr>
        <b/>
        <sz val="14"/>
        <color theme="0" tint="-0.249977111117893"/>
        <rFont val="Arial"/>
      </rPr>
      <t>LOW</t>
    </r>
    <r>
      <rPr>
        <b/>
        <sz val="14"/>
        <color theme="0"/>
        <rFont val="Arial"/>
      </rPr>
      <t xml:space="preserve">   </t>
    </r>
    <r>
      <rPr>
        <b/>
        <sz val="14"/>
        <color theme="9"/>
        <rFont val="Arial"/>
      </rPr>
      <t>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</si>
  <si>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rPr>
        <sz val="14"/>
        <rFont val="Arial"/>
      </rPr>
      <t>RISK LEVEL:</t>
    </r>
    <r>
      <rPr>
        <b/>
        <sz val="14"/>
        <rFont val="Arial"/>
      </rPr>
      <t xml:space="preserve"> </t>
    </r>
    <r>
      <rPr>
        <b/>
        <sz val="14"/>
        <color theme="1"/>
        <rFont val="Arial"/>
      </rPr>
      <t xml:space="preserve"> </t>
    </r>
    <r>
      <rPr>
        <b/>
        <sz val="14"/>
        <color theme="0" tint="-0.14999847407452621"/>
        <rFont val="Arial"/>
      </rPr>
      <t xml:space="preserve"> VERY LOW</t>
    </r>
    <r>
      <rPr>
        <b/>
        <sz val="14"/>
        <color theme="0"/>
        <rFont val="Arial"/>
      </rPr>
      <t xml:space="preserve">   </t>
    </r>
    <r>
      <rPr>
        <b/>
        <sz val="14"/>
        <color theme="0" tint="-0.249977111117893"/>
        <rFont val="Arial"/>
      </rPr>
      <t>LOW</t>
    </r>
    <r>
      <rPr>
        <b/>
        <sz val="14"/>
        <color theme="0"/>
        <rFont val="Arial"/>
      </rPr>
      <t xml:space="preserve">   </t>
    </r>
    <r>
      <rPr>
        <b/>
        <sz val="14"/>
        <color theme="9"/>
        <rFont val="Arial"/>
      </rPr>
      <t>MODERATE</t>
    </r>
    <r>
      <rPr>
        <b/>
        <sz val="14"/>
        <color theme="0"/>
        <rFont val="Arial"/>
      </rPr>
      <t xml:space="preserve">   </t>
    </r>
    <r>
      <rPr>
        <b/>
        <sz val="14"/>
        <color theme="9" tint="-0.249977111117893"/>
        <rFont val="Arial"/>
      </rPr>
      <t>HIGH</t>
    </r>
    <r>
      <rPr>
        <b/>
        <sz val="14"/>
        <color theme="0"/>
        <rFont val="Arial"/>
      </rPr>
      <t xml:space="preserve">  </t>
    </r>
    <r>
      <rPr>
        <b/>
        <sz val="14"/>
        <color rgb="FFFF0000"/>
        <rFont val="Arial"/>
      </rPr>
      <t xml:space="preserve"> VERY HIGH</t>
    </r>
  </si>
  <si>
    <r>
      <t xml:space="preserve">Pass loans: from 89% to </t>
    </r>
    <r>
      <rPr>
        <b/>
        <sz val="20"/>
        <color theme="3" tint="0.59999389629810485"/>
        <rFont val="Arial"/>
      </rPr>
      <t>95% of total</t>
    </r>
  </si>
  <si>
    <r>
      <t xml:space="preserve">Non-pass loans decreased to </t>
    </r>
    <r>
      <rPr>
        <b/>
        <sz val="20"/>
        <color theme="9" tint="0.39997558519241921"/>
        <rFont val="Arial"/>
      </rPr>
      <t>5% of total</t>
    </r>
  </si>
  <si>
    <r>
      <t>Let's focus on the</t>
    </r>
    <r>
      <rPr>
        <b/>
        <sz val="20"/>
        <color theme="9" tint="0.39997558519241921"/>
        <rFont val="Arial"/>
      </rPr>
      <t xml:space="preserve"> non-pass loans</t>
    </r>
  </si>
  <si>
    <r>
      <t>Let's focus on the</t>
    </r>
    <r>
      <rPr>
        <b/>
        <sz val="20"/>
        <color theme="9" tint="0.39997558519241921"/>
        <rFont val="Arial"/>
      </rPr>
      <t xml:space="preserve"> non-pass loans by risk category</t>
    </r>
  </si>
  <si>
    <t>Very high risk: decrease over time</t>
  </si>
  <si>
    <t>Change scale to layer on next category</t>
  </si>
  <si>
    <t>High risk: varied, but roughly flat year over year</t>
  </si>
  <si>
    <t>Moderate risk: more than tripled in past year</t>
  </si>
  <si>
    <t>Low risk: roughly flat over time</t>
  </si>
  <si>
    <t>Very low risk: slight decrease over time</t>
  </si>
  <si>
    <t>Let's unstack to better see trends</t>
  </si>
  <si>
    <t>If it really has to be on a single page…</t>
  </si>
  <si>
    <r>
      <rPr>
        <b/>
        <sz val="20"/>
        <color theme="0"/>
        <rFont val="Arial"/>
      </rPr>
      <t>Original graph</t>
    </r>
  </si>
  <si>
    <r>
      <rPr>
        <b/>
        <sz val="20"/>
        <color theme="0"/>
        <rFont val="Arial"/>
      </rPr>
      <t>81% increase</t>
    </r>
    <r>
      <rPr>
        <sz val="20"/>
        <color theme="0"/>
        <rFont val="Arial"/>
      </rPr>
      <t xml:space="preserve"> in portfolio year over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</si>
</sst>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/>
      <name val="Arial"/>
    </font>
    <font>
      <sz val="10"/>
      <color theme="1"/>
      <name val="Arial"/>
    </font>
    <font>
      <sz val="10"/>
      <color theme="0" tint="-0.499984740745262"/>
      <name val="Arial"/>
    </font>
    <font>
      <b/>
      <sz val="10"/>
      <color theme="3" tint="0.39997558519241921"/>
      <name val="Arial"/>
    </font>
    <font>
      <b/>
      <sz val="10"/>
      <color theme="1" tint="0.249977111117893"/>
      <name val="Arial"/>
    </font>
    <font>
      <sz val="10"/>
      <color theme="9"/>
      <name val="Arial"/>
    </font>
    <font>
      <b/>
      <sz val="10"/>
      <color theme="9"/>
      <name val="Arial"/>
    </font>
    <font>
      <b/>
      <sz val="20"/>
      <color theme="9"/>
      <name val="Arial"/>
    </font>
    <font>
      <b/>
      <sz val="12"/>
      <color theme="0"/>
      <name val="Arial"/>
    </font>
    <font>
      <b/>
      <sz val="20"/>
      <name val="Arial"/>
    </font>
    <font>
      <b/>
      <sz val="12"/>
      <color theme="1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4"/>
      <color theme="1"/>
      <name val="Arial"/>
    </font>
    <font>
      <b/>
      <sz val="14"/>
      <color rgb="FFFF0000"/>
      <name val="Arial"/>
    </font>
    <font>
      <b/>
      <sz val="14"/>
      <color theme="0"/>
      <name val="Arial"/>
    </font>
    <font>
      <b/>
      <sz val="14"/>
      <color theme="9" tint="-0.249977111117893"/>
      <name val="Arial"/>
    </font>
    <font>
      <b/>
      <sz val="14"/>
      <color theme="9"/>
      <name val="Arial"/>
    </font>
    <font>
      <b/>
      <sz val="14"/>
      <color theme="0" tint="-0.249977111117893"/>
      <name val="Arial"/>
    </font>
    <font>
      <b/>
      <sz val="14"/>
      <color theme="0" tint="-0.34998626667073579"/>
      <name val="Arial"/>
    </font>
    <font>
      <b/>
      <sz val="20"/>
      <color theme="1"/>
      <name val="Arial"/>
    </font>
    <font>
      <sz val="14"/>
      <name val="Arial"/>
    </font>
    <font>
      <b/>
      <sz val="14"/>
      <name val="Arial"/>
    </font>
    <font>
      <b/>
      <sz val="14"/>
      <color theme="0" tint="-0.14999847407452621"/>
      <name val="Arial"/>
    </font>
    <font>
      <sz val="12"/>
      <color theme="0"/>
      <name val="Arial"/>
    </font>
    <font>
      <sz val="20"/>
      <color theme="0"/>
      <name val="Arial"/>
    </font>
    <font>
      <b/>
      <sz val="20"/>
      <color theme="0"/>
      <name val="Arial"/>
    </font>
    <font>
      <b/>
      <sz val="20"/>
      <color theme="3" tint="0.59999389629810485"/>
      <name val="Arial"/>
    </font>
    <font>
      <b/>
      <sz val="20"/>
      <color theme="9" tint="0.3999755851924192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10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right"/>
    </xf>
    <xf numFmtId="0" fontId="0" fillId="0" borderId="2" xfId="0" applyBorder="1"/>
    <xf numFmtId="0" fontId="0" fillId="0" borderId="0" xfId="0" applyFill="1" applyAlignment="1">
      <alignment horizontal="center"/>
    </xf>
    <xf numFmtId="17" fontId="0" fillId="0" borderId="0" xfId="0" applyNumberFormat="1"/>
    <xf numFmtId="0" fontId="22" fillId="3" borderId="0" xfId="0" applyFont="1" applyFill="1"/>
    <xf numFmtId="0" fontId="0" fillId="0" borderId="0" xfId="0" applyFill="1"/>
    <xf numFmtId="0" fontId="0" fillId="0" borderId="0" xfId="0" applyFont="1" applyFill="1"/>
    <xf numFmtId="0" fontId="26" fillId="3" borderId="0" xfId="0" applyFont="1" applyFill="1" applyAlignment="1">
      <alignment horizontal="left" vertical="center"/>
    </xf>
    <xf numFmtId="0" fontId="0" fillId="0" borderId="0" xfId="0" applyFont="1"/>
    <xf numFmtId="0" fontId="15" fillId="3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9" fontId="12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9" fontId="1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3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Pt>
            <c:idx val="12"/>
            <c:marker>
              <c:symbol val="circle"/>
              <c:size val="10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387336474672949"/>
                  <c:y val="-0.0754509792774098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404040"/>
                        </a:solidFill>
                      </a:rPr>
                      <a:t>$392M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41495752991506"/>
                  <c:y val="-0.0682310469314079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404040"/>
                        </a:solidFill>
                      </a:rPr>
                      <a:t>$709M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sz="1400" b="1">
                    <a:solidFill>
                      <a:srgbClr val="40404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magnitudes'!$U$7:$U$19</c:f>
              <c:numCache>
                <c:formatCode>"$"#,##0.00</c:formatCode>
                <c:ptCount val="13"/>
                <c:pt idx="0">
                  <c:v>392.0599999999999</c:v>
                </c:pt>
                <c:pt idx="1">
                  <c:v>407.68</c:v>
                </c:pt>
                <c:pt idx="2">
                  <c:v>423.11</c:v>
                </c:pt>
                <c:pt idx="3">
                  <c:v>434.66</c:v>
                </c:pt>
                <c:pt idx="4">
                  <c:v>467.64</c:v>
                </c:pt>
                <c:pt idx="5">
                  <c:v>501.23</c:v>
                </c:pt>
                <c:pt idx="6">
                  <c:v>517.6500000000001</c:v>
                </c:pt>
                <c:pt idx="7">
                  <c:v>554.71</c:v>
                </c:pt>
                <c:pt idx="8">
                  <c:v>574.08</c:v>
                </c:pt>
                <c:pt idx="9">
                  <c:v>595.2499999999999</c:v>
                </c:pt>
                <c:pt idx="10">
                  <c:v>605.53</c:v>
                </c:pt>
                <c:pt idx="11">
                  <c:v>662.9699999999999</c:v>
                </c:pt>
                <c:pt idx="12">
                  <c:v>709.1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86696"/>
        <c:axId val="2118790056"/>
      </c:lineChart>
      <c:catAx>
        <c:axId val="2118786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8790056"/>
        <c:crosses val="autoZero"/>
        <c:auto val="1"/>
        <c:lblAlgn val="ctr"/>
        <c:lblOffset val="100"/>
        <c:noMultiLvlLbl val="0"/>
      </c:catAx>
      <c:valAx>
        <c:axId val="2118790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87866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76408"/>
        <c:axId val="2119279944"/>
      </c:barChart>
      <c:catAx>
        <c:axId val="2119276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9279944"/>
        <c:crosses val="autoZero"/>
        <c:auto val="1"/>
        <c:lblAlgn val="ctr"/>
        <c:lblOffset val="100"/>
        <c:noMultiLvlLbl val="0"/>
      </c:catAx>
      <c:valAx>
        <c:axId val="2119279944"/>
        <c:scaling>
          <c:orientation val="minMax"/>
          <c:max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92764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470984"/>
        <c:axId val="2047665544"/>
      </c:barChart>
      <c:catAx>
        <c:axId val="2096470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47665544"/>
        <c:crosses val="autoZero"/>
        <c:auto val="1"/>
        <c:lblAlgn val="ctr"/>
        <c:lblOffset val="100"/>
        <c:noMultiLvlLbl val="0"/>
      </c:catAx>
      <c:valAx>
        <c:axId val="2047665544"/>
        <c:scaling>
          <c:orientation val="minMax"/>
          <c:max val="2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964709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438248"/>
        <c:axId val="2109067656"/>
      </c:barChart>
      <c:catAx>
        <c:axId val="2096438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9067656"/>
        <c:crosses val="autoZero"/>
        <c:auto val="1"/>
        <c:lblAlgn val="ctr"/>
        <c:lblOffset val="100"/>
        <c:noMultiLvlLbl val="0"/>
      </c:catAx>
      <c:valAx>
        <c:axId val="2109067656"/>
        <c:scaling>
          <c:orientation val="minMax"/>
          <c:max val="2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96438248"/>
        <c:crosses val="autoZero"/>
        <c:crossBetween val="between"/>
        <c:majorUnit val="2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062936"/>
        <c:axId val="2109423704"/>
      </c:barChart>
      <c:catAx>
        <c:axId val="2109062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9423704"/>
        <c:crosses val="autoZero"/>
        <c:auto val="1"/>
        <c:lblAlgn val="ctr"/>
        <c:lblOffset val="100"/>
        <c:noMultiLvlLbl val="0"/>
      </c:catAx>
      <c:valAx>
        <c:axId val="2109423704"/>
        <c:scaling>
          <c:orientation val="minMax"/>
          <c:max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090629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968184"/>
        <c:axId val="2109121368"/>
      </c:barChart>
      <c:catAx>
        <c:axId val="2108968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9121368"/>
        <c:crosses val="autoZero"/>
        <c:auto val="1"/>
        <c:lblAlgn val="ctr"/>
        <c:lblOffset val="100"/>
        <c:noMultiLvlLbl val="0"/>
      </c:catAx>
      <c:valAx>
        <c:axId val="2109121368"/>
        <c:scaling>
          <c:orientation val="minMax"/>
          <c:max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089681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lineChart>
        <c:grouping val="standar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8"/>
              <c:spPr>
                <a:solidFill>
                  <a:srgbClr val="FF6600"/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</c:dPt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2"/>
            <c:marker>
              <c:symbol val="circle"/>
              <c:size val="8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8"/>
              <c:spPr>
                <a:solidFill>
                  <a:schemeClr val="accent6"/>
                </a:solidFill>
                <a:ln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04888"/>
        <c:axId val="2119308376"/>
      </c:lineChart>
      <c:catAx>
        <c:axId val="2119304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9308376"/>
        <c:crosses val="autoZero"/>
        <c:auto val="1"/>
        <c:lblAlgn val="ctr"/>
        <c:lblOffset val="100"/>
        <c:noMultiLvlLbl val="0"/>
      </c:catAx>
      <c:valAx>
        <c:axId val="2119308376"/>
        <c:scaling>
          <c:orientation val="minMax"/>
          <c:max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9304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'Numbers of different magnitudes'!$N$6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magnitudes'!$N$7:$N$19</c:f>
              <c:numCache>
                <c:formatCode>"$"#,##0.00</c:formatCode>
                <c:ptCount val="13"/>
                <c:pt idx="0">
                  <c:v>348.02</c:v>
                </c:pt>
                <c:pt idx="1">
                  <c:v>361.9</c:v>
                </c:pt>
                <c:pt idx="2">
                  <c:v>376.91</c:v>
                </c:pt>
                <c:pt idx="3">
                  <c:v>391.66</c:v>
                </c:pt>
                <c:pt idx="4">
                  <c:v>421.54</c:v>
                </c:pt>
                <c:pt idx="5">
                  <c:v>456.14</c:v>
                </c:pt>
                <c:pt idx="6">
                  <c:v>472.58</c:v>
                </c:pt>
                <c:pt idx="7">
                  <c:v>508.66</c:v>
                </c:pt>
                <c:pt idx="8">
                  <c:v>529.36</c:v>
                </c:pt>
                <c:pt idx="9">
                  <c:v>557.9299999999999</c:v>
                </c:pt>
                <c:pt idx="10">
                  <c:v>566.61</c:v>
                </c:pt>
                <c:pt idx="11">
                  <c:v>625.54</c:v>
                </c:pt>
                <c:pt idx="12">
                  <c:v>671.61</c:v>
                </c:pt>
              </c:numCache>
            </c:numRef>
          </c:val>
        </c:ser>
        <c:ser>
          <c:idx val="1"/>
          <c:order val="1"/>
          <c:tx>
            <c:strRef>
              <c:f>'Numbers of different magnitudes'!$T$6</c:f>
              <c:strCache>
                <c:ptCount val="1"/>
                <c:pt idx="0">
                  <c:v>Total Non-Pass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val>
            <c:numRef>
              <c:f>'Numbers of different magnitudes'!$T$7:$T$19</c:f>
              <c:numCache>
                <c:formatCode>"$"#,##0.00</c:formatCode>
                <c:ptCount val="13"/>
                <c:pt idx="0">
                  <c:v>44.04000000000001</c:v>
                </c:pt>
                <c:pt idx="1">
                  <c:v>45.78</c:v>
                </c:pt>
                <c:pt idx="2">
                  <c:v>46.2</c:v>
                </c:pt>
                <c:pt idx="3">
                  <c:v>43.0</c:v>
                </c:pt>
                <c:pt idx="4">
                  <c:v>46.1</c:v>
                </c:pt>
                <c:pt idx="5">
                  <c:v>45.09</c:v>
                </c:pt>
                <c:pt idx="6">
                  <c:v>45.07</c:v>
                </c:pt>
                <c:pt idx="7">
                  <c:v>46.05</c:v>
                </c:pt>
                <c:pt idx="8">
                  <c:v>44.72</c:v>
                </c:pt>
                <c:pt idx="9">
                  <c:v>37.32</c:v>
                </c:pt>
                <c:pt idx="10">
                  <c:v>38.92</c:v>
                </c:pt>
                <c:pt idx="11">
                  <c:v>37.43000000000001</c:v>
                </c:pt>
                <c:pt idx="12">
                  <c:v>37.49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357032"/>
        <c:axId val="2119360504"/>
      </c:barChart>
      <c:catAx>
        <c:axId val="2119357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9360504"/>
        <c:crosses val="autoZero"/>
        <c:auto val="1"/>
        <c:lblAlgn val="ctr"/>
        <c:lblOffset val="100"/>
        <c:noMultiLvlLbl val="0"/>
      </c:catAx>
      <c:valAx>
        <c:axId val="2119360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93570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35058250934"/>
          <c:y val="0.0432098765432099"/>
          <c:w val="0.864641753262192"/>
          <c:h val="0.62284096432390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4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3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2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1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ser>
          <c:idx val="0"/>
          <c:order val="5"/>
          <c:tx>
            <c:strRef>
              <c:f>'Numbers of different magnitudes'!$N$6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magnitudes'!$N$7:$N$19</c:f>
              <c:numCache>
                <c:formatCode>"$"#,##0.00</c:formatCode>
                <c:ptCount val="13"/>
                <c:pt idx="0">
                  <c:v>348.02</c:v>
                </c:pt>
                <c:pt idx="1">
                  <c:v>361.9</c:v>
                </c:pt>
                <c:pt idx="2">
                  <c:v>376.91</c:v>
                </c:pt>
                <c:pt idx="3">
                  <c:v>391.66</c:v>
                </c:pt>
                <c:pt idx="4">
                  <c:v>421.54</c:v>
                </c:pt>
                <c:pt idx="5">
                  <c:v>456.14</c:v>
                </c:pt>
                <c:pt idx="6">
                  <c:v>472.58</c:v>
                </c:pt>
                <c:pt idx="7">
                  <c:v>508.66</c:v>
                </c:pt>
                <c:pt idx="8">
                  <c:v>529.36</c:v>
                </c:pt>
                <c:pt idx="9">
                  <c:v>557.9299999999999</c:v>
                </c:pt>
                <c:pt idx="10">
                  <c:v>566.61</c:v>
                </c:pt>
                <c:pt idx="11">
                  <c:v>625.54</c:v>
                </c:pt>
                <c:pt idx="12">
                  <c:v>671.61</c:v>
                </c:pt>
              </c:numCache>
            </c:numRef>
          </c:val>
        </c:ser>
        <c:ser>
          <c:idx val="6"/>
          <c:order val="6"/>
          <c:tx>
            <c:strRef>
              <c:f>'Numbers of different magnitudes'!$U$6</c:f>
              <c:strCache>
                <c:ptCount val="1"/>
                <c:pt idx="0">
                  <c:v>Grand 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magnitudes'!$U$7:$U$19</c:f>
              <c:numCache>
                <c:formatCode>"$"#,##0.00</c:formatCode>
                <c:ptCount val="13"/>
                <c:pt idx="0">
                  <c:v>392.0599999999999</c:v>
                </c:pt>
                <c:pt idx="1">
                  <c:v>407.68</c:v>
                </c:pt>
                <c:pt idx="2">
                  <c:v>423.11</c:v>
                </c:pt>
                <c:pt idx="3">
                  <c:v>434.66</c:v>
                </c:pt>
                <c:pt idx="4">
                  <c:v>467.64</c:v>
                </c:pt>
                <c:pt idx="5">
                  <c:v>501.23</c:v>
                </c:pt>
                <c:pt idx="6">
                  <c:v>517.6500000000001</c:v>
                </c:pt>
                <c:pt idx="7">
                  <c:v>554.71</c:v>
                </c:pt>
                <c:pt idx="8">
                  <c:v>574.08</c:v>
                </c:pt>
                <c:pt idx="9">
                  <c:v>595.2499999999999</c:v>
                </c:pt>
                <c:pt idx="10">
                  <c:v>605.53</c:v>
                </c:pt>
                <c:pt idx="11">
                  <c:v>662.9699999999999</c:v>
                </c:pt>
                <c:pt idx="12">
                  <c:v>709.1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28312"/>
        <c:axId val="2119431352"/>
      </c:barChart>
      <c:dateAx>
        <c:axId val="2119428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19431352"/>
        <c:crosses val="autoZero"/>
        <c:auto val="1"/>
        <c:lblOffset val="100"/>
        <c:baseTimeUnit val="months"/>
      </c:dateAx>
      <c:valAx>
        <c:axId val="2119431352"/>
        <c:scaling>
          <c:orientation val="minMax"/>
          <c:max val="8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Millions$</a:t>
                </a:r>
              </a:p>
            </c:rich>
          </c:tx>
          <c:layout>
            <c:manualLayout>
              <c:xMode val="edge"/>
              <c:yMode val="edge"/>
              <c:x val="0.00143452539125327"/>
              <c:y val="0.211755127831243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2119428312"/>
        <c:crosses val="autoZero"/>
        <c:crossBetween val="between"/>
        <c:majorUnit val="80.0"/>
      </c:valAx>
      <c:dTable>
        <c:showHorzBorder val="1"/>
        <c:showVertBorder val="1"/>
        <c:showOutline val="1"/>
        <c:showKeys val="1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t"/>
      <c:layout>
        <c:manualLayout>
          <c:xMode val="edge"/>
          <c:yMode val="edge"/>
          <c:x val="0.111189913427784"/>
          <c:y val="0.0462962962962963"/>
          <c:w val="0.660168249395113"/>
          <c:h val="0.0588065033537474"/>
        </c:manualLayout>
      </c:layout>
      <c:overlay val="0"/>
    </c:legend>
    <c:plotVisOnly val="1"/>
    <c:dispBlanksAs val="gap"/>
    <c:showDLblsOverMax val="0"/>
  </c:chart>
  <c:spPr>
    <a:ln>
      <a:solidFill>
        <a:srgbClr val="404040"/>
      </a:solidFill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41747814068"/>
          <c:y val="0.0432098765432099"/>
          <c:w val="0.850835080526177"/>
          <c:h val="0.62284096432390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4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3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2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1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ser>
          <c:idx val="0"/>
          <c:order val="5"/>
          <c:tx>
            <c:strRef>
              <c:f>'Numbers of different magnitudes'!$N$6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'Numbers of different magnitudes'!$K$7:$K$19</c:f>
              <c:numCache>
                <c:formatCode>mmm\-yy</c:formatCode>
                <c:ptCount val="13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</c:numCache>
            </c:numRef>
          </c:cat>
          <c:val>
            <c:numRef>
              <c:f>'Numbers of different magnitudes'!$N$7:$N$19</c:f>
              <c:numCache>
                <c:formatCode>"$"#,##0.00</c:formatCode>
                <c:ptCount val="13"/>
                <c:pt idx="0">
                  <c:v>348.02</c:v>
                </c:pt>
                <c:pt idx="1">
                  <c:v>361.9</c:v>
                </c:pt>
                <c:pt idx="2">
                  <c:v>376.91</c:v>
                </c:pt>
                <c:pt idx="3">
                  <c:v>391.66</c:v>
                </c:pt>
                <c:pt idx="4">
                  <c:v>421.54</c:v>
                </c:pt>
                <c:pt idx="5">
                  <c:v>456.14</c:v>
                </c:pt>
                <c:pt idx="6">
                  <c:v>472.58</c:v>
                </c:pt>
                <c:pt idx="7">
                  <c:v>508.66</c:v>
                </c:pt>
                <c:pt idx="8">
                  <c:v>529.36</c:v>
                </c:pt>
                <c:pt idx="9">
                  <c:v>557.9299999999999</c:v>
                </c:pt>
                <c:pt idx="10">
                  <c:v>566.61</c:v>
                </c:pt>
                <c:pt idx="11">
                  <c:v>625.54</c:v>
                </c:pt>
                <c:pt idx="12">
                  <c:v>671.61</c:v>
                </c:pt>
              </c:numCache>
            </c:numRef>
          </c:val>
        </c:ser>
        <c:ser>
          <c:idx val="6"/>
          <c:order val="6"/>
          <c:tx>
            <c:strRef>
              <c:f>'Numbers of different magnitudes'!$U$6</c:f>
              <c:strCache>
                <c:ptCount val="1"/>
                <c:pt idx="0">
                  <c:v>Grand 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magnitudes'!$U$7:$U$19</c:f>
              <c:numCache>
                <c:formatCode>"$"#,##0.00</c:formatCode>
                <c:ptCount val="13"/>
                <c:pt idx="0">
                  <c:v>392.0599999999999</c:v>
                </c:pt>
                <c:pt idx="1">
                  <c:v>407.68</c:v>
                </c:pt>
                <c:pt idx="2">
                  <c:v>423.11</c:v>
                </c:pt>
                <c:pt idx="3">
                  <c:v>434.66</c:v>
                </c:pt>
                <c:pt idx="4">
                  <c:v>467.64</c:v>
                </c:pt>
                <c:pt idx="5">
                  <c:v>501.23</c:v>
                </c:pt>
                <c:pt idx="6">
                  <c:v>517.6500000000001</c:v>
                </c:pt>
                <c:pt idx="7">
                  <c:v>554.71</c:v>
                </c:pt>
                <c:pt idx="8">
                  <c:v>574.08</c:v>
                </c:pt>
                <c:pt idx="9">
                  <c:v>595.2499999999999</c:v>
                </c:pt>
                <c:pt idx="10">
                  <c:v>605.53</c:v>
                </c:pt>
                <c:pt idx="11">
                  <c:v>662.9699999999999</c:v>
                </c:pt>
                <c:pt idx="12">
                  <c:v>709.1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764088"/>
        <c:axId val="2098669784"/>
      </c:barChart>
      <c:dateAx>
        <c:axId val="20987640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98669784"/>
        <c:crosses val="autoZero"/>
        <c:auto val="1"/>
        <c:lblOffset val="100"/>
        <c:baseTimeUnit val="months"/>
      </c:dateAx>
      <c:valAx>
        <c:axId val="2098669784"/>
        <c:scaling>
          <c:orientation val="minMax"/>
          <c:max val="8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Millions$</a:t>
                </a:r>
              </a:p>
            </c:rich>
          </c:tx>
          <c:layout>
            <c:manualLayout>
              <c:xMode val="edge"/>
              <c:yMode val="edge"/>
              <c:x val="0.00143452539125327"/>
              <c:y val="0.211755127831243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2098764088"/>
        <c:crosses val="autoZero"/>
        <c:crossBetween val="between"/>
        <c:majorUnit val="80.0"/>
      </c:valAx>
      <c:dTable>
        <c:showHorzBorder val="1"/>
        <c:showVertBorder val="1"/>
        <c:showOutline val="1"/>
        <c:showKeys val="1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t"/>
      <c:layout>
        <c:manualLayout>
          <c:xMode val="edge"/>
          <c:yMode val="edge"/>
          <c:x val="0.107245181630403"/>
          <c:y val="0.00313091259276044"/>
          <c:w val="0.660168249395113"/>
          <c:h val="0.0875834135840933"/>
        </c:manualLayout>
      </c:layout>
      <c:overlay val="0"/>
    </c:legend>
    <c:plotVisOnly val="1"/>
    <c:dispBlanksAs val="gap"/>
    <c:showDLblsOverMax val="0"/>
  </c:chart>
  <c:spPr>
    <a:ln>
      <a:solidFill>
        <a:srgbClr val="404040"/>
      </a:solidFill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04040"/>
            </a:solidFill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magnitudes'!$U$7:$U$19</c:f>
              <c:numCache>
                <c:formatCode>"$"#,##0.00</c:formatCode>
                <c:ptCount val="13"/>
                <c:pt idx="0">
                  <c:v>392.0599999999999</c:v>
                </c:pt>
                <c:pt idx="1">
                  <c:v>407.68</c:v>
                </c:pt>
                <c:pt idx="2">
                  <c:v>423.11</c:v>
                </c:pt>
                <c:pt idx="3">
                  <c:v>434.66</c:v>
                </c:pt>
                <c:pt idx="4">
                  <c:v>467.64</c:v>
                </c:pt>
                <c:pt idx="5">
                  <c:v>501.23</c:v>
                </c:pt>
                <c:pt idx="6">
                  <c:v>517.6500000000001</c:v>
                </c:pt>
                <c:pt idx="7">
                  <c:v>554.71</c:v>
                </c:pt>
                <c:pt idx="8">
                  <c:v>574.08</c:v>
                </c:pt>
                <c:pt idx="9">
                  <c:v>595.2499999999999</c:v>
                </c:pt>
                <c:pt idx="10">
                  <c:v>605.53</c:v>
                </c:pt>
                <c:pt idx="11">
                  <c:v>662.9699999999999</c:v>
                </c:pt>
                <c:pt idx="12">
                  <c:v>709.1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8815992"/>
        <c:axId val="2114927016"/>
      </c:barChart>
      <c:catAx>
        <c:axId val="2118815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4927016"/>
        <c:crosses val="autoZero"/>
        <c:auto val="1"/>
        <c:lblAlgn val="ctr"/>
        <c:lblOffset val="100"/>
        <c:noMultiLvlLbl val="0"/>
      </c:catAx>
      <c:valAx>
        <c:axId val="2114927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8815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'Numbers of different magnitudes'!$N$6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magnitudes'!$N$7:$N$19</c:f>
              <c:numCache>
                <c:formatCode>"$"#,##0.00</c:formatCode>
                <c:ptCount val="13"/>
                <c:pt idx="0">
                  <c:v>348.02</c:v>
                </c:pt>
                <c:pt idx="1">
                  <c:v>361.9</c:v>
                </c:pt>
                <c:pt idx="2">
                  <c:v>376.91</c:v>
                </c:pt>
                <c:pt idx="3">
                  <c:v>391.66</c:v>
                </c:pt>
                <c:pt idx="4">
                  <c:v>421.54</c:v>
                </c:pt>
                <c:pt idx="5">
                  <c:v>456.14</c:v>
                </c:pt>
                <c:pt idx="6">
                  <c:v>472.58</c:v>
                </c:pt>
                <c:pt idx="7">
                  <c:v>508.66</c:v>
                </c:pt>
                <c:pt idx="8">
                  <c:v>529.36</c:v>
                </c:pt>
                <c:pt idx="9">
                  <c:v>557.9299999999999</c:v>
                </c:pt>
                <c:pt idx="10">
                  <c:v>566.61</c:v>
                </c:pt>
                <c:pt idx="11">
                  <c:v>625.54</c:v>
                </c:pt>
                <c:pt idx="12">
                  <c:v>671.61</c:v>
                </c:pt>
              </c:numCache>
            </c:numRef>
          </c:val>
        </c:ser>
        <c:ser>
          <c:idx val="1"/>
          <c:order val="1"/>
          <c:tx>
            <c:strRef>
              <c:f>'Numbers of different magnitudes'!$T$6</c:f>
              <c:strCache>
                <c:ptCount val="1"/>
                <c:pt idx="0">
                  <c:v>Total Non-Pass</c:v>
                </c:pt>
              </c:strCache>
            </c:strRef>
          </c:tx>
          <c:spPr>
            <a:solidFill>
              <a:srgbClr val="40404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'Numbers of different magnitudes'!$T$7:$T$19</c:f>
              <c:numCache>
                <c:formatCode>"$"#,##0.00</c:formatCode>
                <c:ptCount val="13"/>
                <c:pt idx="0">
                  <c:v>44.04000000000001</c:v>
                </c:pt>
                <c:pt idx="1">
                  <c:v>45.78</c:v>
                </c:pt>
                <c:pt idx="2">
                  <c:v>46.2</c:v>
                </c:pt>
                <c:pt idx="3">
                  <c:v>43.0</c:v>
                </c:pt>
                <c:pt idx="4">
                  <c:v>46.1</c:v>
                </c:pt>
                <c:pt idx="5">
                  <c:v>45.09</c:v>
                </c:pt>
                <c:pt idx="6">
                  <c:v>45.07</c:v>
                </c:pt>
                <c:pt idx="7">
                  <c:v>46.05</c:v>
                </c:pt>
                <c:pt idx="8">
                  <c:v>44.72</c:v>
                </c:pt>
                <c:pt idx="9">
                  <c:v>37.32</c:v>
                </c:pt>
                <c:pt idx="10">
                  <c:v>38.92</c:v>
                </c:pt>
                <c:pt idx="11">
                  <c:v>37.43000000000001</c:v>
                </c:pt>
                <c:pt idx="12">
                  <c:v>37.49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87160"/>
        <c:axId val="2118277688"/>
      </c:barChart>
      <c:catAx>
        <c:axId val="2118287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8277688"/>
        <c:crosses val="autoZero"/>
        <c:auto val="1"/>
        <c:lblAlgn val="ctr"/>
        <c:lblOffset val="100"/>
        <c:noMultiLvlLbl val="0"/>
      </c:catAx>
      <c:valAx>
        <c:axId val="2118277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8287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'Numbers of different magnitudes'!$N$6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magnitudes'!$N$7:$N$19</c:f>
              <c:numCache>
                <c:formatCode>"$"#,##0.00</c:formatCode>
                <c:ptCount val="13"/>
                <c:pt idx="0">
                  <c:v>348.02</c:v>
                </c:pt>
                <c:pt idx="1">
                  <c:v>361.9</c:v>
                </c:pt>
                <c:pt idx="2">
                  <c:v>376.91</c:v>
                </c:pt>
                <c:pt idx="3">
                  <c:v>391.66</c:v>
                </c:pt>
                <c:pt idx="4">
                  <c:v>421.54</c:v>
                </c:pt>
                <c:pt idx="5">
                  <c:v>456.14</c:v>
                </c:pt>
                <c:pt idx="6">
                  <c:v>472.58</c:v>
                </c:pt>
                <c:pt idx="7">
                  <c:v>508.66</c:v>
                </c:pt>
                <c:pt idx="8">
                  <c:v>529.36</c:v>
                </c:pt>
                <c:pt idx="9">
                  <c:v>557.9299999999999</c:v>
                </c:pt>
                <c:pt idx="10">
                  <c:v>566.61</c:v>
                </c:pt>
                <c:pt idx="11">
                  <c:v>625.54</c:v>
                </c:pt>
                <c:pt idx="12">
                  <c:v>671.61</c:v>
                </c:pt>
              </c:numCache>
            </c:numRef>
          </c:val>
        </c:ser>
        <c:ser>
          <c:idx val="1"/>
          <c:order val="1"/>
          <c:tx>
            <c:strRef>
              <c:f>'Numbers of different magnitudes'!$T$6</c:f>
              <c:strCache>
                <c:ptCount val="1"/>
                <c:pt idx="0">
                  <c:v>Total Non-Pass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val>
            <c:numRef>
              <c:f>'Numbers of different magnitudes'!$T$7:$T$19</c:f>
              <c:numCache>
                <c:formatCode>"$"#,##0.00</c:formatCode>
                <c:ptCount val="13"/>
                <c:pt idx="0">
                  <c:v>44.04000000000001</c:v>
                </c:pt>
                <c:pt idx="1">
                  <c:v>45.78</c:v>
                </c:pt>
                <c:pt idx="2">
                  <c:v>46.2</c:v>
                </c:pt>
                <c:pt idx="3">
                  <c:v>43.0</c:v>
                </c:pt>
                <c:pt idx="4">
                  <c:v>46.1</c:v>
                </c:pt>
                <c:pt idx="5">
                  <c:v>45.09</c:v>
                </c:pt>
                <c:pt idx="6">
                  <c:v>45.07</c:v>
                </c:pt>
                <c:pt idx="7">
                  <c:v>46.05</c:v>
                </c:pt>
                <c:pt idx="8">
                  <c:v>44.72</c:v>
                </c:pt>
                <c:pt idx="9">
                  <c:v>37.32</c:v>
                </c:pt>
                <c:pt idx="10">
                  <c:v>38.92</c:v>
                </c:pt>
                <c:pt idx="11">
                  <c:v>37.43000000000001</c:v>
                </c:pt>
                <c:pt idx="12">
                  <c:v>37.49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890456"/>
        <c:axId val="2114893800"/>
      </c:barChart>
      <c:catAx>
        <c:axId val="2114890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4893800"/>
        <c:crosses val="autoZero"/>
        <c:auto val="1"/>
        <c:lblAlgn val="ctr"/>
        <c:lblOffset val="100"/>
        <c:noMultiLvlLbl val="0"/>
      </c:catAx>
      <c:valAx>
        <c:axId val="2114893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48904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967880"/>
        <c:axId val="2119003240"/>
      </c:barChart>
      <c:catAx>
        <c:axId val="2118967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9003240"/>
        <c:crosses val="autoZero"/>
        <c:auto val="1"/>
        <c:lblAlgn val="ctr"/>
        <c:lblOffset val="100"/>
        <c:noMultiLvlLbl val="0"/>
      </c:catAx>
      <c:valAx>
        <c:axId val="2119003240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89678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062328"/>
        <c:axId val="2119065864"/>
      </c:barChart>
      <c:catAx>
        <c:axId val="2119062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9065864"/>
        <c:crosses val="autoZero"/>
        <c:auto val="1"/>
        <c:lblAlgn val="ctr"/>
        <c:lblOffset val="100"/>
        <c:noMultiLvlLbl val="0"/>
      </c:catAx>
      <c:valAx>
        <c:axId val="211906586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90623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112232"/>
        <c:axId val="2119115768"/>
      </c:barChart>
      <c:catAx>
        <c:axId val="2119112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9115768"/>
        <c:crosses val="autoZero"/>
        <c:auto val="1"/>
        <c:lblAlgn val="ctr"/>
        <c:lblOffset val="100"/>
        <c:noMultiLvlLbl val="0"/>
      </c:catAx>
      <c:valAx>
        <c:axId val="2119115768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91122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82056"/>
        <c:axId val="2118178504"/>
      </c:barChart>
      <c:catAx>
        <c:axId val="2118182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8178504"/>
        <c:crosses val="autoZero"/>
        <c:auto val="1"/>
        <c:lblAlgn val="ctr"/>
        <c:lblOffset val="100"/>
        <c:noMultiLvlLbl val="0"/>
      </c:catAx>
      <c:valAx>
        <c:axId val="211817850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81820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4438588877"/>
          <c:y val="0.036101083032491"/>
          <c:w val="0.857615010230021"/>
          <c:h val="0.79540293925353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'Numbers of different magnitudes'!$S$6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'Numbers of different magnitudes'!$S$7:$S$19</c:f>
              <c:numCache>
                <c:formatCode>"$"#,##0.00</c:formatCode>
                <c:ptCount val="13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val>
        </c:ser>
        <c:ser>
          <c:idx val="3"/>
          <c:order val="1"/>
          <c:tx>
            <c:strRef>
              <c:f>'Numbers of different magnitudes'!$R$6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magnitudes'!$R$7:$R$19</c:f>
              <c:numCache>
                <c:formatCode>"$"#,##0.00</c:formatCode>
                <c:ptCount val="13"/>
                <c:pt idx="0">
                  <c:v>0.85</c:v>
                </c:pt>
                <c:pt idx="1">
                  <c:v>0.76</c:v>
                </c:pt>
                <c:pt idx="2">
                  <c:v>0.76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0.7</c:v>
                </c:pt>
                <c:pt idx="10">
                  <c:v>0.72</c:v>
                </c:pt>
                <c:pt idx="11">
                  <c:v>0.78</c:v>
                </c:pt>
                <c:pt idx="1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'Numbers of different magnitudes'!$Q$6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'Numbers of different magnitudes'!$Q$7:$Q$19</c:f>
              <c:numCache>
                <c:formatCode>"$"#,##0.00</c:formatCode>
                <c:ptCount val="13"/>
                <c:pt idx="0">
                  <c:v>1.84</c:v>
                </c:pt>
                <c:pt idx="1">
                  <c:v>1.33</c:v>
                </c:pt>
                <c:pt idx="2">
                  <c:v>1.32</c:v>
                </c:pt>
                <c:pt idx="3">
                  <c:v>1.33</c:v>
                </c:pt>
                <c:pt idx="4">
                  <c:v>2.33</c:v>
                </c:pt>
                <c:pt idx="5">
                  <c:v>2.32</c:v>
                </c:pt>
                <c:pt idx="6">
                  <c:v>2.32</c:v>
                </c:pt>
                <c:pt idx="7">
                  <c:v>5.8</c:v>
                </c:pt>
                <c:pt idx="8">
                  <c:v>5.65</c:v>
                </c:pt>
                <c:pt idx="9">
                  <c:v>4.78</c:v>
                </c:pt>
                <c:pt idx="10">
                  <c:v>6.37</c:v>
                </c:pt>
                <c:pt idx="11">
                  <c:v>6.09</c:v>
                </c:pt>
                <c:pt idx="12">
                  <c:v>6.07</c:v>
                </c:pt>
              </c:numCache>
            </c:numRef>
          </c:val>
        </c:ser>
        <c:ser>
          <c:idx val="1"/>
          <c:order val="3"/>
          <c:tx>
            <c:strRef>
              <c:f>'Numbers of different magnitudes'!$P$6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'Numbers of different magnitudes'!$P$7:$P$19</c:f>
              <c:numCache>
                <c:formatCode>"$"#,##0.00</c:formatCode>
                <c:ptCount val="13"/>
                <c:pt idx="0">
                  <c:v>10.71</c:v>
                </c:pt>
                <c:pt idx="1">
                  <c:v>10.7</c:v>
                </c:pt>
                <c:pt idx="2">
                  <c:v>10.36</c:v>
                </c:pt>
                <c:pt idx="3">
                  <c:v>10.35</c:v>
                </c:pt>
                <c:pt idx="4">
                  <c:v>10.34</c:v>
                </c:pt>
                <c:pt idx="5">
                  <c:v>10.33</c:v>
                </c:pt>
                <c:pt idx="6">
                  <c:v>10.33</c:v>
                </c:pt>
                <c:pt idx="7">
                  <c:v>10.33</c:v>
                </c:pt>
                <c:pt idx="8">
                  <c:v>9.17</c:v>
                </c:pt>
                <c:pt idx="9">
                  <c:v>9.18</c:v>
                </c:pt>
                <c:pt idx="10">
                  <c:v>9.18</c:v>
                </c:pt>
                <c:pt idx="11">
                  <c:v>10.2</c:v>
                </c:pt>
                <c:pt idx="12">
                  <c:v>10.18</c:v>
                </c:pt>
              </c:numCache>
            </c:numRef>
          </c:val>
        </c:ser>
        <c:ser>
          <c:idx val="0"/>
          <c:order val="4"/>
          <c:tx>
            <c:strRef>
              <c:f>'Numbers of different magnitudes'!$O$6</c:f>
              <c:strCache>
                <c:ptCount val="1"/>
                <c:pt idx="0">
                  <c:v>Very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2"/>
            <c:invertIfNegative val="0"/>
            <c:bubble3D val="0"/>
          </c:dPt>
          <c:cat>
            <c:multiLvlStrRef>
              <c:f>'Numbers of different magnitudes'!$L$7:$M$19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'Numbers of different magnitudes'!$O$7:$O$19</c:f>
              <c:numCache>
                <c:formatCode>"$"#,##0.00</c:formatCode>
                <c:ptCount val="13"/>
                <c:pt idx="0">
                  <c:v>30.57</c:v>
                </c:pt>
                <c:pt idx="1">
                  <c:v>32.92</c:v>
                </c:pt>
                <c:pt idx="2">
                  <c:v>33.69</c:v>
                </c:pt>
                <c:pt idx="3">
                  <c:v>31.1</c:v>
                </c:pt>
                <c:pt idx="4">
                  <c:v>33.31</c:v>
                </c:pt>
                <c:pt idx="5">
                  <c:v>32.32</c:v>
                </c:pt>
                <c:pt idx="6">
                  <c:v>32.3</c:v>
                </c:pt>
                <c:pt idx="7">
                  <c:v>29.8</c:v>
                </c:pt>
                <c:pt idx="8">
                  <c:v>29.78</c:v>
                </c:pt>
                <c:pt idx="9">
                  <c:v>22.6</c:v>
                </c:pt>
                <c:pt idx="10">
                  <c:v>22.59</c:v>
                </c:pt>
                <c:pt idx="11">
                  <c:v>20.3</c:v>
                </c:pt>
                <c:pt idx="12">
                  <c:v>20.37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34136"/>
        <c:axId val="2118130584"/>
      </c:barChart>
      <c:catAx>
        <c:axId val="2118134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8130584"/>
        <c:crosses val="autoZero"/>
        <c:auto val="1"/>
        <c:lblAlgn val="ctr"/>
        <c:lblOffset val="100"/>
        <c:noMultiLvlLbl val="0"/>
      </c:catAx>
      <c:valAx>
        <c:axId val="2118130584"/>
        <c:scaling>
          <c:orientation val="minMax"/>
          <c:max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A6A6A6"/>
                    </a:solidFill>
                  </a:defRPr>
                </a:pPr>
                <a:r>
                  <a:rPr lang="en-US" sz="1200" b="0">
                    <a:solidFill>
                      <a:srgbClr val="A6A6A6"/>
                    </a:solidFill>
                  </a:rPr>
                  <a:t>PORTFOLIO ($MILLIONS)</a:t>
                </a:r>
              </a:p>
            </c:rich>
          </c:tx>
          <c:layout>
            <c:manualLayout>
              <c:xMode val="edge"/>
              <c:yMode val="edge"/>
              <c:x val="0.00196850393700787"/>
              <c:y val="8.01614599619073E-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18134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image" Target="../media/image1.png"/><Relationship Id="rId19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36</xdr:row>
      <xdr:rowOff>63500</xdr:rowOff>
    </xdr:from>
    <xdr:to>
      <xdr:col>7</xdr:col>
      <xdr:colOff>838200</xdr:colOff>
      <xdr:row>54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60</xdr:row>
      <xdr:rowOff>63500</xdr:rowOff>
    </xdr:from>
    <xdr:to>
      <xdr:col>7</xdr:col>
      <xdr:colOff>838200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84</xdr:row>
      <xdr:rowOff>63500</xdr:rowOff>
    </xdr:from>
    <xdr:to>
      <xdr:col>7</xdr:col>
      <xdr:colOff>838200</xdr:colOff>
      <xdr:row>102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</xdr:colOff>
      <xdr:row>133</xdr:row>
      <xdr:rowOff>63500</xdr:rowOff>
    </xdr:from>
    <xdr:to>
      <xdr:col>7</xdr:col>
      <xdr:colOff>838200</xdr:colOff>
      <xdr:row>151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101600</xdr:colOff>
      <xdr:row>182</xdr:row>
      <xdr:rowOff>63500</xdr:rowOff>
    </xdr:from>
    <xdr:to>
      <xdr:col>7</xdr:col>
      <xdr:colOff>838200</xdr:colOff>
      <xdr:row>200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187</xdr:row>
      <xdr:rowOff>63500</xdr:rowOff>
    </xdr:from>
    <xdr:to>
      <xdr:col>7</xdr:col>
      <xdr:colOff>838200</xdr:colOff>
      <xdr:row>189</xdr:row>
      <xdr:rowOff>88900</xdr:rowOff>
    </xdr:to>
    <xdr:sp macro="" textlink="">
      <xdr:nvSpPr>
        <xdr:cNvPr id="8" name="TextBox 7"/>
        <xdr:cNvSpPr txBox="1"/>
      </xdr:nvSpPr>
      <xdr:spPr>
        <a:xfrm>
          <a:off x="6362700" y="29438600"/>
          <a:ext cx="647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F0000"/>
              </a:solidFill>
              <a:latin typeface="Arial"/>
              <a:cs typeface="Arial"/>
            </a:rPr>
            <a:t>$60K</a:t>
          </a:r>
        </a:p>
      </xdr:txBody>
    </xdr:sp>
    <xdr:clientData/>
  </xdr:twoCellAnchor>
  <xdr:twoCellAnchor>
    <xdr:from>
      <xdr:col>1</xdr:col>
      <xdr:colOff>101600</xdr:colOff>
      <xdr:row>230</xdr:row>
      <xdr:rowOff>63500</xdr:rowOff>
    </xdr:from>
    <xdr:to>
      <xdr:col>7</xdr:col>
      <xdr:colOff>838200</xdr:colOff>
      <xdr:row>248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139700</xdr:colOff>
      <xdr:row>231</xdr:row>
      <xdr:rowOff>101600</xdr:rowOff>
    </xdr:from>
    <xdr:to>
      <xdr:col>7</xdr:col>
      <xdr:colOff>787400</xdr:colOff>
      <xdr:row>233</xdr:row>
      <xdr:rowOff>127000</xdr:rowOff>
    </xdr:to>
    <xdr:sp macro="" textlink="">
      <xdr:nvSpPr>
        <xdr:cNvPr id="10" name="TextBox 9"/>
        <xdr:cNvSpPr txBox="1"/>
      </xdr:nvSpPr>
      <xdr:spPr>
        <a:xfrm>
          <a:off x="6311900" y="41884600"/>
          <a:ext cx="647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$810K</a:t>
          </a:r>
        </a:p>
      </xdr:txBody>
    </xdr:sp>
    <xdr:clientData/>
  </xdr:twoCellAnchor>
  <xdr:twoCellAnchor>
    <xdr:from>
      <xdr:col>1</xdr:col>
      <xdr:colOff>101600</xdr:colOff>
      <xdr:row>158</xdr:row>
      <xdr:rowOff>63500</xdr:rowOff>
    </xdr:from>
    <xdr:to>
      <xdr:col>7</xdr:col>
      <xdr:colOff>838200</xdr:colOff>
      <xdr:row>176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206</xdr:row>
      <xdr:rowOff>63500</xdr:rowOff>
    </xdr:from>
    <xdr:to>
      <xdr:col>7</xdr:col>
      <xdr:colOff>838200</xdr:colOff>
      <xdr:row>224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101600</xdr:colOff>
      <xdr:row>278</xdr:row>
      <xdr:rowOff>63500</xdr:rowOff>
    </xdr:from>
    <xdr:to>
      <xdr:col>7</xdr:col>
      <xdr:colOff>838200</xdr:colOff>
      <xdr:row>296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215900</xdr:colOff>
      <xdr:row>282</xdr:row>
      <xdr:rowOff>12700</xdr:rowOff>
    </xdr:from>
    <xdr:to>
      <xdr:col>7</xdr:col>
      <xdr:colOff>863600</xdr:colOff>
      <xdr:row>284</xdr:row>
      <xdr:rowOff>38100</xdr:rowOff>
    </xdr:to>
    <xdr:sp macro="" textlink="">
      <xdr:nvSpPr>
        <xdr:cNvPr id="14" name="TextBox 13"/>
        <xdr:cNvSpPr txBox="1"/>
      </xdr:nvSpPr>
      <xdr:spPr>
        <a:xfrm>
          <a:off x="6388100" y="50952400"/>
          <a:ext cx="647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6"/>
              </a:solidFill>
              <a:latin typeface="Arial"/>
              <a:cs typeface="Arial"/>
            </a:rPr>
            <a:t>$6M</a:t>
          </a:r>
        </a:p>
      </xdr:txBody>
    </xdr:sp>
    <xdr:clientData/>
  </xdr:twoCellAnchor>
  <xdr:twoCellAnchor>
    <xdr:from>
      <xdr:col>1</xdr:col>
      <xdr:colOff>101600</xdr:colOff>
      <xdr:row>254</xdr:row>
      <xdr:rowOff>63500</xdr:rowOff>
    </xdr:from>
    <xdr:to>
      <xdr:col>7</xdr:col>
      <xdr:colOff>838200</xdr:colOff>
      <xdr:row>272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101600</xdr:colOff>
      <xdr:row>326</xdr:row>
      <xdr:rowOff>63500</xdr:rowOff>
    </xdr:from>
    <xdr:to>
      <xdr:col>7</xdr:col>
      <xdr:colOff>838200</xdr:colOff>
      <xdr:row>344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165100</xdr:colOff>
      <xdr:row>327</xdr:row>
      <xdr:rowOff>139700</xdr:rowOff>
    </xdr:from>
    <xdr:to>
      <xdr:col>8</xdr:col>
      <xdr:colOff>127000</xdr:colOff>
      <xdr:row>329</xdr:row>
      <xdr:rowOff>165100</xdr:rowOff>
    </xdr:to>
    <xdr:sp macro="" textlink="">
      <xdr:nvSpPr>
        <xdr:cNvPr id="17" name="TextBox 16"/>
        <xdr:cNvSpPr txBox="1"/>
      </xdr:nvSpPr>
      <xdr:spPr>
        <a:xfrm>
          <a:off x="6337300" y="54127400"/>
          <a:ext cx="9144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$10M</a:t>
          </a:r>
        </a:p>
      </xdr:txBody>
    </xdr:sp>
    <xdr:clientData/>
  </xdr:twoCellAnchor>
  <xdr:twoCellAnchor>
    <xdr:from>
      <xdr:col>1</xdr:col>
      <xdr:colOff>101600</xdr:colOff>
      <xdr:row>302</xdr:row>
      <xdr:rowOff>63500</xdr:rowOff>
    </xdr:from>
    <xdr:to>
      <xdr:col>7</xdr:col>
      <xdr:colOff>838200</xdr:colOff>
      <xdr:row>320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101600</xdr:colOff>
      <xdr:row>374</xdr:row>
      <xdr:rowOff>63500</xdr:rowOff>
    </xdr:from>
    <xdr:to>
      <xdr:col>7</xdr:col>
      <xdr:colOff>838200</xdr:colOff>
      <xdr:row>392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165100</xdr:colOff>
      <xdr:row>377</xdr:row>
      <xdr:rowOff>25400</xdr:rowOff>
    </xdr:from>
    <xdr:to>
      <xdr:col>7</xdr:col>
      <xdr:colOff>812800</xdr:colOff>
      <xdr:row>379</xdr:row>
      <xdr:rowOff>50800</xdr:rowOff>
    </xdr:to>
    <xdr:sp macro="" textlink="">
      <xdr:nvSpPr>
        <xdr:cNvPr id="21" name="TextBox 20"/>
        <xdr:cNvSpPr txBox="1"/>
      </xdr:nvSpPr>
      <xdr:spPr>
        <a:xfrm>
          <a:off x="6337300" y="62979300"/>
          <a:ext cx="647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$21M</a:t>
          </a:r>
        </a:p>
      </xdr:txBody>
    </xdr:sp>
    <xdr:clientData/>
  </xdr:twoCellAnchor>
  <xdr:twoCellAnchor>
    <xdr:from>
      <xdr:col>1</xdr:col>
      <xdr:colOff>101600</xdr:colOff>
      <xdr:row>350</xdr:row>
      <xdr:rowOff>63500</xdr:rowOff>
    </xdr:from>
    <xdr:to>
      <xdr:col>7</xdr:col>
      <xdr:colOff>838200</xdr:colOff>
      <xdr:row>368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101600</xdr:colOff>
      <xdr:row>398</xdr:row>
      <xdr:rowOff>63500</xdr:rowOff>
    </xdr:from>
    <xdr:to>
      <xdr:col>7</xdr:col>
      <xdr:colOff>838200</xdr:colOff>
      <xdr:row>416</xdr:row>
      <xdr:rowOff>152400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101600</xdr:colOff>
      <xdr:row>108</xdr:row>
      <xdr:rowOff>63500</xdr:rowOff>
    </xdr:from>
    <xdr:to>
      <xdr:col>7</xdr:col>
      <xdr:colOff>838200</xdr:colOff>
      <xdr:row>126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533400</xdr:colOff>
      <xdr:row>413</xdr:row>
      <xdr:rowOff>0</xdr:rowOff>
    </xdr:from>
    <xdr:to>
      <xdr:col>7</xdr:col>
      <xdr:colOff>838200</xdr:colOff>
      <xdr:row>414</xdr:row>
      <xdr:rowOff>25400</xdr:rowOff>
    </xdr:to>
    <xdr:sp macro="" textlink="">
      <xdr:nvSpPr>
        <xdr:cNvPr id="27" name="Rectangle 26"/>
        <xdr:cNvSpPr/>
      </xdr:nvSpPr>
      <xdr:spPr>
        <a:xfrm>
          <a:off x="6705600" y="69532500"/>
          <a:ext cx="304800" cy="215900"/>
        </a:xfrm>
        <a:prstGeom prst="rect">
          <a:avLst/>
        </a:prstGeom>
        <a:solidFill>
          <a:schemeClr val="bg1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457200</xdr:colOff>
      <xdr:row>406</xdr:row>
      <xdr:rowOff>0</xdr:rowOff>
    </xdr:from>
    <xdr:to>
      <xdr:col>8</xdr:col>
      <xdr:colOff>88900</xdr:colOff>
      <xdr:row>414</xdr:row>
      <xdr:rowOff>50800</xdr:rowOff>
    </xdr:to>
    <xdr:sp macro="" textlink="">
      <xdr:nvSpPr>
        <xdr:cNvPr id="25" name="TextBox 24"/>
        <xdr:cNvSpPr txBox="1"/>
      </xdr:nvSpPr>
      <xdr:spPr>
        <a:xfrm>
          <a:off x="6629400" y="68199000"/>
          <a:ext cx="584200" cy="157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chemeClr val="bg1">
                <a:lumMod val="75000"/>
              </a:schemeClr>
            </a:solidFill>
            <a:latin typeface="Arial"/>
            <a:cs typeface="Arial"/>
          </a:endParaRPr>
        </a:p>
        <a:p>
          <a:r>
            <a:rPr lang="en-US" sz="12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$21M</a:t>
          </a:r>
        </a:p>
        <a:p>
          <a:endParaRPr lang="en-US" sz="1200">
            <a:solidFill>
              <a:schemeClr val="accent6">
                <a:lumMod val="60000"/>
                <a:lumOff val="40000"/>
              </a:schemeClr>
            </a:solidFill>
            <a:latin typeface="Arial"/>
            <a:cs typeface="Arial"/>
          </a:endParaRPr>
        </a:p>
        <a:p>
          <a:endParaRPr lang="en-US" sz="500">
            <a:solidFill>
              <a:schemeClr val="accent6">
                <a:lumMod val="60000"/>
                <a:lumOff val="40000"/>
              </a:schemeClr>
            </a:solidFill>
            <a:latin typeface="Arial"/>
            <a:cs typeface="Arial"/>
          </a:endParaRPr>
        </a:p>
        <a:p>
          <a:endParaRPr lang="en-US" sz="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$10M</a:t>
          </a:r>
        </a:p>
        <a:p>
          <a:endParaRPr lang="en-US" sz="3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200">
              <a:solidFill>
                <a:schemeClr val="accent6"/>
              </a:solidFill>
              <a:latin typeface="Arial"/>
              <a:cs typeface="Arial"/>
            </a:rPr>
            <a:t>$6M</a:t>
          </a:r>
        </a:p>
        <a:p>
          <a:r>
            <a:rPr lang="en-US" sz="12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$1M</a:t>
          </a:r>
        </a:p>
        <a:p>
          <a:r>
            <a:rPr lang="en-US" sz="1200">
              <a:solidFill>
                <a:srgbClr val="FF0000"/>
              </a:solidFill>
              <a:latin typeface="Arial"/>
              <a:cs typeface="Arial"/>
            </a:rPr>
            <a:t>$.6M</a:t>
          </a:r>
        </a:p>
      </xdr:txBody>
    </xdr:sp>
    <xdr:clientData/>
  </xdr:twoCellAnchor>
  <xdr:twoCellAnchor>
    <xdr:from>
      <xdr:col>1</xdr:col>
      <xdr:colOff>88900</xdr:colOff>
      <xdr:row>5</xdr:row>
      <xdr:rowOff>152400</xdr:rowOff>
    </xdr:from>
    <xdr:to>
      <xdr:col>8</xdr:col>
      <xdr:colOff>571500</xdr:colOff>
      <xdr:row>27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533400</xdr:colOff>
      <xdr:row>439</xdr:row>
      <xdr:rowOff>0</xdr:rowOff>
    </xdr:from>
    <xdr:to>
      <xdr:col>7</xdr:col>
      <xdr:colOff>838200</xdr:colOff>
      <xdr:row>440</xdr:row>
      <xdr:rowOff>25400</xdr:rowOff>
    </xdr:to>
    <xdr:sp macro="" textlink="">
      <xdr:nvSpPr>
        <xdr:cNvPr id="34" name="Rectangle 33"/>
        <xdr:cNvSpPr/>
      </xdr:nvSpPr>
      <xdr:spPr>
        <a:xfrm>
          <a:off x="6705600" y="80238600"/>
          <a:ext cx="304800" cy="215900"/>
        </a:xfrm>
        <a:prstGeom prst="rect">
          <a:avLst/>
        </a:prstGeom>
        <a:solidFill>
          <a:schemeClr val="bg1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423</xdr:row>
      <xdr:rowOff>63500</xdr:rowOff>
    </xdr:from>
    <xdr:to>
      <xdr:col>7</xdr:col>
      <xdr:colOff>927100</xdr:colOff>
      <xdr:row>440</xdr:row>
      <xdr:rowOff>76200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7200" y="81991200"/>
          <a:ext cx="6642100" cy="335280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449</xdr:row>
      <xdr:rowOff>50800</xdr:rowOff>
    </xdr:from>
    <xdr:to>
      <xdr:col>7</xdr:col>
      <xdr:colOff>800100</xdr:colOff>
      <xdr:row>467</xdr:row>
      <xdr:rowOff>152400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</cols>
  <sheetData>
    <row r="1" spans="1:27" s="1" customFormat="1">
      <c r="A1" s="1" t="s">
        <v>23</v>
      </c>
    </row>
    <row r="3" spans="1:27">
      <c r="B3" s="2" t="s">
        <v>0</v>
      </c>
      <c r="C3" s="2"/>
      <c r="D3" s="2"/>
      <c r="E3" s="2"/>
      <c r="F3" s="2"/>
      <c r="G3" s="2"/>
      <c r="H3" s="2"/>
      <c r="I3" s="2"/>
      <c r="K3" s="2" t="s">
        <v>24</v>
      </c>
      <c r="L3" s="2"/>
      <c r="M3" s="2"/>
      <c r="N3" s="2"/>
      <c r="O3" s="2"/>
      <c r="P3" s="2"/>
      <c r="Q3" s="2"/>
      <c r="R3" s="2"/>
      <c r="S3" s="2"/>
      <c r="T3" s="2"/>
      <c r="U3" s="2"/>
    </row>
    <row r="5" spans="1:27" ht="23">
      <c r="B5" s="12" t="s">
        <v>32</v>
      </c>
      <c r="C5" s="7"/>
      <c r="D5" s="7"/>
      <c r="E5" s="7"/>
      <c r="F5" s="7"/>
      <c r="G5" s="7"/>
      <c r="H5" s="7"/>
      <c r="I5" s="7"/>
    </row>
    <row r="6" spans="1:27">
      <c r="B6" s="7"/>
      <c r="C6" s="7"/>
      <c r="D6" s="7"/>
      <c r="E6" s="7"/>
      <c r="F6" s="7"/>
      <c r="G6" s="7"/>
      <c r="H6" s="7"/>
      <c r="I6" s="7"/>
      <c r="N6" s="10" t="s">
        <v>2</v>
      </c>
      <c r="O6" s="10" t="s">
        <v>29</v>
      </c>
      <c r="P6" s="10" t="s">
        <v>28</v>
      </c>
      <c r="Q6" s="10" t="s">
        <v>27</v>
      </c>
      <c r="R6" s="10" t="s">
        <v>26</v>
      </c>
      <c r="S6" s="10" t="s">
        <v>30</v>
      </c>
      <c r="T6" s="10" t="s">
        <v>31</v>
      </c>
      <c r="U6" s="3" t="s">
        <v>35</v>
      </c>
    </row>
    <row r="7" spans="1:27">
      <c r="B7" s="7"/>
      <c r="C7" s="7"/>
      <c r="D7" s="7"/>
      <c r="E7" s="7"/>
      <c r="F7" s="7"/>
      <c r="G7" s="7"/>
      <c r="H7" s="7"/>
      <c r="I7" s="7"/>
      <c r="K7" s="11">
        <v>42370</v>
      </c>
      <c r="L7" s="25">
        <v>2016</v>
      </c>
      <c r="M7" s="25" t="s">
        <v>4</v>
      </c>
      <c r="N7" s="4">
        <v>348.02</v>
      </c>
      <c r="O7" s="4">
        <v>30.57</v>
      </c>
      <c r="P7" s="4">
        <v>10.71</v>
      </c>
      <c r="Q7" s="4">
        <v>1.84</v>
      </c>
      <c r="R7" s="4">
        <v>0.85</v>
      </c>
      <c r="S7" s="4">
        <v>7.0000000000000007E-2</v>
      </c>
      <c r="T7" s="5">
        <f>SUM(O7:S7)</f>
        <v>44.040000000000006</v>
      </c>
      <c r="U7" s="5">
        <f>SUM(N7:S7)</f>
        <v>392.05999999999995</v>
      </c>
      <c r="W7" s="5"/>
      <c r="X7" s="5"/>
      <c r="Y7" s="5"/>
      <c r="Z7" s="5"/>
      <c r="AA7" s="5"/>
    </row>
    <row r="8" spans="1:27">
      <c r="B8" s="7"/>
      <c r="C8" s="7"/>
      <c r="D8" s="7"/>
      <c r="E8" s="7"/>
      <c r="F8" s="7"/>
      <c r="G8" s="7"/>
      <c r="H8" s="7"/>
      <c r="I8" s="7"/>
      <c r="K8" s="11">
        <v>42401</v>
      </c>
      <c r="L8" s="25"/>
      <c r="M8" s="25" t="s">
        <v>5</v>
      </c>
      <c r="N8" s="4">
        <v>361.90000000000003</v>
      </c>
      <c r="O8" s="4">
        <v>32.92</v>
      </c>
      <c r="P8" s="4">
        <v>10.7</v>
      </c>
      <c r="Q8" s="4">
        <v>1.33</v>
      </c>
      <c r="R8" s="4">
        <v>0.76</v>
      </c>
      <c r="S8" s="4">
        <v>7.0000000000000007E-2</v>
      </c>
      <c r="T8" s="5">
        <f>SUM(O8:S8)</f>
        <v>45.78</v>
      </c>
      <c r="U8" s="5">
        <f t="shared" ref="U8:U19" si="0">SUM(N8:S8)</f>
        <v>407.68</v>
      </c>
      <c r="W8" s="5"/>
      <c r="X8" s="5"/>
      <c r="Y8" s="5"/>
      <c r="Z8" s="5"/>
      <c r="AA8" s="5"/>
    </row>
    <row r="9" spans="1:27">
      <c r="B9" s="7"/>
      <c r="C9" s="7"/>
      <c r="D9" s="7"/>
      <c r="E9" s="7"/>
      <c r="F9" s="7"/>
      <c r="G9" s="7"/>
      <c r="H9" s="7"/>
      <c r="I9" s="7"/>
      <c r="K9" s="11">
        <v>42430</v>
      </c>
      <c r="L9" s="25"/>
      <c r="M9" s="25" t="s">
        <v>6</v>
      </c>
      <c r="N9" s="4">
        <v>376.91</v>
      </c>
      <c r="O9" s="4">
        <v>33.69</v>
      </c>
      <c r="P9" s="4">
        <v>10.36</v>
      </c>
      <c r="Q9" s="4">
        <v>1.32</v>
      </c>
      <c r="R9" s="4">
        <v>0.76</v>
      </c>
      <c r="S9" s="4">
        <v>7.0000000000000007E-2</v>
      </c>
      <c r="T9" s="5">
        <f>SUM(O9:S9)</f>
        <v>46.199999999999996</v>
      </c>
      <c r="U9" s="5">
        <f t="shared" si="0"/>
        <v>423.11</v>
      </c>
      <c r="W9" s="5"/>
      <c r="X9" s="5"/>
      <c r="Y9" s="5"/>
      <c r="Z9" s="5"/>
      <c r="AA9" s="5"/>
    </row>
    <row r="10" spans="1:27">
      <c r="B10" s="7"/>
      <c r="C10" s="7"/>
      <c r="D10" s="7"/>
      <c r="E10" s="7"/>
      <c r="F10" s="7"/>
      <c r="G10" s="7"/>
      <c r="H10" s="7"/>
      <c r="I10" s="7"/>
      <c r="K10" s="11">
        <v>42461</v>
      </c>
      <c r="L10" s="25"/>
      <c r="M10" s="25" t="s">
        <v>7</v>
      </c>
      <c r="N10" s="4">
        <v>391.66</v>
      </c>
      <c r="O10" s="4">
        <v>31.1</v>
      </c>
      <c r="P10" s="4">
        <v>10.35</v>
      </c>
      <c r="Q10" s="4">
        <v>1.33</v>
      </c>
      <c r="R10" s="4">
        <v>0.15000000000000002</v>
      </c>
      <c r="S10" s="4">
        <v>7.0000000000000007E-2</v>
      </c>
      <c r="T10" s="5">
        <f>SUM(O10:S10)</f>
        <v>43</v>
      </c>
      <c r="U10" s="5">
        <f t="shared" si="0"/>
        <v>434.66</v>
      </c>
      <c r="W10" s="5"/>
      <c r="X10" s="5"/>
      <c r="Y10" s="5"/>
      <c r="Z10" s="5"/>
      <c r="AA10" s="5"/>
    </row>
    <row r="11" spans="1:27">
      <c r="B11" s="7"/>
      <c r="C11" s="7"/>
      <c r="D11" s="7"/>
      <c r="E11" s="7"/>
      <c r="F11" s="7"/>
      <c r="G11" s="7"/>
      <c r="H11" s="7"/>
      <c r="I11" s="7"/>
      <c r="K11" s="11">
        <v>42491</v>
      </c>
      <c r="L11" s="25"/>
      <c r="M11" s="25" t="s">
        <v>8</v>
      </c>
      <c r="N11" s="4">
        <v>421.54</v>
      </c>
      <c r="O11" s="4">
        <v>33.31</v>
      </c>
      <c r="P11" s="4">
        <v>10.34</v>
      </c>
      <c r="Q11" s="4">
        <v>2.33</v>
      </c>
      <c r="R11" s="4">
        <v>0.05</v>
      </c>
      <c r="S11" s="4">
        <v>7.0000000000000007E-2</v>
      </c>
      <c r="T11" s="5">
        <f>SUM(O11:S11)</f>
        <v>46.1</v>
      </c>
      <c r="U11" s="5">
        <f t="shared" si="0"/>
        <v>467.64</v>
      </c>
      <c r="W11" s="5"/>
      <c r="X11" s="5"/>
      <c r="Y11" s="5"/>
      <c r="Z11" s="5"/>
      <c r="AA11" s="5"/>
    </row>
    <row r="12" spans="1:27">
      <c r="B12" s="7"/>
      <c r="C12" s="7"/>
      <c r="D12" s="7"/>
      <c r="E12" s="7"/>
      <c r="F12" s="7"/>
      <c r="G12" s="7"/>
      <c r="H12" s="7"/>
      <c r="I12" s="7"/>
      <c r="K12" s="11">
        <v>42522</v>
      </c>
      <c r="L12" s="25"/>
      <c r="M12" s="25" t="s">
        <v>9</v>
      </c>
      <c r="N12" s="4">
        <v>456.14000000000004</v>
      </c>
      <c r="O12" s="4">
        <v>32.32</v>
      </c>
      <c r="P12" s="4">
        <v>10.33</v>
      </c>
      <c r="Q12" s="4">
        <v>2.3199999999999998</v>
      </c>
      <c r="R12" s="4">
        <v>0.05</v>
      </c>
      <c r="S12" s="4">
        <v>7.0000000000000007E-2</v>
      </c>
      <c r="T12" s="5">
        <f t="shared" ref="T12:T19" si="1">SUM(O12:S12)</f>
        <v>45.089999999999996</v>
      </c>
      <c r="U12" s="5">
        <f t="shared" si="0"/>
        <v>501.23</v>
      </c>
      <c r="W12" s="5"/>
      <c r="X12" s="5"/>
      <c r="Y12" s="5"/>
      <c r="Z12" s="5"/>
      <c r="AA12" s="5"/>
    </row>
    <row r="13" spans="1:27">
      <c r="B13" s="7"/>
      <c r="C13" s="7"/>
      <c r="D13" s="7"/>
      <c r="E13" s="7"/>
      <c r="F13" s="7"/>
      <c r="G13" s="7"/>
      <c r="H13" s="7"/>
      <c r="I13" s="7"/>
      <c r="K13" s="11">
        <v>42552</v>
      </c>
      <c r="L13" s="25"/>
      <c r="M13" s="25" t="s">
        <v>10</v>
      </c>
      <c r="N13" s="4">
        <v>472.58000000000004</v>
      </c>
      <c r="O13" s="4">
        <v>32.299999999999997</v>
      </c>
      <c r="P13" s="4">
        <v>10.33</v>
      </c>
      <c r="Q13" s="4">
        <v>2.3199999999999998</v>
      </c>
      <c r="R13" s="4">
        <v>0.05</v>
      </c>
      <c r="S13" s="4">
        <v>7.0000000000000007E-2</v>
      </c>
      <c r="T13" s="5">
        <f t="shared" si="1"/>
        <v>45.069999999999993</v>
      </c>
      <c r="U13" s="5">
        <f t="shared" si="0"/>
        <v>517.65000000000009</v>
      </c>
      <c r="W13" s="5"/>
      <c r="X13" s="5"/>
      <c r="Y13" s="5"/>
      <c r="Z13" s="5"/>
      <c r="AA13" s="5"/>
    </row>
    <row r="14" spans="1:27">
      <c r="B14" s="7"/>
      <c r="C14" s="7"/>
      <c r="D14" s="7"/>
      <c r="E14" s="7"/>
      <c r="F14" s="7"/>
      <c r="G14" s="7"/>
      <c r="H14" s="7"/>
      <c r="I14" s="7"/>
      <c r="K14" s="11">
        <v>42583</v>
      </c>
      <c r="L14" s="25"/>
      <c r="M14" s="25" t="s">
        <v>11</v>
      </c>
      <c r="N14" s="4">
        <v>508.66</v>
      </c>
      <c r="O14" s="4">
        <v>29.799999999999997</v>
      </c>
      <c r="P14" s="4">
        <v>10.33</v>
      </c>
      <c r="Q14" s="4">
        <v>5.8</v>
      </c>
      <c r="R14" s="4">
        <v>0.05</v>
      </c>
      <c r="S14" s="4">
        <v>7.0000000000000007E-2</v>
      </c>
      <c r="T14" s="5">
        <f t="shared" si="1"/>
        <v>46.04999999999999</v>
      </c>
      <c r="U14" s="5">
        <f t="shared" si="0"/>
        <v>554.71</v>
      </c>
      <c r="W14" s="5"/>
      <c r="X14" s="5"/>
      <c r="Y14" s="5"/>
      <c r="Z14" s="5"/>
      <c r="AA14" s="5"/>
    </row>
    <row r="15" spans="1:27">
      <c r="B15" s="7"/>
      <c r="C15" s="7"/>
      <c r="D15" s="7"/>
      <c r="E15" s="7"/>
      <c r="F15" s="7"/>
      <c r="G15" s="7"/>
      <c r="H15" s="7"/>
      <c r="I15" s="7"/>
      <c r="K15" s="11">
        <v>42614</v>
      </c>
      <c r="L15" s="25"/>
      <c r="M15" s="25" t="s">
        <v>12</v>
      </c>
      <c r="N15" s="4">
        <v>529.36</v>
      </c>
      <c r="O15" s="4">
        <v>29.78</v>
      </c>
      <c r="P15" s="4">
        <v>9.17</v>
      </c>
      <c r="Q15" s="4">
        <v>5.65</v>
      </c>
      <c r="R15" s="4">
        <v>0.05</v>
      </c>
      <c r="S15" s="4">
        <v>7.0000000000000007E-2</v>
      </c>
      <c r="T15" s="5">
        <f t="shared" si="1"/>
        <v>44.72</v>
      </c>
      <c r="U15" s="5">
        <f t="shared" si="0"/>
        <v>574.07999999999993</v>
      </c>
      <c r="W15" s="5"/>
      <c r="X15" s="5"/>
      <c r="Y15" s="5"/>
      <c r="Z15" s="5"/>
      <c r="AA15" s="5"/>
    </row>
    <row r="16" spans="1:27">
      <c r="B16" s="7"/>
      <c r="C16" s="7"/>
      <c r="D16" s="7"/>
      <c r="E16" s="7"/>
      <c r="F16" s="7"/>
      <c r="G16" s="7"/>
      <c r="H16" s="7"/>
      <c r="I16" s="7"/>
      <c r="K16" s="11">
        <v>42644</v>
      </c>
      <c r="L16" s="25"/>
      <c r="M16" s="25" t="s">
        <v>13</v>
      </c>
      <c r="N16" s="4">
        <v>557.92999999999995</v>
      </c>
      <c r="O16" s="4">
        <v>22.599999999999998</v>
      </c>
      <c r="P16" s="4">
        <v>9.18</v>
      </c>
      <c r="Q16" s="4">
        <v>4.78</v>
      </c>
      <c r="R16" s="4">
        <v>0.7</v>
      </c>
      <c r="S16" s="4">
        <v>6.0000000000000005E-2</v>
      </c>
      <c r="T16" s="5">
        <f t="shared" si="1"/>
        <v>37.32</v>
      </c>
      <c r="U16" s="5">
        <f t="shared" si="0"/>
        <v>595.24999999999989</v>
      </c>
      <c r="W16" s="5"/>
      <c r="X16" s="5"/>
      <c r="Y16" s="5"/>
      <c r="Z16" s="5"/>
      <c r="AA16" s="5"/>
    </row>
    <row r="17" spans="2:27">
      <c r="B17" s="7"/>
      <c r="C17" s="7"/>
      <c r="D17" s="7"/>
      <c r="E17" s="7"/>
      <c r="F17" s="7"/>
      <c r="G17" s="7"/>
      <c r="H17" s="7"/>
      <c r="I17" s="7"/>
      <c r="K17" s="11">
        <v>42675</v>
      </c>
      <c r="L17" s="25"/>
      <c r="M17" s="25" t="s">
        <v>14</v>
      </c>
      <c r="N17" s="4">
        <v>566.61</v>
      </c>
      <c r="O17" s="4">
        <v>22.59</v>
      </c>
      <c r="P17" s="4">
        <v>9.18</v>
      </c>
      <c r="Q17" s="4">
        <v>6.37</v>
      </c>
      <c r="R17" s="4">
        <v>0.72</v>
      </c>
      <c r="S17" s="4">
        <v>6.0000000000000005E-2</v>
      </c>
      <c r="T17" s="5">
        <f t="shared" si="1"/>
        <v>38.92</v>
      </c>
      <c r="U17" s="5">
        <f t="shared" si="0"/>
        <v>605.53</v>
      </c>
      <c r="W17" s="5"/>
      <c r="X17" s="5"/>
      <c r="Y17" s="5"/>
      <c r="Z17" s="5"/>
      <c r="AA17" s="5"/>
    </row>
    <row r="18" spans="2:27">
      <c r="B18" s="7"/>
      <c r="C18" s="7"/>
      <c r="D18" s="7"/>
      <c r="E18" s="7"/>
      <c r="F18" s="7"/>
      <c r="G18" s="7"/>
      <c r="H18" s="7"/>
      <c r="I18" s="7"/>
      <c r="K18" s="11">
        <v>42705</v>
      </c>
      <c r="L18" s="25"/>
      <c r="M18" s="25" t="s">
        <v>15</v>
      </c>
      <c r="N18" s="4">
        <v>625.54</v>
      </c>
      <c r="O18" s="4">
        <v>20.3</v>
      </c>
      <c r="P18" s="4">
        <v>10.199999999999999</v>
      </c>
      <c r="Q18" s="4">
        <v>6.09</v>
      </c>
      <c r="R18" s="4">
        <v>0.78</v>
      </c>
      <c r="S18" s="4">
        <v>6.0000000000000005E-2</v>
      </c>
      <c r="T18" s="5">
        <f t="shared" si="1"/>
        <v>37.430000000000007</v>
      </c>
      <c r="U18" s="5">
        <f t="shared" si="0"/>
        <v>662.96999999999991</v>
      </c>
      <c r="W18" s="5"/>
      <c r="X18" s="5"/>
      <c r="Y18" s="5"/>
      <c r="Z18" s="5"/>
      <c r="AA18" s="5"/>
    </row>
    <row r="19" spans="2:27">
      <c r="B19" s="7"/>
      <c r="C19" s="7"/>
      <c r="D19" s="7"/>
      <c r="E19" s="7"/>
      <c r="F19" s="7"/>
      <c r="G19" s="7"/>
      <c r="H19" s="7"/>
      <c r="I19" s="7"/>
      <c r="K19" s="11">
        <v>42736</v>
      </c>
      <c r="L19" s="25">
        <v>2017</v>
      </c>
      <c r="M19" s="25" t="s">
        <v>4</v>
      </c>
      <c r="N19" s="4">
        <v>671.61</v>
      </c>
      <c r="O19" s="4">
        <v>20.369999999999997</v>
      </c>
      <c r="P19" s="4">
        <v>10.18</v>
      </c>
      <c r="Q19" s="4">
        <v>6.07</v>
      </c>
      <c r="R19" s="4">
        <v>0.81</v>
      </c>
      <c r="S19" s="4">
        <v>6.0000000000000005E-2</v>
      </c>
      <c r="T19" s="5">
        <f t="shared" si="1"/>
        <v>37.49</v>
      </c>
      <c r="U19" s="5">
        <f t="shared" si="0"/>
        <v>709.09999999999991</v>
      </c>
      <c r="W19" s="5"/>
      <c r="X19" s="5"/>
      <c r="Y19" s="5"/>
      <c r="Z19" s="5"/>
      <c r="AA19" s="5"/>
    </row>
    <row r="20" spans="2:27">
      <c r="B20" s="7"/>
      <c r="C20" s="7"/>
      <c r="D20" s="7"/>
      <c r="E20" s="7"/>
      <c r="F20" s="7"/>
      <c r="G20" s="7"/>
      <c r="H20" s="7"/>
      <c r="I20" s="7"/>
      <c r="L20" s="25"/>
      <c r="M20" s="25"/>
    </row>
    <row r="21" spans="2:27">
      <c r="B21" s="7"/>
      <c r="C21" s="7"/>
      <c r="D21" s="7"/>
      <c r="E21" s="7"/>
      <c r="F21" s="7"/>
      <c r="G21" s="7"/>
      <c r="H21" s="7"/>
      <c r="I21" s="7"/>
      <c r="L21" s="25"/>
      <c r="M21" s="25" t="s">
        <v>25</v>
      </c>
      <c r="N21" s="21">
        <f>(N19-N7)/N7</f>
        <v>0.92980288489167306</v>
      </c>
      <c r="O21" s="21">
        <f t="shared" ref="O21:S21" si="2">(O19-O7)/O7</f>
        <v>-0.3336604514229638</v>
      </c>
      <c r="P21" s="21">
        <f t="shared" si="2"/>
        <v>-4.9486461251167235E-2</v>
      </c>
      <c r="Q21" s="21">
        <f t="shared" si="2"/>
        <v>2.2989130434782612</v>
      </c>
      <c r="R21" s="21">
        <f t="shared" si="2"/>
        <v>-4.7058823529411674E-2</v>
      </c>
      <c r="S21" s="21">
        <f t="shared" si="2"/>
        <v>-0.14285714285714288</v>
      </c>
      <c r="T21" s="3"/>
      <c r="U21" s="21">
        <f>(U19-U7)/U7</f>
        <v>0.80865173697903381</v>
      </c>
    </row>
    <row r="22" spans="2:27">
      <c r="B22" s="7"/>
      <c r="C22" s="7"/>
      <c r="D22" s="7"/>
      <c r="E22" s="7"/>
      <c r="F22" s="7"/>
      <c r="G22" s="7"/>
      <c r="H22" s="7"/>
      <c r="I22" s="7"/>
      <c r="L22" s="25"/>
      <c r="M22" s="25"/>
      <c r="N22" s="3"/>
      <c r="O22" s="3"/>
      <c r="P22" s="3"/>
      <c r="Q22" s="3">
        <f>Q19/Q7</f>
        <v>3.2989130434782608</v>
      </c>
      <c r="R22" s="3"/>
      <c r="S22" s="3"/>
      <c r="T22" s="3"/>
      <c r="U22" s="3"/>
    </row>
    <row r="23" spans="2:27">
      <c r="B23" s="7"/>
      <c r="C23" s="7"/>
      <c r="D23" s="7"/>
      <c r="E23" s="7"/>
      <c r="F23" s="7"/>
      <c r="G23" s="7"/>
      <c r="H23" s="7"/>
      <c r="I23" s="7"/>
      <c r="L23" s="25"/>
      <c r="M23" s="25"/>
    </row>
    <row r="24" spans="2:27">
      <c r="B24" s="7"/>
      <c r="C24" s="7"/>
      <c r="D24" s="7"/>
      <c r="E24" s="7"/>
      <c r="F24" s="7"/>
      <c r="G24" s="7"/>
      <c r="H24" s="7"/>
      <c r="I24" s="7"/>
      <c r="L24" s="25"/>
      <c r="M24" s="25"/>
    </row>
    <row r="25" spans="2:27">
      <c r="B25" s="7"/>
      <c r="C25" s="7"/>
      <c r="D25" s="7"/>
      <c r="E25" s="7"/>
      <c r="F25" s="7"/>
      <c r="G25" s="7"/>
      <c r="H25" s="7"/>
      <c r="I25" s="7"/>
      <c r="L25" s="25"/>
      <c r="M25" s="25"/>
      <c r="N25" t="s">
        <v>1</v>
      </c>
    </row>
    <row r="26" spans="2:27">
      <c r="B26" s="7"/>
      <c r="C26" s="7"/>
      <c r="D26" s="7"/>
      <c r="E26" s="7"/>
      <c r="F26" s="7"/>
      <c r="G26" s="7"/>
      <c r="H26" s="7"/>
      <c r="I26" s="7"/>
      <c r="L26" s="25"/>
      <c r="M26" s="25"/>
      <c r="N26" s="10" t="s">
        <v>2</v>
      </c>
      <c r="O26" s="10" t="s">
        <v>29</v>
      </c>
      <c r="P26" s="10" t="s">
        <v>28</v>
      </c>
      <c r="Q26" s="10" t="s">
        <v>27</v>
      </c>
      <c r="R26" s="10" t="s">
        <v>26</v>
      </c>
      <c r="S26" s="10" t="s">
        <v>30</v>
      </c>
      <c r="T26" s="10" t="s">
        <v>3</v>
      </c>
    </row>
    <row r="27" spans="2:27">
      <c r="B27" s="7"/>
      <c r="C27" s="7"/>
      <c r="D27" s="7"/>
      <c r="E27" s="7"/>
      <c r="F27" s="7"/>
      <c r="G27" s="7"/>
      <c r="H27" s="7"/>
      <c r="I27" s="7"/>
      <c r="L27" s="25">
        <v>2016</v>
      </c>
      <c r="M27" s="25" t="s">
        <v>4</v>
      </c>
      <c r="N27" s="20">
        <f t="shared" ref="N27:S27" si="3">N7/$U7</f>
        <v>0.88767025455287463</v>
      </c>
      <c r="O27" s="21">
        <f t="shared" si="3"/>
        <v>7.7972759271540085E-2</v>
      </c>
      <c r="P27" s="21">
        <f t="shared" si="3"/>
        <v>2.7317247360097951E-2</v>
      </c>
      <c r="Q27" s="21">
        <f t="shared" si="3"/>
        <v>4.6931592103249507E-3</v>
      </c>
      <c r="R27" s="21">
        <f t="shared" si="3"/>
        <v>2.1680355047696783E-3</v>
      </c>
      <c r="S27" s="21">
        <f t="shared" si="3"/>
        <v>1.7854410039279707E-4</v>
      </c>
      <c r="T27" s="22">
        <f t="shared" ref="T27:T39" si="4">SUM(O27:S27)</f>
        <v>0.11232974544712547</v>
      </c>
    </row>
    <row r="28" spans="2:27">
      <c r="B28" s="7"/>
      <c r="C28" s="7"/>
      <c r="D28" s="7"/>
      <c r="E28" s="7"/>
      <c r="F28" s="7"/>
      <c r="G28" s="7"/>
      <c r="H28" s="7"/>
      <c r="I28" s="7"/>
      <c r="L28" s="25"/>
      <c r="M28" s="25" t="s">
        <v>5</v>
      </c>
      <c r="N28" s="21">
        <f t="shared" ref="N28:N39" si="5">N8/U8</f>
        <v>0.88770604395604402</v>
      </c>
      <c r="O28" s="21">
        <f t="shared" ref="O28:S39" si="6">O8/$U8</f>
        <v>8.074960753532183E-2</v>
      </c>
      <c r="P28" s="21">
        <f t="shared" si="6"/>
        <v>2.6246075353218209E-2</v>
      </c>
      <c r="Q28" s="21">
        <f t="shared" si="6"/>
        <v>3.2623626373626375E-3</v>
      </c>
      <c r="R28" s="21">
        <f t="shared" si="6"/>
        <v>1.8642072213500786E-3</v>
      </c>
      <c r="S28" s="21">
        <f t="shared" si="6"/>
        <v>1.7170329670329672E-4</v>
      </c>
      <c r="T28" s="23">
        <f t="shared" si="4"/>
        <v>0.11229395604395606</v>
      </c>
    </row>
    <row r="29" spans="2:27">
      <c r="L29" s="25"/>
      <c r="M29" s="25" t="s">
        <v>6</v>
      </c>
      <c r="N29" s="21">
        <f t="shared" si="5"/>
        <v>0.89080853678712391</v>
      </c>
      <c r="O29" s="21">
        <f t="shared" si="6"/>
        <v>7.9624683888350534E-2</v>
      </c>
      <c r="P29" s="21">
        <f t="shared" si="6"/>
        <v>2.4485358417432816E-2</v>
      </c>
      <c r="Q29" s="21">
        <f t="shared" si="6"/>
        <v>3.1197560917964598E-3</v>
      </c>
      <c r="R29" s="21">
        <f t="shared" si="6"/>
        <v>1.7962232043676584E-3</v>
      </c>
      <c r="S29" s="21">
        <f t="shared" si="6"/>
        <v>1.6544161092860014E-4</v>
      </c>
      <c r="T29" s="23">
        <f t="shared" si="4"/>
        <v>0.10919146321287608</v>
      </c>
    </row>
    <row r="30" spans="2:27">
      <c r="L30" s="25"/>
      <c r="M30" s="25" t="s">
        <v>7</v>
      </c>
      <c r="N30" s="21">
        <f t="shared" si="5"/>
        <v>0.90107210233285784</v>
      </c>
      <c r="O30" s="21">
        <f t="shared" si="6"/>
        <v>7.155017714995629E-2</v>
      </c>
      <c r="P30" s="21">
        <f t="shared" si="6"/>
        <v>2.3811714903602815E-2</v>
      </c>
      <c r="Q30" s="21">
        <f t="shared" si="6"/>
        <v>3.0598628813325356E-3</v>
      </c>
      <c r="R30" s="21">
        <f t="shared" si="6"/>
        <v>3.4509731744351911E-4</v>
      </c>
      <c r="S30" s="21">
        <f t="shared" si="6"/>
        <v>1.6104541480697557E-4</v>
      </c>
      <c r="T30" s="23">
        <f t="shared" si="4"/>
        <v>9.8927897667142134E-2</v>
      </c>
    </row>
    <row r="31" spans="2:27">
      <c r="B31" s="2" t="s">
        <v>16</v>
      </c>
      <c r="C31" s="2"/>
      <c r="D31" s="2"/>
      <c r="E31" s="2"/>
      <c r="F31" s="2"/>
      <c r="G31" s="2"/>
      <c r="H31" s="2"/>
      <c r="L31" s="25"/>
      <c r="M31" s="25" t="s">
        <v>8</v>
      </c>
      <c r="N31" s="21">
        <f t="shared" si="5"/>
        <v>0.90141989564622371</v>
      </c>
      <c r="O31" s="21">
        <f t="shared" si="6"/>
        <v>7.1230005987511766E-2</v>
      </c>
      <c r="P31" s="21">
        <f t="shared" si="6"/>
        <v>2.2111025575228808E-2</v>
      </c>
      <c r="Q31" s="21">
        <f t="shared" si="6"/>
        <v>4.9824651441279623E-3</v>
      </c>
      <c r="R31" s="21">
        <f t="shared" si="6"/>
        <v>1.0691985287828245E-4</v>
      </c>
      <c r="S31" s="21">
        <f t="shared" si="6"/>
        <v>1.4968779402959543E-4</v>
      </c>
      <c r="T31" s="23">
        <f t="shared" si="4"/>
        <v>9.8580104353776413E-2</v>
      </c>
    </row>
    <row r="32" spans="2:27">
      <c r="L32" s="25"/>
      <c r="M32" s="25" t="s">
        <v>9</v>
      </c>
      <c r="N32" s="21">
        <f t="shared" si="5"/>
        <v>0.91004129840592152</v>
      </c>
      <c r="O32" s="21">
        <f t="shared" si="6"/>
        <v>6.4481375815493888E-2</v>
      </c>
      <c r="P32" s="21">
        <f t="shared" si="6"/>
        <v>2.0609301119246654E-2</v>
      </c>
      <c r="Q32" s="21">
        <f t="shared" si="6"/>
        <v>4.6286136105181249E-3</v>
      </c>
      <c r="R32" s="21">
        <f t="shared" si="6"/>
        <v>9.9754603674959597E-5</v>
      </c>
      <c r="S32" s="21">
        <f t="shared" si="6"/>
        <v>1.3965644514494344E-4</v>
      </c>
      <c r="T32" s="23">
        <f t="shared" si="4"/>
        <v>8.9958701594078566E-2</v>
      </c>
    </row>
    <row r="33" spans="1:20">
      <c r="B33" s="18" t="s">
        <v>57</v>
      </c>
      <c r="C33" s="18"/>
      <c r="D33" s="18"/>
      <c r="E33" s="18"/>
      <c r="F33" s="18"/>
      <c r="G33" s="18"/>
      <c r="H33" s="18"/>
      <c r="L33" s="25"/>
      <c r="M33" s="25" t="s">
        <v>10</v>
      </c>
      <c r="N33" s="21">
        <f t="shared" si="5"/>
        <v>0.91293344924176556</v>
      </c>
      <c r="O33" s="21">
        <f t="shared" si="6"/>
        <v>6.2397372742200315E-2</v>
      </c>
      <c r="P33" s="21">
        <f t="shared" si="6"/>
        <v>1.9955568434270255E-2</v>
      </c>
      <c r="Q33" s="21">
        <f t="shared" si="6"/>
        <v>4.4817927170868336E-3</v>
      </c>
      <c r="R33" s="21">
        <f t="shared" si="6"/>
        <v>9.6590360282043845E-5</v>
      </c>
      <c r="S33" s="21">
        <f t="shared" si="6"/>
        <v>1.3522650439486139E-4</v>
      </c>
      <c r="T33" s="23">
        <f t="shared" si="4"/>
        <v>8.7066550758234315E-2</v>
      </c>
    </row>
    <row r="34" spans="1:20">
      <c r="B34" s="18"/>
      <c r="C34" s="18"/>
      <c r="D34" s="18"/>
      <c r="E34" s="18"/>
      <c r="F34" s="18"/>
      <c r="G34" s="18"/>
      <c r="H34" s="18"/>
      <c r="L34" s="25"/>
      <c r="M34" s="25" t="s">
        <v>11</v>
      </c>
      <c r="N34" s="21">
        <f t="shared" si="5"/>
        <v>0.91698364911395147</v>
      </c>
      <c r="O34" s="21">
        <f t="shared" si="6"/>
        <v>5.3721764525607965E-2</v>
      </c>
      <c r="P34" s="21">
        <f t="shared" si="6"/>
        <v>1.8622343206360078E-2</v>
      </c>
      <c r="Q34" s="21">
        <f t="shared" si="6"/>
        <v>1.0455913900957256E-2</v>
      </c>
      <c r="R34" s="21">
        <f t="shared" si="6"/>
        <v>9.0137188801355661E-5</v>
      </c>
      <c r="S34" s="21">
        <f t="shared" si="6"/>
        <v>1.2619206432189792E-4</v>
      </c>
      <c r="T34" s="23">
        <f t="shared" si="4"/>
        <v>8.3016350886048543E-2</v>
      </c>
    </row>
    <row r="35" spans="1:20" s="16" customFormat="1" ht="15" customHeight="1">
      <c r="A35" s="14"/>
      <c r="B35" s="15"/>
      <c r="C35" s="15"/>
      <c r="D35" s="15"/>
      <c r="E35" s="15"/>
      <c r="F35" s="15"/>
      <c r="G35" s="15"/>
      <c r="H35" s="15"/>
      <c r="I35" s="14"/>
      <c r="L35" s="26"/>
      <c r="M35" s="26" t="s">
        <v>12</v>
      </c>
      <c r="N35" s="21">
        <f t="shared" si="5"/>
        <v>0.92210144927536242</v>
      </c>
      <c r="O35" s="21">
        <f t="shared" si="6"/>
        <v>5.1874303232998895E-2</v>
      </c>
      <c r="P35" s="21">
        <f t="shared" si="6"/>
        <v>1.5973383500557416E-2</v>
      </c>
      <c r="Q35" s="21">
        <f t="shared" si="6"/>
        <v>9.8418338907469358E-3</v>
      </c>
      <c r="R35" s="21">
        <f t="shared" si="6"/>
        <v>8.7095875139353419E-5</v>
      </c>
      <c r="S35" s="21">
        <f t="shared" si="6"/>
        <v>1.2193422519509479E-4</v>
      </c>
      <c r="T35" s="24">
        <f t="shared" si="4"/>
        <v>7.7898550724637708E-2</v>
      </c>
    </row>
    <row r="36" spans="1:20" ht="23">
      <c r="B36" s="6" t="s">
        <v>17</v>
      </c>
      <c r="C36" s="7"/>
      <c r="D36" s="7"/>
      <c r="E36" s="7"/>
      <c r="F36" s="7"/>
      <c r="G36" s="7"/>
      <c r="H36" s="7"/>
      <c r="L36" s="25"/>
      <c r="M36" s="25" t="s">
        <v>13</v>
      </c>
      <c r="N36" s="21">
        <f t="shared" si="5"/>
        <v>0.93730365392692161</v>
      </c>
      <c r="O36" s="21">
        <f t="shared" si="6"/>
        <v>3.7967240655186897E-2</v>
      </c>
      <c r="P36" s="21">
        <f t="shared" si="6"/>
        <v>1.542209155816884E-2</v>
      </c>
      <c r="Q36" s="21">
        <f t="shared" si="6"/>
        <v>8.0302393952120972E-3</v>
      </c>
      <c r="R36" s="21">
        <f t="shared" si="6"/>
        <v>1.1759764804703907E-3</v>
      </c>
      <c r="S36" s="21">
        <f t="shared" si="6"/>
        <v>1.0079798404031922E-4</v>
      </c>
      <c r="T36" s="23">
        <f t="shared" si="4"/>
        <v>6.2696346073078543E-2</v>
      </c>
    </row>
    <row r="37" spans="1:20">
      <c r="B37" s="7"/>
      <c r="C37" s="7"/>
      <c r="D37" s="7"/>
      <c r="E37" s="7"/>
      <c r="F37" s="7"/>
      <c r="G37" s="7"/>
      <c r="H37" s="7"/>
      <c r="L37" s="25"/>
      <c r="M37" s="25" t="s">
        <v>14</v>
      </c>
      <c r="N37" s="21">
        <f t="shared" si="5"/>
        <v>0.93572572787475439</v>
      </c>
      <c r="O37" s="21">
        <f t="shared" si="6"/>
        <v>3.730616154443215E-2</v>
      </c>
      <c r="P37" s="21">
        <f t="shared" si="6"/>
        <v>1.5160272818852906E-2</v>
      </c>
      <c r="Q37" s="21">
        <f t="shared" si="6"/>
        <v>1.051971000611035E-2</v>
      </c>
      <c r="R37" s="21">
        <f t="shared" si="6"/>
        <v>1.1890410054002278E-3</v>
      </c>
      <c r="S37" s="21">
        <f t="shared" si="6"/>
        <v>9.9086750450019001E-5</v>
      </c>
      <c r="T37" s="23">
        <f t="shared" si="4"/>
        <v>6.4274272125245641E-2</v>
      </c>
    </row>
    <row r="38" spans="1:20">
      <c r="B38" s="7"/>
      <c r="C38" s="7"/>
      <c r="D38" s="7"/>
      <c r="E38" s="7"/>
      <c r="F38" s="7"/>
      <c r="G38" s="7"/>
      <c r="H38" s="7"/>
      <c r="L38" s="25"/>
      <c r="M38" s="25" t="s">
        <v>15</v>
      </c>
      <c r="N38" s="21">
        <f t="shared" si="5"/>
        <v>0.9435419400576196</v>
      </c>
      <c r="O38" s="21">
        <f t="shared" si="6"/>
        <v>3.0619786717347698E-2</v>
      </c>
      <c r="P38" s="21">
        <f t="shared" si="6"/>
        <v>1.538531155255894E-2</v>
      </c>
      <c r="Q38" s="21">
        <f t="shared" si="6"/>
        <v>9.1859360152043087E-3</v>
      </c>
      <c r="R38" s="21">
        <f t="shared" si="6"/>
        <v>1.1765238246074486E-3</v>
      </c>
      <c r="S38" s="21">
        <f t="shared" si="6"/>
        <v>9.0501832662111427E-5</v>
      </c>
      <c r="T38" s="23">
        <f t="shared" si="4"/>
        <v>5.6458059942380512E-2</v>
      </c>
    </row>
    <row r="39" spans="1:20">
      <c r="B39" s="7"/>
      <c r="C39" s="7"/>
      <c r="D39" s="7"/>
      <c r="E39" s="7"/>
      <c r="F39" s="7"/>
      <c r="G39" s="7"/>
      <c r="H39" s="7"/>
      <c r="L39" s="25">
        <v>2017</v>
      </c>
      <c r="M39" s="25" t="s">
        <v>4</v>
      </c>
      <c r="N39" s="20">
        <f t="shared" si="5"/>
        <v>0.94713016499788483</v>
      </c>
      <c r="O39" s="21">
        <f t="shared" si="6"/>
        <v>2.872655478775913E-2</v>
      </c>
      <c r="P39" s="21">
        <f t="shared" si="6"/>
        <v>1.4356226202228178E-2</v>
      </c>
      <c r="Q39" s="21">
        <f t="shared" si="6"/>
        <v>8.5601466647863503E-3</v>
      </c>
      <c r="R39" s="21">
        <f t="shared" si="6"/>
        <v>1.142293047525032E-3</v>
      </c>
      <c r="S39" s="21">
        <f t="shared" si="6"/>
        <v>8.4614299816669037E-5</v>
      </c>
      <c r="T39" s="22">
        <f t="shared" si="4"/>
        <v>5.286983500211536E-2</v>
      </c>
    </row>
    <row r="40" spans="1:20">
      <c r="B40" s="7"/>
      <c r="C40" s="7"/>
      <c r="D40" s="7"/>
      <c r="E40" s="7"/>
      <c r="F40" s="7"/>
      <c r="G40" s="7"/>
      <c r="H40" s="7"/>
      <c r="L40" s="25"/>
      <c r="M40" s="25"/>
    </row>
    <row r="41" spans="1:20">
      <c r="B41" s="7"/>
      <c r="C41" s="7"/>
      <c r="D41" s="7"/>
      <c r="E41" s="7"/>
      <c r="F41" s="7"/>
      <c r="G41" s="7"/>
      <c r="H41" s="7"/>
      <c r="L41" s="25"/>
      <c r="M41" s="25"/>
    </row>
    <row r="42" spans="1:20">
      <c r="B42" s="7"/>
      <c r="C42" s="7"/>
      <c r="D42" s="7"/>
      <c r="E42" s="7"/>
      <c r="F42" s="7"/>
      <c r="G42" s="7"/>
      <c r="H42" s="7"/>
      <c r="L42" s="25"/>
      <c r="M42" s="25"/>
    </row>
    <row r="43" spans="1:20">
      <c r="B43" s="7"/>
      <c r="C43" s="7"/>
      <c r="D43" s="7"/>
      <c r="E43" s="7"/>
      <c r="F43" s="7"/>
      <c r="G43" s="7"/>
      <c r="H43" s="7"/>
      <c r="L43" s="25"/>
      <c r="M43" s="25"/>
    </row>
    <row r="44" spans="1:20">
      <c r="B44" s="7"/>
      <c r="C44" s="7"/>
      <c r="D44" s="7"/>
      <c r="E44" s="7"/>
      <c r="F44" s="7"/>
      <c r="G44" s="7"/>
      <c r="H44" s="7"/>
      <c r="L44" s="25"/>
      <c r="M44" s="25"/>
    </row>
    <row r="45" spans="1:20">
      <c r="B45" s="7"/>
      <c r="C45" s="7"/>
      <c r="D45" s="7"/>
      <c r="E45" s="7"/>
      <c r="F45" s="7"/>
      <c r="G45" s="7"/>
      <c r="H45" s="7"/>
      <c r="L45" s="25"/>
      <c r="M45" s="25"/>
    </row>
    <row r="46" spans="1:20">
      <c r="B46" s="7"/>
      <c r="C46" s="7"/>
      <c r="D46" s="7"/>
      <c r="E46" s="7"/>
      <c r="F46" s="7"/>
      <c r="G46" s="7"/>
      <c r="H46" s="7"/>
      <c r="L46" s="25"/>
      <c r="M46" s="25"/>
    </row>
    <row r="47" spans="1:20">
      <c r="B47" s="7"/>
      <c r="C47" s="7"/>
      <c r="D47" s="7"/>
      <c r="E47" s="7"/>
      <c r="F47" s="7"/>
      <c r="G47" s="7"/>
      <c r="H47" s="7"/>
      <c r="L47" s="25"/>
      <c r="M47" s="25"/>
    </row>
    <row r="48" spans="1:20">
      <c r="B48" s="7"/>
      <c r="C48" s="7"/>
      <c r="D48" s="7"/>
      <c r="E48" s="7"/>
      <c r="F48" s="7"/>
      <c r="G48" s="7"/>
      <c r="H48" s="7"/>
      <c r="L48" s="25"/>
      <c r="M48" s="25"/>
    </row>
    <row r="49" spans="2:13">
      <c r="B49" s="7"/>
      <c r="C49" s="7"/>
      <c r="D49" s="7"/>
      <c r="E49" s="7"/>
      <c r="F49" s="7"/>
      <c r="G49" s="7"/>
      <c r="H49" s="7"/>
      <c r="L49" s="25"/>
      <c r="M49" s="25"/>
    </row>
    <row r="50" spans="2:13">
      <c r="B50" s="7"/>
      <c r="C50" s="7"/>
      <c r="D50" s="7"/>
      <c r="E50" s="7"/>
      <c r="F50" s="7"/>
      <c r="G50" s="7"/>
      <c r="H50" s="7"/>
    </row>
    <row r="51" spans="2:13">
      <c r="B51" s="7"/>
      <c r="C51" s="7"/>
      <c r="D51" s="7"/>
      <c r="E51" s="7"/>
      <c r="F51" s="7"/>
      <c r="G51" s="7"/>
      <c r="H51" s="7"/>
    </row>
    <row r="52" spans="2:13">
      <c r="B52" s="7"/>
      <c r="C52" s="7"/>
      <c r="D52" s="7"/>
      <c r="E52" s="7"/>
      <c r="F52" s="7"/>
      <c r="G52" s="7"/>
      <c r="H52" s="7"/>
    </row>
    <row r="53" spans="2:13">
      <c r="B53" s="7"/>
      <c r="C53" s="7"/>
      <c r="D53" s="7"/>
      <c r="E53" s="7"/>
      <c r="F53" s="7"/>
      <c r="G53" s="7"/>
      <c r="H53" s="7"/>
    </row>
    <row r="54" spans="2:13">
      <c r="B54" s="7"/>
      <c r="C54" s="7"/>
      <c r="D54" s="7"/>
      <c r="E54" s="7"/>
      <c r="F54" s="7"/>
      <c r="G54" s="7"/>
      <c r="H54" s="7"/>
    </row>
    <row r="55" spans="2:13">
      <c r="B55" s="7"/>
      <c r="C55" s="7"/>
      <c r="D55" s="7"/>
      <c r="E55" s="7"/>
      <c r="F55" s="7"/>
      <c r="G55" s="7"/>
      <c r="H55" s="7"/>
    </row>
    <row r="57" spans="2:13" ht="15" customHeight="1">
      <c r="B57" s="18" t="s">
        <v>57</v>
      </c>
      <c r="C57" s="18"/>
      <c r="D57" s="18"/>
      <c r="E57" s="18"/>
      <c r="F57" s="18"/>
      <c r="G57" s="18"/>
      <c r="H57" s="18"/>
    </row>
    <row r="58" spans="2:13" ht="15" customHeight="1">
      <c r="B58" s="18"/>
      <c r="C58" s="18"/>
      <c r="D58" s="18"/>
      <c r="E58" s="18"/>
      <c r="F58" s="18"/>
      <c r="G58" s="18"/>
      <c r="H58" s="18"/>
    </row>
    <row r="59" spans="2:13" s="16" customFormat="1">
      <c r="B59" s="15"/>
      <c r="C59" s="15"/>
      <c r="D59" s="15"/>
      <c r="E59" s="15"/>
      <c r="F59" s="15"/>
      <c r="G59" s="15"/>
      <c r="H59" s="15"/>
    </row>
    <row r="60" spans="2:13" ht="23">
      <c r="B60" s="6" t="s">
        <v>17</v>
      </c>
      <c r="C60" s="7"/>
      <c r="D60" s="7"/>
      <c r="E60" s="7"/>
      <c r="F60" s="7"/>
      <c r="G60" s="7"/>
      <c r="H60" s="7"/>
    </row>
    <row r="61" spans="2:13">
      <c r="B61" s="7"/>
      <c r="C61" s="7"/>
      <c r="D61" s="7"/>
      <c r="E61" s="7"/>
      <c r="F61" s="7"/>
      <c r="G61" s="7"/>
      <c r="H61" s="7"/>
    </row>
    <row r="62" spans="2:13">
      <c r="B62" s="7"/>
      <c r="C62" s="7"/>
      <c r="D62" s="7"/>
      <c r="E62" s="7"/>
      <c r="F62" s="7"/>
      <c r="G62" s="7"/>
      <c r="H62" s="7"/>
    </row>
    <row r="63" spans="2:13">
      <c r="B63" s="7"/>
      <c r="C63" s="7"/>
      <c r="D63" s="7"/>
      <c r="E63" s="7"/>
      <c r="F63" s="7"/>
      <c r="G63" s="7"/>
      <c r="H63" s="7"/>
    </row>
    <row r="64" spans="2:13">
      <c r="B64" s="7"/>
      <c r="C64" s="7"/>
      <c r="D64" s="7"/>
      <c r="E64" s="7"/>
      <c r="F64" s="7"/>
      <c r="G64" s="7"/>
      <c r="H64" s="7"/>
    </row>
    <row r="65" spans="2:8">
      <c r="B65" s="7"/>
      <c r="C65" s="7"/>
      <c r="D65" s="7"/>
      <c r="E65" s="7"/>
      <c r="F65" s="7"/>
      <c r="G65" s="7"/>
      <c r="H65" s="7"/>
    </row>
    <row r="66" spans="2:8">
      <c r="B66" s="7"/>
      <c r="C66" s="7"/>
      <c r="D66" s="7"/>
      <c r="E66" s="7"/>
      <c r="F66" s="7"/>
      <c r="G66" s="7"/>
      <c r="H66" s="7"/>
    </row>
    <row r="67" spans="2:8">
      <c r="B67" s="7"/>
      <c r="C67" s="7"/>
      <c r="D67" s="7"/>
      <c r="E67" s="7"/>
      <c r="F67" s="7"/>
      <c r="G67" s="7"/>
      <c r="H67" s="7"/>
    </row>
    <row r="68" spans="2:8">
      <c r="B68" s="7"/>
      <c r="C68" s="7"/>
      <c r="D68" s="7"/>
      <c r="E68" s="7"/>
      <c r="F68" s="7"/>
      <c r="G68" s="7"/>
      <c r="H68" s="7"/>
    </row>
    <row r="69" spans="2:8">
      <c r="B69" s="7"/>
      <c r="C69" s="7"/>
      <c r="D69" s="7"/>
      <c r="E69" s="7"/>
      <c r="F69" s="7"/>
      <c r="G69" s="7"/>
      <c r="H69" s="7"/>
    </row>
    <row r="70" spans="2:8">
      <c r="B70" s="7"/>
      <c r="C70" s="7"/>
      <c r="D70" s="7"/>
      <c r="E70" s="7"/>
      <c r="F70" s="7"/>
      <c r="G70" s="7"/>
      <c r="H70" s="7"/>
    </row>
    <row r="71" spans="2:8">
      <c r="B71" s="7"/>
      <c r="C71" s="7"/>
      <c r="D71" s="7"/>
      <c r="E71" s="7"/>
      <c r="F71" s="7"/>
      <c r="G71" s="7"/>
      <c r="H71" s="7"/>
    </row>
    <row r="72" spans="2:8">
      <c r="B72" s="7"/>
      <c r="C72" s="7"/>
      <c r="D72" s="7"/>
      <c r="E72" s="7"/>
      <c r="F72" s="7"/>
      <c r="G72" s="7"/>
      <c r="H72" s="7"/>
    </row>
    <row r="73" spans="2:8">
      <c r="B73" s="7"/>
      <c r="C73" s="7"/>
      <c r="D73" s="7"/>
      <c r="E73" s="7"/>
      <c r="F73" s="7"/>
      <c r="G73" s="7"/>
      <c r="H73" s="7"/>
    </row>
    <row r="74" spans="2:8">
      <c r="B74" s="7"/>
      <c r="C74" s="7"/>
      <c r="D74" s="7"/>
      <c r="E74" s="7"/>
      <c r="F74" s="7"/>
      <c r="G74" s="7"/>
      <c r="H74" s="7"/>
    </row>
    <row r="75" spans="2:8">
      <c r="B75" s="7"/>
      <c r="C75" s="7"/>
      <c r="D75" s="7"/>
      <c r="E75" s="7"/>
      <c r="F75" s="7"/>
      <c r="G75" s="7"/>
      <c r="H75" s="7"/>
    </row>
    <row r="76" spans="2:8">
      <c r="B76" s="7"/>
      <c r="C76" s="7"/>
      <c r="D76" s="7"/>
      <c r="E76" s="7"/>
      <c r="F76" s="7"/>
      <c r="G76" s="7"/>
      <c r="H76" s="7"/>
    </row>
    <row r="77" spans="2:8">
      <c r="B77" s="7"/>
      <c r="C77" s="7"/>
      <c r="D77" s="7"/>
      <c r="E77" s="7"/>
      <c r="F77" s="7"/>
      <c r="G77" s="7"/>
      <c r="H77" s="7"/>
    </row>
    <row r="78" spans="2:8">
      <c r="B78" s="7"/>
      <c r="C78" s="7"/>
      <c r="D78" s="7"/>
      <c r="E78" s="7"/>
      <c r="F78" s="7"/>
      <c r="G78" s="7"/>
      <c r="H78" s="7"/>
    </row>
    <row r="79" spans="2:8">
      <c r="B79" s="7"/>
      <c r="C79" s="7"/>
      <c r="D79" s="7"/>
      <c r="E79" s="7"/>
      <c r="F79" s="7"/>
      <c r="G79" s="7"/>
      <c r="H79" s="7"/>
    </row>
    <row r="81" spans="2:8">
      <c r="B81" s="18" t="s">
        <v>44</v>
      </c>
      <c r="C81" s="18"/>
      <c r="D81" s="18"/>
      <c r="E81" s="18"/>
      <c r="F81" s="18"/>
      <c r="G81" s="18"/>
      <c r="H81" s="18"/>
    </row>
    <row r="82" spans="2:8">
      <c r="B82" s="18"/>
      <c r="C82" s="18"/>
      <c r="D82" s="18"/>
      <c r="E82" s="18"/>
      <c r="F82" s="18"/>
      <c r="G82" s="18"/>
      <c r="H82" s="18"/>
    </row>
    <row r="83" spans="2:8">
      <c r="B83" s="15"/>
      <c r="C83" s="15"/>
      <c r="D83" s="15"/>
      <c r="E83" s="15"/>
      <c r="F83" s="15"/>
      <c r="G83" s="15"/>
      <c r="H83" s="15"/>
    </row>
    <row r="84" spans="2:8" ht="23">
      <c r="B84" s="6" t="s">
        <v>17</v>
      </c>
      <c r="C84" s="7"/>
      <c r="D84" s="7"/>
      <c r="E84" s="7"/>
      <c r="F84" s="7"/>
      <c r="G84" s="7"/>
      <c r="H84" s="8" t="s">
        <v>18</v>
      </c>
    </row>
    <row r="85" spans="2:8">
      <c r="B85" s="7"/>
      <c r="D85" s="7"/>
      <c r="E85" s="7"/>
      <c r="F85" s="7"/>
      <c r="G85" s="7"/>
      <c r="H85" s="7"/>
    </row>
    <row r="86" spans="2:8">
      <c r="B86" s="7"/>
      <c r="C86" s="7"/>
      <c r="D86" s="7"/>
      <c r="E86" s="7"/>
      <c r="F86" s="7"/>
      <c r="G86" s="7"/>
      <c r="H86" s="7"/>
    </row>
    <row r="87" spans="2:8">
      <c r="B87" s="7"/>
      <c r="C87" s="7"/>
      <c r="D87" s="7"/>
      <c r="E87" s="7"/>
      <c r="F87" s="7"/>
      <c r="G87" s="7"/>
      <c r="H87" s="7"/>
    </row>
    <row r="88" spans="2:8">
      <c r="B88" s="7"/>
      <c r="C88" s="7"/>
      <c r="D88" s="7"/>
      <c r="E88" s="7"/>
      <c r="F88" s="7"/>
      <c r="G88" s="7"/>
      <c r="H88" s="7"/>
    </row>
    <row r="89" spans="2:8">
      <c r="B89" s="7"/>
      <c r="C89" s="7"/>
      <c r="D89" s="7"/>
      <c r="E89" s="7"/>
      <c r="F89" s="7"/>
      <c r="G89" s="7"/>
      <c r="H89" s="7"/>
    </row>
    <row r="90" spans="2:8">
      <c r="B90" s="7"/>
      <c r="C90" s="7"/>
      <c r="D90" s="7"/>
      <c r="E90" s="7"/>
      <c r="F90" s="7"/>
      <c r="G90" s="7"/>
      <c r="H90" s="7"/>
    </row>
    <row r="91" spans="2:8">
      <c r="B91" s="7"/>
      <c r="C91" s="7"/>
      <c r="D91" s="7"/>
      <c r="E91" s="7"/>
      <c r="F91" s="7"/>
      <c r="G91" s="7"/>
      <c r="H91" s="7"/>
    </row>
    <row r="92" spans="2:8">
      <c r="B92" s="7"/>
      <c r="C92" s="7"/>
      <c r="D92" s="7"/>
      <c r="E92" s="7"/>
      <c r="F92" s="7"/>
      <c r="G92" s="7"/>
      <c r="H92" s="7"/>
    </row>
    <row r="93" spans="2:8">
      <c r="B93" s="7"/>
      <c r="C93" s="7"/>
      <c r="D93" s="7"/>
      <c r="E93" s="7"/>
      <c r="F93" s="7"/>
      <c r="G93" s="7"/>
      <c r="H93" s="7"/>
    </row>
    <row r="94" spans="2:8">
      <c r="B94" s="7"/>
      <c r="C94" s="7"/>
      <c r="D94" s="7"/>
      <c r="E94" s="7"/>
      <c r="F94" s="7"/>
      <c r="G94" s="7"/>
      <c r="H94" s="7"/>
    </row>
    <row r="95" spans="2:8">
      <c r="B95" s="7"/>
      <c r="C95" s="7"/>
      <c r="D95" s="7"/>
      <c r="E95" s="7"/>
      <c r="F95" s="7"/>
      <c r="G95" s="7"/>
      <c r="H95" s="7"/>
    </row>
    <row r="96" spans="2:8">
      <c r="B96" s="7"/>
      <c r="C96" s="7"/>
      <c r="D96" s="7"/>
      <c r="E96" s="7"/>
      <c r="F96" s="7"/>
      <c r="G96" s="7"/>
      <c r="H96" s="7"/>
    </row>
    <row r="97" spans="2:8">
      <c r="B97" s="7"/>
      <c r="C97" s="7"/>
      <c r="D97" s="7"/>
      <c r="E97" s="7"/>
      <c r="F97" s="7"/>
      <c r="G97" s="7"/>
      <c r="H97" s="7"/>
    </row>
    <row r="98" spans="2:8">
      <c r="B98" s="7"/>
      <c r="C98" s="7"/>
      <c r="D98" s="7"/>
      <c r="E98" s="7"/>
      <c r="F98" s="7"/>
      <c r="G98" s="7"/>
      <c r="H98" s="7"/>
    </row>
    <row r="99" spans="2:8">
      <c r="B99" s="7"/>
      <c r="C99" s="7"/>
      <c r="D99" s="7"/>
      <c r="E99" s="7"/>
      <c r="F99" s="7"/>
      <c r="G99" s="7"/>
      <c r="H99" s="7"/>
    </row>
    <row r="100" spans="2:8">
      <c r="B100" s="7"/>
      <c r="C100" s="7"/>
      <c r="D100" s="7"/>
      <c r="E100" s="7"/>
      <c r="F100" s="7"/>
      <c r="G100" s="7"/>
      <c r="H100" s="7"/>
    </row>
    <row r="101" spans="2:8">
      <c r="B101" s="7"/>
      <c r="C101" s="7"/>
      <c r="D101" s="7"/>
      <c r="E101" s="7"/>
      <c r="F101" s="7"/>
      <c r="G101" s="7"/>
      <c r="H101" s="7"/>
    </row>
    <row r="102" spans="2:8">
      <c r="B102" s="7"/>
      <c r="C102" s="7"/>
      <c r="D102" s="7"/>
      <c r="E102" s="7"/>
      <c r="F102" s="7"/>
      <c r="G102" s="7"/>
      <c r="H102" s="7"/>
    </row>
    <row r="103" spans="2:8">
      <c r="B103" s="7"/>
      <c r="C103" s="7"/>
      <c r="D103" s="7"/>
      <c r="E103" s="7"/>
      <c r="F103" s="7"/>
      <c r="G103" s="7"/>
      <c r="H103" s="7"/>
    </row>
    <row r="105" spans="2:8">
      <c r="B105" s="18" t="s">
        <v>45</v>
      </c>
      <c r="C105" s="18"/>
      <c r="D105" s="18"/>
      <c r="E105" s="18"/>
      <c r="F105" s="18"/>
      <c r="G105" s="18"/>
      <c r="H105" s="18"/>
    </row>
    <row r="106" spans="2:8">
      <c r="B106" s="18"/>
      <c r="C106" s="18"/>
      <c r="D106" s="18"/>
      <c r="E106" s="18"/>
      <c r="F106" s="18"/>
      <c r="G106" s="18"/>
      <c r="H106" s="18"/>
    </row>
    <row r="107" spans="2:8">
      <c r="B107" s="15"/>
      <c r="C107" s="15"/>
      <c r="D107" s="15"/>
      <c r="E107" s="15"/>
      <c r="F107" s="15"/>
      <c r="G107" s="15"/>
      <c r="H107" s="15"/>
    </row>
    <row r="108" spans="2:8" ht="23">
      <c r="B108" s="6" t="s">
        <v>17</v>
      </c>
      <c r="C108" s="7"/>
      <c r="D108" s="7"/>
      <c r="E108" s="7"/>
      <c r="F108" s="7"/>
      <c r="G108" s="7"/>
      <c r="H108" s="8" t="s">
        <v>19</v>
      </c>
    </row>
    <row r="109" spans="2:8">
      <c r="B109" s="7"/>
      <c r="D109" s="7"/>
      <c r="E109" s="7"/>
      <c r="F109" s="7"/>
      <c r="G109" s="7"/>
      <c r="H109" s="7"/>
    </row>
    <row r="110" spans="2:8">
      <c r="B110" s="7"/>
      <c r="C110" s="7"/>
      <c r="D110" s="7"/>
      <c r="E110" s="7"/>
      <c r="F110" s="7"/>
      <c r="G110" s="7"/>
      <c r="H110" s="7"/>
    </row>
    <row r="111" spans="2:8">
      <c r="B111" s="7"/>
      <c r="C111" s="7"/>
      <c r="D111" s="7"/>
      <c r="E111" s="7"/>
      <c r="F111" s="7"/>
      <c r="G111" s="7"/>
      <c r="H111" s="7"/>
    </row>
    <row r="112" spans="2:8">
      <c r="B112" s="7"/>
      <c r="C112" s="7"/>
      <c r="D112" s="7"/>
      <c r="E112" s="7"/>
      <c r="F112" s="7"/>
      <c r="G112" s="7"/>
      <c r="H112" s="7"/>
    </row>
    <row r="113" spans="2:8">
      <c r="B113" s="7"/>
      <c r="C113" s="7"/>
      <c r="D113" s="7"/>
      <c r="E113" s="7"/>
      <c r="F113" s="7"/>
      <c r="G113" s="7"/>
      <c r="H113" s="7"/>
    </row>
    <row r="114" spans="2:8">
      <c r="B114" s="7"/>
      <c r="C114" s="7"/>
      <c r="D114" s="7"/>
      <c r="E114" s="7"/>
      <c r="F114" s="7"/>
      <c r="G114" s="7"/>
      <c r="H114" s="7"/>
    </row>
    <row r="115" spans="2:8">
      <c r="B115" s="7"/>
      <c r="C115" s="7"/>
      <c r="D115" s="7"/>
      <c r="E115" s="7"/>
      <c r="F115" s="7"/>
      <c r="G115" s="7"/>
      <c r="H115" s="7"/>
    </row>
    <row r="116" spans="2:8">
      <c r="B116" s="7"/>
      <c r="C116" s="7"/>
      <c r="D116" s="7"/>
      <c r="E116" s="7"/>
      <c r="F116" s="7"/>
      <c r="G116" s="7"/>
      <c r="H116" s="7"/>
    </row>
    <row r="117" spans="2:8">
      <c r="B117" s="7"/>
      <c r="C117" s="7"/>
      <c r="D117" s="7"/>
      <c r="E117" s="7"/>
      <c r="F117" s="7"/>
      <c r="G117" s="7"/>
      <c r="H117" s="7"/>
    </row>
    <row r="118" spans="2:8">
      <c r="B118" s="7"/>
      <c r="C118" s="7"/>
      <c r="D118" s="7"/>
      <c r="E118" s="7"/>
      <c r="F118" s="7"/>
      <c r="G118" s="7"/>
      <c r="H118" s="7"/>
    </row>
    <row r="119" spans="2:8">
      <c r="B119" s="7"/>
      <c r="C119" s="7"/>
      <c r="D119" s="7"/>
      <c r="E119" s="7"/>
      <c r="F119" s="7"/>
      <c r="G119" s="7"/>
      <c r="H119" s="7"/>
    </row>
    <row r="120" spans="2:8">
      <c r="B120" s="7"/>
      <c r="C120" s="7"/>
      <c r="D120" s="7"/>
      <c r="E120" s="7"/>
      <c r="F120" s="7"/>
      <c r="G120" s="7"/>
      <c r="H120" s="7"/>
    </row>
    <row r="121" spans="2:8">
      <c r="B121" s="7"/>
      <c r="C121" s="7"/>
      <c r="D121" s="7"/>
      <c r="E121" s="7"/>
      <c r="F121" s="7"/>
      <c r="G121" s="7"/>
      <c r="H121" s="7"/>
    </row>
    <row r="122" spans="2:8">
      <c r="B122" s="7"/>
      <c r="C122" s="7"/>
      <c r="D122" s="7"/>
      <c r="E122" s="7"/>
      <c r="F122" s="7"/>
      <c r="G122" s="7"/>
      <c r="H122" s="7"/>
    </row>
    <row r="123" spans="2:8">
      <c r="B123" s="7"/>
      <c r="C123" s="7"/>
      <c r="D123" s="7"/>
      <c r="E123" s="7"/>
      <c r="F123" s="7"/>
      <c r="G123" s="7"/>
      <c r="H123" s="7"/>
    </row>
    <row r="124" spans="2:8">
      <c r="B124" s="7"/>
      <c r="C124" s="7"/>
      <c r="D124" s="7"/>
      <c r="E124" s="7"/>
      <c r="F124" s="7"/>
      <c r="G124" s="7"/>
      <c r="H124" s="7"/>
    </row>
    <row r="125" spans="2:8">
      <c r="B125" s="7"/>
      <c r="C125" s="7"/>
      <c r="D125" s="7"/>
      <c r="E125" s="7"/>
      <c r="F125" s="7"/>
      <c r="G125" s="7"/>
      <c r="H125" s="7"/>
    </row>
    <row r="126" spans="2:8">
      <c r="B126" s="7"/>
      <c r="C126" s="7"/>
      <c r="D126" s="7"/>
      <c r="E126" s="7"/>
      <c r="F126" s="7"/>
      <c r="G126" s="7"/>
      <c r="H126" s="7"/>
    </row>
    <row r="127" spans="2:8">
      <c r="B127" s="7"/>
      <c r="C127" s="7"/>
      <c r="D127" s="7"/>
      <c r="E127" s="7"/>
      <c r="F127" s="7"/>
      <c r="G127" s="7"/>
      <c r="H127" s="7"/>
    </row>
    <row r="130" spans="2:8">
      <c r="B130" s="18" t="s">
        <v>46</v>
      </c>
      <c r="C130" s="18"/>
      <c r="D130" s="18"/>
      <c r="E130" s="18"/>
      <c r="F130" s="18"/>
      <c r="G130" s="18"/>
      <c r="H130" s="18"/>
    </row>
    <row r="131" spans="2:8">
      <c r="B131" s="18"/>
      <c r="C131" s="18"/>
      <c r="D131" s="18"/>
      <c r="E131" s="18"/>
      <c r="F131" s="18"/>
      <c r="G131" s="18"/>
      <c r="H131" s="18"/>
    </row>
    <row r="132" spans="2:8">
      <c r="B132" s="15"/>
      <c r="C132" s="15"/>
      <c r="D132" s="15"/>
      <c r="E132" s="15"/>
      <c r="F132" s="15"/>
      <c r="G132" s="15"/>
      <c r="H132" s="15"/>
    </row>
    <row r="133" spans="2:8" ht="23">
      <c r="B133" s="6" t="s">
        <v>17</v>
      </c>
      <c r="C133" s="7"/>
      <c r="D133" s="7"/>
      <c r="E133" s="7"/>
      <c r="F133" s="7"/>
      <c r="G133" s="7"/>
      <c r="H133" s="8" t="s">
        <v>20</v>
      </c>
    </row>
    <row r="134" spans="2:8">
      <c r="B134" s="7"/>
      <c r="D134" s="7"/>
      <c r="E134" s="7"/>
      <c r="F134" s="7"/>
      <c r="G134" s="7"/>
      <c r="H134" s="7"/>
    </row>
    <row r="135" spans="2:8">
      <c r="B135" s="7"/>
      <c r="C135" s="7"/>
      <c r="D135" s="7"/>
      <c r="E135" s="7"/>
      <c r="F135" s="7"/>
      <c r="G135" s="7"/>
      <c r="H135" s="7"/>
    </row>
    <row r="136" spans="2:8">
      <c r="B136" s="7"/>
      <c r="C136" s="7"/>
      <c r="D136" s="7"/>
      <c r="E136" s="7"/>
      <c r="F136" s="7"/>
      <c r="G136" s="7"/>
      <c r="H136" s="7"/>
    </row>
    <row r="137" spans="2:8">
      <c r="B137" s="7"/>
      <c r="C137" s="7"/>
      <c r="D137" s="7"/>
      <c r="E137" s="7"/>
      <c r="F137" s="7"/>
      <c r="G137" s="7"/>
      <c r="H137" s="7"/>
    </row>
    <row r="138" spans="2:8">
      <c r="B138" s="7"/>
      <c r="C138" s="7"/>
      <c r="D138" s="7"/>
      <c r="E138" s="7"/>
      <c r="F138" s="7"/>
      <c r="G138" s="7"/>
      <c r="H138" s="7"/>
    </row>
    <row r="139" spans="2:8">
      <c r="B139" s="7"/>
      <c r="C139" s="7"/>
      <c r="D139" s="7"/>
      <c r="E139" s="7"/>
      <c r="F139" s="7"/>
      <c r="G139" s="7"/>
      <c r="H139" s="7"/>
    </row>
    <row r="140" spans="2:8">
      <c r="B140" s="7"/>
      <c r="C140" s="7"/>
      <c r="D140" s="7"/>
      <c r="E140" s="7"/>
      <c r="F140" s="7"/>
      <c r="G140" s="7"/>
      <c r="H140" s="7"/>
    </row>
    <row r="141" spans="2:8">
      <c r="B141" s="7"/>
      <c r="C141" s="7"/>
      <c r="D141" s="7"/>
      <c r="E141" s="7"/>
      <c r="F141" s="7"/>
      <c r="G141" s="7"/>
      <c r="H141" s="7"/>
    </row>
    <row r="142" spans="2:8">
      <c r="B142" s="7"/>
      <c r="C142" s="7"/>
      <c r="D142" s="7"/>
      <c r="E142" s="7"/>
      <c r="F142" s="7"/>
      <c r="G142" s="7"/>
      <c r="H142" s="7"/>
    </row>
    <row r="143" spans="2:8">
      <c r="B143" s="7"/>
      <c r="C143" s="7"/>
      <c r="D143" s="7"/>
      <c r="E143" s="7"/>
      <c r="F143" s="7"/>
      <c r="G143" s="7"/>
      <c r="H143" s="7"/>
    </row>
    <row r="144" spans="2:8">
      <c r="B144" s="7"/>
      <c r="C144" s="7"/>
      <c r="D144" s="7"/>
      <c r="E144" s="7"/>
      <c r="F144" s="7"/>
      <c r="G144" s="7"/>
      <c r="H144" s="7"/>
    </row>
    <row r="145" spans="2:8">
      <c r="B145" s="7"/>
      <c r="C145" s="7"/>
      <c r="D145" s="7"/>
      <c r="E145" s="7"/>
      <c r="F145" s="7"/>
      <c r="G145" s="7"/>
      <c r="H145" s="7"/>
    </row>
    <row r="146" spans="2:8">
      <c r="B146" s="7"/>
      <c r="C146" s="7"/>
      <c r="D146" s="7"/>
      <c r="E146" s="7"/>
      <c r="F146" s="7"/>
      <c r="G146" s="7"/>
      <c r="H146" s="7"/>
    </row>
    <row r="147" spans="2:8">
      <c r="B147" s="7"/>
      <c r="C147" s="7"/>
      <c r="D147" s="7"/>
      <c r="E147" s="7"/>
      <c r="F147" s="7"/>
      <c r="G147" s="7"/>
      <c r="H147" s="7"/>
    </row>
    <row r="148" spans="2:8">
      <c r="B148" s="7"/>
      <c r="C148" s="7"/>
      <c r="D148" s="7"/>
      <c r="E148" s="7"/>
      <c r="F148" s="7"/>
      <c r="G148" s="7"/>
      <c r="H148" s="7"/>
    </row>
    <row r="149" spans="2:8">
      <c r="B149" s="7"/>
      <c r="C149" s="7"/>
      <c r="D149" s="7"/>
      <c r="E149" s="7"/>
      <c r="F149" s="7"/>
      <c r="G149" s="7"/>
      <c r="H149" s="7"/>
    </row>
    <row r="150" spans="2:8">
      <c r="B150" s="7"/>
      <c r="C150" s="7"/>
      <c r="D150" s="7"/>
      <c r="E150" s="7"/>
      <c r="F150" s="7"/>
      <c r="G150" s="7"/>
      <c r="H150" s="7"/>
    </row>
    <row r="151" spans="2:8">
      <c r="B151" s="7"/>
      <c r="C151" s="7"/>
      <c r="D151" s="7"/>
      <c r="E151" s="7"/>
      <c r="F151" s="7"/>
      <c r="G151" s="7"/>
      <c r="H151" s="7"/>
    </row>
    <row r="152" spans="2:8">
      <c r="B152" s="7"/>
      <c r="C152" s="7"/>
      <c r="D152" s="7"/>
      <c r="E152" s="7"/>
      <c r="F152" s="7"/>
      <c r="G152" s="7"/>
      <c r="H152" s="7"/>
    </row>
    <row r="155" spans="2:8" ht="15" customHeight="1">
      <c r="B155" s="18" t="s">
        <v>47</v>
      </c>
      <c r="C155" s="18"/>
      <c r="D155" s="18"/>
      <c r="E155" s="18"/>
      <c r="F155" s="18"/>
      <c r="G155" s="18"/>
      <c r="H155" s="18"/>
    </row>
    <row r="156" spans="2:8" ht="15" customHeight="1">
      <c r="B156" s="18"/>
      <c r="C156" s="18"/>
      <c r="D156" s="18"/>
      <c r="E156" s="18"/>
      <c r="F156" s="18"/>
      <c r="G156" s="18"/>
      <c r="H156" s="18"/>
    </row>
    <row r="157" spans="2:8">
      <c r="B157" s="15"/>
      <c r="C157" s="15"/>
      <c r="D157" s="15"/>
      <c r="E157" s="15"/>
      <c r="F157" s="15"/>
      <c r="G157" s="15"/>
      <c r="H157" s="15"/>
    </row>
    <row r="158" spans="2:8" ht="23">
      <c r="B158" s="6" t="s">
        <v>21</v>
      </c>
      <c r="C158" s="7"/>
      <c r="D158" s="7"/>
      <c r="E158" s="7"/>
      <c r="F158" s="7"/>
      <c r="G158" s="7"/>
      <c r="H158" s="7"/>
    </row>
    <row r="159" spans="2:8">
      <c r="B159" s="7"/>
      <c r="C159" s="19"/>
      <c r="D159" s="19"/>
      <c r="E159" s="19"/>
      <c r="F159" s="19"/>
      <c r="G159" s="19"/>
      <c r="H159" s="19"/>
    </row>
    <row r="160" spans="2:8">
      <c r="B160" s="7"/>
      <c r="C160" s="19"/>
      <c r="D160" s="19"/>
      <c r="E160" s="19"/>
      <c r="F160" s="19"/>
      <c r="G160" s="19"/>
      <c r="H160" s="19"/>
    </row>
    <row r="161" spans="2:8">
      <c r="B161" s="7"/>
      <c r="C161" s="7"/>
      <c r="D161" s="7"/>
      <c r="E161" s="7"/>
      <c r="F161" s="7"/>
      <c r="G161" s="7"/>
      <c r="H161" s="7"/>
    </row>
    <row r="162" spans="2:8">
      <c r="B162" s="7"/>
      <c r="C162" s="7"/>
      <c r="D162" s="7"/>
      <c r="E162" s="7"/>
      <c r="F162" s="7"/>
      <c r="G162" s="7"/>
      <c r="H162" s="7"/>
    </row>
    <row r="163" spans="2:8">
      <c r="B163" s="7"/>
      <c r="C163" s="7"/>
      <c r="D163" s="7"/>
      <c r="E163" s="7"/>
      <c r="F163" s="7"/>
      <c r="G163" s="7"/>
      <c r="H163" s="7"/>
    </row>
    <row r="164" spans="2:8">
      <c r="B164" s="7"/>
      <c r="C164" s="7"/>
      <c r="D164" s="7"/>
      <c r="E164" s="7"/>
      <c r="F164" s="7"/>
      <c r="G164" s="7"/>
      <c r="H164" s="7"/>
    </row>
    <row r="165" spans="2:8">
      <c r="B165" s="7"/>
      <c r="C165" s="7"/>
      <c r="D165" s="7"/>
      <c r="E165" s="7"/>
      <c r="F165" s="7"/>
      <c r="G165" s="7"/>
      <c r="H165" s="7"/>
    </row>
    <row r="166" spans="2:8">
      <c r="B166" s="7"/>
      <c r="C166" s="7"/>
      <c r="D166" s="7"/>
      <c r="E166" s="7"/>
      <c r="F166" s="7"/>
      <c r="G166" s="7"/>
      <c r="H166" s="7"/>
    </row>
    <row r="167" spans="2:8">
      <c r="B167" s="7"/>
      <c r="C167" s="7"/>
      <c r="D167" s="7"/>
      <c r="E167" s="7"/>
      <c r="F167" s="7"/>
      <c r="G167" s="7"/>
      <c r="H167" s="7"/>
    </row>
    <row r="168" spans="2:8">
      <c r="B168" s="7"/>
      <c r="C168" s="7"/>
      <c r="D168" s="7"/>
      <c r="E168" s="7"/>
      <c r="F168" s="7"/>
      <c r="G168" s="7"/>
      <c r="H168" s="7"/>
    </row>
    <row r="169" spans="2:8">
      <c r="B169" s="7"/>
      <c r="C169" s="7"/>
      <c r="D169" s="7"/>
      <c r="E169" s="7"/>
      <c r="F169" s="7"/>
      <c r="G169" s="7"/>
      <c r="H169" s="7"/>
    </row>
    <row r="170" spans="2:8">
      <c r="B170" s="7"/>
      <c r="C170" s="7"/>
      <c r="D170" s="7"/>
      <c r="E170" s="7"/>
      <c r="F170" s="7"/>
      <c r="G170" s="7"/>
      <c r="H170" s="7"/>
    </row>
    <row r="171" spans="2:8">
      <c r="B171" s="7"/>
      <c r="C171" s="7"/>
      <c r="D171" s="7"/>
      <c r="E171" s="7"/>
      <c r="F171" s="7"/>
      <c r="G171" s="7"/>
      <c r="H171" s="7"/>
    </row>
    <row r="172" spans="2:8">
      <c r="B172" s="7"/>
      <c r="C172" s="7"/>
      <c r="D172" s="7"/>
      <c r="E172" s="7"/>
      <c r="F172" s="7"/>
      <c r="G172" s="7"/>
      <c r="H172" s="7"/>
    </row>
    <row r="173" spans="2:8">
      <c r="B173" s="7"/>
      <c r="C173" s="7"/>
      <c r="D173" s="7"/>
      <c r="E173" s="7"/>
      <c r="F173" s="7"/>
      <c r="G173" s="7"/>
      <c r="H173" s="7"/>
    </row>
    <row r="174" spans="2:8">
      <c r="B174" s="7"/>
      <c r="C174" s="7"/>
      <c r="D174" s="7"/>
      <c r="E174" s="7"/>
      <c r="F174" s="7"/>
      <c r="G174" s="7"/>
      <c r="H174" s="7"/>
    </row>
    <row r="175" spans="2:8">
      <c r="B175" s="7"/>
      <c r="C175" s="7"/>
      <c r="D175" s="7"/>
      <c r="E175" s="7"/>
      <c r="F175" s="7"/>
      <c r="G175" s="7"/>
      <c r="H175" s="7"/>
    </row>
    <row r="176" spans="2:8">
      <c r="B176" s="7"/>
      <c r="C176" s="7"/>
      <c r="D176" s="7"/>
      <c r="E176" s="7"/>
      <c r="F176" s="7"/>
      <c r="G176" s="7"/>
      <c r="H176" s="7"/>
    </row>
    <row r="177" spans="2:8">
      <c r="B177" s="7"/>
      <c r="C177" s="7"/>
      <c r="D177" s="7"/>
      <c r="E177" s="7"/>
      <c r="F177" s="7"/>
      <c r="G177" s="7"/>
      <c r="H177" s="7"/>
    </row>
    <row r="179" spans="2:8">
      <c r="B179" s="18" t="s">
        <v>48</v>
      </c>
      <c r="C179" s="18"/>
      <c r="D179" s="18"/>
      <c r="E179" s="18"/>
      <c r="F179" s="18"/>
      <c r="G179" s="18"/>
      <c r="H179" s="18"/>
    </row>
    <row r="180" spans="2:8">
      <c r="B180" s="18"/>
      <c r="C180" s="18"/>
      <c r="D180" s="18"/>
      <c r="E180" s="18"/>
      <c r="F180" s="18"/>
      <c r="G180" s="18"/>
      <c r="H180" s="18"/>
    </row>
    <row r="181" spans="2:8">
      <c r="B181" s="15"/>
      <c r="C181" s="15"/>
      <c r="D181" s="15"/>
      <c r="E181" s="15"/>
      <c r="F181" s="15"/>
      <c r="G181" s="15"/>
      <c r="H181" s="15"/>
    </row>
    <row r="182" spans="2:8" ht="23">
      <c r="B182" s="6" t="s">
        <v>22</v>
      </c>
      <c r="C182" s="7"/>
      <c r="D182" s="7"/>
      <c r="E182" s="7"/>
      <c r="F182" s="7"/>
      <c r="G182" s="7"/>
      <c r="H182" s="7"/>
    </row>
    <row r="183" spans="2:8">
      <c r="B183" s="7"/>
      <c r="C183" s="17" t="s">
        <v>36</v>
      </c>
      <c r="D183" s="17"/>
      <c r="E183" s="17"/>
      <c r="F183" s="17"/>
      <c r="G183" s="17"/>
      <c r="H183" s="17"/>
    </row>
    <row r="184" spans="2:8">
      <c r="B184" s="7"/>
      <c r="C184" s="17"/>
      <c r="D184" s="17"/>
      <c r="E184" s="17"/>
      <c r="F184" s="17"/>
      <c r="G184" s="17"/>
      <c r="H184" s="17"/>
    </row>
    <row r="185" spans="2:8">
      <c r="B185" s="7"/>
      <c r="C185" s="7"/>
      <c r="D185" s="7"/>
      <c r="E185" s="7"/>
      <c r="F185" s="7"/>
      <c r="G185" s="7"/>
      <c r="H185" s="7"/>
    </row>
    <row r="186" spans="2:8">
      <c r="B186" s="7"/>
      <c r="C186" s="7"/>
      <c r="D186" s="7"/>
      <c r="E186" s="7"/>
      <c r="F186" s="7"/>
      <c r="G186" s="7"/>
      <c r="H186" s="7"/>
    </row>
    <row r="187" spans="2:8">
      <c r="B187" s="7"/>
      <c r="C187" s="7"/>
      <c r="D187" s="7"/>
      <c r="E187" s="7"/>
      <c r="F187" s="7"/>
      <c r="G187" s="7"/>
      <c r="H187" s="7"/>
    </row>
    <row r="188" spans="2:8">
      <c r="B188" s="7"/>
      <c r="C188" s="7"/>
      <c r="D188" s="7"/>
      <c r="E188" s="7"/>
      <c r="F188" s="7"/>
      <c r="G188" s="7"/>
      <c r="H188" s="7"/>
    </row>
    <row r="189" spans="2:8">
      <c r="B189" s="7"/>
      <c r="C189" s="7"/>
      <c r="D189" s="7"/>
      <c r="E189" s="7"/>
      <c r="F189" s="7"/>
      <c r="G189" s="7"/>
      <c r="H189" s="7"/>
    </row>
    <row r="190" spans="2:8">
      <c r="B190" s="7"/>
      <c r="C190" s="7"/>
      <c r="D190" s="7"/>
      <c r="E190" s="7"/>
      <c r="F190" s="7"/>
      <c r="G190" s="7"/>
      <c r="H190" s="7"/>
    </row>
    <row r="191" spans="2:8">
      <c r="B191" s="7"/>
      <c r="C191" s="7"/>
      <c r="D191" s="7"/>
      <c r="E191" s="7"/>
      <c r="F191" s="7"/>
      <c r="G191" s="7"/>
      <c r="H191" s="7"/>
    </row>
    <row r="192" spans="2:8">
      <c r="B192" s="7"/>
      <c r="C192" s="7"/>
      <c r="D192" s="7"/>
      <c r="E192" s="7"/>
      <c r="F192" s="7"/>
      <c r="G192" s="7"/>
      <c r="H192" s="7"/>
    </row>
    <row r="193" spans="2:8">
      <c r="B193" s="7"/>
      <c r="C193" s="7"/>
      <c r="D193" s="7"/>
      <c r="E193" s="7"/>
      <c r="F193" s="7"/>
      <c r="G193" s="7"/>
      <c r="H193" s="7"/>
    </row>
    <row r="194" spans="2:8">
      <c r="B194" s="7"/>
      <c r="C194" s="7"/>
      <c r="D194" s="7"/>
      <c r="E194" s="7"/>
      <c r="F194" s="7"/>
      <c r="G194" s="7"/>
      <c r="H194" s="7"/>
    </row>
    <row r="195" spans="2:8">
      <c r="B195" s="7"/>
      <c r="C195" s="7"/>
      <c r="D195" s="7"/>
      <c r="E195" s="7"/>
      <c r="F195" s="7"/>
      <c r="G195" s="7"/>
      <c r="H195" s="7"/>
    </row>
    <row r="196" spans="2:8">
      <c r="B196" s="7"/>
      <c r="C196" s="7"/>
      <c r="D196" s="7"/>
      <c r="E196" s="7"/>
      <c r="F196" s="7"/>
      <c r="G196" s="7"/>
      <c r="H196" s="7"/>
    </row>
    <row r="197" spans="2:8">
      <c r="B197" s="7"/>
      <c r="C197" s="7"/>
      <c r="D197" s="7"/>
      <c r="E197" s="7"/>
      <c r="F197" s="7"/>
      <c r="G197" s="7"/>
      <c r="H197" s="7"/>
    </row>
    <row r="198" spans="2:8">
      <c r="B198" s="7"/>
      <c r="C198" s="7"/>
      <c r="D198" s="7"/>
      <c r="E198" s="7"/>
      <c r="F198" s="7"/>
      <c r="G198" s="7"/>
      <c r="H198" s="7"/>
    </row>
    <row r="199" spans="2:8">
      <c r="B199" s="7"/>
      <c r="C199" s="7"/>
      <c r="D199" s="7"/>
      <c r="E199" s="7"/>
      <c r="F199" s="7"/>
      <c r="G199" s="7"/>
      <c r="H199" s="7"/>
    </row>
    <row r="200" spans="2:8">
      <c r="B200" s="7"/>
      <c r="C200" s="7"/>
      <c r="D200" s="7"/>
      <c r="E200" s="7"/>
      <c r="F200" s="7"/>
      <c r="G200" s="7"/>
      <c r="H200" s="7"/>
    </row>
    <row r="201" spans="2:8">
      <c r="B201" s="7"/>
      <c r="C201" s="7"/>
      <c r="D201" s="7"/>
      <c r="E201" s="7"/>
      <c r="F201" s="7"/>
      <c r="G201" s="7"/>
      <c r="H201" s="7"/>
    </row>
    <row r="203" spans="2:8">
      <c r="B203" s="18" t="s">
        <v>49</v>
      </c>
      <c r="C203" s="18"/>
      <c r="D203" s="18"/>
      <c r="E203" s="18"/>
      <c r="F203" s="18"/>
      <c r="G203" s="18"/>
      <c r="H203" s="18"/>
    </row>
    <row r="204" spans="2:8">
      <c r="B204" s="18"/>
      <c r="C204" s="18"/>
      <c r="D204" s="18"/>
      <c r="E204" s="18"/>
      <c r="F204" s="18"/>
      <c r="G204" s="18"/>
      <c r="H204" s="18"/>
    </row>
    <row r="205" spans="2:8">
      <c r="B205" s="15"/>
      <c r="C205" s="15"/>
      <c r="D205" s="15"/>
      <c r="E205" s="15"/>
      <c r="F205" s="15"/>
      <c r="G205" s="15"/>
      <c r="H205" s="15"/>
    </row>
    <row r="206" spans="2:8" ht="23">
      <c r="B206" s="6" t="s">
        <v>22</v>
      </c>
      <c r="C206" s="7"/>
      <c r="D206" s="7"/>
      <c r="E206" s="7"/>
      <c r="F206" s="7"/>
      <c r="G206" s="7"/>
      <c r="H206" s="7"/>
    </row>
    <row r="207" spans="2:8">
      <c r="B207" s="7"/>
      <c r="C207" s="17" t="s">
        <v>37</v>
      </c>
      <c r="D207" s="17"/>
      <c r="E207" s="17"/>
      <c r="F207" s="17"/>
      <c r="G207" s="17"/>
      <c r="H207" s="17"/>
    </row>
    <row r="208" spans="2:8">
      <c r="B208" s="7"/>
      <c r="C208" s="17"/>
      <c r="D208" s="17"/>
      <c r="E208" s="17"/>
      <c r="F208" s="17"/>
      <c r="G208" s="17"/>
      <c r="H208" s="17"/>
    </row>
    <row r="209" spans="2:8">
      <c r="B209" s="7"/>
      <c r="C209" s="7"/>
      <c r="D209" s="7"/>
      <c r="E209" s="7"/>
      <c r="F209" s="7"/>
      <c r="G209" s="7"/>
      <c r="H209" s="7"/>
    </row>
    <row r="210" spans="2:8">
      <c r="B210" s="7"/>
      <c r="C210" s="7"/>
      <c r="D210" s="7"/>
      <c r="E210" s="7"/>
      <c r="F210" s="7"/>
      <c r="G210" s="7"/>
      <c r="H210" s="7"/>
    </row>
    <row r="211" spans="2:8">
      <c r="B211" s="7"/>
      <c r="C211" s="7"/>
      <c r="D211" s="7"/>
      <c r="E211" s="7"/>
      <c r="F211" s="7"/>
      <c r="G211" s="7"/>
      <c r="H211" s="7"/>
    </row>
    <row r="212" spans="2:8">
      <c r="B212" s="7"/>
      <c r="C212" s="7"/>
      <c r="D212" s="7"/>
      <c r="E212" s="7"/>
      <c r="F212" s="7"/>
      <c r="G212" s="7"/>
      <c r="H212" s="7"/>
    </row>
    <row r="213" spans="2:8">
      <c r="B213" s="7"/>
      <c r="C213" s="7"/>
      <c r="D213" s="7"/>
      <c r="E213" s="7"/>
      <c r="F213" s="7"/>
      <c r="G213" s="7"/>
      <c r="H213" s="7"/>
    </row>
    <row r="214" spans="2:8">
      <c r="B214" s="7"/>
      <c r="C214" s="7"/>
      <c r="D214" s="7"/>
      <c r="E214" s="7"/>
      <c r="F214" s="7"/>
      <c r="G214" s="7"/>
      <c r="H214" s="7"/>
    </row>
    <row r="215" spans="2:8">
      <c r="B215" s="7"/>
      <c r="C215" s="7"/>
      <c r="D215" s="7"/>
      <c r="E215" s="7"/>
      <c r="F215" s="7"/>
      <c r="G215" s="7"/>
      <c r="H215" s="7"/>
    </row>
    <row r="216" spans="2:8">
      <c r="B216" s="7"/>
      <c r="C216" s="7"/>
      <c r="D216" s="7"/>
      <c r="E216" s="7"/>
      <c r="F216" s="7"/>
      <c r="G216" s="7"/>
      <c r="H216" s="7"/>
    </row>
    <row r="217" spans="2:8">
      <c r="B217" s="7"/>
      <c r="C217" s="7"/>
      <c r="D217" s="7"/>
      <c r="E217" s="7"/>
      <c r="F217" s="7"/>
      <c r="G217" s="7"/>
      <c r="H217" s="7"/>
    </row>
    <row r="218" spans="2:8">
      <c r="B218" s="7"/>
      <c r="C218" s="7"/>
      <c r="D218" s="7"/>
      <c r="E218" s="7"/>
      <c r="F218" s="7"/>
      <c r="G218" s="7"/>
      <c r="H218" s="7"/>
    </row>
    <row r="219" spans="2:8">
      <c r="B219" s="7"/>
      <c r="C219" s="7"/>
      <c r="D219" s="7"/>
      <c r="E219" s="7"/>
      <c r="F219" s="7"/>
      <c r="G219" s="7"/>
      <c r="H219" s="7"/>
    </row>
    <row r="220" spans="2:8">
      <c r="B220" s="7"/>
      <c r="C220" s="7"/>
      <c r="D220" s="7"/>
      <c r="E220" s="7"/>
      <c r="F220" s="7"/>
      <c r="G220" s="7"/>
      <c r="H220" s="7"/>
    </row>
    <row r="221" spans="2:8">
      <c r="B221" s="7"/>
      <c r="C221" s="7"/>
      <c r="D221" s="7"/>
      <c r="E221" s="7"/>
      <c r="F221" s="7"/>
      <c r="G221" s="7"/>
      <c r="H221" s="7"/>
    </row>
    <row r="222" spans="2:8">
      <c r="B222" s="7"/>
      <c r="C222" s="7"/>
      <c r="D222" s="7"/>
      <c r="E222" s="7"/>
      <c r="F222" s="7"/>
      <c r="G222" s="7"/>
      <c r="H222" s="7"/>
    </row>
    <row r="223" spans="2:8">
      <c r="B223" s="7"/>
      <c r="C223" s="7"/>
      <c r="D223" s="7"/>
      <c r="E223" s="7"/>
      <c r="F223" s="7"/>
      <c r="G223" s="7"/>
      <c r="H223" s="7"/>
    </row>
    <row r="224" spans="2:8">
      <c r="B224" s="7"/>
      <c r="C224" s="7"/>
      <c r="D224" s="7"/>
      <c r="E224" s="7"/>
      <c r="F224" s="7"/>
      <c r="G224" s="7"/>
      <c r="H224" s="7"/>
    </row>
    <row r="225" spans="2:8">
      <c r="B225" s="7"/>
      <c r="C225" s="7"/>
      <c r="D225" s="7"/>
      <c r="E225" s="7"/>
      <c r="F225" s="7"/>
      <c r="G225" s="7"/>
      <c r="H225" s="7"/>
    </row>
    <row r="227" spans="2:8">
      <c r="B227" s="18" t="s">
        <v>50</v>
      </c>
      <c r="C227" s="18"/>
      <c r="D227" s="18"/>
      <c r="E227" s="18"/>
      <c r="F227" s="18"/>
      <c r="G227" s="18"/>
      <c r="H227" s="18"/>
    </row>
    <row r="228" spans="2:8">
      <c r="B228" s="18"/>
      <c r="C228" s="18"/>
      <c r="D228" s="18"/>
      <c r="E228" s="18"/>
      <c r="F228" s="18"/>
      <c r="G228" s="18"/>
      <c r="H228" s="18"/>
    </row>
    <row r="229" spans="2:8">
      <c r="B229" s="15"/>
      <c r="C229" s="15"/>
      <c r="D229" s="15"/>
      <c r="E229" s="15"/>
      <c r="F229" s="15"/>
      <c r="G229" s="15"/>
      <c r="H229" s="15"/>
    </row>
    <row r="230" spans="2:8" ht="23">
      <c r="B230" s="6" t="s">
        <v>22</v>
      </c>
      <c r="C230" s="7"/>
      <c r="D230" s="7"/>
      <c r="E230" s="7"/>
      <c r="F230" s="7"/>
      <c r="G230" s="7"/>
      <c r="H230" s="7"/>
    </row>
    <row r="231" spans="2:8">
      <c r="B231" s="7"/>
      <c r="C231" s="17" t="s">
        <v>38</v>
      </c>
      <c r="D231" s="17"/>
      <c r="E231" s="17"/>
      <c r="F231" s="17"/>
      <c r="G231" s="17"/>
      <c r="H231" s="17"/>
    </row>
    <row r="232" spans="2:8">
      <c r="B232" s="7"/>
      <c r="C232" s="17"/>
      <c r="D232" s="17"/>
      <c r="E232" s="17"/>
      <c r="F232" s="17"/>
      <c r="G232" s="17"/>
      <c r="H232" s="17"/>
    </row>
    <row r="233" spans="2:8">
      <c r="B233" s="7"/>
      <c r="C233" s="7"/>
      <c r="D233" s="7"/>
      <c r="E233" s="7"/>
      <c r="F233" s="7"/>
      <c r="G233" s="7"/>
      <c r="H233" s="7"/>
    </row>
    <row r="234" spans="2:8">
      <c r="B234" s="7"/>
      <c r="C234" s="7"/>
      <c r="D234" s="7"/>
      <c r="E234" s="7"/>
      <c r="F234" s="7"/>
      <c r="G234" s="7"/>
      <c r="H234" s="7"/>
    </row>
    <row r="235" spans="2:8">
      <c r="B235" s="7"/>
      <c r="C235" s="7"/>
      <c r="D235" s="7"/>
      <c r="E235" s="7"/>
      <c r="F235" s="7"/>
      <c r="G235" s="7"/>
      <c r="H235" s="7"/>
    </row>
    <row r="236" spans="2:8">
      <c r="B236" s="7"/>
      <c r="C236" s="7"/>
      <c r="D236" s="7"/>
      <c r="E236" s="7"/>
      <c r="F236" s="7"/>
      <c r="G236" s="7"/>
      <c r="H236" s="7"/>
    </row>
    <row r="237" spans="2:8">
      <c r="B237" s="7"/>
      <c r="C237" s="7"/>
      <c r="D237" s="7"/>
      <c r="E237" s="7"/>
      <c r="F237" s="7"/>
      <c r="G237" s="7"/>
      <c r="H237" s="7"/>
    </row>
    <row r="238" spans="2:8">
      <c r="B238" s="7"/>
      <c r="C238" s="7"/>
      <c r="D238" s="7"/>
      <c r="E238" s="7"/>
      <c r="F238" s="7"/>
      <c r="G238" s="7"/>
      <c r="H238" s="7"/>
    </row>
    <row r="239" spans="2:8">
      <c r="B239" s="7"/>
      <c r="C239" s="7"/>
      <c r="D239" s="7"/>
      <c r="E239" s="7"/>
      <c r="F239" s="7"/>
      <c r="G239" s="7"/>
      <c r="H239" s="7"/>
    </row>
    <row r="240" spans="2:8">
      <c r="B240" s="7"/>
      <c r="C240" s="7"/>
      <c r="D240" s="7"/>
      <c r="E240" s="7"/>
      <c r="F240" s="7"/>
      <c r="G240" s="7"/>
      <c r="H240" s="7"/>
    </row>
    <row r="241" spans="2:8">
      <c r="B241" s="7"/>
      <c r="C241" s="7"/>
      <c r="D241" s="7"/>
      <c r="E241" s="7"/>
      <c r="F241" s="7"/>
      <c r="G241" s="7"/>
      <c r="H241" s="7"/>
    </row>
    <row r="242" spans="2:8">
      <c r="B242" s="7"/>
      <c r="C242" s="7"/>
      <c r="D242" s="7"/>
      <c r="E242" s="7"/>
      <c r="F242" s="7"/>
      <c r="G242" s="7"/>
      <c r="H242" s="7"/>
    </row>
    <row r="243" spans="2:8">
      <c r="B243" s="7"/>
      <c r="C243" s="7"/>
      <c r="D243" s="7"/>
      <c r="E243" s="7"/>
      <c r="F243" s="7"/>
      <c r="G243" s="7"/>
      <c r="H243" s="7"/>
    </row>
    <row r="244" spans="2:8">
      <c r="B244" s="7"/>
      <c r="C244" s="7"/>
      <c r="D244" s="7"/>
      <c r="E244" s="7"/>
      <c r="F244" s="7"/>
      <c r="G244" s="7"/>
      <c r="H244" s="7"/>
    </row>
    <row r="245" spans="2:8">
      <c r="B245" s="7"/>
      <c r="C245" s="7"/>
      <c r="D245" s="7"/>
      <c r="E245" s="7"/>
      <c r="F245" s="7"/>
      <c r="G245" s="7"/>
      <c r="H245" s="7"/>
    </row>
    <row r="246" spans="2:8">
      <c r="B246" s="7"/>
      <c r="C246" s="7"/>
      <c r="D246" s="7"/>
      <c r="E246" s="7"/>
      <c r="F246" s="7"/>
      <c r="G246" s="7"/>
      <c r="H246" s="7"/>
    </row>
    <row r="247" spans="2:8">
      <c r="B247" s="7"/>
      <c r="C247" s="7"/>
      <c r="D247" s="7"/>
      <c r="E247" s="7"/>
      <c r="F247" s="7"/>
      <c r="G247" s="7"/>
      <c r="H247" s="7"/>
    </row>
    <row r="248" spans="2:8">
      <c r="B248" s="7"/>
      <c r="C248" s="7"/>
      <c r="D248" s="7"/>
      <c r="E248" s="7"/>
      <c r="F248" s="7"/>
      <c r="G248" s="7"/>
      <c r="H248" s="7"/>
    </row>
    <row r="249" spans="2:8">
      <c r="B249" s="7"/>
      <c r="C249" s="7"/>
      <c r="D249" s="7"/>
      <c r="E249" s="7"/>
      <c r="F249" s="7"/>
      <c r="G249" s="7"/>
      <c r="H249" s="7"/>
    </row>
    <row r="251" spans="2:8" ht="15" customHeight="1">
      <c r="B251" s="18" t="s">
        <v>49</v>
      </c>
      <c r="C251" s="18"/>
      <c r="D251" s="18"/>
      <c r="E251" s="18"/>
      <c r="F251" s="18"/>
      <c r="G251" s="18"/>
      <c r="H251" s="18"/>
    </row>
    <row r="252" spans="2:8" ht="15" customHeight="1">
      <c r="B252" s="18"/>
      <c r="C252" s="18"/>
      <c r="D252" s="18"/>
      <c r="E252" s="18"/>
      <c r="F252" s="18"/>
      <c r="G252" s="18"/>
      <c r="H252" s="18"/>
    </row>
    <row r="253" spans="2:8">
      <c r="B253" s="15"/>
      <c r="C253" s="15"/>
      <c r="D253" s="15"/>
      <c r="E253" s="15"/>
      <c r="F253" s="15"/>
      <c r="G253" s="15"/>
      <c r="H253" s="15"/>
    </row>
    <row r="254" spans="2:8" ht="23">
      <c r="B254" s="6" t="s">
        <v>22</v>
      </c>
      <c r="C254" s="7"/>
      <c r="D254" s="7"/>
      <c r="E254" s="7"/>
      <c r="F254" s="7"/>
      <c r="G254" s="7"/>
      <c r="H254" s="7"/>
    </row>
    <row r="255" spans="2:8">
      <c r="B255" s="7"/>
      <c r="C255" s="17" t="s">
        <v>39</v>
      </c>
      <c r="D255" s="17"/>
      <c r="E255" s="17"/>
      <c r="F255" s="17"/>
      <c r="G255" s="17"/>
      <c r="H255" s="17"/>
    </row>
    <row r="256" spans="2:8">
      <c r="B256" s="7"/>
      <c r="C256" s="17"/>
      <c r="D256" s="17"/>
      <c r="E256" s="17"/>
      <c r="F256" s="17"/>
      <c r="G256" s="17"/>
      <c r="H256" s="17"/>
    </row>
    <row r="257" spans="2:8">
      <c r="B257" s="7"/>
      <c r="C257" s="7"/>
      <c r="D257" s="7"/>
      <c r="E257" s="7"/>
      <c r="F257" s="7"/>
      <c r="G257" s="7"/>
      <c r="H257" s="7"/>
    </row>
    <row r="258" spans="2:8">
      <c r="B258" s="7"/>
      <c r="C258" s="7"/>
      <c r="D258" s="7"/>
      <c r="E258" s="7"/>
      <c r="F258" s="7"/>
      <c r="G258" s="7"/>
      <c r="H258" s="7"/>
    </row>
    <row r="259" spans="2:8">
      <c r="B259" s="7"/>
      <c r="C259" s="7"/>
      <c r="D259" s="7"/>
      <c r="E259" s="7"/>
      <c r="F259" s="7"/>
      <c r="G259" s="7"/>
      <c r="H259" s="7"/>
    </row>
    <row r="260" spans="2:8">
      <c r="B260" s="7"/>
      <c r="C260" s="7"/>
      <c r="D260" s="7"/>
      <c r="E260" s="7"/>
      <c r="F260" s="7"/>
      <c r="G260" s="7"/>
      <c r="H260" s="7"/>
    </row>
    <row r="261" spans="2:8">
      <c r="B261" s="7"/>
      <c r="C261" s="7"/>
      <c r="D261" s="7"/>
      <c r="E261" s="7"/>
      <c r="F261" s="7"/>
      <c r="G261" s="7"/>
      <c r="H261" s="7"/>
    </row>
    <row r="262" spans="2:8">
      <c r="B262" s="7"/>
      <c r="C262" s="7"/>
      <c r="D262" s="7"/>
      <c r="E262" s="7"/>
      <c r="F262" s="7"/>
      <c r="G262" s="7"/>
      <c r="H262" s="7"/>
    </row>
    <row r="263" spans="2:8">
      <c r="B263" s="7"/>
      <c r="C263" s="7"/>
      <c r="D263" s="7"/>
      <c r="E263" s="7"/>
      <c r="F263" s="7"/>
      <c r="G263" s="7"/>
      <c r="H263" s="7"/>
    </row>
    <row r="264" spans="2:8">
      <c r="B264" s="7"/>
      <c r="C264" s="7"/>
      <c r="D264" s="7"/>
      <c r="E264" s="7"/>
      <c r="F264" s="7"/>
      <c r="G264" s="7"/>
      <c r="H264" s="7"/>
    </row>
    <row r="265" spans="2:8">
      <c r="B265" s="7"/>
      <c r="C265" s="7"/>
      <c r="D265" s="7"/>
      <c r="E265" s="7"/>
      <c r="F265" s="7"/>
      <c r="G265" s="7"/>
      <c r="H265" s="7"/>
    </row>
    <row r="266" spans="2:8">
      <c r="B266" s="7"/>
      <c r="C266" s="7"/>
      <c r="D266" s="7"/>
      <c r="E266" s="7"/>
      <c r="F266" s="7"/>
      <c r="G266" s="7"/>
      <c r="H266" s="7"/>
    </row>
    <row r="267" spans="2:8">
      <c r="B267" s="7"/>
      <c r="C267" s="7"/>
      <c r="D267" s="7"/>
      <c r="E267" s="7"/>
      <c r="F267" s="7"/>
      <c r="G267" s="7"/>
      <c r="H267" s="7"/>
    </row>
    <row r="268" spans="2:8">
      <c r="B268" s="7"/>
      <c r="C268" s="7"/>
      <c r="D268" s="7"/>
      <c r="E268" s="7"/>
      <c r="F268" s="7"/>
      <c r="G268" s="7"/>
      <c r="H268" s="7"/>
    </row>
    <row r="269" spans="2:8">
      <c r="B269" s="7"/>
      <c r="C269" s="7"/>
      <c r="D269" s="7"/>
      <c r="E269" s="7"/>
      <c r="F269" s="7"/>
      <c r="G269" s="7"/>
      <c r="H269" s="7"/>
    </row>
    <row r="270" spans="2:8">
      <c r="B270" s="7"/>
      <c r="C270" s="7"/>
      <c r="D270" s="7"/>
      <c r="E270" s="7"/>
      <c r="F270" s="7"/>
      <c r="G270" s="7"/>
      <c r="H270" s="7"/>
    </row>
    <row r="271" spans="2:8">
      <c r="B271" s="7"/>
      <c r="C271" s="7"/>
      <c r="D271" s="7"/>
      <c r="E271" s="7"/>
      <c r="F271" s="7"/>
      <c r="G271" s="7"/>
      <c r="H271" s="7"/>
    </row>
    <row r="272" spans="2:8">
      <c r="B272" s="7"/>
      <c r="C272" s="7"/>
      <c r="D272" s="7"/>
      <c r="E272" s="7"/>
      <c r="F272" s="7"/>
      <c r="G272" s="7"/>
      <c r="H272" s="7"/>
    </row>
    <row r="273" spans="2:8">
      <c r="B273" s="7"/>
      <c r="C273" s="7"/>
      <c r="D273" s="7"/>
      <c r="E273" s="7"/>
      <c r="F273" s="7"/>
      <c r="G273" s="7"/>
      <c r="H273" s="7"/>
    </row>
    <row r="275" spans="2:8">
      <c r="B275" s="18" t="s">
        <v>51</v>
      </c>
      <c r="C275" s="18"/>
      <c r="D275" s="18"/>
      <c r="E275" s="18"/>
      <c r="F275" s="18"/>
      <c r="G275" s="18"/>
      <c r="H275" s="18"/>
    </row>
    <row r="276" spans="2:8">
      <c r="B276" s="18"/>
      <c r="C276" s="18"/>
      <c r="D276" s="18"/>
      <c r="E276" s="18"/>
      <c r="F276" s="18"/>
      <c r="G276" s="18"/>
      <c r="H276" s="18"/>
    </row>
    <row r="277" spans="2:8">
      <c r="B277" s="15"/>
      <c r="C277" s="15"/>
      <c r="D277" s="15"/>
      <c r="E277" s="15"/>
      <c r="F277" s="15"/>
      <c r="G277" s="15"/>
      <c r="H277" s="15"/>
    </row>
    <row r="278" spans="2:8" ht="23">
      <c r="B278" s="6" t="s">
        <v>22</v>
      </c>
      <c r="C278" s="7"/>
      <c r="D278" s="7"/>
      <c r="E278" s="7"/>
      <c r="F278" s="7"/>
      <c r="G278" s="7"/>
      <c r="H278" s="7"/>
    </row>
    <row r="279" spans="2:8">
      <c r="B279" s="7"/>
      <c r="C279" s="17" t="s">
        <v>40</v>
      </c>
      <c r="D279" s="17"/>
      <c r="E279" s="17"/>
      <c r="F279" s="17"/>
      <c r="G279" s="17"/>
      <c r="H279" s="17"/>
    </row>
    <row r="280" spans="2:8">
      <c r="B280" s="7"/>
      <c r="C280" s="17"/>
      <c r="D280" s="17"/>
      <c r="E280" s="17"/>
      <c r="F280" s="17"/>
      <c r="G280" s="17"/>
      <c r="H280" s="17"/>
    </row>
    <row r="281" spans="2:8">
      <c r="B281" s="7"/>
      <c r="C281" s="7"/>
      <c r="D281" s="7"/>
      <c r="E281" s="7"/>
      <c r="F281" s="7"/>
      <c r="G281" s="7"/>
      <c r="H281" s="7"/>
    </row>
    <row r="282" spans="2:8">
      <c r="B282" s="7"/>
      <c r="C282" s="7"/>
      <c r="D282" s="7"/>
      <c r="E282" s="7"/>
      <c r="F282" s="7"/>
      <c r="G282" s="7"/>
      <c r="H282" s="7"/>
    </row>
    <row r="283" spans="2:8">
      <c r="B283" s="7"/>
      <c r="C283" s="7"/>
      <c r="D283" s="7"/>
      <c r="E283" s="7"/>
      <c r="F283" s="7"/>
      <c r="G283" s="7"/>
      <c r="H283" s="7"/>
    </row>
    <row r="284" spans="2:8">
      <c r="B284" s="7"/>
      <c r="C284" s="7"/>
      <c r="D284" s="7"/>
      <c r="E284" s="7"/>
      <c r="F284" s="7"/>
      <c r="G284" s="7"/>
      <c r="H284" s="7"/>
    </row>
    <row r="285" spans="2:8">
      <c r="B285" s="7"/>
      <c r="C285" s="7"/>
      <c r="D285" s="7"/>
      <c r="E285" s="7"/>
      <c r="F285" s="7"/>
      <c r="G285" s="7"/>
      <c r="H285" s="7"/>
    </row>
    <row r="286" spans="2:8">
      <c r="B286" s="7"/>
      <c r="C286" s="7"/>
      <c r="D286" s="7"/>
      <c r="E286" s="7"/>
      <c r="F286" s="7"/>
      <c r="G286" s="7"/>
      <c r="H286" s="7"/>
    </row>
    <row r="287" spans="2:8">
      <c r="B287" s="7"/>
      <c r="C287" s="7"/>
      <c r="D287" s="7"/>
      <c r="E287" s="7"/>
      <c r="F287" s="7"/>
      <c r="G287" s="7"/>
      <c r="H287" s="7"/>
    </row>
    <row r="288" spans="2:8">
      <c r="B288" s="7"/>
      <c r="C288" s="7"/>
      <c r="D288" s="7"/>
      <c r="E288" s="7"/>
      <c r="F288" s="7"/>
      <c r="G288" s="7"/>
      <c r="H288" s="7"/>
    </row>
    <row r="289" spans="2:8">
      <c r="B289" s="7"/>
      <c r="C289" s="7"/>
      <c r="D289" s="7"/>
      <c r="E289" s="7"/>
      <c r="F289" s="7"/>
      <c r="G289" s="7"/>
      <c r="H289" s="7"/>
    </row>
    <row r="290" spans="2:8">
      <c r="B290" s="7"/>
      <c r="C290" s="7"/>
      <c r="D290" s="7"/>
      <c r="E290" s="7"/>
      <c r="F290" s="7"/>
      <c r="G290" s="7"/>
      <c r="H290" s="7"/>
    </row>
    <row r="291" spans="2:8">
      <c r="B291" s="7"/>
      <c r="C291" s="7"/>
      <c r="D291" s="7"/>
      <c r="E291" s="7"/>
      <c r="F291" s="7"/>
      <c r="G291" s="7"/>
      <c r="H291" s="7"/>
    </row>
    <row r="292" spans="2:8">
      <c r="B292" s="7"/>
      <c r="C292" s="7"/>
      <c r="D292" s="7"/>
      <c r="E292" s="7"/>
      <c r="F292" s="7"/>
      <c r="G292" s="7"/>
      <c r="H292" s="7"/>
    </row>
    <row r="293" spans="2:8">
      <c r="B293" s="7"/>
      <c r="C293" s="7"/>
      <c r="D293" s="7"/>
      <c r="E293" s="7"/>
      <c r="F293" s="7"/>
      <c r="G293" s="7"/>
      <c r="H293" s="7"/>
    </row>
    <row r="294" spans="2:8">
      <c r="B294" s="7"/>
      <c r="C294" s="7"/>
      <c r="D294" s="7"/>
      <c r="E294" s="7"/>
      <c r="F294" s="7"/>
      <c r="G294" s="7"/>
      <c r="H294" s="7"/>
    </row>
    <row r="295" spans="2:8">
      <c r="B295" s="7"/>
      <c r="C295" s="7"/>
      <c r="D295" s="7"/>
      <c r="E295" s="7"/>
      <c r="F295" s="7"/>
      <c r="G295" s="7"/>
      <c r="H295" s="7"/>
    </row>
    <row r="296" spans="2:8">
      <c r="B296" s="7"/>
      <c r="C296" s="7"/>
      <c r="D296" s="7"/>
      <c r="E296" s="7"/>
      <c r="F296" s="7"/>
      <c r="G296" s="7"/>
      <c r="H296" s="7"/>
    </row>
    <row r="297" spans="2:8" s="13" customFormat="1">
      <c r="B297" s="7"/>
      <c r="C297" s="7"/>
      <c r="D297" s="7"/>
      <c r="E297" s="7"/>
      <c r="F297" s="7"/>
      <c r="G297" s="7"/>
      <c r="H297" s="7"/>
    </row>
    <row r="298" spans="2:8" s="13" customFormat="1"/>
    <row r="299" spans="2:8" s="13" customFormat="1" ht="15" customHeight="1">
      <c r="B299" s="18" t="s">
        <v>49</v>
      </c>
      <c r="C299" s="18"/>
      <c r="D299" s="18"/>
      <c r="E299" s="18"/>
      <c r="F299" s="18"/>
      <c r="G299" s="18"/>
      <c r="H299" s="18"/>
    </row>
    <row r="300" spans="2:8" s="13" customFormat="1" ht="15" customHeight="1">
      <c r="B300" s="18"/>
      <c r="C300" s="18"/>
      <c r="D300" s="18"/>
      <c r="E300" s="18"/>
      <c r="F300" s="18"/>
      <c r="G300" s="18"/>
      <c r="H300" s="18"/>
    </row>
    <row r="301" spans="2:8">
      <c r="B301" s="15"/>
      <c r="C301" s="15"/>
      <c r="D301" s="15"/>
      <c r="E301" s="15"/>
      <c r="F301" s="15"/>
      <c r="G301" s="15"/>
      <c r="H301" s="15"/>
    </row>
    <row r="302" spans="2:8" ht="23">
      <c r="B302" s="6" t="s">
        <v>22</v>
      </c>
      <c r="C302" s="7"/>
      <c r="D302" s="7"/>
      <c r="E302" s="7"/>
      <c r="F302" s="7"/>
      <c r="G302" s="7"/>
      <c r="H302" s="7"/>
    </row>
    <row r="303" spans="2:8">
      <c r="B303" s="7"/>
      <c r="C303" s="17" t="s">
        <v>41</v>
      </c>
      <c r="D303" s="17"/>
      <c r="E303" s="17"/>
      <c r="F303" s="17"/>
      <c r="G303" s="17"/>
      <c r="H303" s="17"/>
    </row>
    <row r="304" spans="2:8">
      <c r="B304" s="7"/>
      <c r="C304" s="17"/>
      <c r="D304" s="17"/>
      <c r="E304" s="17"/>
      <c r="F304" s="17"/>
      <c r="G304" s="17"/>
      <c r="H304" s="17"/>
    </row>
    <row r="305" spans="2:8">
      <c r="B305" s="7"/>
      <c r="C305" s="7"/>
      <c r="D305" s="7"/>
      <c r="E305" s="7"/>
      <c r="F305" s="7"/>
      <c r="G305" s="7"/>
      <c r="H305" s="7"/>
    </row>
    <row r="306" spans="2:8">
      <c r="B306" s="7"/>
      <c r="C306" s="7"/>
      <c r="D306" s="7"/>
      <c r="E306" s="7"/>
      <c r="F306" s="7"/>
      <c r="G306" s="7"/>
      <c r="H306" s="7"/>
    </row>
    <row r="307" spans="2:8">
      <c r="B307" s="7"/>
      <c r="C307" s="7"/>
      <c r="D307" s="7"/>
      <c r="E307" s="7"/>
      <c r="F307" s="7"/>
      <c r="G307" s="7"/>
      <c r="H307" s="7"/>
    </row>
    <row r="308" spans="2:8">
      <c r="B308" s="7"/>
      <c r="C308" s="7"/>
      <c r="D308" s="7"/>
      <c r="E308" s="7"/>
      <c r="F308" s="7"/>
      <c r="G308" s="7"/>
      <c r="H308" s="7"/>
    </row>
    <row r="309" spans="2:8">
      <c r="B309" s="7"/>
      <c r="C309" s="7"/>
      <c r="D309" s="7"/>
      <c r="E309" s="7"/>
      <c r="F309" s="7"/>
      <c r="G309" s="7"/>
      <c r="H309" s="7"/>
    </row>
    <row r="310" spans="2:8">
      <c r="B310" s="7"/>
      <c r="C310" s="7"/>
      <c r="D310" s="7"/>
      <c r="E310" s="7"/>
      <c r="F310" s="7"/>
      <c r="G310" s="7"/>
      <c r="H310" s="7"/>
    </row>
    <row r="311" spans="2:8">
      <c r="B311" s="7"/>
      <c r="C311" s="7"/>
      <c r="D311" s="7"/>
      <c r="E311" s="7"/>
      <c r="F311" s="7"/>
      <c r="G311" s="7"/>
      <c r="H311" s="7"/>
    </row>
    <row r="312" spans="2:8">
      <c r="B312" s="7"/>
      <c r="C312" s="7"/>
      <c r="D312" s="7"/>
      <c r="E312" s="7"/>
      <c r="F312" s="7"/>
      <c r="G312" s="7"/>
      <c r="H312" s="7"/>
    </row>
    <row r="313" spans="2:8">
      <c r="B313" s="7"/>
      <c r="C313" s="7"/>
      <c r="D313" s="7"/>
      <c r="E313" s="7"/>
      <c r="F313" s="7"/>
      <c r="G313" s="7"/>
      <c r="H313" s="7"/>
    </row>
    <row r="314" spans="2:8">
      <c r="B314" s="7"/>
      <c r="C314" s="7"/>
      <c r="D314" s="7"/>
      <c r="E314" s="7"/>
      <c r="F314" s="7"/>
      <c r="G314" s="7"/>
      <c r="H314" s="7"/>
    </row>
    <row r="315" spans="2:8">
      <c r="B315" s="7"/>
      <c r="C315" s="7"/>
      <c r="D315" s="7"/>
      <c r="E315" s="7"/>
      <c r="F315" s="7"/>
      <c r="G315" s="7"/>
      <c r="H315" s="7"/>
    </row>
    <row r="316" spans="2:8">
      <c r="B316" s="7"/>
      <c r="C316" s="7"/>
      <c r="D316" s="7"/>
      <c r="E316" s="7"/>
      <c r="F316" s="7"/>
      <c r="G316" s="7"/>
      <c r="H316" s="7"/>
    </row>
    <row r="317" spans="2:8">
      <c r="B317" s="7"/>
      <c r="C317" s="7"/>
      <c r="D317" s="7"/>
      <c r="E317" s="7"/>
      <c r="F317" s="7"/>
      <c r="G317" s="7"/>
      <c r="H317" s="7"/>
    </row>
    <row r="318" spans="2:8">
      <c r="B318" s="7"/>
      <c r="C318" s="7"/>
      <c r="D318" s="7"/>
      <c r="E318" s="7"/>
      <c r="F318" s="7"/>
      <c r="G318" s="7"/>
      <c r="H318" s="7"/>
    </row>
    <row r="319" spans="2:8">
      <c r="B319" s="7"/>
      <c r="C319" s="7"/>
      <c r="D319" s="7"/>
      <c r="E319" s="7"/>
      <c r="F319" s="7"/>
      <c r="G319" s="7"/>
      <c r="H319" s="7"/>
    </row>
    <row r="320" spans="2:8">
      <c r="B320" s="7"/>
      <c r="C320" s="7"/>
      <c r="D320" s="7"/>
      <c r="E320" s="7"/>
      <c r="F320" s="7"/>
      <c r="G320" s="7"/>
      <c r="H320" s="7"/>
    </row>
    <row r="321" spans="2:8">
      <c r="B321" s="7"/>
      <c r="C321" s="7"/>
      <c r="D321" s="7"/>
      <c r="E321" s="7"/>
      <c r="F321" s="7"/>
      <c r="G321" s="7"/>
      <c r="H321" s="7"/>
    </row>
    <row r="322" spans="2:8" s="13" customFormat="1"/>
    <row r="323" spans="2:8" s="13" customFormat="1">
      <c r="B323" s="18" t="s">
        <v>52</v>
      </c>
      <c r="C323" s="18"/>
      <c r="D323" s="18"/>
      <c r="E323" s="18"/>
      <c r="F323" s="18"/>
      <c r="G323" s="18"/>
      <c r="H323" s="18"/>
    </row>
    <row r="324" spans="2:8" s="13" customFormat="1">
      <c r="B324" s="18"/>
      <c r="C324" s="18"/>
      <c r="D324" s="18"/>
      <c r="E324" s="18"/>
      <c r="F324" s="18"/>
      <c r="G324" s="18"/>
      <c r="H324" s="18"/>
    </row>
    <row r="325" spans="2:8">
      <c r="B325" s="15"/>
      <c r="C325" s="15"/>
      <c r="D325" s="15"/>
      <c r="E325" s="15"/>
      <c r="F325" s="15"/>
      <c r="G325" s="15"/>
      <c r="H325" s="15"/>
    </row>
    <row r="326" spans="2:8" ht="23">
      <c r="B326" s="6" t="s">
        <v>22</v>
      </c>
      <c r="C326" s="7"/>
      <c r="D326" s="7"/>
      <c r="E326" s="7"/>
      <c r="F326" s="7"/>
      <c r="G326" s="7"/>
      <c r="H326" s="7"/>
    </row>
    <row r="327" spans="2:8">
      <c r="B327" s="7"/>
      <c r="C327" s="17" t="s">
        <v>42</v>
      </c>
      <c r="D327" s="17"/>
      <c r="E327" s="17"/>
      <c r="F327" s="17"/>
      <c r="G327" s="17"/>
      <c r="H327" s="17"/>
    </row>
    <row r="328" spans="2:8" ht="15" customHeight="1">
      <c r="B328" s="7"/>
      <c r="C328" s="17"/>
      <c r="D328" s="17"/>
      <c r="E328" s="17"/>
      <c r="F328" s="17"/>
      <c r="G328" s="17"/>
      <c r="H328" s="17"/>
    </row>
    <row r="329" spans="2:8">
      <c r="B329" s="7"/>
      <c r="C329" s="7"/>
      <c r="D329" s="7"/>
      <c r="E329" s="7"/>
      <c r="F329" s="7"/>
      <c r="G329" s="7"/>
      <c r="H329" s="7"/>
    </row>
    <row r="330" spans="2:8">
      <c r="B330" s="7"/>
      <c r="C330" s="7"/>
      <c r="D330" s="7"/>
      <c r="E330" s="7"/>
      <c r="F330" s="7"/>
      <c r="G330" s="7"/>
      <c r="H330" s="7"/>
    </row>
    <row r="331" spans="2:8">
      <c r="B331" s="7"/>
      <c r="C331" s="7"/>
      <c r="D331" s="7"/>
      <c r="E331" s="7"/>
      <c r="F331" s="7"/>
      <c r="G331" s="7"/>
      <c r="H331" s="7"/>
    </row>
    <row r="332" spans="2:8">
      <c r="B332" s="7"/>
      <c r="C332" s="7"/>
      <c r="D332" s="7"/>
      <c r="E332" s="7"/>
      <c r="F332" s="7"/>
      <c r="G332" s="7"/>
      <c r="H332" s="7"/>
    </row>
    <row r="333" spans="2:8">
      <c r="B333" s="7"/>
      <c r="C333" s="7"/>
      <c r="D333" s="7"/>
      <c r="E333" s="7"/>
      <c r="F333" s="7"/>
      <c r="G333" s="7"/>
      <c r="H333" s="7"/>
    </row>
    <row r="334" spans="2:8">
      <c r="B334" s="7"/>
      <c r="C334" s="7"/>
      <c r="D334" s="7"/>
      <c r="E334" s="7"/>
      <c r="F334" s="7"/>
      <c r="G334" s="7"/>
      <c r="H334" s="7"/>
    </row>
    <row r="335" spans="2:8">
      <c r="B335" s="7"/>
      <c r="C335" s="7"/>
      <c r="D335" s="7"/>
      <c r="E335" s="7"/>
      <c r="F335" s="7"/>
      <c r="G335" s="7"/>
      <c r="H335" s="7"/>
    </row>
    <row r="336" spans="2:8">
      <c r="B336" s="7"/>
      <c r="C336" s="7"/>
      <c r="D336" s="7"/>
      <c r="E336" s="7"/>
      <c r="F336" s="7"/>
      <c r="G336" s="7"/>
      <c r="H336" s="7"/>
    </row>
    <row r="337" spans="2:8">
      <c r="B337" s="7"/>
      <c r="C337" s="7"/>
      <c r="D337" s="7"/>
      <c r="E337" s="7"/>
      <c r="F337" s="7"/>
      <c r="G337" s="7"/>
      <c r="H337" s="7"/>
    </row>
    <row r="338" spans="2:8">
      <c r="B338" s="7"/>
      <c r="C338" s="7"/>
      <c r="D338" s="7"/>
      <c r="E338" s="7"/>
      <c r="F338" s="7"/>
      <c r="G338" s="7"/>
      <c r="H338" s="7"/>
    </row>
    <row r="339" spans="2:8">
      <c r="B339" s="7"/>
      <c r="C339" s="7"/>
      <c r="D339" s="7"/>
      <c r="E339" s="7"/>
      <c r="F339" s="7"/>
      <c r="G339" s="7"/>
      <c r="H339" s="7"/>
    </row>
    <row r="340" spans="2:8">
      <c r="B340" s="7"/>
      <c r="C340" s="7"/>
      <c r="D340" s="7"/>
      <c r="E340" s="7"/>
      <c r="F340" s="7"/>
      <c r="G340" s="7"/>
      <c r="H340" s="7"/>
    </row>
    <row r="341" spans="2:8">
      <c r="B341" s="7"/>
      <c r="C341" s="7"/>
      <c r="D341" s="7"/>
      <c r="E341" s="7"/>
      <c r="F341" s="7"/>
      <c r="G341" s="7"/>
      <c r="H341" s="7"/>
    </row>
    <row r="342" spans="2:8">
      <c r="B342" s="7"/>
      <c r="C342" s="7"/>
      <c r="D342" s="7"/>
      <c r="E342" s="7"/>
      <c r="F342" s="7"/>
      <c r="G342" s="7"/>
      <c r="H342" s="7"/>
    </row>
    <row r="343" spans="2:8">
      <c r="B343" s="7"/>
      <c r="C343" s="7"/>
      <c r="D343" s="7"/>
      <c r="E343" s="7"/>
      <c r="F343" s="7"/>
      <c r="G343" s="7"/>
      <c r="H343" s="7"/>
    </row>
    <row r="344" spans="2:8">
      <c r="B344" s="7"/>
      <c r="C344" s="7"/>
      <c r="D344" s="7"/>
      <c r="E344" s="7"/>
      <c r="F344" s="7"/>
      <c r="G344" s="7"/>
      <c r="H344" s="7"/>
    </row>
    <row r="345" spans="2:8">
      <c r="B345" s="7"/>
      <c r="C345" s="7"/>
      <c r="D345" s="7"/>
      <c r="E345" s="7"/>
      <c r="F345" s="7"/>
      <c r="G345" s="7"/>
      <c r="H345" s="7"/>
    </row>
    <row r="347" spans="2:8" ht="15" customHeight="1">
      <c r="B347" s="18" t="s">
        <v>49</v>
      </c>
      <c r="C347" s="18"/>
      <c r="D347" s="18"/>
      <c r="E347" s="18"/>
      <c r="F347" s="18"/>
      <c r="G347" s="18"/>
      <c r="H347" s="18"/>
    </row>
    <row r="348" spans="2:8" ht="15" customHeight="1">
      <c r="B348" s="18"/>
      <c r="C348" s="18"/>
      <c r="D348" s="18"/>
      <c r="E348" s="18"/>
      <c r="F348" s="18"/>
      <c r="G348" s="18"/>
      <c r="H348" s="18"/>
    </row>
    <row r="349" spans="2:8">
      <c r="B349" s="15"/>
      <c r="C349" s="15"/>
      <c r="D349" s="15"/>
      <c r="E349" s="15"/>
      <c r="F349" s="15"/>
      <c r="G349" s="15"/>
      <c r="H349" s="15"/>
    </row>
    <row r="350" spans="2:8" ht="23">
      <c r="B350" s="6" t="s">
        <v>22</v>
      </c>
      <c r="C350" s="7"/>
      <c r="D350" s="7"/>
      <c r="E350" s="7"/>
      <c r="F350" s="7"/>
      <c r="G350" s="7"/>
      <c r="H350" s="7"/>
    </row>
    <row r="351" spans="2:8">
      <c r="B351" s="7"/>
      <c r="C351" s="17" t="s">
        <v>43</v>
      </c>
      <c r="D351" s="17"/>
      <c r="E351" s="17"/>
      <c r="F351" s="17"/>
      <c r="G351" s="17"/>
      <c r="H351" s="17"/>
    </row>
    <row r="352" spans="2:8">
      <c r="B352" s="7"/>
      <c r="C352" s="17"/>
      <c r="D352" s="17"/>
      <c r="E352" s="17"/>
      <c r="F352" s="17"/>
      <c r="G352" s="17"/>
      <c r="H352" s="17"/>
    </row>
    <row r="353" spans="2:8">
      <c r="B353" s="7"/>
      <c r="C353" s="7"/>
      <c r="D353" s="7"/>
      <c r="E353" s="7"/>
      <c r="F353" s="7"/>
      <c r="G353" s="7"/>
      <c r="H353" s="7"/>
    </row>
    <row r="354" spans="2:8">
      <c r="B354" s="7"/>
      <c r="C354" s="7"/>
      <c r="D354" s="7"/>
      <c r="E354" s="7"/>
      <c r="F354" s="7"/>
      <c r="G354" s="7"/>
      <c r="H354" s="7"/>
    </row>
    <row r="355" spans="2:8">
      <c r="B355" s="7"/>
      <c r="C355" s="7"/>
      <c r="D355" s="7"/>
      <c r="E355" s="7"/>
      <c r="F355" s="7"/>
      <c r="G355" s="7"/>
      <c r="H355" s="7"/>
    </row>
    <row r="356" spans="2:8">
      <c r="B356" s="7"/>
      <c r="C356" s="7"/>
      <c r="D356" s="7"/>
      <c r="E356" s="7"/>
      <c r="F356" s="7"/>
      <c r="G356" s="7"/>
      <c r="H356" s="7"/>
    </row>
    <row r="357" spans="2:8">
      <c r="B357" s="7"/>
      <c r="C357" s="7"/>
      <c r="D357" s="7"/>
      <c r="E357" s="7"/>
      <c r="F357" s="7"/>
      <c r="G357" s="7"/>
      <c r="H357" s="7"/>
    </row>
    <row r="358" spans="2:8">
      <c r="B358" s="7"/>
      <c r="C358" s="7"/>
      <c r="D358" s="7"/>
      <c r="E358" s="7"/>
      <c r="F358" s="7"/>
      <c r="G358" s="7"/>
      <c r="H358" s="7"/>
    </row>
    <row r="359" spans="2:8">
      <c r="B359" s="7"/>
      <c r="C359" s="7"/>
      <c r="D359" s="7"/>
      <c r="E359" s="7"/>
      <c r="F359" s="7"/>
      <c r="G359" s="7"/>
      <c r="H359" s="7"/>
    </row>
    <row r="360" spans="2:8">
      <c r="B360" s="7"/>
      <c r="C360" s="7"/>
      <c r="D360" s="7"/>
      <c r="E360" s="7"/>
      <c r="F360" s="7"/>
      <c r="G360" s="7"/>
      <c r="H360" s="7"/>
    </row>
    <row r="361" spans="2:8">
      <c r="B361" s="7"/>
      <c r="C361" s="7"/>
      <c r="D361" s="7"/>
      <c r="E361" s="7"/>
      <c r="F361" s="7"/>
      <c r="G361" s="7"/>
      <c r="H361" s="7"/>
    </row>
    <row r="362" spans="2:8">
      <c r="B362" s="7"/>
      <c r="C362" s="7"/>
      <c r="D362" s="7"/>
      <c r="E362" s="7"/>
      <c r="F362" s="7"/>
      <c r="G362" s="7"/>
      <c r="H362" s="7"/>
    </row>
    <row r="363" spans="2:8">
      <c r="B363" s="7"/>
      <c r="C363" s="7"/>
      <c r="D363" s="7"/>
      <c r="E363" s="7"/>
      <c r="F363" s="7"/>
      <c r="G363" s="7"/>
      <c r="H363" s="7"/>
    </row>
    <row r="364" spans="2:8">
      <c r="B364" s="7"/>
      <c r="C364" s="7"/>
      <c r="D364" s="7"/>
      <c r="E364" s="7"/>
      <c r="F364" s="7"/>
      <c r="G364" s="7"/>
      <c r="H364" s="7"/>
    </row>
    <row r="365" spans="2:8">
      <c r="B365" s="7"/>
      <c r="C365" s="7"/>
      <c r="D365" s="7"/>
      <c r="E365" s="7"/>
      <c r="F365" s="7"/>
      <c r="G365" s="7"/>
      <c r="H365" s="7"/>
    </row>
    <row r="366" spans="2:8">
      <c r="B366" s="7"/>
      <c r="C366" s="7"/>
      <c r="D366" s="7"/>
      <c r="E366" s="7"/>
      <c r="F366" s="7"/>
      <c r="G366" s="7"/>
      <c r="H366" s="7"/>
    </row>
    <row r="367" spans="2:8">
      <c r="B367" s="7"/>
      <c r="C367" s="7"/>
      <c r="D367" s="7"/>
      <c r="E367" s="7"/>
      <c r="F367" s="7"/>
      <c r="G367" s="7"/>
      <c r="H367" s="7"/>
    </row>
    <row r="368" spans="2:8">
      <c r="B368" s="7"/>
      <c r="C368" s="7"/>
      <c r="D368" s="7"/>
      <c r="E368" s="7"/>
      <c r="F368" s="7"/>
      <c r="G368" s="7"/>
      <c r="H368" s="7"/>
    </row>
    <row r="369" spans="2:8">
      <c r="B369" s="7"/>
      <c r="C369" s="7"/>
      <c r="D369" s="7"/>
      <c r="E369" s="7"/>
      <c r="F369" s="7"/>
      <c r="G369" s="7"/>
      <c r="H369" s="7"/>
    </row>
    <row r="371" spans="2:8">
      <c r="B371" s="18" t="s">
        <v>53</v>
      </c>
      <c r="C371" s="18"/>
      <c r="D371" s="18"/>
      <c r="E371" s="18"/>
      <c r="F371" s="18"/>
      <c r="G371" s="18"/>
      <c r="H371" s="18"/>
    </row>
    <row r="372" spans="2:8">
      <c r="B372" s="18"/>
      <c r="C372" s="18"/>
      <c r="D372" s="18"/>
      <c r="E372" s="18"/>
      <c r="F372" s="18"/>
      <c r="G372" s="18"/>
      <c r="H372" s="18"/>
    </row>
    <row r="373" spans="2:8">
      <c r="B373" s="15"/>
      <c r="C373" s="15"/>
      <c r="D373" s="15"/>
      <c r="E373" s="15"/>
      <c r="F373" s="15"/>
      <c r="G373" s="15"/>
      <c r="H373" s="15"/>
    </row>
    <row r="374" spans="2:8" ht="23">
      <c r="B374" s="6" t="s">
        <v>22</v>
      </c>
      <c r="C374" s="7"/>
      <c r="D374" s="7"/>
      <c r="E374" s="7"/>
      <c r="F374" s="7"/>
      <c r="G374" s="7"/>
      <c r="H374" s="7"/>
    </row>
    <row r="375" spans="2:8">
      <c r="B375" s="7"/>
      <c r="C375" s="17" t="s">
        <v>33</v>
      </c>
      <c r="D375" s="17"/>
      <c r="E375" s="17"/>
      <c r="F375" s="17"/>
      <c r="G375" s="17"/>
      <c r="H375" s="17"/>
    </row>
    <row r="376" spans="2:8">
      <c r="B376" s="7"/>
      <c r="C376" s="17"/>
      <c r="D376" s="17"/>
      <c r="E376" s="17"/>
      <c r="F376" s="17"/>
      <c r="G376" s="17"/>
      <c r="H376" s="17"/>
    </row>
    <row r="377" spans="2:8">
      <c r="B377" s="7"/>
      <c r="C377" s="7"/>
      <c r="D377" s="7"/>
      <c r="E377" s="7"/>
      <c r="F377" s="7"/>
      <c r="G377" s="7"/>
      <c r="H377" s="7"/>
    </row>
    <row r="378" spans="2:8">
      <c r="B378" s="7"/>
      <c r="C378" s="7"/>
      <c r="D378" s="7"/>
      <c r="E378" s="7"/>
      <c r="F378" s="7"/>
      <c r="G378" s="7"/>
      <c r="H378" s="7"/>
    </row>
    <row r="379" spans="2:8">
      <c r="B379" s="7"/>
      <c r="C379" s="7"/>
      <c r="D379" s="7"/>
      <c r="E379" s="7"/>
      <c r="F379" s="7"/>
      <c r="G379" s="7"/>
      <c r="H379" s="7"/>
    </row>
    <row r="380" spans="2:8">
      <c r="B380" s="7"/>
      <c r="C380" s="7"/>
      <c r="D380" s="7"/>
      <c r="E380" s="7"/>
      <c r="F380" s="7"/>
      <c r="G380" s="7"/>
      <c r="H380" s="7"/>
    </row>
    <row r="381" spans="2:8">
      <c r="B381" s="7"/>
      <c r="C381" s="7"/>
      <c r="D381" s="7"/>
      <c r="E381" s="7"/>
      <c r="F381" s="7"/>
      <c r="G381" s="7"/>
      <c r="H381" s="7"/>
    </row>
    <row r="382" spans="2:8">
      <c r="B382" s="7"/>
      <c r="C382" s="7"/>
      <c r="D382" s="7"/>
      <c r="E382" s="7"/>
      <c r="F382" s="7"/>
      <c r="G382" s="7"/>
      <c r="H382" s="7"/>
    </row>
    <row r="383" spans="2:8">
      <c r="B383" s="7"/>
      <c r="C383" s="7"/>
      <c r="D383" s="7"/>
      <c r="E383" s="7"/>
      <c r="F383" s="7"/>
      <c r="G383" s="7"/>
      <c r="H383" s="7"/>
    </row>
    <row r="384" spans="2:8">
      <c r="B384" s="7"/>
      <c r="C384" s="7"/>
      <c r="D384" s="7"/>
      <c r="E384" s="7"/>
      <c r="F384" s="7"/>
      <c r="G384" s="7"/>
      <c r="H384" s="7"/>
    </row>
    <row r="385" spans="2:8">
      <c r="B385" s="7"/>
      <c r="C385" s="7"/>
      <c r="D385" s="7"/>
      <c r="E385" s="7"/>
      <c r="F385" s="7"/>
      <c r="G385" s="7"/>
      <c r="H385" s="7"/>
    </row>
    <row r="386" spans="2:8">
      <c r="B386" s="7"/>
      <c r="C386" s="7"/>
      <c r="D386" s="7"/>
      <c r="E386" s="7"/>
      <c r="F386" s="7"/>
      <c r="G386" s="7"/>
      <c r="H386" s="7"/>
    </row>
    <row r="387" spans="2:8">
      <c r="B387" s="7"/>
      <c r="C387" s="7"/>
      <c r="D387" s="7"/>
      <c r="E387" s="7"/>
      <c r="F387" s="7"/>
      <c r="G387" s="7"/>
      <c r="H387" s="7"/>
    </row>
    <row r="388" spans="2:8">
      <c r="B388" s="7"/>
      <c r="C388" s="7"/>
      <c r="D388" s="7"/>
      <c r="E388" s="7"/>
      <c r="F388" s="7"/>
      <c r="G388" s="7"/>
      <c r="H388" s="7"/>
    </row>
    <row r="389" spans="2:8">
      <c r="B389" s="7"/>
      <c r="C389" s="7"/>
      <c r="D389" s="7"/>
      <c r="E389" s="7"/>
      <c r="F389" s="7"/>
      <c r="G389" s="7"/>
      <c r="H389" s="7"/>
    </row>
    <row r="390" spans="2:8">
      <c r="B390" s="7"/>
      <c r="C390" s="7"/>
      <c r="D390" s="7"/>
      <c r="E390" s="7"/>
      <c r="F390" s="7"/>
      <c r="G390" s="7"/>
      <c r="H390" s="7"/>
    </row>
    <row r="391" spans="2:8">
      <c r="B391" s="7"/>
      <c r="C391" s="7"/>
      <c r="D391" s="7"/>
      <c r="E391" s="7"/>
      <c r="F391" s="7"/>
      <c r="G391" s="7"/>
      <c r="H391" s="7"/>
    </row>
    <row r="392" spans="2:8">
      <c r="B392" s="7"/>
      <c r="C392" s="7"/>
      <c r="D392" s="7"/>
      <c r="E392" s="7"/>
      <c r="F392" s="7"/>
      <c r="G392" s="7"/>
      <c r="H392" s="7"/>
    </row>
    <row r="393" spans="2:8">
      <c r="B393" s="7"/>
      <c r="C393" s="7"/>
      <c r="D393" s="7"/>
      <c r="E393" s="7"/>
      <c r="F393" s="7"/>
      <c r="G393" s="7"/>
      <c r="H393" s="7"/>
    </row>
    <row r="395" spans="2:8">
      <c r="B395" s="18" t="s">
        <v>54</v>
      </c>
      <c r="C395" s="18"/>
      <c r="D395" s="18"/>
      <c r="E395" s="18"/>
      <c r="F395" s="18"/>
      <c r="G395" s="18"/>
      <c r="H395" s="18"/>
    </row>
    <row r="396" spans="2:8">
      <c r="B396" s="18"/>
      <c r="C396" s="18"/>
      <c r="D396" s="18"/>
      <c r="E396" s="18"/>
      <c r="F396" s="18"/>
      <c r="G396" s="18"/>
      <c r="H396" s="18"/>
    </row>
    <row r="397" spans="2:8">
      <c r="B397" s="15"/>
      <c r="C397" s="15"/>
      <c r="D397" s="15"/>
      <c r="E397" s="15"/>
      <c r="F397" s="15"/>
      <c r="G397" s="15"/>
      <c r="H397" s="15"/>
    </row>
    <row r="398" spans="2:8" ht="23">
      <c r="B398" s="6" t="s">
        <v>22</v>
      </c>
      <c r="C398" s="7"/>
      <c r="D398" s="7"/>
      <c r="E398" s="7"/>
      <c r="F398" s="7"/>
      <c r="G398" s="7"/>
      <c r="H398" s="7"/>
    </row>
    <row r="399" spans="2:8">
      <c r="B399" s="7"/>
      <c r="C399" s="17" t="s">
        <v>34</v>
      </c>
      <c r="D399" s="17"/>
      <c r="E399" s="17"/>
      <c r="F399" s="17"/>
      <c r="G399" s="17"/>
      <c r="H399" s="17"/>
    </row>
    <row r="400" spans="2:8">
      <c r="B400" s="7"/>
      <c r="C400" s="17"/>
      <c r="D400" s="17"/>
      <c r="E400" s="17"/>
      <c r="F400" s="17"/>
      <c r="G400" s="17"/>
      <c r="H400" s="17"/>
    </row>
    <row r="401" spans="2:8">
      <c r="B401" s="7"/>
      <c r="C401" s="7"/>
      <c r="D401" s="7"/>
      <c r="E401" s="7"/>
      <c r="F401" s="7"/>
      <c r="G401" s="7"/>
      <c r="H401" s="7"/>
    </row>
    <row r="402" spans="2:8">
      <c r="B402" s="7"/>
      <c r="C402" s="7"/>
      <c r="D402" s="7"/>
      <c r="E402" s="7"/>
      <c r="F402" s="7"/>
      <c r="G402" s="7"/>
      <c r="H402" s="7"/>
    </row>
    <row r="403" spans="2:8">
      <c r="B403" s="7"/>
      <c r="C403" s="7"/>
      <c r="D403" s="7"/>
      <c r="E403" s="7"/>
      <c r="F403" s="7"/>
      <c r="G403" s="7"/>
      <c r="H403" s="7"/>
    </row>
    <row r="404" spans="2:8">
      <c r="B404" s="7"/>
      <c r="C404" s="7"/>
      <c r="D404" s="7"/>
      <c r="E404" s="7"/>
      <c r="F404" s="7"/>
      <c r="G404" s="7"/>
      <c r="H404" s="7"/>
    </row>
    <row r="405" spans="2:8">
      <c r="B405" s="7"/>
      <c r="C405" s="7"/>
      <c r="D405" s="7"/>
      <c r="E405" s="7"/>
      <c r="F405" s="7"/>
      <c r="G405" s="7"/>
      <c r="H405" s="7"/>
    </row>
    <row r="406" spans="2:8">
      <c r="B406" s="7"/>
      <c r="C406" s="7"/>
      <c r="D406" s="7"/>
      <c r="E406" s="7"/>
      <c r="F406" s="7"/>
      <c r="G406" s="7"/>
      <c r="H406" s="7"/>
    </row>
    <row r="407" spans="2:8">
      <c r="B407" s="7"/>
      <c r="C407" s="7"/>
      <c r="D407" s="7"/>
      <c r="E407" s="7"/>
      <c r="F407" s="7"/>
      <c r="G407" s="7"/>
      <c r="H407" s="7"/>
    </row>
    <row r="408" spans="2:8">
      <c r="B408" s="7"/>
      <c r="C408" s="7"/>
      <c r="D408" s="7"/>
      <c r="E408" s="7"/>
      <c r="F408" s="7"/>
      <c r="G408" s="7"/>
      <c r="H408" s="7"/>
    </row>
    <row r="409" spans="2:8">
      <c r="B409" s="7"/>
      <c r="C409" s="7"/>
      <c r="D409" s="7"/>
      <c r="E409" s="7"/>
      <c r="F409" s="7"/>
      <c r="G409" s="7"/>
      <c r="H409" s="7"/>
    </row>
    <row r="410" spans="2:8">
      <c r="B410" s="7"/>
      <c r="C410" s="7"/>
      <c r="D410" s="7"/>
      <c r="E410" s="7"/>
      <c r="F410" s="7"/>
      <c r="G410" s="7"/>
      <c r="H410" s="7"/>
    </row>
    <row r="411" spans="2:8">
      <c r="B411" s="7"/>
      <c r="C411" s="7"/>
      <c r="D411" s="7"/>
      <c r="E411" s="7"/>
      <c r="F411" s="7"/>
      <c r="G411" s="7"/>
      <c r="H411" s="7"/>
    </row>
    <row r="412" spans="2:8">
      <c r="B412" s="7"/>
      <c r="C412" s="7"/>
      <c r="D412" s="7"/>
      <c r="E412" s="7"/>
      <c r="F412" s="7"/>
      <c r="G412" s="7"/>
      <c r="H412" s="7"/>
    </row>
    <row r="413" spans="2:8">
      <c r="B413" s="7"/>
      <c r="C413" s="7"/>
      <c r="D413" s="7"/>
      <c r="E413" s="7"/>
      <c r="F413" s="7"/>
      <c r="G413" s="7"/>
      <c r="H413" s="7"/>
    </row>
    <row r="414" spans="2:8">
      <c r="B414" s="7"/>
      <c r="C414" s="7"/>
      <c r="D414" s="7"/>
      <c r="E414" s="7"/>
      <c r="F414" s="7"/>
      <c r="G414" s="7"/>
      <c r="H414" s="7"/>
    </row>
    <row r="415" spans="2:8">
      <c r="B415" s="7"/>
      <c r="C415" s="7"/>
      <c r="D415" s="7"/>
      <c r="E415" s="7"/>
      <c r="F415" s="7"/>
      <c r="G415" s="7"/>
      <c r="H415" s="7"/>
    </row>
    <row r="416" spans="2:8">
      <c r="B416" s="7"/>
      <c r="C416" s="7"/>
      <c r="D416" s="7"/>
      <c r="E416" s="7"/>
      <c r="F416" s="7"/>
      <c r="G416" s="7"/>
      <c r="H416" s="7"/>
    </row>
    <row r="417" spans="2:8">
      <c r="B417" s="7"/>
      <c r="C417" s="7"/>
      <c r="D417" s="7"/>
      <c r="E417" s="7"/>
      <c r="F417" s="7"/>
      <c r="G417" s="7"/>
      <c r="H417" s="7"/>
    </row>
    <row r="421" spans="2:8">
      <c r="B421" s="18" t="s">
        <v>55</v>
      </c>
      <c r="C421" s="18"/>
      <c r="D421" s="18"/>
      <c r="E421" s="18"/>
      <c r="F421" s="18"/>
      <c r="G421" s="18"/>
      <c r="H421" s="18"/>
    </row>
    <row r="422" spans="2:8">
      <c r="B422" s="18"/>
      <c r="C422" s="18"/>
      <c r="D422" s="18"/>
      <c r="E422" s="18"/>
      <c r="F422" s="18"/>
      <c r="G422" s="18"/>
      <c r="H422" s="18"/>
    </row>
    <row r="423" spans="2:8">
      <c r="B423" s="15"/>
      <c r="C423" s="15"/>
      <c r="D423" s="15"/>
      <c r="E423" s="15"/>
      <c r="F423" s="15"/>
      <c r="G423" s="15"/>
      <c r="H423" s="15"/>
    </row>
    <row r="424" spans="2:8" ht="23">
      <c r="B424" s="6"/>
      <c r="C424" s="7"/>
      <c r="D424" s="7"/>
      <c r="E424" s="7"/>
      <c r="F424" s="7"/>
      <c r="G424" s="7"/>
      <c r="H424" s="7"/>
    </row>
    <row r="425" spans="2:8">
      <c r="B425" s="7"/>
      <c r="C425" s="17"/>
      <c r="D425" s="17"/>
      <c r="E425" s="17"/>
      <c r="F425" s="17"/>
      <c r="G425" s="17"/>
      <c r="H425" s="17"/>
    </row>
    <row r="426" spans="2:8">
      <c r="B426" s="7"/>
      <c r="C426" s="17"/>
      <c r="D426" s="17"/>
      <c r="E426" s="17"/>
      <c r="F426" s="17"/>
      <c r="G426" s="17"/>
      <c r="H426" s="17"/>
    </row>
    <row r="427" spans="2:8">
      <c r="B427" s="7"/>
      <c r="C427" s="7"/>
      <c r="D427" s="7"/>
      <c r="E427" s="7"/>
      <c r="F427" s="7"/>
      <c r="G427" s="7"/>
      <c r="H427" s="7"/>
    </row>
    <row r="428" spans="2:8">
      <c r="B428" s="7"/>
      <c r="C428" s="7"/>
      <c r="D428" s="7"/>
      <c r="E428" s="7"/>
      <c r="F428" s="7"/>
      <c r="G428" s="7"/>
      <c r="H428" s="7"/>
    </row>
    <row r="429" spans="2:8">
      <c r="B429" s="7"/>
      <c r="C429" s="7"/>
      <c r="D429" s="7"/>
      <c r="E429" s="7"/>
      <c r="F429" s="7"/>
      <c r="G429" s="7"/>
      <c r="H429" s="7"/>
    </row>
    <row r="430" spans="2:8">
      <c r="B430" s="7"/>
      <c r="C430" s="7"/>
      <c r="D430" s="7"/>
      <c r="E430" s="7"/>
      <c r="F430" s="7"/>
      <c r="G430" s="7"/>
      <c r="H430" s="7"/>
    </row>
    <row r="431" spans="2:8">
      <c r="B431" s="7"/>
      <c r="C431" s="7"/>
      <c r="D431" s="7"/>
      <c r="E431" s="7"/>
      <c r="F431" s="7"/>
      <c r="G431" s="7"/>
      <c r="H431" s="7"/>
    </row>
    <row r="432" spans="2:8">
      <c r="B432" s="7"/>
      <c r="C432" s="7"/>
      <c r="D432" s="7"/>
      <c r="E432" s="7"/>
      <c r="F432" s="7"/>
      <c r="G432" s="7"/>
      <c r="H432" s="7"/>
    </row>
    <row r="433" spans="2:8">
      <c r="B433" s="7"/>
      <c r="C433" s="7"/>
      <c r="D433" s="7"/>
      <c r="E433" s="7"/>
      <c r="F433" s="7"/>
      <c r="G433" s="7"/>
      <c r="H433" s="7"/>
    </row>
    <row r="434" spans="2:8">
      <c r="B434" s="7"/>
      <c r="C434" s="7"/>
      <c r="D434" s="7"/>
      <c r="E434" s="7"/>
      <c r="F434" s="7"/>
      <c r="G434" s="7"/>
      <c r="H434" s="7"/>
    </row>
    <row r="435" spans="2:8">
      <c r="B435" s="7"/>
      <c r="C435" s="7"/>
      <c r="D435" s="7"/>
      <c r="E435" s="7"/>
      <c r="F435" s="7"/>
      <c r="G435" s="7"/>
      <c r="H435" s="7"/>
    </row>
    <row r="436" spans="2:8">
      <c r="B436" s="7"/>
      <c r="C436" s="7"/>
      <c r="D436" s="7"/>
      <c r="E436" s="7"/>
      <c r="F436" s="7"/>
      <c r="G436" s="7"/>
      <c r="H436" s="7"/>
    </row>
    <row r="437" spans="2:8">
      <c r="B437" s="7"/>
      <c r="C437" s="7"/>
      <c r="D437" s="7"/>
      <c r="E437" s="7"/>
      <c r="F437" s="7"/>
      <c r="G437" s="7"/>
      <c r="H437" s="7"/>
    </row>
    <row r="438" spans="2:8">
      <c r="B438" s="7"/>
      <c r="C438" s="7"/>
      <c r="D438" s="7"/>
      <c r="E438" s="7"/>
      <c r="F438" s="7"/>
      <c r="G438" s="7"/>
      <c r="H438" s="7"/>
    </row>
    <row r="439" spans="2:8">
      <c r="B439" s="7"/>
      <c r="C439" s="7"/>
      <c r="D439" s="7"/>
      <c r="E439" s="7"/>
      <c r="F439" s="7"/>
      <c r="G439" s="7"/>
      <c r="H439" s="7"/>
    </row>
    <row r="440" spans="2:8">
      <c r="B440" s="7"/>
      <c r="C440" s="7"/>
      <c r="D440" s="7"/>
      <c r="E440" s="7"/>
      <c r="F440" s="7"/>
      <c r="G440" s="7"/>
      <c r="H440" s="7"/>
    </row>
    <row r="441" spans="2:8">
      <c r="B441" s="7"/>
      <c r="C441" s="7"/>
      <c r="D441" s="7"/>
      <c r="E441" s="7"/>
      <c r="F441" s="7"/>
      <c r="G441" s="7"/>
      <c r="H441" s="7"/>
    </row>
    <row r="442" spans="2:8">
      <c r="B442" s="7"/>
      <c r="C442" s="7"/>
      <c r="D442" s="7"/>
      <c r="E442" s="7"/>
      <c r="F442" s="7"/>
      <c r="G442" s="7"/>
      <c r="H442" s="7"/>
    </row>
    <row r="443" spans="2:8">
      <c r="B443" s="7"/>
      <c r="C443" s="7"/>
      <c r="D443" s="7"/>
      <c r="E443" s="7"/>
      <c r="F443" s="7"/>
      <c r="G443" s="7"/>
      <c r="H443" s="7"/>
    </row>
    <row r="446" spans="2:8">
      <c r="B446" s="18" t="s">
        <v>56</v>
      </c>
      <c r="C446" s="18"/>
      <c r="D446" s="18"/>
      <c r="E446" s="18"/>
      <c r="F446" s="18"/>
      <c r="G446" s="18"/>
      <c r="H446" s="18"/>
    </row>
    <row r="447" spans="2:8">
      <c r="B447" s="18"/>
      <c r="C447" s="18"/>
      <c r="D447" s="18"/>
      <c r="E447" s="18"/>
      <c r="F447" s="18"/>
      <c r="G447" s="18"/>
      <c r="H447" s="18"/>
    </row>
    <row r="448" spans="2:8">
      <c r="B448" s="15"/>
      <c r="C448" s="15"/>
      <c r="D448" s="15"/>
      <c r="E448" s="15"/>
      <c r="F448" s="15"/>
      <c r="G448" s="15"/>
      <c r="H448" s="15"/>
    </row>
    <row r="449" spans="2:8" ht="23">
      <c r="B449" s="6" t="s">
        <v>32</v>
      </c>
      <c r="C449" s="7"/>
      <c r="D449" s="7"/>
      <c r="E449" s="7"/>
      <c r="F449" s="7"/>
      <c r="G449" s="7"/>
      <c r="H449" s="7"/>
    </row>
    <row r="450" spans="2:8">
      <c r="B450" s="7"/>
      <c r="C450" s="7"/>
      <c r="D450" s="7"/>
      <c r="E450" s="7"/>
      <c r="F450" s="7"/>
      <c r="G450" s="7"/>
      <c r="H450" s="7"/>
    </row>
    <row r="451" spans="2:8">
      <c r="B451" s="7"/>
      <c r="C451" s="7"/>
      <c r="D451" s="7"/>
      <c r="E451" s="7"/>
      <c r="F451" s="7"/>
      <c r="G451" s="7"/>
      <c r="H451" s="7"/>
    </row>
    <row r="452" spans="2:8">
      <c r="B452" s="7"/>
      <c r="C452" s="7"/>
      <c r="D452" s="7"/>
      <c r="E452" s="7"/>
      <c r="F452" s="7"/>
      <c r="G452" s="7"/>
      <c r="H452" s="7"/>
    </row>
    <row r="453" spans="2:8">
      <c r="B453" s="7"/>
      <c r="C453" s="7"/>
      <c r="D453" s="7"/>
      <c r="E453" s="7"/>
      <c r="F453" s="7"/>
      <c r="G453" s="7"/>
      <c r="H453" s="7"/>
    </row>
    <row r="454" spans="2:8">
      <c r="B454" s="7"/>
      <c r="C454" s="7"/>
      <c r="D454" s="7"/>
      <c r="E454" s="7"/>
      <c r="F454" s="7"/>
      <c r="G454" s="7"/>
      <c r="H454" s="7"/>
    </row>
    <row r="455" spans="2:8">
      <c r="B455" s="7"/>
      <c r="C455" s="7"/>
      <c r="D455" s="7"/>
      <c r="E455" s="7"/>
      <c r="F455" s="7"/>
      <c r="G455" s="7"/>
      <c r="H455" s="7"/>
    </row>
    <row r="456" spans="2:8">
      <c r="B456" s="7"/>
      <c r="C456" s="7"/>
      <c r="D456" s="7"/>
      <c r="E456" s="7"/>
      <c r="F456" s="7"/>
      <c r="G456" s="7"/>
      <c r="H456" s="7"/>
    </row>
    <row r="457" spans="2:8">
      <c r="B457" s="7"/>
      <c r="C457" s="7"/>
      <c r="D457" s="7"/>
      <c r="E457" s="7"/>
      <c r="F457" s="7"/>
      <c r="G457" s="7"/>
      <c r="H457" s="7"/>
    </row>
    <row r="458" spans="2:8">
      <c r="B458" s="7"/>
      <c r="C458" s="7"/>
      <c r="D458" s="7"/>
      <c r="E458" s="7"/>
      <c r="F458" s="7"/>
      <c r="G458" s="7"/>
      <c r="H458" s="7"/>
    </row>
    <row r="459" spans="2:8">
      <c r="B459" s="7"/>
      <c r="C459" s="7"/>
      <c r="D459" s="7"/>
      <c r="E459" s="7"/>
      <c r="F459" s="7"/>
      <c r="G459" s="7"/>
      <c r="H459" s="7"/>
    </row>
    <row r="460" spans="2:8">
      <c r="B460" s="7"/>
      <c r="C460" s="7"/>
      <c r="D460" s="7"/>
      <c r="E460" s="7"/>
      <c r="F460" s="7"/>
      <c r="G460" s="7"/>
      <c r="H460" s="7"/>
    </row>
    <row r="461" spans="2:8">
      <c r="B461" s="7"/>
      <c r="C461" s="7"/>
      <c r="D461" s="7"/>
      <c r="E461" s="7"/>
      <c r="F461" s="7"/>
      <c r="G461" s="7"/>
      <c r="H461" s="7"/>
    </row>
    <row r="462" spans="2:8">
      <c r="B462" s="7"/>
      <c r="C462" s="7"/>
      <c r="D462" s="7"/>
      <c r="E462" s="7"/>
      <c r="F462" s="7"/>
      <c r="G462" s="7"/>
      <c r="H462" s="7"/>
    </row>
    <row r="463" spans="2:8">
      <c r="B463" s="7"/>
      <c r="C463" s="7"/>
      <c r="D463" s="7"/>
      <c r="E463" s="7"/>
      <c r="F463" s="7"/>
      <c r="G463" s="7"/>
      <c r="H463" s="7"/>
    </row>
    <row r="464" spans="2:8">
      <c r="B464" s="7"/>
      <c r="C464" s="7"/>
      <c r="D464" s="7"/>
      <c r="E464" s="7"/>
      <c r="F464" s="7"/>
      <c r="G464" s="7"/>
      <c r="H464" s="7"/>
    </row>
    <row r="465" spans="2:8">
      <c r="B465" s="7"/>
      <c r="C465" s="7"/>
      <c r="D465" s="7"/>
      <c r="E465" s="7"/>
      <c r="F465" s="7"/>
      <c r="G465" s="7"/>
      <c r="H465" s="7"/>
    </row>
    <row r="466" spans="2:8">
      <c r="B466" s="7"/>
      <c r="C466" s="7"/>
      <c r="D466" s="7"/>
      <c r="E466" s="7"/>
      <c r="F466" s="7"/>
      <c r="G466" s="7"/>
      <c r="H466" s="7"/>
    </row>
    <row r="467" spans="2:8">
      <c r="B467" s="7"/>
      <c r="C467" s="7"/>
      <c r="D467" s="7"/>
      <c r="E467" s="7"/>
      <c r="F467" s="7"/>
      <c r="G467" s="7"/>
      <c r="H467" s="7"/>
    </row>
    <row r="468" spans="2:8">
      <c r="B468" s="7"/>
      <c r="C468" s="7"/>
      <c r="D468" s="7"/>
      <c r="E468" s="7"/>
      <c r="F468" s="7"/>
      <c r="G468" s="7"/>
      <c r="H468" s="7"/>
    </row>
    <row r="470" spans="2:8" s="9" customFormat="1" ht="16" thickBot="1"/>
    <row r="471" spans="2:8" ht="16" thickTop="1"/>
  </sheetData>
  <mergeCells count="30">
    <mergeCell ref="B446:H447"/>
    <mergeCell ref="C425:H426"/>
    <mergeCell ref="B299:H300"/>
    <mergeCell ref="B323:H324"/>
    <mergeCell ref="B347:H348"/>
    <mergeCell ref="B371:H372"/>
    <mergeCell ref="B395:H396"/>
    <mergeCell ref="B421:H422"/>
    <mergeCell ref="C399:H400"/>
    <mergeCell ref="C303:H304"/>
    <mergeCell ref="C327:H328"/>
    <mergeCell ref="C351:H352"/>
    <mergeCell ref="C375:H376"/>
    <mergeCell ref="B155:H156"/>
    <mergeCell ref="B179:H180"/>
    <mergeCell ref="B203:H204"/>
    <mergeCell ref="B227:H228"/>
    <mergeCell ref="B251:H252"/>
    <mergeCell ref="C159:H160"/>
    <mergeCell ref="C183:H184"/>
    <mergeCell ref="C207:H208"/>
    <mergeCell ref="C231:H232"/>
    <mergeCell ref="C255:H256"/>
    <mergeCell ref="C279:H280"/>
    <mergeCell ref="B33:H34"/>
    <mergeCell ref="B57:H58"/>
    <mergeCell ref="B81:H82"/>
    <mergeCell ref="B105:H106"/>
    <mergeCell ref="B130:H131"/>
    <mergeCell ref="B275:H27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 of different magnitudes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2017-04-18T22:02:09Z</dcterms:created>
  <dcterms:modified xsi:type="dcterms:W3CDTF">2017-11-26T23:16:06Z</dcterms:modified>
</cp:coreProperties>
</file>