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elizabethricks/SWD/BLOG/visualizing gender identity/"/>
    </mc:Choice>
  </mc:AlternateContent>
  <xr:revisionPtr revIDLastSave="0" documentId="13_ncr:1_{A5470F9D-E221-104C-81CC-BCA650A5D7C1}" xr6:coauthVersionLast="47" xr6:coauthVersionMax="47" xr10:uidLastSave="{00000000-0000-0000-0000-000000000000}"/>
  <bookViews>
    <workbookView xWindow="-3500" yWindow="-20100" windowWidth="35700" windowHeight="20100" xr2:uid="{FA419B4E-54B3-0C43-AD63-CEC6F1DF4BB1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7" i="1" l="1"/>
  <c r="G87" i="1"/>
  <c r="F87" i="1"/>
  <c r="E87" i="1"/>
  <c r="D87" i="1"/>
  <c r="G72" i="1"/>
  <c r="F72" i="1"/>
  <c r="E72" i="1"/>
  <c r="D72" i="1"/>
  <c r="H72" i="1" s="1"/>
  <c r="G12" i="1"/>
  <c r="D42" i="1" s="1"/>
  <c r="F12" i="1"/>
  <c r="G42" i="1" s="1"/>
  <c r="E12" i="1"/>
  <c r="F42" i="1" s="1"/>
  <c r="D12" i="1"/>
  <c r="E42" i="1" s="1"/>
  <c r="H11" i="1"/>
  <c r="H10" i="1"/>
  <c r="H9" i="1"/>
  <c r="H8" i="1"/>
  <c r="H7" i="1"/>
  <c r="H6" i="1"/>
  <c r="AD137" i="1"/>
  <c r="AB175" i="1"/>
  <c r="AC142" i="1"/>
  <c r="AB161" i="1"/>
  <c r="AB155" i="1"/>
  <c r="AB185" i="1"/>
  <c r="D57" i="1" l="1"/>
  <c r="H57" i="1" s="1"/>
  <c r="E57" i="1"/>
  <c r="F57" i="1"/>
  <c r="G57" i="1"/>
  <c r="E25" i="1"/>
  <c r="H42" i="1"/>
  <c r="F25" i="1"/>
  <c r="G25" i="1"/>
  <c r="D25" i="1"/>
  <c r="H12" i="1"/>
  <c r="H25" i="1" l="1"/>
</calcChain>
</file>

<file path=xl/sharedStrings.xml><?xml version="1.0" encoding="utf-8"?>
<sst xmlns="http://schemas.openxmlformats.org/spreadsheetml/2006/main" count="126" uniqueCount="35">
  <si>
    <t>ORIGINAL VISUAL</t>
  </si>
  <si>
    <t>Gender Non-Conforming</t>
  </si>
  <si>
    <t>Non-Binary Person</t>
  </si>
  <si>
    <t>Different identify</t>
  </si>
  <si>
    <t>Prefer not to answer</t>
  </si>
  <si>
    <t>Manager</t>
  </si>
  <si>
    <t>TOTAL</t>
  </si>
  <si>
    <t>MAKEOVER</t>
  </si>
  <si>
    <t>Gender identity by role</t>
  </si>
  <si>
    <r>
      <t>Man</t>
    </r>
    <r>
      <rPr>
        <vertAlign val="superscript"/>
        <sz val="12"/>
        <color rgb="FF000000"/>
        <rFont val="Arial"/>
        <family val="2"/>
      </rPr>
      <t>1</t>
    </r>
  </si>
  <si>
    <r>
      <t>Woman</t>
    </r>
    <r>
      <rPr>
        <vertAlign val="superscript"/>
        <sz val="12"/>
        <color rgb="FF000000"/>
        <rFont val="Arial"/>
        <family val="2"/>
      </rPr>
      <t>1</t>
    </r>
  </si>
  <si>
    <t>Different identity</t>
  </si>
  <si>
    <t>NUMBER OF ROLES</t>
  </si>
  <si>
    <r>
      <rPr>
        <vertAlign val="superscript"/>
        <sz val="9"/>
        <color theme="1"/>
        <rFont val="ArialMT"/>
      </rPr>
      <t>1</t>
    </r>
    <r>
      <rPr>
        <sz val="9"/>
        <color theme="1"/>
        <rFont val="ArialMT"/>
      </rPr>
      <t>Cisgender or Transgender</t>
    </r>
  </si>
  <si>
    <t>MAKEOVER - SQUARE AREA</t>
  </si>
  <si>
    <t>Scroll for square area graph ---&gt;</t>
  </si>
  <si>
    <t>TOTAL BREAKDOWN</t>
  </si>
  <si>
    <t>Women</t>
  </si>
  <si>
    <t>Men</t>
  </si>
  <si>
    <t>MANAGERS</t>
  </si>
  <si>
    <t>Woman1</t>
  </si>
  <si>
    <t>Man1</t>
  </si>
  <si>
    <t>BLOG</t>
  </si>
  <si>
    <t>Director</t>
  </si>
  <si>
    <t>Associate</t>
  </si>
  <si>
    <t>Board</t>
  </si>
  <si>
    <t>DIRECTORS</t>
  </si>
  <si>
    <t>ASSOCIATE</t>
  </si>
  <si>
    <t>BOARD</t>
  </si>
  <si>
    <t>210 respondents</t>
  </si>
  <si>
    <t>Non-binary</t>
  </si>
  <si>
    <t>Non-conforming</t>
  </si>
  <si>
    <t>% OF TOTAL RESPONSES</t>
  </si>
  <si>
    <t>DIRECTOR</t>
  </si>
  <si>
    <t>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</si>
</sst>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>
    <font>
      <sz val="12"/>
      <color theme="1"/>
      <name val="ArialMT"/>
      <family val="2"/>
    </font>
    <font>
      <sz val="12"/>
      <color theme="1"/>
      <name val="ArialMT"/>
      <family val="2"/>
    </font>
    <font>
      <sz val="12"/>
      <color theme="0"/>
      <name val="ArialMT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20"/>
      <color rgb="FF000000"/>
      <name val="Arial"/>
      <family val="2"/>
    </font>
    <font>
      <sz val="12"/>
      <color rgb="FF000000"/>
      <name val="Arial"/>
      <family val="2"/>
    </font>
    <font>
      <vertAlign val="superscript"/>
      <sz val="12"/>
      <color rgb="FF000000"/>
      <name val="Arial"/>
      <family val="2"/>
    </font>
    <font>
      <sz val="9"/>
      <color theme="1"/>
      <name val="ArialMT"/>
    </font>
    <font>
      <vertAlign val="superscript"/>
      <sz val="9"/>
      <color theme="1"/>
      <name val="ArialMT"/>
    </font>
    <font>
      <sz val="12"/>
      <color theme="0" tint="-0.499984740745262"/>
      <name val="Arial"/>
      <family val="2"/>
    </font>
    <font>
      <sz val="12"/>
      <color theme="0" tint="-0.499984740745262"/>
      <name val="ArialMT"/>
      <family val="2"/>
    </font>
    <font>
      <sz val="8"/>
      <color theme="1"/>
      <name val="Arial"/>
      <family val="2"/>
    </font>
    <font>
      <sz val="12"/>
      <color theme="0" tint="-0.34998626667073579"/>
      <name val="ArialMT"/>
      <family val="2"/>
    </font>
    <font>
      <sz val="8"/>
      <color theme="9"/>
      <name val="Arial"/>
      <family val="2"/>
    </font>
    <font>
      <sz val="8"/>
      <color theme="0" tint="-0.34998626667073579"/>
      <name val="Arial"/>
      <family val="2"/>
    </font>
    <font>
      <sz val="12"/>
      <color theme="0" tint="-0.249977111117893"/>
      <name val="ArialMT"/>
      <family val="2"/>
    </font>
    <font>
      <sz val="8"/>
      <color theme="1" tint="0.14999847407452621"/>
      <name val="Arial"/>
      <family val="2"/>
    </font>
    <font>
      <sz val="12"/>
      <color theme="4"/>
      <name val="ArialMT"/>
      <family val="2"/>
    </font>
    <font>
      <b/>
      <sz val="12"/>
      <color theme="1"/>
      <name val="ArialMT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79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1" fontId="0" fillId="0" borderId="0" xfId="0" applyNumberFormat="1"/>
    <xf numFmtId="0" fontId="6" fillId="3" borderId="0" xfId="2" applyFont="1" applyFill="1" applyAlignment="1">
      <alignment horizontal="left"/>
    </xf>
    <xf numFmtId="0" fontId="5" fillId="3" borderId="0" xfId="2" applyFont="1" applyFill="1" applyAlignment="1">
      <alignment horizontal="left"/>
    </xf>
    <xf numFmtId="0" fontId="6" fillId="3" borderId="1" xfId="2" applyFont="1" applyFill="1" applyBorder="1" applyAlignment="1">
      <alignment horizontal="right"/>
    </xf>
    <xf numFmtId="0" fontId="0" fillId="3" borderId="2" xfId="0" applyFill="1" applyBorder="1"/>
    <xf numFmtId="0" fontId="0" fillId="3" borderId="1" xfId="0" applyFill="1" applyBorder="1" applyAlignment="1">
      <alignment horizontal="center"/>
    </xf>
    <xf numFmtId="9" fontId="0" fillId="3" borderId="0" xfId="0" applyNumberFormat="1" applyFill="1" applyAlignment="1">
      <alignment horizontal="center"/>
    </xf>
    <xf numFmtId="9" fontId="0" fillId="3" borderId="4" xfId="0" applyNumberFormat="1" applyFill="1" applyBorder="1" applyAlignment="1">
      <alignment horizontal="center"/>
    </xf>
    <xf numFmtId="1" fontId="0" fillId="3" borderId="0" xfId="0" applyNumberFormat="1" applyFill="1" applyAlignment="1">
      <alignment horizontal="center"/>
    </xf>
    <xf numFmtId="1" fontId="6" fillId="3" borderId="0" xfId="0" applyNumberFormat="1" applyFont="1" applyFill="1" applyAlignment="1">
      <alignment horizontal="center"/>
    </xf>
    <xf numFmtId="1" fontId="0" fillId="3" borderId="0" xfId="1" applyNumberFormat="1" applyFont="1" applyFill="1" applyBorder="1" applyAlignment="1">
      <alignment horizontal="center"/>
    </xf>
    <xf numFmtId="0" fontId="0" fillId="3" borderId="0" xfId="0" applyFill="1"/>
    <xf numFmtId="9" fontId="11" fillId="3" borderId="0" xfId="0" applyNumberFormat="1" applyFont="1" applyFill="1" applyAlignment="1">
      <alignment horizontal="center"/>
    </xf>
    <xf numFmtId="9" fontId="2" fillId="3" borderId="0" xfId="0" applyNumberFormat="1" applyFont="1" applyFill="1" applyAlignment="1">
      <alignment horizontal="center"/>
    </xf>
    <xf numFmtId="1" fontId="4" fillId="3" borderId="0" xfId="0" applyNumberFormat="1" applyFont="1" applyFill="1" applyAlignment="1">
      <alignment horizontal="center"/>
    </xf>
    <xf numFmtId="9" fontId="11" fillId="3" borderId="4" xfId="0" applyNumberFormat="1" applyFont="1" applyFill="1" applyBorder="1" applyAlignment="1">
      <alignment horizontal="center"/>
    </xf>
    <xf numFmtId="0" fontId="12" fillId="0" borderId="0" xfId="0" applyFont="1"/>
    <xf numFmtId="0" fontId="12" fillId="3" borderId="6" xfId="0" applyFont="1" applyFill="1" applyBorder="1"/>
    <xf numFmtId="0" fontId="13" fillId="0" borderId="0" xfId="0" applyFont="1"/>
    <xf numFmtId="1" fontId="13" fillId="0" borderId="7" xfId="0" applyNumberFormat="1" applyFont="1" applyBorder="1"/>
    <xf numFmtId="0" fontId="12" fillId="3" borderId="10" xfId="0" applyFont="1" applyFill="1" applyBorder="1"/>
    <xf numFmtId="0" fontId="12" fillId="3" borderId="11" xfId="0" applyFont="1" applyFill="1" applyBorder="1"/>
    <xf numFmtId="0" fontId="11" fillId="0" borderId="0" xfId="0" applyFont="1"/>
    <xf numFmtId="1" fontId="11" fillId="0" borderId="0" xfId="0" applyNumberFormat="1" applyFont="1"/>
    <xf numFmtId="1" fontId="13" fillId="0" borderId="0" xfId="0" applyNumberFormat="1" applyFont="1"/>
    <xf numFmtId="0" fontId="16" fillId="0" borderId="0" xfId="0" applyFont="1"/>
    <xf numFmtId="1" fontId="16" fillId="0" borderId="0" xfId="0" applyNumberFormat="1" applyFont="1"/>
    <xf numFmtId="0" fontId="12" fillId="2" borderId="9" xfId="0" applyFont="1" applyFill="1" applyBorder="1"/>
    <xf numFmtId="1" fontId="0" fillId="0" borderId="7" xfId="0" applyNumberFormat="1" applyBorder="1"/>
    <xf numFmtId="0" fontId="15" fillId="2" borderId="6" xfId="0" applyFont="1" applyFill="1" applyBorder="1"/>
    <xf numFmtId="0" fontId="12" fillId="6" borderId="6" xfId="0" applyFont="1" applyFill="1" applyBorder="1"/>
    <xf numFmtId="0" fontId="18" fillId="0" borderId="0" xfId="0" applyFont="1"/>
    <xf numFmtId="0" fontId="12" fillId="7" borderId="6" xfId="0" applyFont="1" applyFill="1" applyBorder="1"/>
    <xf numFmtId="0" fontId="12" fillId="8" borderId="6" xfId="0" applyFont="1" applyFill="1" applyBorder="1"/>
    <xf numFmtId="0" fontId="12" fillId="8" borderId="8" xfId="0" applyFont="1" applyFill="1" applyBorder="1"/>
    <xf numFmtId="0" fontId="14" fillId="5" borderId="6" xfId="0" applyFont="1" applyFill="1" applyBorder="1"/>
    <xf numFmtId="0" fontId="12" fillId="9" borderId="9" xfId="0" applyFont="1" applyFill="1" applyBorder="1"/>
    <xf numFmtId="0" fontId="12" fillId="3" borderId="12" xfId="0" applyFont="1" applyFill="1" applyBorder="1"/>
    <xf numFmtId="0" fontId="12" fillId="10" borderId="9" xfId="0" applyFont="1" applyFill="1" applyBorder="1"/>
    <xf numFmtId="0" fontId="2" fillId="6" borderId="0" xfId="0" applyFont="1" applyFill="1"/>
    <xf numFmtId="0" fontId="2" fillId="8" borderId="0" xfId="0" applyFont="1" applyFill="1"/>
    <xf numFmtId="0" fontId="2" fillId="5" borderId="0" xfId="0" applyFont="1" applyFill="1"/>
    <xf numFmtId="1" fontId="2" fillId="5" borderId="0" xfId="0" applyNumberFormat="1" applyFont="1" applyFill="1"/>
    <xf numFmtId="0" fontId="2" fillId="9" borderId="0" xfId="0" applyFont="1" applyFill="1"/>
    <xf numFmtId="1" fontId="2" fillId="9" borderId="0" xfId="0" applyNumberFormat="1" applyFont="1" applyFill="1"/>
    <xf numFmtId="0" fontId="13" fillId="10" borderId="0" xfId="0" applyFont="1" applyFill="1"/>
    <xf numFmtId="1" fontId="13" fillId="10" borderId="0" xfId="0" applyNumberFormat="1" applyFont="1" applyFill="1"/>
    <xf numFmtId="1" fontId="18" fillId="0" borderId="0" xfId="0" applyNumberFormat="1" applyFont="1"/>
    <xf numFmtId="0" fontId="14" fillId="7" borderId="6" xfId="0" applyFont="1" applyFill="1" applyBorder="1"/>
    <xf numFmtId="0" fontId="17" fillId="4" borderId="6" xfId="0" applyFont="1" applyFill="1" applyBorder="1"/>
    <xf numFmtId="0" fontId="16" fillId="2" borderId="0" xfId="0" applyFont="1" applyFill="1"/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1" fontId="19" fillId="0" borderId="0" xfId="0" applyNumberFormat="1" applyFont="1" applyAlignment="1">
      <alignment horizontal="center"/>
    </xf>
    <xf numFmtId="1" fontId="19" fillId="0" borderId="0" xfId="0" applyNumberFormat="1" applyFont="1"/>
    <xf numFmtId="164" fontId="0" fillId="0" borderId="0" xfId="0" applyNumberFormat="1"/>
    <xf numFmtId="164" fontId="19" fillId="0" borderId="0" xfId="0" applyNumberFormat="1" applyFont="1" applyAlignment="1">
      <alignment horizontal="center"/>
    </xf>
    <xf numFmtId="0" fontId="8" fillId="3" borderId="0" xfId="0" applyFont="1" applyFill="1" applyAlignment="1">
      <alignment horizontal="right"/>
    </xf>
    <xf numFmtId="0" fontId="5" fillId="3" borderId="0" xfId="2" applyFont="1" applyFill="1" applyAlignment="1">
      <alignment horizontal="left"/>
    </xf>
    <xf numFmtId="0" fontId="11" fillId="3" borderId="1" xfId="0" applyFont="1" applyFill="1" applyBorder="1" applyAlignment="1">
      <alignment horizontal="center"/>
    </xf>
    <xf numFmtId="1" fontId="10" fillId="3" borderId="0" xfId="0" applyNumberFormat="1" applyFont="1" applyFill="1" applyAlignment="1">
      <alignment horizontal="center"/>
    </xf>
    <xf numFmtId="1" fontId="11" fillId="3" borderId="0" xfId="1" applyNumberFormat="1" applyFont="1" applyFill="1" applyBorder="1" applyAlignment="1">
      <alignment horizontal="center"/>
    </xf>
    <xf numFmtId="1" fontId="11" fillId="3" borderId="0" xfId="0" applyNumberFormat="1" applyFont="1" applyFill="1" applyAlignment="1">
      <alignment horizontal="center"/>
    </xf>
    <xf numFmtId="1" fontId="11" fillId="0" borderId="0" xfId="0" applyNumberFormat="1" applyFont="1" applyAlignment="1">
      <alignment horizontal="center"/>
    </xf>
    <xf numFmtId="0" fontId="0" fillId="3" borderId="1" xfId="0" applyFont="1" applyFill="1" applyBorder="1" applyAlignment="1">
      <alignment horizontal="center"/>
    </xf>
    <xf numFmtId="9" fontId="0" fillId="3" borderId="4" xfId="0" applyNumberFormat="1" applyFont="1" applyFill="1" applyBorder="1" applyAlignment="1">
      <alignment horizontal="center"/>
    </xf>
    <xf numFmtId="1" fontId="0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0" fontId="6" fillId="3" borderId="0" xfId="2" applyFont="1" applyFill="1" applyAlignment="1">
      <alignment horizontal="right"/>
    </xf>
    <xf numFmtId="0" fontId="6" fillId="3" borderId="3" xfId="2" applyFont="1" applyFill="1" applyBorder="1" applyAlignment="1">
      <alignment horizontal="right"/>
    </xf>
    <xf numFmtId="0" fontId="5" fillId="3" borderId="0" xfId="2" applyFont="1" applyFill="1" applyAlignment="1">
      <alignment horizontal="left"/>
    </xf>
    <xf numFmtId="0" fontId="6" fillId="3" borderId="4" xfId="2" applyFont="1" applyFill="1" applyBorder="1" applyAlignment="1">
      <alignment horizontal="right"/>
    </xf>
    <xf numFmtId="0" fontId="6" fillId="3" borderId="5" xfId="2" applyFont="1" applyFill="1" applyBorder="1" applyAlignment="1">
      <alignment horizontal="right"/>
    </xf>
    <xf numFmtId="0" fontId="8" fillId="3" borderId="0" xfId="0" applyFont="1" applyFill="1" applyAlignment="1">
      <alignment horizontal="right"/>
    </xf>
  </cellXfs>
  <cellStyles count="3">
    <cellStyle name="Normal" xfId="0" builtinId="0"/>
    <cellStyle name="Normal 2" xfId="2" xr:uid="{6D866A2A-C0B1-6B47-BCA5-7EBA6EB050CD}"/>
    <cellStyle name="Percent" xfId="1" builtinId="5"/>
  </cellStyles>
  <dxfs count="0"/>
  <tableStyles count="0" defaultTableStyle="TableStyleMedium2" defaultPivotStyle="PivotStyleLight16"/>
  <colors>
    <mruColors>
      <color rgb="FF3B3B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SWD 6">
      <a:dk1>
        <a:srgbClr val="000000"/>
      </a:dk1>
      <a:lt1>
        <a:srgbClr val="FFFFFF"/>
      </a:lt1>
      <a:dk2>
        <a:srgbClr val="00498F"/>
      </a:dk2>
      <a:lt2>
        <a:srgbClr val="BBC9E2"/>
      </a:lt2>
      <a:accent1>
        <a:srgbClr val="287FD5"/>
      </a:accent1>
      <a:accent2>
        <a:srgbClr val="ED7D31"/>
      </a:accent2>
      <a:accent3>
        <a:srgbClr val="37A78F"/>
      </a:accent3>
      <a:accent4>
        <a:srgbClr val="44A537"/>
      </a:accent4>
      <a:accent5>
        <a:srgbClr val="C05050"/>
      </a:accent5>
      <a:accent6>
        <a:srgbClr val="8068A0"/>
      </a:accent6>
      <a:hlink>
        <a:srgbClr val="287FD5"/>
      </a:hlink>
      <a:folHlink>
        <a:srgbClr val="287FD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9212F-1CB4-6440-969B-74B71C0A40F9}">
  <dimension ref="A1:AI185"/>
  <sheetViews>
    <sheetView showGridLines="0" tabSelected="1" workbookViewId="0">
      <selection activeCell="B3" sqref="B3"/>
    </sheetView>
  </sheetViews>
  <sheetFormatPr baseColWidth="10" defaultRowHeight="16"/>
  <cols>
    <col min="1" max="1" width="5.28515625" customWidth="1"/>
    <col min="10" max="26" width="2.28515625" customWidth="1"/>
  </cols>
  <sheetData>
    <row r="1" spans="1:8" s="1" customFormat="1">
      <c r="A1" s="1" t="s">
        <v>22</v>
      </c>
    </row>
    <row r="3" spans="1:8">
      <c r="B3" s="1" t="s">
        <v>0</v>
      </c>
      <c r="C3" s="1"/>
      <c r="D3" s="1"/>
      <c r="E3" s="1"/>
      <c r="F3" s="1"/>
      <c r="G3" s="1"/>
      <c r="H3" s="1"/>
    </row>
    <row r="5" spans="1:8">
      <c r="B5" s="2"/>
      <c r="C5" s="2"/>
      <c r="D5" s="54" t="s">
        <v>23</v>
      </c>
      <c r="E5" s="54" t="s">
        <v>5</v>
      </c>
      <c r="F5" s="54" t="s">
        <v>24</v>
      </c>
      <c r="G5" s="54" t="s">
        <v>25</v>
      </c>
      <c r="H5" s="54" t="s">
        <v>6</v>
      </c>
    </row>
    <row r="6" spans="1:8">
      <c r="B6" s="55" t="s">
        <v>20</v>
      </c>
      <c r="C6" s="2"/>
      <c r="D6" s="54">
        <v>4</v>
      </c>
      <c r="E6" s="54">
        <v>20</v>
      </c>
      <c r="F6" s="54">
        <v>118</v>
      </c>
      <c r="G6" s="54">
        <v>8</v>
      </c>
      <c r="H6" s="3">
        <f>SUM(D6:G6)</f>
        <v>150</v>
      </c>
    </row>
    <row r="7" spans="1:8">
      <c r="B7" s="55" t="s">
        <v>21</v>
      </c>
      <c r="C7" s="2"/>
      <c r="D7" s="54">
        <v>4</v>
      </c>
      <c r="E7" s="54">
        <v>9</v>
      </c>
      <c r="F7" s="54">
        <v>39</v>
      </c>
      <c r="G7" s="54">
        <v>3</v>
      </c>
      <c r="H7" s="3">
        <f t="shared" ref="H7:H12" si="0">SUM(D7:G7)</f>
        <v>55</v>
      </c>
    </row>
    <row r="8" spans="1:8">
      <c r="B8" s="55" t="s">
        <v>4</v>
      </c>
      <c r="C8" s="2"/>
      <c r="D8" s="54">
        <v>0</v>
      </c>
      <c r="E8" s="54">
        <v>0</v>
      </c>
      <c r="F8" s="54">
        <v>2</v>
      </c>
      <c r="G8" s="54">
        <v>0</v>
      </c>
      <c r="H8" s="3">
        <f t="shared" si="0"/>
        <v>2</v>
      </c>
    </row>
    <row r="9" spans="1:8">
      <c r="B9" s="55" t="s">
        <v>1</v>
      </c>
      <c r="C9" s="2"/>
      <c r="D9" s="54">
        <v>0</v>
      </c>
      <c r="E9" s="54">
        <v>0</v>
      </c>
      <c r="F9" s="54">
        <v>1</v>
      </c>
      <c r="G9" s="54">
        <v>0</v>
      </c>
      <c r="H9" s="3">
        <f t="shared" si="0"/>
        <v>1</v>
      </c>
    </row>
    <row r="10" spans="1:8">
      <c r="B10" s="55" t="s">
        <v>3</v>
      </c>
      <c r="C10" s="2"/>
      <c r="D10" s="54">
        <v>0</v>
      </c>
      <c r="E10" s="54">
        <v>0</v>
      </c>
      <c r="F10" s="54">
        <v>1</v>
      </c>
      <c r="G10" s="54">
        <v>0</v>
      </c>
      <c r="H10" s="3">
        <f t="shared" si="0"/>
        <v>1</v>
      </c>
    </row>
    <row r="11" spans="1:8">
      <c r="B11" s="55" t="s">
        <v>2</v>
      </c>
      <c r="C11" s="2"/>
      <c r="D11" s="54">
        <v>0</v>
      </c>
      <c r="E11" s="54">
        <v>1</v>
      </c>
      <c r="F11" s="54">
        <v>0</v>
      </c>
      <c r="G11" s="54">
        <v>0</v>
      </c>
      <c r="H11" s="3">
        <f t="shared" si="0"/>
        <v>1</v>
      </c>
    </row>
    <row r="12" spans="1:8">
      <c r="B12" s="56" t="s">
        <v>6</v>
      </c>
      <c r="C12" s="57"/>
      <c r="D12" s="58">
        <f>SUM(D6:D11)</f>
        <v>8</v>
      </c>
      <c r="E12" s="58">
        <f t="shared" ref="E12" si="1">SUM(E6:E11)</f>
        <v>30</v>
      </c>
      <c r="F12" s="61">
        <f>SUM(F6:F11)</f>
        <v>161</v>
      </c>
      <c r="G12" s="58">
        <f t="shared" ref="G12" si="2">SUM(G6:G11)</f>
        <v>11</v>
      </c>
      <c r="H12" s="59">
        <f t="shared" si="0"/>
        <v>210</v>
      </c>
    </row>
    <row r="14" spans="1:8" ht="25">
      <c r="B14" s="75" t="s">
        <v>8</v>
      </c>
      <c r="C14" s="75"/>
      <c r="D14" s="75"/>
      <c r="E14" s="75"/>
      <c r="F14" s="75"/>
      <c r="G14" s="75"/>
    </row>
    <row r="15" spans="1:8" ht="15" customHeight="1">
      <c r="B15" s="4" t="s">
        <v>32</v>
      </c>
      <c r="C15" s="5"/>
      <c r="D15" s="5"/>
      <c r="E15" s="5"/>
      <c r="F15" s="5"/>
      <c r="G15" s="5"/>
    </row>
    <row r="16" spans="1:8" ht="6" customHeight="1">
      <c r="B16" s="4"/>
      <c r="C16" s="5"/>
      <c r="D16" s="5"/>
      <c r="E16" s="5"/>
      <c r="F16" s="5"/>
      <c r="G16" s="5"/>
    </row>
    <row r="17" spans="2:8">
      <c r="B17" s="6"/>
      <c r="C17" s="7"/>
      <c r="D17" s="8" t="s">
        <v>28</v>
      </c>
      <c r="E17" s="8" t="s">
        <v>33</v>
      </c>
      <c r="F17" s="8" t="s">
        <v>34</v>
      </c>
      <c r="G17" s="8" t="s">
        <v>27</v>
      </c>
      <c r="H17" s="8" t="s">
        <v>6</v>
      </c>
    </row>
    <row r="18" spans="2:8" ht="18">
      <c r="B18" s="73" t="s">
        <v>10</v>
      </c>
      <c r="C18" s="74"/>
      <c r="D18" s="9">
        <v>0.72727272727272729</v>
      </c>
      <c r="E18" s="9">
        <v>0.5</v>
      </c>
      <c r="F18" s="9">
        <v>0.66666666666666663</v>
      </c>
      <c r="G18" s="9">
        <v>0.73291925465838514</v>
      </c>
      <c r="H18" s="9">
        <v>0.7142857142857143</v>
      </c>
    </row>
    <row r="19" spans="2:8" ht="18">
      <c r="B19" s="73" t="s">
        <v>9</v>
      </c>
      <c r="C19" s="74"/>
      <c r="D19" s="9">
        <v>0.27272727272727271</v>
      </c>
      <c r="E19" s="9">
        <v>0.5</v>
      </c>
      <c r="F19" s="9">
        <v>0.3</v>
      </c>
      <c r="G19" s="9">
        <v>0.24223602484472051</v>
      </c>
      <c r="H19" s="9">
        <v>0.26190476190476192</v>
      </c>
    </row>
    <row r="20" spans="2:8">
      <c r="B20" s="73" t="s">
        <v>4</v>
      </c>
      <c r="C20" s="74"/>
      <c r="D20" s="9">
        <v>0</v>
      </c>
      <c r="E20" s="9">
        <v>0</v>
      </c>
      <c r="F20" s="9">
        <v>0</v>
      </c>
      <c r="G20" s="9">
        <v>1.2422360248447204E-2</v>
      </c>
      <c r="H20" s="9">
        <v>9.5238095238095247E-3</v>
      </c>
    </row>
    <row r="21" spans="2:8">
      <c r="B21" s="73" t="s">
        <v>31</v>
      </c>
      <c r="C21" s="74"/>
      <c r="D21" s="9">
        <v>0</v>
      </c>
      <c r="E21" s="9">
        <v>0</v>
      </c>
      <c r="F21" s="9">
        <v>0</v>
      </c>
      <c r="G21" s="9">
        <v>6.2111801242236021E-3</v>
      </c>
      <c r="H21" s="9">
        <v>4.7619047619047623E-3</v>
      </c>
    </row>
    <row r="22" spans="2:8">
      <c r="B22" s="73" t="s">
        <v>11</v>
      </c>
      <c r="C22" s="74"/>
      <c r="D22" s="9">
        <v>0</v>
      </c>
      <c r="E22" s="9">
        <v>0</v>
      </c>
      <c r="F22" s="9">
        <v>0</v>
      </c>
      <c r="G22" s="9">
        <v>6.2111801242236021E-3</v>
      </c>
      <c r="H22" s="9">
        <v>4.7619047619047623E-3</v>
      </c>
    </row>
    <row r="23" spans="2:8">
      <c r="B23" s="73" t="s">
        <v>30</v>
      </c>
      <c r="C23" s="74"/>
      <c r="D23" s="9">
        <v>0</v>
      </c>
      <c r="E23" s="9">
        <v>0</v>
      </c>
      <c r="F23" s="9">
        <v>3.3333333333333333E-2</v>
      </c>
      <c r="G23" s="9">
        <v>0</v>
      </c>
      <c r="H23" s="9">
        <v>4.7619047619047623E-3</v>
      </c>
    </row>
    <row r="24" spans="2:8">
      <c r="B24" s="76" t="s">
        <v>6</v>
      </c>
      <c r="C24" s="77"/>
      <c r="D24" s="10">
        <v>1</v>
      </c>
      <c r="E24" s="10">
        <v>1</v>
      </c>
      <c r="F24" s="10">
        <v>1</v>
      </c>
      <c r="G24" s="10">
        <v>1</v>
      </c>
      <c r="H24" s="10">
        <v>1</v>
      </c>
    </row>
    <row r="25" spans="2:8">
      <c r="B25" s="73" t="s">
        <v>12</v>
      </c>
      <c r="C25" s="74"/>
      <c r="D25" s="11">
        <f>G$12</f>
        <v>11</v>
      </c>
      <c r="E25" s="12">
        <f>D$12</f>
        <v>8</v>
      </c>
      <c r="F25" s="13">
        <f>E$12</f>
        <v>30</v>
      </c>
      <c r="G25" s="11">
        <f>F$12</f>
        <v>161</v>
      </c>
      <c r="H25" s="54">
        <f>SUM(D25:G25)</f>
        <v>210</v>
      </c>
    </row>
    <row r="26" spans="2:8">
      <c r="B26" s="78" t="s">
        <v>13</v>
      </c>
      <c r="C26" s="78"/>
      <c r="D26" s="14"/>
      <c r="E26" s="14"/>
      <c r="F26" s="14"/>
      <c r="G26" s="14"/>
    </row>
    <row r="27" spans="2:8">
      <c r="D27" s="14"/>
      <c r="E27" s="14"/>
      <c r="F27" s="14"/>
      <c r="G27" s="14"/>
    </row>
    <row r="28" spans="2:8">
      <c r="B28" s="62"/>
      <c r="C28" s="62"/>
      <c r="D28" s="14"/>
      <c r="E28" s="14"/>
      <c r="F28" s="14"/>
      <c r="G28" s="14"/>
    </row>
    <row r="29" spans="2:8">
      <c r="B29" s="1" t="s">
        <v>7</v>
      </c>
      <c r="C29" s="1"/>
      <c r="D29" s="1"/>
      <c r="E29" s="1"/>
      <c r="F29" s="1"/>
      <c r="G29" s="1"/>
      <c r="H29" s="1"/>
    </row>
    <row r="31" spans="2:8" ht="25">
      <c r="B31" s="75" t="s">
        <v>8</v>
      </c>
      <c r="C31" s="75"/>
      <c r="D31" s="75"/>
      <c r="E31" s="75"/>
      <c r="F31" s="75"/>
      <c r="G31" s="75"/>
    </row>
    <row r="32" spans="2:8" ht="15" customHeight="1">
      <c r="B32" s="4" t="s">
        <v>32</v>
      </c>
      <c r="C32" s="63"/>
      <c r="D32" s="63"/>
      <c r="E32" s="63"/>
      <c r="F32" s="63"/>
      <c r="G32" s="63"/>
    </row>
    <row r="33" spans="2:8" ht="6" customHeight="1">
      <c r="B33" s="4"/>
      <c r="C33" s="63"/>
      <c r="D33" s="63"/>
      <c r="E33" s="63"/>
      <c r="F33" s="63"/>
      <c r="G33" s="63"/>
    </row>
    <row r="34" spans="2:8">
      <c r="B34" s="6"/>
      <c r="C34" s="7"/>
      <c r="D34" s="8" t="s">
        <v>28</v>
      </c>
      <c r="E34" s="64" t="s">
        <v>33</v>
      </c>
      <c r="F34" s="64" t="s">
        <v>34</v>
      </c>
      <c r="G34" s="64" t="s">
        <v>27</v>
      </c>
      <c r="H34" s="64" t="s">
        <v>6</v>
      </c>
    </row>
    <row r="35" spans="2:8" ht="18">
      <c r="B35" s="73" t="s">
        <v>10</v>
      </c>
      <c r="C35" s="74"/>
      <c r="D35" s="16">
        <v>0.72727272727272729</v>
      </c>
      <c r="E35" s="15">
        <v>0.5</v>
      </c>
      <c r="F35" s="15">
        <v>0.66666666666666663</v>
      </c>
      <c r="G35" s="15">
        <v>0.73291925465838514</v>
      </c>
      <c r="H35" s="15">
        <v>0.7142857142857143</v>
      </c>
    </row>
    <row r="36" spans="2:8" ht="18">
      <c r="B36" s="73" t="s">
        <v>9</v>
      </c>
      <c r="C36" s="74"/>
      <c r="D36" s="9">
        <v>0.27272727272727271</v>
      </c>
      <c r="E36" s="15">
        <v>0.5</v>
      </c>
      <c r="F36" s="15">
        <v>0.3</v>
      </c>
      <c r="G36" s="15">
        <v>0.24223602484472051</v>
      </c>
      <c r="H36" s="15">
        <v>0.26190476190476192</v>
      </c>
    </row>
    <row r="37" spans="2:8">
      <c r="B37" s="73" t="s">
        <v>4</v>
      </c>
      <c r="C37" s="74"/>
      <c r="D37" s="9">
        <v>0</v>
      </c>
      <c r="E37" s="15">
        <v>0</v>
      </c>
      <c r="F37" s="15">
        <v>0</v>
      </c>
      <c r="G37" s="15">
        <v>1.2422360248447204E-2</v>
      </c>
      <c r="H37" s="15">
        <v>9.5238095238095247E-3</v>
      </c>
    </row>
    <row r="38" spans="2:8">
      <c r="B38" s="73" t="s">
        <v>31</v>
      </c>
      <c r="C38" s="74"/>
      <c r="D38" s="9">
        <v>0</v>
      </c>
      <c r="E38" s="15">
        <v>0</v>
      </c>
      <c r="F38" s="15">
        <v>0</v>
      </c>
      <c r="G38" s="15">
        <v>6.2111801242236021E-3</v>
      </c>
      <c r="H38" s="15">
        <v>4.7619047619047623E-3</v>
      </c>
    </row>
    <row r="39" spans="2:8">
      <c r="B39" s="73" t="s">
        <v>11</v>
      </c>
      <c r="C39" s="74"/>
      <c r="D39" s="9">
        <v>0</v>
      </c>
      <c r="E39" s="15">
        <v>0</v>
      </c>
      <c r="F39" s="15">
        <v>0</v>
      </c>
      <c r="G39" s="15">
        <v>6.2111801242236021E-3</v>
      </c>
      <c r="H39" s="15">
        <v>4.7619047619047623E-3</v>
      </c>
    </row>
    <row r="40" spans="2:8">
      <c r="B40" s="73" t="s">
        <v>30</v>
      </c>
      <c r="C40" s="74"/>
      <c r="D40" s="9">
        <v>0</v>
      </c>
      <c r="E40" s="15">
        <v>0</v>
      </c>
      <c r="F40" s="15">
        <v>3.3333333333333333E-2</v>
      </c>
      <c r="G40" s="15">
        <v>0</v>
      </c>
      <c r="H40" s="15">
        <v>4.7619047619047623E-3</v>
      </c>
    </row>
    <row r="41" spans="2:8">
      <c r="B41" s="76" t="s">
        <v>6</v>
      </c>
      <c r="C41" s="77"/>
      <c r="D41" s="10">
        <v>1</v>
      </c>
      <c r="E41" s="18">
        <v>1</v>
      </c>
      <c r="F41" s="18">
        <v>1</v>
      </c>
      <c r="G41" s="18">
        <v>1</v>
      </c>
      <c r="H41" s="18">
        <v>1</v>
      </c>
    </row>
    <row r="42" spans="2:8">
      <c r="B42" s="73" t="s">
        <v>12</v>
      </c>
      <c r="C42" s="74"/>
      <c r="D42" s="11">
        <f>G$12</f>
        <v>11</v>
      </c>
      <c r="E42" s="65">
        <f>D$12</f>
        <v>8</v>
      </c>
      <c r="F42" s="66">
        <f>E$12</f>
        <v>30</v>
      </c>
      <c r="G42" s="67">
        <f>F$12</f>
        <v>161</v>
      </c>
      <c r="H42" s="68">
        <f>SUM(D42:G42)</f>
        <v>210</v>
      </c>
    </row>
    <row r="43" spans="2:8">
      <c r="B43" s="78" t="s">
        <v>13</v>
      </c>
      <c r="C43" s="78"/>
      <c r="D43" s="14"/>
      <c r="E43" s="14"/>
      <c r="F43" s="14"/>
      <c r="G43" s="14"/>
    </row>
    <row r="46" spans="2:8" ht="25">
      <c r="B46" s="75" t="s">
        <v>8</v>
      </c>
      <c r="C46" s="75"/>
      <c r="D46" s="75"/>
      <c r="E46" s="75"/>
      <c r="F46" s="75"/>
      <c r="G46" s="75"/>
    </row>
    <row r="47" spans="2:8" ht="15" customHeight="1">
      <c r="B47" s="4" t="s">
        <v>32</v>
      </c>
      <c r="C47" s="63"/>
      <c r="D47" s="63"/>
      <c r="E47" s="63"/>
      <c r="F47" s="63"/>
      <c r="G47" s="63"/>
    </row>
    <row r="48" spans="2:8" ht="6" customHeight="1">
      <c r="B48" s="4"/>
      <c r="C48" s="63"/>
      <c r="D48" s="63"/>
      <c r="E48" s="63"/>
      <c r="F48" s="63"/>
      <c r="G48" s="63"/>
    </row>
    <row r="49" spans="2:8">
      <c r="B49" s="6"/>
      <c r="C49" s="7"/>
      <c r="D49" s="69" t="s">
        <v>28</v>
      </c>
      <c r="E49" s="69" t="s">
        <v>33</v>
      </c>
      <c r="F49" s="69" t="s">
        <v>34</v>
      </c>
      <c r="G49" s="64" t="s">
        <v>27</v>
      </c>
      <c r="H49" s="64" t="s">
        <v>6</v>
      </c>
    </row>
    <row r="50" spans="2:8" ht="18">
      <c r="B50" s="73" t="s">
        <v>10</v>
      </c>
      <c r="C50" s="74"/>
      <c r="D50" s="16">
        <v>0.72727272727272729</v>
      </c>
      <c r="E50" s="16">
        <v>0.5</v>
      </c>
      <c r="F50" s="16">
        <v>0.66666666666666663</v>
      </c>
      <c r="G50" s="15">
        <v>0.73291925465838514</v>
      </c>
      <c r="H50" s="15">
        <v>0.7142857142857143</v>
      </c>
    </row>
    <row r="51" spans="2:8" ht="18">
      <c r="B51" s="73" t="s">
        <v>9</v>
      </c>
      <c r="C51" s="74"/>
      <c r="D51" s="15">
        <v>0.27272727272727271</v>
      </c>
      <c r="E51" s="16">
        <v>0.5</v>
      </c>
      <c r="F51" s="15">
        <v>0.3</v>
      </c>
      <c r="G51" s="15">
        <v>0.24223602484472051</v>
      </c>
      <c r="H51" s="15">
        <v>0.26190476190476192</v>
      </c>
    </row>
    <row r="52" spans="2:8">
      <c r="B52" s="73" t="s">
        <v>4</v>
      </c>
      <c r="C52" s="74"/>
      <c r="D52" s="15">
        <v>0</v>
      </c>
      <c r="E52" s="15">
        <v>0</v>
      </c>
      <c r="F52" s="15">
        <v>0</v>
      </c>
      <c r="G52" s="15">
        <v>1.2422360248447204E-2</v>
      </c>
      <c r="H52" s="15">
        <v>9.5238095238095247E-3</v>
      </c>
    </row>
    <row r="53" spans="2:8">
      <c r="B53" s="73" t="s">
        <v>31</v>
      </c>
      <c r="C53" s="74"/>
      <c r="D53" s="15">
        <v>0</v>
      </c>
      <c r="E53" s="15">
        <v>0</v>
      </c>
      <c r="F53" s="15">
        <v>0</v>
      </c>
      <c r="G53" s="15">
        <v>6.2111801242236021E-3</v>
      </c>
      <c r="H53" s="15">
        <v>4.7619047619047623E-3</v>
      </c>
    </row>
    <row r="54" spans="2:8">
      <c r="B54" s="73" t="s">
        <v>11</v>
      </c>
      <c r="C54" s="74"/>
      <c r="D54" s="15">
        <v>0</v>
      </c>
      <c r="E54" s="15">
        <v>0</v>
      </c>
      <c r="F54" s="15">
        <v>0</v>
      </c>
      <c r="G54" s="15">
        <v>6.2111801242236021E-3</v>
      </c>
      <c r="H54" s="15">
        <v>4.7619047619047623E-3</v>
      </c>
    </row>
    <row r="55" spans="2:8">
      <c r="B55" s="73" t="s">
        <v>30</v>
      </c>
      <c r="C55" s="74"/>
      <c r="D55" s="15">
        <v>0</v>
      </c>
      <c r="E55" s="15">
        <v>0</v>
      </c>
      <c r="F55" s="15">
        <v>3.3333333333333333E-2</v>
      </c>
      <c r="G55" s="15">
        <v>0</v>
      </c>
      <c r="H55" s="15">
        <v>4.7619047619047623E-3</v>
      </c>
    </row>
    <row r="56" spans="2:8">
      <c r="B56" s="76" t="s">
        <v>6</v>
      </c>
      <c r="C56" s="77"/>
      <c r="D56" s="70">
        <v>1</v>
      </c>
      <c r="E56" s="70">
        <v>1</v>
      </c>
      <c r="F56" s="70">
        <v>1</v>
      </c>
      <c r="G56" s="18">
        <v>1</v>
      </c>
      <c r="H56" s="18">
        <v>1</v>
      </c>
    </row>
    <row r="57" spans="2:8">
      <c r="B57" s="73" t="s">
        <v>12</v>
      </c>
      <c r="C57" s="74"/>
      <c r="D57" s="71">
        <f>G$12</f>
        <v>11</v>
      </c>
      <c r="E57" s="17">
        <f>D$12</f>
        <v>8</v>
      </c>
      <c r="F57" s="13">
        <f>E$12</f>
        <v>30</v>
      </c>
      <c r="G57" s="67">
        <f>F$12</f>
        <v>161</v>
      </c>
      <c r="H57" s="68">
        <f>SUM(D57:G57)</f>
        <v>210</v>
      </c>
    </row>
    <row r="58" spans="2:8">
      <c r="B58" s="78" t="s">
        <v>13</v>
      </c>
      <c r="C58" s="78"/>
      <c r="D58" s="14"/>
      <c r="E58" s="14"/>
      <c r="F58" s="14"/>
      <c r="G58" s="14"/>
    </row>
    <row r="61" spans="2:8" ht="25">
      <c r="B61" s="75" t="s">
        <v>8</v>
      </c>
      <c r="C61" s="75"/>
      <c r="D61" s="75"/>
      <c r="E61" s="75"/>
      <c r="F61" s="75"/>
      <c r="G61" s="75"/>
    </row>
    <row r="62" spans="2:8" ht="15" customHeight="1">
      <c r="B62" s="4" t="s">
        <v>32</v>
      </c>
      <c r="C62" s="63"/>
      <c r="D62" s="63"/>
      <c r="E62" s="63"/>
      <c r="F62" s="63"/>
      <c r="G62" s="63"/>
    </row>
    <row r="63" spans="2:8" ht="6" customHeight="1">
      <c r="B63" s="4"/>
      <c r="C63" s="63"/>
      <c r="D63" s="63"/>
      <c r="E63" s="63"/>
      <c r="F63" s="63"/>
      <c r="G63" s="63"/>
    </row>
    <row r="64" spans="2:8">
      <c r="B64" s="6"/>
      <c r="C64" s="7"/>
      <c r="D64" s="69" t="s">
        <v>28</v>
      </c>
      <c r="E64" s="69" t="s">
        <v>33</v>
      </c>
      <c r="F64" s="69" t="s">
        <v>34</v>
      </c>
      <c r="G64" s="69" t="s">
        <v>27</v>
      </c>
      <c r="H64" s="64" t="s">
        <v>6</v>
      </c>
    </row>
    <row r="65" spans="2:8" ht="18">
      <c r="B65" s="73" t="s">
        <v>10</v>
      </c>
      <c r="C65" s="74"/>
      <c r="D65" s="16">
        <v>0.72727272727272729</v>
      </c>
      <c r="E65" s="16">
        <v>0.5</v>
      </c>
      <c r="F65" s="16">
        <v>0.66666666666666663</v>
      </c>
      <c r="G65" s="16">
        <v>0.73291925465838514</v>
      </c>
      <c r="H65" s="15">
        <v>0.7142857142857143</v>
      </c>
    </row>
    <row r="66" spans="2:8" ht="18">
      <c r="B66" s="73" t="s">
        <v>9</v>
      </c>
      <c r="C66" s="74"/>
      <c r="D66" s="15">
        <v>0.27272727272727271</v>
      </c>
      <c r="E66" s="16">
        <v>0.5</v>
      </c>
      <c r="F66" s="15">
        <v>0.3</v>
      </c>
      <c r="G66" s="15">
        <v>0.24223602484472051</v>
      </c>
      <c r="H66" s="15">
        <v>0.26190476190476192</v>
      </c>
    </row>
    <row r="67" spans="2:8">
      <c r="B67" s="73" t="s">
        <v>4</v>
      </c>
      <c r="C67" s="74"/>
      <c r="D67" s="15">
        <v>0</v>
      </c>
      <c r="E67" s="15">
        <v>0</v>
      </c>
      <c r="F67" s="15">
        <v>0</v>
      </c>
      <c r="G67" s="15">
        <v>1.2422360248447204E-2</v>
      </c>
      <c r="H67" s="15">
        <v>9.5238095238095247E-3</v>
      </c>
    </row>
    <row r="68" spans="2:8">
      <c r="B68" s="73" t="s">
        <v>31</v>
      </c>
      <c r="C68" s="74"/>
      <c r="D68" s="15">
        <v>0</v>
      </c>
      <c r="E68" s="15">
        <v>0</v>
      </c>
      <c r="F68" s="15">
        <v>0</v>
      </c>
      <c r="G68" s="15">
        <v>6.2111801242236021E-3</v>
      </c>
      <c r="H68" s="15">
        <v>4.7619047619047623E-3</v>
      </c>
    </row>
    <row r="69" spans="2:8">
      <c r="B69" s="73" t="s">
        <v>11</v>
      </c>
      <c r="C69" s="74"/>
      <c r="D69" s="15">
        <v>0</v>
      </c>
      <c r="E69" s="15">
        <v>0</v>
      </c>
      <c r="F69" s="15">
        <v>0</v>
      </c>
      <c r="G69" s="15">
        <v>6.2111801242236021E-3</v>
      </c>
      <c r="H69" s="15">
        <v>4.7619047619047623E-3</v>
      </c>
    </row>
    <row r="70" spans="2:8">
      <c r="B70" s="73" t="s">
        <v>30</v>
      </c>
      <c r="C70" s="74"/>
      <c r="D70" s="15">
        <v>0</v>
      </c>
      <c r="E70" s="15">
        <v>0</v>
      </c>
      <c r="F70" s="15">
        <v>3.3333333333333333E-2</v>
      </c>
      <c r="G70" s="15">
        <v>0</v>
      </c>
      <c r="H70" s="15">
        <v>4.7619047619047623E-3</v>
      </c>
    </row>
    <row r="71" spans="2:8">
      <c r="B71" s="76" t="s">
        <v>6</v>
      </c>
      <c r="C71" s="77"/>
      <c r="D71" s="70">
        <v>1</v>
      </c>
      <c r="E71" s="70">
        <v>1</v>
      </c>
      <c r="F71" s="70">
        <v>1</v>
      </c>
      <c r="G71" s="70">
        <v>1</v>
      </c>
      <c r="H71" s="18">
        <v>1</v>
      </c>
    </row>
    <row r="72" spans="2:8">
      <c r="B72" s="73" t="s">
        <v>12</v>
      </c>
      <c r="C72" s="74"/>
      <c r="D72" s="71">
        <f>G$12</f>
        <v>11</v>
      </c>
      <c r="E72" s="17">
        <f>D$12</f>
        <v>8</v>
      </c>
      <c r="F72" s="13">
        <f>E$12</f>
        <v>30</v>
      </c>
      <c r="G72" s="71">
        <f>F$12</f>
        <v>161</v>
      </c>
      <c r="H72" s="68">
        <f>SUM(D72:G72)</f>
        <v>210</v>
      </c>
    </row>
    <row r="73" spans="2:8">
      <c r="B73" s="78" t="s">
        <v>13</v>
      </c>
      <c r="C73" s="78"/>
      <c r="D73" s="14"/>
      <c r="E73" s="14"/>
      <c r="F73" s="14"/>
      <c r="G73" s="14"/>
    </row>
    <row r="76" spans="2:8" ht="25">
      <c r="B76" s="75" t="s">
        <v>8</v>
      </c>
      <c r="C76" s="75"/>
      <c r="D76" s="75"/>
      <c r="E76" s="75"/>
      <c r="F76" s="75"/>
      <c r="G76" s="75"/>
    </row>
    <row r="77" spans="2:8" ht="15" customHeight="1">
      <c r="B77" s="4" t="s">
        <v>32</v>
      </c>
      <c r="C77" s="63"/>
      <c r="D77" s="63"/>
      <c r="E77" s="63"/>
      <c r="F77" s="63"/>
      <c r="G77" s="63"/>
    </row>
    <row r="78" spans="2:8" ht="6" customHeight="1">
      <c r="B78" s="4"/>
      <c r="C78" s="63"/>
      <c r="D78" s="63"/>
      <c r="E78" s="63"/>
      <c r="F78" s="63"/>
      <c r="G78" s="63"/>
    </row>
    <row r="79" spans="2:8">
      <c r="B79" s="6"/>
      <c r="C79" s="7"/>
      <c r="D79" s="8" t="s">
        <v>28</v>
      </c>
      <c r="E79" s="8" t="s">
        <v>33</v>
      </c>
      <c r="F79" s="8" t="s">
        <v>34</v>
      </c>
      <c r="G79" s="8" t="s">
        <v>27</v>
      </c>
      <c r="H79" s="8" t="s">
        <v>6</v>
      </c>
    </row>
    <row r="80" spans="2:8" ht="18">
      <c r="B80" s="73" t="s">
        <v>10</v>
      </c>
      <c r="C80" s="74"/>
      <c r="D80" s="15">
        <v>0.72727272727272696</v>
      </c>
      <c r="E80" s="15">
        <v>0.5</v>
      </c>
      <c r="F80" s="15">
        <v>0.66666666666666663</v>
      </c>
      <c r="G80" s="15">
        <v>0.73291925465838514</v>
      </c>
      <c r="H80" s="15">
        <v>0.7142857142857143</v>
      </c>
    </row>
    <row r="81" spans="2:8" ht="18">
      <c r="B81" s="73" t="s">
        <v>9</v>
      </c>
      <c r="C81" s="74"/>
      <c r="D81" s="15">
        <v>0.27272727272727271</v>
      </c>
      <c r="E81" s="15">
        <v>0.5</v>
      </c>
      <c r="F81" s="15">
        <v>0.3</v>
      </c>
      <c r="G81" s="15">
        <v>0.24223602484472051</v>
      </c>
      <c r="H81" s="15">
        <v>0.26190476190476192</v>
      </c>
    </row>
    <row r="82" spans="2:8">
      <c r="B82" s="73" t="s">
        <v>4</v>
      </c>
      <c r="C82" s="74"/>
      <c r="D82" s="15">
        <v>0</v>
      </c>
      <c r="E82" s="15">
        <v>0</v>
      </c>
      <c r="F82" s="15">
        <v>0</v>
      </c>
      <c r="G82" s="15">
        <v>1.2422360248447204E-2</v>
      </c>
      <c r="H82" s="15">
        <v>9.5238095238095247E-3</v>
      </c>
    </row>
    <row r="83" spans="2:8">
      <c r="B83" s="73" t="s">
        <v>31</v>
      </c>
      <c r="C83" s="74"/>
      <c r="D83" s="15">
        <v>0</v>
      </c>
      <c r="E83" s="15">
        <v>0</v>
      </c>
      <c r="F83" s="15">
        <v>0</v>
      </c>
      <c r="G83" s="15">
        <v>6.2111801242236021E-3</v>
      </c>
      <c r="H83" s="15">
        <v>4.7619047619047623E-3</v>
      </c>
    </row>
    <row r="84" spans="2:8">
      <c r="B84" s="73" t="s">
        <v>11</v>
      </c>
      <c r="C84" s="74"/>
      <c r="D84" s="15">
        <v>0</v>
      </c>
      <c r="E84" s="15">
        <v>0</v>
      </c>
      <c r="F84" s="15">
        <v>0</v>
      </c>
      <c r="G84" s="15">
        <v>6.2111801242236021E-3</v>
      </c>
      <c r="H84" s="15">
        <v>4.7619047619047623E-3</v>
      </c>
    </row>
    <row r="85" spans="2:8">
      <c r="B85" s="73" t="s">
        <v>30</v>
      </c>
      <c r="C85" s="74"/>
      <c r="D85" s="15">
        <v>0</v>
      </c>
      <c r="E85" s="15">
        <v>0</v>
      </c>
      <c r="F85" s="15">
        <v>3.3333333333333333E-2</v>
      </c>
      <c r="G85" s="15">
        <v>0</v>
      </c>
      <c r="H85" s="15">
        <v>4.7619047619047623E-3</v>
      </c>
    </row>
    <row r="86" spans="2:8">
      <c r="B86" s="76" t="s">
        <v>6</v>
      </c>
      <c r="C86" s="77"/>
      <c r="D86" s="18">
        <v>1</v>
      </c>
      <c r="E86" s="18">
        <v>1</v>
      </c>
      <c r="F86" s="18">
        <v>1</v>
      </c>
      <c r="G86" s="18">
        <v>1</v>
      </c>
      <c r="H86" s="18">
        <v>1</v>
      </c>
    </row>
    <row r="87" spans="2:8">
      <c r="B87" s="73" t="s">
        <v>12</v>
      </c>
      <c r="C87" s="74"/>
      <c r="D87" s="11">
        <f>G$12</f>
        <v>11</v>
      </c>
      <c r="E87" s="12">
        <f>D$12</f>
        <v>8</v>
      </c>
      <c r="F87" s="13">
        <f>E$12</f>
        <v>30</v>
      </c>
      <c r="G87" s="72">
        <f>F$12</f>
        <v>161</v>
      </c>
      <c r="H87" s="54">
        <f>SUM(D87:G87)</f>
        <v>210</v>
      </c>
    </row>
    <row r="88" spans="2:8">
      <c r="B88" s="78" t="s">
        <v>13</v>
      </c>
      <c r="C88" s="78"/>
      <c r="D88" s="14"/>
      <c r="E88" s="14"/>
      <c r="F88" s="14"/>
      <c r="G88" s="14"/>
    </row>
    <row r="107" spans="2:26" ht="15" customHeight="1"/>
    <row r="111" spans="2:26">
      <c r="B111" t="s">
        <v>15</v>
      </c>
    </row>
    <row r="112" spans="2:26">
      <c r="J112" s="1" t="s">
        <v>14</v>
      </c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6" spans="10:25">
      <c r="J116" t="s">
        <v>29</v>
      </c>
    </row>
    <row r="117" spans="10:25">
      <c r="J117" s="19"/>
      <c r="K117" s="19">
        <v>1</v>
      </c>
      <c r="L117" s="19">
        <v>2</v>
      </c>
      <c r="M117" s="19">
        <v>3</v>
      </c>
      <c r="N117" s="19">
        <v>4</v>
      </c>
      <c r="O117" s="19">
        <v>5</v>
      </c>
      <c r="P117" s="19">
        <v>6</v>
      </c>
      <c r="Q117" s="19">
        <v>7</v>
      </c>
      <c r="R117" s="19">
        <v>8</v>
      </c>
      <c r="S117" s="19">
        <v>9</v>
      </c>
      <c r="T117" s="19">
        <v>10</v>
      </c>
      <c r="U117" s="19">
        <v>11</v>
      </c>
      <c r="V117" s="19">
        <v>12</v>
      </c>
      <c r="W117" s="19">
        <v>13</v>
      </c>
      <c r="X117" s="19">
        <v>14</v>
      </c>
      <c r="Y117" s="19">
        <v>15</v>
      </c>
    </row>
    <row r="118" spans="10:25">
      <c r="J118" s="19">
        <v>1</v>
      </c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</row>
    <row r="119" spans="10:25">
      <c r="J119" s="19">
        <v>2</v>
      </c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</row>
    <row r="120" spans="10:25">
      <c r="J120" s="19">
        <v>3</v>
      </c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</row>
    <row r="121" spans="10:25">
      <c r="J121" s="19">
        <v>4</v>
      </c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</row>
    <row r="122" spans="10:25">
      <c r="J122" s="19">
        <v>5</v>
      </c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</row>
    <row r="123" spans="10:25">
      <c r="J123" s="19">
        <v>6</v>
      </c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</row>
    <row r="124" spans="10:25">
      <c r="J124" s="19">
        <v>7</v>
      </c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</row>
    <row r="125" spans="10:25">
      <c r="J125" s="19">
        <v>8</v>
      </c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</row>
    <row r="126" spans="10:25">
      <c r="J126" s="19">
        <v>9</v>
      </c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</row>
    <row r="127" spans="10:25">
      <c r="J127" s="19">
        <v>10</v>
      </c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</row>
    <row r="128" spans="10:25">
      <c r="J128" s="19">
        <v>11</v>
      </c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</row>
    <row r="129" spans="10:30">
      <c r="J129" s="19">
        <v>12</v>
      </c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</row>
    <row r="130" spans="10:30">
      <c r="J130" s="19">
        <v>13</v>
      </c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</row>
    <row r="131" spans="10:30">
      <c r="J131" s="19">
        <v>14</v>
      </c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</row>
    <row r="132" spans="10:30">
      <c r="J132" s="19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14"/>
      <c r="W132" s="14"/>
      <c r="X132" s="14"/>
      <c r="Y132" s="14"/>
    </row>
    <row r="135" spans="10:30">
      <c r="J135" s="19"/>
      <c r="K135" s="19">
        <v>1</v>
      </c>
      <c r="L135" s="19">
        <v>2</v>
      </c>
      <c r="M135" s="19">
        <v>3</v>
      </c>
      <c r="N135" s="19">
        <v>4</v>
      </c>
      <c r="O135" s="19">
        <v>5</v>
      </c>
      <c r="P135" s="19">
        <v>6</v>
      </c>
      <c r="Q135" s="19">
        <v>7</v>
      </c>
      <c r="R135" s="19">
        <v>8</v>
      </c>
      <c r="S135" s="19">
        <v>9</v>
      </c>
      <c r="T135" s="19">
        <v>10</v>
      </c>
      <c r="U135" s="19">
        <v>11</v>
      </c>
      <c r="V135" s="19">
        <v>12</v>
      </c>
      <c r="W135" s="19">
        <v>13</v>
      </c>
      <c r="X135" s="19">
        <v>14</v>
      </c>
      <c r="Y135" s="19">
        <v>15</v>
      </c>
      <c r="AA135" t="s">
        <v>16</v>
      </c>
    </row>
    <row r="136" spans="10:30">
      <c r="J136" s="19">
        <v>1</v>
      </c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AA136" s="42" t="s">
        <v>17</v>
      </c>
      <c r="AB136" s="42"/>
      <c r="AC136" s="42">
        <v>150</v>
      </c>
    </row>
    <row r="137" spans="10:30">
      <c r="J137" s="19">
        <v>2</v>
      </c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AA137" s="43" t="s">
        <v>18</v>
      </c>
      <c r="AB137" s="43"/>
      <c r="AC137" s="43">
        <v>55</v>
      </c>
      <c r="AD137" s="3">
        <f>AC137-AI162</f>
        <v>55</v>
      </c>
    </row>
    <row r="138" spans="10:30">
      <c r="J138" s="19">
        <v>3</v>
      </c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AA138" s="44" t="s">
        <v>1</v>
      </c>
      <c r="AB138" s="44"/>
      <c r="AC138" s="45">
        <v>1</v>
      </c>
    </row>
    <row r="139" spans="10:30">
      <c r="J139" s="19">
        <v>4</v>
      </c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AA139" s="46" t="s">
        <v>3</v>
      </c>
      <c r="AB139" s="46"/>
      <c r="AC139" s="47">
        <v>1</v>
      </c>
    </row>
    <row r="140" spans="10:30">
      <c r="J140" s="19">
        <v>5</v>
      </c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AA140" s="48" t="s">
        <v>2</v>
      </c>
      <c r="AB140" s="48"/>
      <c r="AC140" s="49">
        <v>1.17</v>
      </c>
    </row>
    <row r="141" spans="10:30">
      <c r="J141" s="19">
        <v>6</v>
      </c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AA141" s="21" t="s">
        <v>4</v>
      </c>
      <c r="AB141" s="21"/>
      <c r="AC141" s="22">
        <v>2</v>
      </c>
    </row>
    <row r="142" spans="10:30">
      <c r="J142" s="19">
        <v>7</v>
      </c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AA142" t="s">
        <v>6</v>
      </c>
      <c r="AC142" s="3">
        <f>SUM(AC136:AC141)</f>
        <v>210.17</v>
      </c>
    </row>
    <row r="143" spans="10:30">
      <c r="J143" s="19">
        <v>8</v>
      </c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</row>
    <row r="144" spans="10:30">
      <c r="J144" s="19">
        <v>9</v>
      </c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</row>
    <row r="145" spans="10:35">
      <c r="J145" s="19">
        <v>10</v>
      </c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</row>
    <row r="146" spans="10:35">
      <c r="J146" s="19">
        <v>11</v>
      </c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</row>
    <row r="147" spans="10:35">
      <c r="J147" s="19">
        <v>12</v>
      </c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</row>
    <row r="148" spans="10:35">
      <c r="J148" s="19">
        <v>13</v>
      </c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</row>
    <row r="149" spans="10:35">
      <c r="J149" s="19">
        <v>14</v>
      </c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8"/>
      <c r="V149" s="39"/>
      <c r="W149" s="41"/>
      <c r="X149" s="40"/>
      <c r="Y149" s="23"/>
    </row>
    <row r="150" spans="10:35">
      <c r="J150" s="19"/>
      <c r="Q150" s="14"/>
      <c r="R150" s="14"/>
      <c r="S150" s="24"/>
      <c r="T150" s="20"/>
      <c r="U150" s="20"/>
      <c r="V150" s="14"/>
      <c r="W150" s="14"/>
      <c r="X150" s="14"/>
    </row>
    <row r="152" spans="10:35">
      <c r="AA152" t="s">
        <v>26</v>
      </c>
    </row>
    <row r="153" spans="10:35">
      <c r="K153" s="19"/>
      <c r="L153" s="19">
        <v>1</v>
      </c>
      <c r="M153" s="19">
        <v>2</v>
      </c>
      <c r="N153" s="19">
        <v>3</v>
      </c>
      <c r="O153" s="19">
        <v>4</v>
      </c>
      <c r="AA153" s="34" t="s">
        <v>17</v>
      </c>
      <c r="AB153" s="50">
        <v>4</v>
      </c>
    </row>
    <row r="154" spans="10:35">
      <c r="K154" s="19">
        <v>1</v>
      </c>
      <c r="L154" s="33"/>
      <c r="M154" s="33"/>
      <c r="N154" s="33"/>
      <c r="O154" s="33"/>
      <c r="AA154" s="25" t="s">
        <v>18</v>
      </c>
      <c r="AB154" s="26">
        <v>4</v>
      </c>
      <c r="AE154" s="3"/>
      <c r="AF154" s="3"/>
      <c r="AG154" s="3"/>
      <c r="AH154" s="3"/>
    </row>
    <row r="155" spans="10:35">
      <c r="K155" s="19">
        <v>2</v>
      </c>
      <c r="L155" s="51"/>
      <c r="M155" s="51"/>
      <c r="N155" s="51"/>
      <c r="O155" s="51"/>
      <c r="AA155" t="s">
        <v>6</v>
      </c>
      <c r="AB155" s="3">
        <f>SUM(AB153:AB154)</f>
        <v>8</v>
      </c>
      <c r="AE155" s="3"/>
      <c r="AF155" s="3"/>
      <c r="AG155" s="3"/>
      <c r="AH155" s="3"/>
    </row>
    <row r="156" spans="10:35">
      <c r="AE156" s="3"/>
      <c r="AF156" s="3"/>
      <c r="AG156" s="3"/>
      <c r="AH156" s="3"/>
    </row>
    <row r="157" spans="10:35">
      <c r="AA157" t="s">
        <v>19</v>
      </c>
      <c r="AE157" s="3"/>
      <c r="AF157" s="3"/>
      <c r="AG157" s="3"/>
      <c r="AH157" s="3"/>
    </row>
    <row r="158" spans="10:35">
      <c r="K158" s="19"/>
      <c r="L158" s="19">
        <v>1</v>
      </c>
      <c r="M158" s="19">
        <v>2</v>
      </c>
      <c r="N158" s="19">
        <v>3</v>
      </c>
      <c r="O158" s="19">
        <v>4</v>
      </c>
      <c r="AA158" s="34" t="s">
        <v>17</v>
      </c>
      <c r="AB158" s="50">
        <v>20</v>
      </c>
      <c r="AE158" s="3"/>
      <c r="AF158" s="3"/>
      <c r="AG158" s="3"/>
      <c r="AH158" s="3"/>
    </row>
    <row r="159" spans="10:35">
      <c r="K159" s="19">
        <v>1</v>
      </c>
      <c r="L159" s="33"/>
      <c r="M159" s="33"/>
      <c r="N159" s="33"/>
      <c r="O159" s="33"/>
      <c r="AA159" s="21" t="s">
        <v>18</v>
      </c>
      <c r="AB159" s="27">
        <v>9</v>
      </c>
      <c r="AE159" s="3"/>
      <c r="AF159" s="3"/>
      <c r="AG159" s="3"/>
      <c r="AH159" s="3"/>
    </row>
    <row r="160" spans="10:35">
      <c r="K160" s="19">
        <v>2</v>
      </c>
      <c r="L160" s="33"/>
      <c r="M160" s="33"/>
      <c r="N160" s="33"/>
      <c r="O160" s="33"/>
      <c r="AA160" s="28" t="s">
        <v>2</v>
      </c>
      <c r="AB160" s="29">
        <v>1.17</v>
      </c>
      <c r="AC160" s="2"/>
      <c r="AD160" s="2"/>
      <c r="AE160" s="54"/>
      <c r="AF160" s="54"/>
      <c r="AG160" s="54"/>
      <c r="AH160" s="54"/>
      <c r="AI160" s="54"/>
    </row>
    <row r="161" spans="11:35">
      <c r="K161" s="19">
        <v>3</v>
      </c>
      <c r="L161" s="33"/>
      <c r="M161" s="33"/>
      <c r="N161" s="33"/>
      <c r="O161" s="33"/>
      <c r="AA161" t="s">
        <v>6</v>
      </c>
      <c r="AB161" s="3">
        <f>SUM(AB158:AB160)</f>
        <v>30.17</v>
      </c>
      <c r="AC161" s="55"/>
      <c r="AD161" s="2"/>
      <c r="AE161" s="54"/>
      <c r="AF161" s="54"/>
      <c r="AG161" s="54"/>
      <c r="AH161" s="54"/>
      <c r="AI161" s="3"/>
    </row>
    <row r="162" spans="11:35">
      <c r="K162" s="19">
        <v>4</v>
      </c>
      <c r="L162" s="33"/>
      <c r="M162" s="33"/>
      <c r="N162" s="33"/>
      <c r="O162" s="33"/>
      <c r="AC162" s="55"/>
      <c r="AD162" s="2"/>
      <c r="AE162" s="54"/>
      <c r="AF162" s="54"/>
      <c r="AG162" s="54"/>
      <c r="AH162" s="54"/>
      <c r="AI162" s="3"/>
    </row>
    <row r="163" spans="11:35">
      <c r="K163" s="19">
        <v>5</v>
      </c>
      <c r="L163" s="33"/>
      <c r="M163" s="33"/>
      <c r="N163" s="33"/>
      <c r="O163" s="33"/>
      <c r="AC163" s="55"/>
      <c r="AD163" s="2"/>
      <c r="AE163" s="54"/>
      <c r="AF163" s="54"/>
      <c r="AG163" s="54"/>
      <c r="AH163" s="54"/>
      <c r="AI163" s="3"/>
    </row>
    <row r="164" spans="11:35">
      <c r="K164" s="19">
        <v>6</v>
      </c>
      <c r="L164" s="35"/>
      <c r="M164" s="35"/>
      <c r="N164" s="35"/>
      <c r="O164" s="35"/>
      <c r="AC164" s="55"/>
      <c r="AD164" s="2"/>
      <c r="AE164" s="54"/>
      <c r="AF164" s="54"/>
      <c r="AG164" s="54"/>
      <c r="AH164" s="54"/>
      <c r="AI164" s="3"/>
    </row>
    <row r="165" spans="11:35">
      <c r="K165" s="19">
        <v>7</v>
      </c>
      <c r="L165" s="35"/>
      <c r="M165" s="35"/>
      <c r="N165" s="35"/>
      <c r="O165" s="35"/>
      <c r="AC165" s="55"/>
      <c r="AD165" s="2"/>
      <c r="AE165" s="54"/>
      <c r="AF165" s="54"/>
      <c r="AG165" s="54"/>
      <c r="AH165" s="54"/>
      <c r="AI165" s="3"/>
    </row>
    <row r="166" spans="11:35">
      <c r="K166" s="19">
        <v>8</v>
      </c>
      <c r="L166" s="35"/>
      <c r="M166" s="30"/>
      <c r="O166" s="14"/>
      <c r="AC166" s="55"/>
      <c r="AD166" s="2"/>
      <c r="AE166" s="54"/>
      <c r="AF166" s="54"/>
      <c r="AG166" s="54"/>
      <c r="AH166" s="54"/>
      <c r="AI166" s="3"/>
    </row>
    <row r="167" spans="11:35">
      <c r="AC167" s="56"/>
      <c r="AD167" s="57"/>
      <c r="AE167" s="58"/>
      <c r="AF167" s="58"/>
      <c r="AG167" s="61"/>
      <c r="AH167" s="58"/>
      <c r="AI167" s="59"/>
    </row>
    <row r="168" spans="11:35">
      <c r="L168" s="19">
        <v>1</v>
      </c>
      <c r="M168" s="19">
        <v>2</v>
      </c>
      <c r="N168" s="19">
        <v>3</v>
      </c>
      <c r="O168" s="19">
        <v>4</v>
      </c>
      <c r="P168" s="19">
        <v>5</v>
      </c>
      <c r="Q168" s="19">
        <v>6</v>
      </c>
      <c r="R168" s="19">
        <v>7</v>
      </c>
      <c r="S168" s="19">
        <v>8</v>
      </c>
      <c r="T168" s="19">
        <v>9</v>
      </c>
      <c r="U168" s="19">
        <v>10</v>
      </c>
      <c r="V168" s="19">
        <v>11</v>
      </c>
      <c r="W168" s="19">
        <v>12</v>
      </c>
      <c r="X168" s="19">
        <v>13</v>
      </c>
      <c r="Y168" s="19">
        <v>14</v>
      </c>
      <c r="AE168" s="3"/>
      <c r="AF168" s="3"/>
      <c r="AG168" s="3"/>
      <c r="AH168" s="3"/>
    </row>
    <row r="169" spans="11:35">
      <c r="K169" s="19">
        <v>1</v>
      </c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AA169" t="s">
        <v>27</v>
      </c>
    </row>
    <row r="170" spans="11:35">
      <c r="K170" s="19">
        <v>2</v>
      </c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AA170" s="34" t="s">
        <v>17</v>
      </c>
      <c r="AB170" s="50">
        <v>118</v>
      </c>
      <c r="AC170" s="3"/>
    </row>
    <row r="171" spans="11:35">
      <c r="K171" s="19">
        <v>3</v>
      </c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AA171" s="25" t="s">
        <v>18</v>
      </c>
      <c r="AB171" s="26">
        <v>39</v>
      </c>
      <c r="AC171" s="3"/>
      <c r="AD171" s="3"/>
    </row>
    <row r="172" spans="11:35">
      <c r="K172" s="19">
        <v>4</v>
      </c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AA172" s="28" t="s">
        <v>1</v>
      </c>
      <c r="AB172" s="28">
        <v>1</v>
      </c>
    </row>
    <row r="173" spans="11:35">
      <c r="K173" s="19">
        <v>5</v>
      </c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AA173" s="53" t="s">
        <v>3</v>
      </c>
      <c r="AB173" s="53">
        <v>1</v>
      </c>
    </row>
    <row r="174" spans="11:35">
      <c r="K174" s="19">
        <v>6</v>
      </c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AA174" t="s">
        <v>4</v>
      </c>
      <c r="AB174" s="31">
        <v>2</v>
      </c>
    </row>
    <row r="175" spans="11:35">
      <c r="K175" s="19">
        <v>7</v>
      </c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AA175" t="s">
        <v>6</v>
      </c>
      <c r="AB175" s="60">
        <f>SUM(AB170:AB174)</f>
        <v>161</v>
      </c>
      <c r="AC175" s="3"/>
    </row>
    <row r="176" spans="11:35">
      <c r="K176" s="19">
        <v>8</v>
      </c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</row>
    <row r="177" spans="11:28">
      <c r="K177" s="19">
        <v>9</v>
      </c>
      <c r="L177" s="33"/>
      <c r="M177" s="33"/>
      <c r="N177" s="33"/>
      <c r="O177" s="33"/>
      <c r="P177" s="33"/>
      <c r="Q177" s="33"/>
      <c r="R177" s="35"/>
      <c r="S177" s="35"/>
      <c r="T177" s="35"/>
      <c r="U177" s="35"/>
      <c r="V177" s="35"/>
      <c r="W177" s="35"/>
      <c r="X177" s="35"/>
      <c r="Y177" s="35"/>
    </row>
    <row r="178" spans="11:28">
      <c r="K178" s="19">
        <v>10</v>
      </c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</row>
    <row r="179" spans="11:28">
      <c r="K179" s="19">
        <v>11</v>
      </c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</row>
    <row r="180" spans="11:28">
      <c r="K180" s="19">
        <v>12</v>
      </c>
      <c r="L180" s="35"/>
      <c r="M180" s="35"/>
      <c r="N180" s="35"/>
      <c r="O180" s="52"/>
      <c r="P180" s="32"/>
      <c r="Q180" s="23"/>
      <c r="R180" s="23"/>
      <c r="S180" s="14"/>
      <c r="T180" s="14"/>
      <c r="U180" s="14"/>
      <c r="V180" s="14"/>
      <c r="W180" s="14"/>
      <c r="X180" s="14"/>
      <c r="Y180" s="14"/>
    </row>
    <row r="182" spans="11:28">
      <c r="AA182" t="s">
        <v>28</v>
      </c>
    </row>
    <row r="183" spans="11:28">
      <c r="K183" s="19"/>
      <c r="L183" s="19">
        <v>1</v>
      </c>
      <c r="M183" s="19">
        <v>2</v>
      </c>
      <c r="N183" s="19">
        <v>3</v>
      </c>
      <c r="O183" s="19">
        <v>4</v>
      </c>
      <c r="P183" s="19">
        <v>5</v>
      </c>
      <c r="Q183" s="19">
        <v>6</v>
      </c>
      <c r="R183" s="19">
        <v>7</v>
      </c>
      <c r="S183" s="19">
        <v>8</v>
      </c>
      <c r="AA183" s="34" t="s">
        <v>17</v>
      </c>
      <c r="AB183" s="50">
        <v>8</v>
      </c>
    </row>
    <row r="184" spans="11:28">
      <c r="K184" s="19">
        <v>1</v>
      </c>
      <c r="L184" s="33"/>
      <c r="M184" s="33"/>
      <c r="N184" s="33"/>
      <c r="O184" s="33"/>
      <c r="P184" s="33"/>
      <c r="Q184" s="33"/>
      <c r="R184" s="33"/>
      <c r="S184" s="33"/>
      <c r="AA184" s="25" t="s">
        <v>18</v>
      </c>
      <c r="AB184" s="26">
        <v>3</v>
      </c>
    </row>
    <row r="185" spans="11:28">
      <c r="K185" s="19">
        <v>2</v>
      </c>
      <c r="L185" s="51"/>
      <c r="M185" s="51"/>
      <c r="N185" s="51"/>
      <c r="O185" s="14"/>
      <c r="P185" s="14"/>
      <c r="Q185" s="14"/>
      <c r="R185" s="14"/>
      <c r="S185" s="14"/>
      <c r="AA185" t="s">
        <v>6</v>
      </c>
      <c r="AB185" s="3">
        <f>SUM(AB183:AB184)</f>
        <v>11</v>
      </c>
    </row>
  </sheetData>
  <mergeCells count="50">
    <mergeCell ref="B85:C85"/>
    <mergeCell ref="B87:C87"/>
    <mergeCell ref="B88:C88"/>
    <mergeCell ref="B31:G31"/>
    <mergeCell ref="B43:C43"/>
    <mergeCell ref="B46:G46"/>
    <mergeCell ref="B58:C58"/>
    <mergeCell ref="B61:G61"/>
    <mergeCell ref="B57:C57"/>
    <mergeCell ref="B55:C55"/>
    <mergeCell ref="B56:C56"/>
    <mergeCell ref="B86:C86"/>
    <mergeCell ref="B69:C69"/>
    <mergeCell ref="B71:C71"/>
    <mergeCell ref="B80:C80"/>
    <mergeCell ref="B81:C81"/>
    <mergeCell ref="B35:C35"/>
    <mergeCell ref="B36:C36"/>
    <mergeCell ref="B37:C37"/>
    <mergeCell ref="B38:C38"/>
    <mergeCell ref="B39:C39"/>
    <mergeCell ref="B53:C53"/>
    <mergeCell ref="B54:C54"/>
    <mergeCell ref="B40:C40"/>
    <mergeCell ref="B41:C41"/>
    <mergeCell ref="B42:C42"/>
    <mergeCell ref="B50:C50"/>
    <mergeCell ref="B82:C82"/>
    <mergeCell ref="B83:C83"/>
    <mergeCell ref="B84:C84"/>
    <mergeCell ref="B70:C70"/>
    <mergeCell ref="B72:C72"/>
    <mergeCell ref="B73:C73"/>
    <mergeCell ref="B76:G76"/>
    <mergeCell ref="B68:C68"/>
    <mergeCell ref="B65:C65"/>
    <mergeCell ref="B66:C66"/>
    <mergeCell ref="B67:C67"/>
    <mergeCell ref="B14:G14"/>
    <mergeCell ref="B19:C19"/>
    <mergeCell ref="B21:C21"/>
    <mergeCell ref="B18:C18"/>
    <mergeCell ref="B22:C22"/>
    <mergeCell ref="B20:C20"/>
    <mergeCell ref="B24:C24"/>
    <mergeCell ref="B25:C25"/>
    <mergeCell ref="B26:C26"/>
    <mergeCell ref="B23:C23"/>
    <mergeCell ref="B51:C51"/>
    <mergeCell ref="B52:C52"/>
  </mergeCells>
  <conditionalFormatting sqref="D35:D40">
    <cfRule type="colorScale" priority="5">
      <colorScale>
        <cfvo type="min"/>
        <cfvo type="max"/>
        <color rgb="FFFCFCFF"/>
        <color theme="4"/>
      </colorScale>
    </cfRule>
  </conditionalFormatting>
  <conditionalFormatting sqref="D50:F55">
    <cfRule type="colorScale" priority="3">
      <colorScale>
        <cfvo type="min"/>
        <cfvo type="max"/>
        <color rgb="FFFCFCFF"/>
        <color theme="4"/>
      </colorScale>
    </cfRule>
  </conditionalFormatting>
  <conditionalFormatting sqref="D65:G70">
    <cfRule type="colorScale" priority="2">
      <colorScale>
        <cfvo type="min"/>
        <cfvo type="max"/>
        <color rgb="FFFCFCFF"/>
        <color theme="4"/>
      </colorScale>
    </cfRule>
  </conditionalFormatting>
  <conditionalFormatting sqref="D87:G87">
    <cfRule type="colorScale" priority="1">
      <colorScale>
        <cfvo type="min"/>
        <cfvo type="max"/>
        <color rgb="FFFCFCFF"/>
        <color theme="4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Ricks</dc:creator>
  <cp:lastModifiedBy>Elizabeth Ricks</cp:lastModifiedBy>
  <dcterms:created xsi:type="dcterms:W3CDTF">2021-06-30T12:09:42Z</dcterms:created>
  <dcterms:modified xsi:type="dcterms:W3CDTF">2021-07-12T13:49:41Z</dcterms:modified>
</cp:coreProperties>
</file>