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eneg\Desktop\Thesis_project\Text_classification\output\"/>
    </mc:Choice>
  </mc:AlternateContent>
  <xr:revisionPtr revIDLastSave="0" documentId="13_ncr:1_{F643AA8F-FD00-42F7-9AC5-1E6A3271F7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H43" i="1"/>
  <c r="H37" i="1"/>
  <c r="G37" i="1"/>
  <c r="E43" i="1"/>
  <c r="B43" i="1"/>
  <c r="C43" i="1"/>
  <c r="D43" i="1"/>
  <c r="E37" i="1"/>
  <c r="D37" i="1"/>
  <c r="C37" i="1"/>
  <c r="B37" i="1"/>
  <c r="H29" i="1"/>
  <c r="G29" i="1"/>
  <c r="H28" i="1"/>
  <c r="G28" i="1"/>
  <c r="E29" i="1"/>
  <c r="D29" i="1"/>
  <c r="C29" i="1"/>
  <c r="B29" i="1"/>
  <c r="E28" i="1"/>
  <c r="D28" i="1"/>
  <c r="C28" i="1"/>
  <c r="C31" i="1" s="1"/>
  <c r="B28" i="1"/>
  <c r="B31" i="1" s="1"/>
  <c r="H20" i="1"/>
  <c r="G20" i="1"/>
  <c r="H19" i="1"/>
  <c r="G19" i="1"/>
  <c r="E20" i="1"/>
  <c r="D20" i="1"/>
  <c r="D22" i="1" s="1"/>
  <c r="C20" i="1"/>
  <c r="C22" i="1" s="1"/>
  <c r="B20" i="1"/>
  <c r="E19" i="1"/>
  <c r="D19" i="1"/>
  <c r="C19" i="1"/>
  <c r="B19" i="1"/>
  <c r="E31" i="1"/>
  <c r="B22" i="1" l="1"/>
  <c r="D31" i="1"/>
  <c r="E22" i="1"/>
</calcChain>
</file>

<file path=xl/sharedStrings.xml><?xml version="1.0" encoding="utf-8"?>
<sst xmlns="http://schemas.openxmlformats.org/spreadsheetml/2006/main" count="242" uniqueCount="65">
  <si>
    <t>accuracy</t>
  </si>
  <si>
    <t>precision</t>
  </si>
  <si>
    <t>recall</t>
  </si>
  <si>
    <t>f1-score</t>
  </si>
  <si>
    <t xml:space="preserve">Testo originale </t>
  </si>
  <si>
    <t>metrica 1</t>
  </si>
  <si>
    <t>metrica 2</t>
  </si>
  <si>
    <t>metrica 3</t>
  </si>
  <si>
    <t>metrica 4</t>
  </si>
  <si>
    <r>
      <t xml:space="preserve">le metriche sono </t>
    </r>
    <r>
      <rPr>
        <b/>
        <sz val="11"/>
        <color theme="1"/>
        <rFont val="Calibri"/>
        <family val="2"/>
        <scheme val="minor"/>
      </rPr>
      <t>weight averaged</t>
    </r>
  </si>
  <si>
    <t>Solo nome</t>
  </si>
  <si>
    <t>Testo originale + nome</t>
  </si>
  <si>
    <t>doc2vec + linear SVM</t>
  </si>
  <si>
    <t>miglioramento %</t>
  </si>
  <si>
    <t xml:space="preserve">Nota </t>
  </si>
  <si>
    <t># Metrica 1: valuta esclusivamente la capacità di indivisuare i non categorizzabili (come un classificatore binario categorizzabili/non categorizzabili)</t>
  </si>
  <si>
    <t>Oltre alle categorie standard esiste una categoria che racchiude tutti i fondi che non sono ascrivibili a nessuna categoria. Essa è detta "non categorizzabile" e i fondi al suo interno non hanno perciò caratteristiche omogenee. Ci si riferirà ai fondi appartenenti a categorie "vere" come fondi categorizzabili</t>
  </si>
  <si>
    <t># Metrica 2: valuta le performance del modello sul sottoinsieme di elementi che sono stati categorizzati (in categorie "vere") e che sono effettivamente categorizzabili</t>
  </si>
  <si>
    <t># Metrica 3: valuta le performance del modello sul sottoinsieme di elementi che sono stati categorizzati (in categorie "vere"), che fossero categorizzabili o meno</t>
  </si>
  <si>
    <t># Metrica 4: valuta le performance complessive, considerando i "non categorizzabili" come una categoria come le altre</t>
  </si>
  <si>
    <t>Riassunti bart-large-cnn</t>
  </si>
  <si>
    <t>Riassunti bart-large-cnn + nome</t>
  </si>
  <si>
    <t>Riassunti pegasus-cnn_dailymail</t>
  </si>
  <si>
    <t>Riassunti training</t>
  </si>
  <si>
    <t>Riassunti training + nome</t>
  </si>
  <si>
    <t>Riassunti pegasus-cnn_dailymail + nome</t>
  </si>
  <si>
    <t>Risultati includendo il nome del fondo</t>
  </si>
  <si>
    <t>Riassunto dei risultati</t>
  </si>
  <si>
    <t>Nei risultati completi, è riportato anche il comportamento del classificatore includendo il nome del fondo, oltre ai testi relativi a esso.</t>
  </si>
  <si>
    <t>Sono state sviluppate 4 metriche per valutare le performance del classificatore, tenendo conto dei "non categorizzabili":</t>
  </si>
  <si>
    <t>BERT</t>
  </si>
  <si>
    <t xml:space="preserve">metrica 1: </t>
  </si>
  <si>
    <t xml:space="preserve">metrica 2: </t>
  </si>
  <si>
    <t xml:space="preserve">metrica 3: </t>
  </si>
  <si>
    <t xml:space="preserve">metrica 4: </t>
  </si>
  <si>
    <t>distilbert</t>
  </si>
  <si>
    <t>Doc2vec + SVM</t>
  </si>
  <si>
    <t>Distilbert</t>
  </si>
  <si>
    <t>RoBERTa</t>
  </si>
  <si>
    <t>distilbert_losses</t>
  </si>
  <si>
    <t>epoch</t>
  </si>
  <si>
    <t>supporto</t>
  </si>
  <si>
    <t>bart</t>
  </si>
  <si>
    <t>pegasus</t>
  </si>
  <si>
    <t>Riassunti bart-large-cnn (128 tok)</t>
  </si>
  <si>
    <t>Riassunti pegasus-cnn_dailymail (128 tok)</t>
  </si>
  <si>
    <t>Testo originale (512 tok)</t>
  </si>
  <si>
    <t>si prende la 10</t>
  </si>
  <si>
    <t>si prende la 20</t>
  </si>
  <si>
    <t>bert losses</t>
  </si>
  <si>
    <t>roberta losses</t>
  </si>
  <si>
    <t>testi</t>
  </si>
  <si>
    <t>si prende 20</t>
  </si>
  <si>
    <t>{'precision': 0.6702353515416627, 'recall': 0.6359530261969286, 'f1-score': 0.641307095637694, 'support': 1107, 'accuracy': 0.6359530261969286}</t>
  </si>
  <si>
    <t>{'precision': 0.39936565578875366, 'recall': 0.5279805352798054, 'f1-score': 0.4326120003523721, 'support': 411, 'accuracy': 0.5279805352798054}</t>
  </si>
  <si>
    <t>{'precision': 0.24679429205229914, 'recall': 0.40409683426443205, 'f1-score': 0.2857719599370578, 'support': 537, 'accuracy': 0.40409683426443205}</t>
  </si>
  <si>
    <t>{'precision': 0.3452346506504394, 'recall': 0.46070460704607047, 'f1-score': 0.38107813648310496, 'support': 1107, 'accuracy': 0.46070460704607047}</t>
  </si>
  <si>
    <t>Riassunti BART</t>
  </si>
  <si>
    <t>Totale fondi test:  1107</t>
  </si>
  <si>
    <t>Totale fondi test in categorie vere:  689</t>
  </si>
  <si>
    <t>DistilBERT</t>
  </si>
  <si>
    <t>{'precision': 0.7306520659521293, 'recall': 0.6269196025293586, 'f1-score': 0.6225005809225275, 'support': 1107, 'accuracy': 0.6269196025293586}</t>
  </si>
  <si>
    <t>{'precision': 0.18037575292818286, 'recall': 0.3271604938271605, 'f1-score': 0.21479622409372187, 'support': 324, 'accuracy': 0.3271604938271605}</t>
  </si>
  <si>
    <t>{'precision': 0.14088228811321718, 'recall': 0.28418230563002683, 'f1-score': 0.17230669224958603, 'support': 373, 'accuracy': 0.28418230563002683}</t>
  </si>
  <si>
    <t>{'precision': 0.28045174334165346, 'recall': 0.42999096657633246, 'f1-score': 0.3201653815222117, 'support': 1107, 'accuracy': 0.42999096657633246}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</si>
</sst>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0" fillId="0" borderId="5" xfId="0" applyNumberFormat="1" applyBorder="1"/>
    <xf numFmtId="2" fontId="0" fillId="0" borderId="3" xfId="0" applyNumberForma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9" fontId="7" fillId="0" borderId="1" xfId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/>
    <xf numFmtId="0" fontId="4" fillId="0" borderId="0" xfId="0" applyFont="1" applyAlignment="1">
      <alignment vertical="center"/>
    </xf>
    <xf numFmtId="9" fontId="4" fillId="0" borderId="1" xfId="1" applyFont="1" applyBorder="1"/>
    <xf numFmtId="0" fontId="5" fillId="0" borderId="0" xfId="0" applyFont="1"/>
    <xf numFmtId="3" fontId="0" fillId="0" borderId="0" xfId="0" applyNumberFormat="1"/>
    <xf numFmtId="3" fontId="0" fillId="0" borderId="8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9" fontId="7" fillId="0" borderId="0" xfId="1" applyFont="1" applyBorder="1"/>
    <xf numFmtId="2" fontId="0" fillId="0" borderId="6" xfId="0" applyNumberFormat="1" applyBorder="1"/>
    <xf numFmtId="20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0" fontId="12" fillId="0" borderId="0" xfId="0" applyFont="1" applyAlignment="1">
      <alignment vertical="center"/>
    </xf>
    <xf numFmtId="1" fontId="0" fillId="0" borderId="0" xfId="0" applyNumberFormat="1"/>
    <xf numFmtId="1" fontId="1" fillId="0" borderId="0" xfId="0" applyNumberFormat="1" applyFont="1" applyAlignment="1">
      <alignment vertical="center"/>
    </xf>
    <xf numFmtId="1" fontId="0" fillId="0" borderId="1" xfId="0" applyNumberFormat="1" applyBorder="1"/>
    <xf numFmtId="0" fontId="1" fillId="0" borderId="1" xfId="0" applyFont="1" applyBorder="1" applyAlignment="1">
      <alignment vertical="center"/>
    </xf>
    <xf numFmtId="1" fontId="0" fillId="0" borderId="5" xfId="0" applyNumberFormat="1" applyBorder="1"/>
    <xf numFmtId="1" fontId="0" fillId="0" borderId="9" xfId="0" applyNumberFormat="1" applyBorder="1"/>
    <xf numFmtId="2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8" fillId="0" borderId="0" xfId="0" applyFont="1" applyAlignment="1">
      <alignment wrapText="1"/>
    </xf>
    <xf numFmtId="1" fontId="0" fillId="0" borderId="0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4"/>
  <sheetViews>
    <sheetView tabSelected="1" topLeftCell="A2" zoomScale="96" zoomScaleNormal="118" workbookViewId="0">
      <selection activeCell="W57" sqref="W57"/>
    </sheetView>
  </sheetViews>
  <sheetFormatPr defaultRowHeight="14.4"/>
  <cols>
    <col min="1" max="1" width="34.44140625" customWidth="1"/>
    <col min="2" max="2" width="11.33203125" customWidth="1"/>
    <col min="3" max="3" width="11.5546875" bestFit="1" customWidth="1"/>
    <col min="5" max="6" width="11.5546875" bestFit="1" customWidth="1"/>
    <col min="8" max="9" width="11.5546875" bestFit="1" customWidth="1"/>
  </cols>
  <sheetData>
    <row r="2" spans="1:15" ht="15.6">
      <c r="A2" s="22" t="s">
        <v>14</v>
      </c>
    </row>
    <row r="3" spans="1:15" ht="28.8" customHeight="1">
      <c r="A3" s="47" t="s">
        <v>16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5" spans="1:15">
      <c r="A5" s="48" t="s">
        <v>29</v>
      </c>
      <c r="B5" s="48"/>
      <c r="C5" s="48"/>
      <c r="D5" s="48"/>
      <c r="E5" s="48"/>
      <c r="F5" s="48"/>
      <c r="G5" s="48"/>
      <c r="H5" s="48"/>
      <c r="I5" s="48"/>
      <c r="J5" s="48"/>
    </row>
    <row r="6" spans="1:15">
      <c r="A6" s="23" t="s">
        <v>15</v>
      </c>
    </row>
    <row r="7" spans="1:15">
      <c r="A7" s="23" t="s">
        <v>17</v>
      </c>
    </row>
    <row r="8" spans="1:15">
      <c r="A8" s="23" t="s">
        <v>18</v>
      </c>
      <c r="H8" s="21"/>
    </row>
    <row r="9" spans="1:15">
      <c r="A9" s="23" t="s">
        <v>19</v>
      </c>
    </row>
    <row r="10" spans="1:15">
      <c r="A10" s="23"/>
    </row>
    <row r="11" spans="1:15">
      <c r="A11" s="23" t="s">
        <v>28</v>
      </c>
    </row>
    <row r="15" spans="1:15" ht="18">
      <c r="A15" s="20" t="s">
        <v>27</v>
      </c>
    </row>
    <row r="16" spans="1:15">
      <c r="A16" s="19"/>
    </row>
    <row r="17" spans="1:24">
      <c r="A17" s="19" t="s">
        <v>60</v>
      </c>
      <c r="B17" s="42" t="s">
        <v>0</v>
      </c>
      <c r="C17" s="43"/>
      <c r="D17" s="43"/>
      <c r="E17" s="44"/>
      <c r="F17" s="28"/>
      <c r="G17" s="45" t="s">
        <v>41</v>
      </c>
      <c r="H17" s="45"/>
      <c r="I17" s="8"/>
      <c r="J17" s="41" t="s">
        <v>58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4">
      <c r="A18" s="15"/>
      <c r="B18" s="16" t="s">
        <v>5</v>
      </c>
      <c r="C18" s="16" t="s">
        <v>6</v>
      </c>
      <c r="D18" s="16" t="s">
        <v>7</v>
      </c>
      <c r="E18" s="16" t="s">
        <v>8</v>
      </c>
      <c r="F18" s="8"/>
      <c r="G18" s="4" t="s">
        <v>6</v>
      </c>
      <c r="H18" s="4" t="s">
        <v>7</v>
      </c>
      <c r="I18" s="9"/>
      <c r="J18" s="9" t="s">
        <v>59</v>
      </c>
      <c r="K18" s="9"/>
      <c r="L18" s="9"/>
      <c r="M18" s="9"/>
      <c r="N18" s="10"/>
      <c r="O18" s="10"/>
      <c r="P18" s="10"/>
      <c r="Q18" s="10"/>
      <c r="R18" s="10"/>
      <c r="S18" s="10"/>
      <c r="T18" s="9"/>
      <c r="U18" s="10"/>
      <c r="V18" s="10"/>
      <c r="W18" s="10"/>
    </row>
    <row r="19" spans="1:24">
      <c r="A19" s="3" t="s">
        <v>4</v>
      </c>
      <c r="B19" s="5">
        <f>B55</f>
        <v>0.62691960252935797</v>
      </c>
      <c r="C19" s="5">
        <f>H55</f>
        <v>0.32716049382716</v>
      </c>
      <c r="D19" s="6">
        <f>N55</f>
        <v>0.284182305630026</v>
      </c>
      <c r="E19" s="5">
        <f>T55</f>
        <v>0.42999096657633201</v>
      </c>
      <c r="F19" s="9"/>
      <c r="G19" s="37">
        <f>L55</f>
        <v>324</v>
      </c>
      <c r="H19" s="37">
        <f>R55</f>
        <v>373</v>
      </c>
      <c r="I19" s="9"/>
      <c r="J19" s="9"/>
      <c r="K19" s="9"/>
      <c r="L19" s="9"/>
      <c r="M19" s="12"/>
      <c r="N19" s="9"/>
      <c r="O19" s="9"/>
      <c r="P19" s="9"/>
      <c r="Q19" s="9"/>
      <c r="R19" s="9"/>
      <c r="S19" s="12"/>
      <c r="T19" s="9"/>
      <c r="U19" s="9"/>
      <c r="V19" s="9"/>
      <c r="W19" s="9"/>
    </row>
    <row r="20" spans="1:24">
      <c r="A20" s="7" t="s">
        <v>57</v>
      </c>
      <c r="B20" s="5">
        <f>B57</f>
        <v>0.64588979223125498</v>
      </c>
      <c r="C20" s="5">
        <f>H57</f>
        <v>0.58904109589041098</v>
      </c>
      <c r="D20" s="5">
        <f>N57</f>
        <v>0.444827586206896</v>
      </c>
      <c r="E20" s="5">
        <f>T57</f>
        <v>0.48328816621499499</v>
      </c>
      <c r="F20" s="9"/>
      <c r="G20" s="37">
        <f>L57</f>
        <v>438</v>
      </c>
      <c r="H20" s="37">
        <f>R57</f>
        <v>580</v>
      </c>
      <c r="I20" s="9"/>
      <c r="J20" s="9"/>
      <c r="K20" s="9"/>
      <c r="L20" s="9"/>
      <c r="M20" s="11"/>
      <c r="N20" s="9"/>
      <c r="O20" s="9"/>
      <c r="P20" s="9"/>
      <c r="Q20" s="9"/>
      <c r="R20" s="9"/>
      <c r="S20" s="10"/>
      <c r="T20" s="9"/>
      <c r="U20" s="9"/>
      <c r="V20" s="9"/>
      <c r="W20" s="9"/>
    </row>
    <row r="21" spans="1:24">
      <c r="H21" s="9"/>
      <c r="I21" s="9"/>
      <c r="J21" s="9"/>
      <c r="K21" s="9"/>
      <c r="L21" s="9"/>
      <c r="N21" s="9"/>
      <c r="O21" s="9"/>
      <c r="P21" s="9"/>
      <c r="Q21" s="9"/>
      <c r="R21" s="9"/>
      <c r="T21" s="9"/>
      <c r="U21" s="9"/>
      <c r="V21" s="9"/>
      <c r="W21" s="9"/>
    </row>
    <row r="22" spans="1:24">
      <c r="A22" s="3" t="s">
        <v>13</v>
      </c>
      <c r="B22" s="24">
        <f>(B20-B19)/B19</f>
        <v>3.0259365994236332E-2</v>
      </c>
      <c r="C22" s="17">
        <f>(C20-C19)/C19</f>
        <v>0.80046523649522117</v>
      </c>
      <c r="D22" s="17">
        <f t="shared" ref="D22:E22" si="0">(D20-D19)/D19</f>
        <v>0.56528952504879881</v>
      </c>
      <c r="E22" s="17">
        <f t="shared" si="0"/>
        <v>0.12394957983193271</v>
      </c>
      <c r="F22" s="29"/>
      <c r="H22" s="9"/>
      <c r="I22" s="9"/>
      <c r="J22" s="9"/>
      <c r="K22" s="9"/>
      <c r="L22" s="9"/>
      <c r="N22" s="10"/>
      <c r="O22" s="10"/>
      <c r="P22" s="10"/>
      <c r="Q22" s="10"/>
      <c r="R22" s="10"/>
      <c r="S22" s="12"/>
      <c r="T22" s="10"/>
      <c r="U22" s="10"/>
      <c r="V22" s="10"/>
      <c r="W22" s="10"/>
    </row>
    <row r="24" spans="1:24"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6" spans="1:24">
      <c r="A26" s="19" t="s">
        <v>12</v>
      </c>
      <c r="B26" s="42" t="s">
        <v>0</v>
      </c>
      <c r="C26" s="43"/>
      <c r="D26" s="43"/>
      <c r="E26" s="44"/>
      <c r="F26" s="28"/>
      <c r="G26" s="45" t="s">
        <v>41</v>
      </c>
      <c r="H26" s="45"/>
    </row>
    <row r="27" spans="1:24">
      <c r="A27" s="15"/>
      <c r="B27" s="16" t="s">
        <v>5</v>
      </c>
      <c r="C27" s="16" t="s">
        <v>6</v>
      </c>
      <c r="D27" s="16" t="s">
        <v>7</v>
      </c>
      <c r="E27" s="16" t="s">
        <v>8</v>
      </c>
      <c r="F27" s="8"/>
      <c r="G27" s="4" t="s">
        <v>6</v>
      </c>
      <c r="H27" s="4" t="s">
        <v>7</v>
      </c>
    </row>
    <row r="28" spans="1:24">
      <c r="A28" s="3" t="s">
        <v>4</v>
      </c>
      <c r="B28" s="5">
        <f>B66</f>
        <v>0.57000903342366704</v>
      </c>
      <c r="C28" s="5">
        <f>H66</f>
        <v>0.367041198501872</v>
      </c>
      <c r="D28" s="5">
        <f>N66</f>
        <v>0.30434782608695599</v>
      </c>
      <c r="E28" s="5">
        <f>T66</f>
        <v>0.41734417344173402</v>
      </c>
      <c r="F28" s="9"/>
      <c r="G28" s="37">
        <f>L66</f>
        <v>267</v>
      </c>
      <c r="H28" s="37">
        <f>R66</f>
        <v>322</v>
      </c>
    </row>
    <row r="29" spans="1:24">
      <c r="A29" s="7" t="s">
        <v>57</v>
      </c>
      <c r="B29" s="5">
        <f>B68</f>
        <v>0.59801264679313404</v>
      </c>
      <c r="C29" s="5">
        <f>H68</f>
        <v>0.63227513227513199</v>
      </c>
      <c r="D29" s="5">
        <f>N68</f>
        <v>0.46588693957115002</v>
      </c>
      <c r="E29" s="5">
        <f>T68</f>
        <v>0.47244805781391103</v>
      </c>
      <c r="F29" s="9"/>
      <c r="G29" s="37">
        <f>L68</f>
        <v>378</v>
      </c>
      <c r="H29" s="37">
        <f>R68</f>
        <v>513</v>
      </c>
    </row>
    <row r="31" spans="1:24">
      <c r="A31" s="3" t="s">
        <v>13</v>
      </c>
      <c r="B31" s="24">
        <f>(B29-B28)/B28</f>
        <v>4.9128367670364485E-2</v>
      </c>
      <c r="C31" s="17">
        <f>(C29-C28)/C28</f>
        <v>0.72262714609653611</v>
      </c>
      <c r="D31" s="17">
        <f t="shared" ref="D31:E31" si="1">(D29-D28)/D28</f>
        <v>0.53077137287663845</v>
      </c>
      <c r="E31" s="17">
        <f t="shared" si="1"/>
        <v>0.13203463203463203</v>
      </c>
      <c r="F31" s="29"/>
    </row>
    <row r="32" spans="1:24">
      <c r="A32" s="1"/>
      <c r="X32" s="10"/>
    </row>
    <row r="33" spans="1:24">
      <c r="A33" s="1"/>
      <c r="X33" s="10"/>
    </row>
    <row r="35" spans="1:24">
      <c r="A35" s="34" t="s">
        <v>30</v>
      </c>
      <c r="B35" s="42" t="s">
        <v>0</v>
      </c>
      <c r="C35" s="43"/>
      <c r="D35" s="43"/>
      <c r="E35" s="44"/>
      <c r="G35" s="45" t="s">
        <v>41</v>
      </c>
      <c r="H35" s="45"/>
    </row>
    <row r="36" spans="1:24">
      <c r="A36" s="1"/>
      <c r="B36" s="4" t="s">
        <v>5</v>
      </c>
      <c r="C36" s="4" t="s">
        <v>6</v>
      </c>
      <c r="D36" s="4" t="s">
        <v>7</v>
      </c>
      <c r="E36" s="4" t="s">
        <v>8</v>
      </c>
      <c r="G36" s="4" t="s">
        <v>6</v>
      </c>
      <c r="H36" s="4" t="s">
        <v>7</v>
      </c>
      <c r="X36" s="10"/>
    </row>
    <row r="37" spans="1:24">
      <c r="A37" s="38" t="s">
        <v>57</v>
      </c>
      <c r="B37" s="5">
        <f>B78</f>
        <v>0.64498644986449805</v>
      </c>
      <c r="C37" s="5">
        <f>H78</f>
        <v>0.54147465437788</v>
      </c>
      <c r="D37" s="5">
        <f>N78</f>
        <v>0.41012216404886498</v>
      </c>
      <c r="E37" s="5">
        <f>T78</f>
        <v>0.46522131887985502</v>
      </c>
      <c r="G37" s="39">
        <f>L78</f>
        <v>434</v>
      </c>
      <c r="H37" s="39">
        <f>R78</f>
        <v>573</v>
      </c>
    </row>
    <row r="38" spans="1:24">
      <c r="A38" s="1"/>
      <c r="B38" s="9"/>
      <c r="C38" s="9"/>
      <c r="D38" s="9"/>
      <c r="E38" s="9"/>
      <c r="G38" s="40"/>
      <c r="H38" s="40"/>
    </row>
    <row r="39" spans="1:24">
      <c r="A39" s="1"/>
      <c r="B39" s="9"/>
      <c r="C39" s="9"/>
      <c r="D39" s="9"/>
      <c r="E39" s="9"/>
      <c r="G39" s="1"/>
    </row>
    <row r="40" spans="1:24">
      <c r="A40" s="1"/>
      <c r="B40" s="9"/>
      <c r="C40" s="9"/>
      <c r="D40" s="9"/>
      <c r="E40" s="9"/>
      <c r="G40" s="1"/>
    </row>
    <row r="41" spans="1:24">
      <c r="A41" s="34" t="s">
        <v>38</v>
      </c>
      <c r="B41" s="42" t="s">
        <v>0</v>
      </c>
      <c r="C41" s="43"/>
      <c r="D41" s="43"/>
      <c r="E41" s="44"/>
      <c r="G41" s="45" t="s">
        <v>41</v>
      </c>
      <c r="H41" s="45"/>
    </row>
    <row r="42" spans="1:24">
      <c r="A42" s="1"/>
      <c r="B42" s="4" t="s">
        <v>5</v>
      </c>
      <c r="C42" s="4" t="s">
        <v>6</v>
      </c>
      <c r="D42" s="4" t="s">
        <v>7</v>
      </c>
      <c r="E42" s="4" t="s">
        <v>8</v>
      </c>
      <c r="G42" s="4" t="s">
        <v>6</v>
      </c>
      <c r="H42" s="4" t="s">
        <v>7</v>
      </c>
    </row>
    <row r="43" spans="1:24">
      <c r="A43" s="38" t="s">
        <v>57</v>
      </c>
      <c r="B43" s="5">
        <f>B87</f>
        <v>0.65853658536585302</v>
      </c>
      <c r="C43" s="5">
        <f>H87</f>
        <v>0.58771929824561397</v>
      </c>
      <c r="D43" s="5">
        <f>N87</f>
        <v>0.445182724252491</v>
      </c>
      <c r="E43" s="5">
        <f>T87</f>
        <v>0.48870822041553702</v>
      </c>
      <c r="G43" s="39">
        <f>L87</f>
        <v>456</v>
      </c>
      <c r="H43" s="39">
        <f>R87</f>
        <v>602</v>
      </c>
    </row>
    <row r="44" spans="1:24">
      <c r="A44" s="1" t="s">
        <v>31</v>
      </c>
      <c r="B44" s="9"/>
      <c r="C44" s="9"/>
      <c r="D44" s="9"/>
      <c r="E44" s="9"/>
      <c r="G44" s="40"/>
      <c r="H44" s="40"/>
    </row>
    <row r="45" spans="1:24">
      <c r="A45" s="1" t="s">
        <v>61</v>
      </c>
      <c r="B45" s="9"/>
      <c r="C45" s="9"/>
      <c r="D45" s="9"/>
      <c r="E45" s="9"/>
      <c r="G45" s="50"/>
      <c r="H45" s="50"/>
      <c r="L45" s="1"/>
    </row>
    <row r="46" spans="1:24">
      <c r="A46" s="1" t="s">
        <v>32</v>
      </c>
      <c r="B46" s="9"/>
      <c r="C46" s="9"/>
      <c r="D46" s="9"/>
      <c r="E46" s="9"/>
      <c r="G46" s="50"/>
      <c r="H46" s="50"/>
      <c r="L46" s="1"/>
    </row>
    <row r="47" spans="1:24">
      <c r="A47" s="1" t="s">
        <v>62</v>
      </c>
      <c r="B47" s="9"/>
      <c r="C47" s="9"/>
      <c r="D47" s="9"/>
      <c r="E47" s="9"/>
      <c r="G47" s="50"/>
      <c r="H47" s="50"/>
      <c r="L47" s="1"/>
    </row>
    <row r="48" spans="1:24">
      <c r="A48" s="1" t="s">
        <v>33</v>
      </c>
      <c r="B48" s="9"/>
      <c r="C48" s="9"/>
      <c r="D48" s="9"/>
      <c r="E48" s="9"/>
      <c r="G48" s="50"/>
      <c r="H48" s="50"/>
      <c r="L48" s="1"/>
    </row>
    <row r="49" spans="1:24">
      <c r="A49" s="1" t="s">
        <v>63</v>
      </c>
      <c r="B49" s="9"/>
      <c r="C49" s="9"/>
      <c r="D49" s="9"/>
      <c r="E49" s="9"/>
      <c r="G49" s="50"/>
      <c r="H49" s="50"/>
      <c r="L49" s="1"/>
    </row>
    <row r="50" spans="1:24">
      <c r="A50" s="1" t="s">
        <v>34</v>
      </c>
      <c r="G50" s="1"/>
      <c r="L50" s="1"/>
    </row>
    <row r="51" spans="1:24">
      <c r="A51" s="1" t="s">
        <v>64</v>
      </c>
      <c r="B51" s="2"/>
      <c r="C51" s="2"/>
      <c r="D51" s="2"/>
      <c r="E51" s="2"/>
      <c r="F51" s="2"/>
      <c r="G51" s="1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</row>
    <row r="52" spans="1:24">
      <c r="A52" s="34" t="s">
        <v>35</v>
      </c>
      <c r="G52" s="1"/>
      <c r="L52" s="1"/>
    </row>
    <row r="53" spans="1:24">
      <c r="A53" s="15"/>
      <c r="B53" s="42" t="s">
        <v>5</v>
      </c>
      <c r="C53" s="43"/>
      <c r="D53" s="43"/>
      <c r="E53" s="44"/>
      <c r="F53" s="28"/>
      <c r="H53" s="42" t="s">
        <v>6</v>
      </c>
      <c r="I53" s="43"/>
      <c r="J53" s="43"/>
      <c r="K53" s="44"/>
      <c r="L53" s="28"/>
      <c r="N53" s="42" t="s">
        <v>7</v>
      </c>
      <c r="O53" s="43"/>
      <c r="P53" s="43"/>
      <c r="Q53" s="44"/>
      <c r="R53" s="28"/>
      <c r="T53" s="42" t="s">
        <v>8</v>
      </c>
      <c r="U53" s="43"/>
      <c r="V53" s="43"/>
      <c r="W53" s="44"/>
    </row>
    <row r="54" spans="1:24">
      <c r="A54" s="15"/>
      <c r="B54" s="14" t="s">
        <v>0</v>
      </c>
      <c r="C54" s="4" t="s">
        <v>1</v>
      </c>
      <c r="D54" s="4" t="s">
        <v>2</v>
      </c>
      <c r="E54" s="4" t="s">
        <v>3</v>
      </c>
      <c r="F54" s="8"/>
      <c r="H54" s="4" t="s">
        <v>0</v>
      </c>
      <c r="I54" s="4" t="s">
        <v>1</v>
      </c>
      <c r="J54" s="4" t="s">
        <v>2</v>
      </c>
      <c r="K54" s="4" t="s">
        <v>3</v>
      </c>
      <c r="L54" s="8" t="s">
        <v>41</v>
      </c>
      <c r="M54" s="8"/>
      <c r="N54" s="4" t="s">
        <v>0</v>
      </c>
      <c r="O54" s="4" t="s">
        <v>1</v>
      </c>
      <c r="P54" s="4" t="s">
        <v>2</v>
      </c>
      <c r="Q54" s="4" t="s">
        <v>3</v>
      </c>
      <c r="R54" s="8" t="s">
        <v>41</v>
      </c>
      <c r="S54" s="8"/>
      <c r="T54" s="4" t="s">
        <v>0</v>
      </c>
      <c r="U54" s="4" t="s">
        <v>1</v>
      </c>
      <c r="V54" s="4" t="s">
        <v>2</v>
      </c>
      <c r="W54" s="4" t="s">
        <v>3</v>
      </c>
    </row>
    <row r="55" spans="1:24">
      <c r="A55" s="3" t="s">
        <v>46</v>
      </c>
      <c r="B55" s="5">
        <v>0.62691960252935797</v>
      </c>
      <c r="C55" s="5">
        <v>0.73065206595212895</v>
      </c>
      <c r="D55" s="5">
        <v>0.62691960252935797</v>
      </c>
      <c r="E55" s="5">
        <v>0.62250058092252702</v>
      </c>
      <c r="F55" s="9"/>
      <c r="G55" s="9"/>
      <c r="H55" s="5">
        <v>0.32716049382716</v>
      </c>
      <c r="I55" s="5">
        <v>0.180375752928182</v>
      </c>
      <c r="J55" s="5">
        <v>0.32716049382716</v>
      </c>
      <c r="K55" s="5">
        <v>0.21479622409372101</v>
      </c>
      <c r="L55" s="35">
        <v>324</v>
      </c>
      <c r="M55" s="9"/>
      <c r="N55" s="6">
        <v>0.284182305630026</v>
      </c>
      <c r="O55" s="6">
        <v>0.14088228811321701</v>
      </c>
      <c r="P55" s="6">
        <v>0.284182305630026</v>
      </c>
      <c r="Q55" s="6">
        <v>0.172306692249586</v>
      </c>
      <c r="R55" s="36">
        <v>373</v>
      </c>
      <c r="S55" s="10"/>
      <c r="T55" s="5">
        <v>0.42999096657633201</v>
      </c>
      <c r="U55" s="6">
        <v>0.28045174334165301</v>
      </c>
      <c r="V55" s="6">
        <v>0.42999096657633201</v>
      </c>
      <c r="W55" s="6">
        <v>0.32016538152221102</v>
      </c>
    </row>
    <row r="56" spans="1:24">
      <c r="A56" s="3" t="s">
        <v>45</v>
      </c>
      <c r="B56" s="5">
        <v>0.62149954832881604</v>
      </c>
      <c r="C56" s="5">
        <v>0.66819253370266696</v>
      </c>
      <c r="D56" s="5">
        <v>0.62149954832881604</v>
      </c>
      <c r="E56" s="5">
        <v>0.62612400427842696</v>
      </c>
      <c r="F56" s="9"/>
      <c r="G56" s="9"/>
      <c r="H56" s="5">
        <v>0.53524804177545604</v>
      </c>
      <c r="I56" s="5">
        <v>0.40625794648632502</v>
      </c>
      <c r="J56" s="5">
        <v>0.53524804177545604</v>
      </c>
      <c r="K56" s="5">
        <v>0.44023609550918902</v>
      </c>
      <c r="L56" s="35">
        <v>383</v>
      </c>
      <c r="M56" s="12"/>
      <c r="N56" s="5">
        <v>0.412474849094567</v>
      </c>
      <c r="O56" s="5">
        <v>0.249179593108802</v>
      </c>
      <c r="P56" s="5">
        <v>0.412474849094567</v>
      </c>
      <c r="Q56" s="5">
        <v>0.29156011635082901</v>
      </c>
      <c r="R56" s="35">
        <v>497</v>
      </c>
      <c r="S56" s="12"/>
      <c r="T56" s="5">
        <v>0.46070460704607002</v>
      </c>
      <c r="U56" s="5">
        <v>0.32894549490832298</v>
      </c>
      <c r="V56" s="5">
        <v>0.46070460704607002</v>
      </c>
      <c r="W56" s="5">
        <v>0.37247641293275802</v>
      </c>
      <c r="X56" s="30"/>
    </row>
    <row r="57" spans="1:24">
      <c r="A57" s="7" t="s">
        <v>44</v>
      </c>
      <c r="B57" s="5">
        <v>0.64588979223125498</v>
      </c>
      <c r="C57" s="5">
        <v>0.66828547179231701</v>
      </c>
      <c r="D57" s="5">
        <v>0.64588979223125498</v>
      </c>
      <c r="E57" s="5">
        <v>0.65102286815168597</v>
      </c>
      <c r="F57" s="9"/>
      <c r="H57" s="5">
        <v>0.58904109589041098</v>
      </c>
      <c r="I57" s="5">
        <v>0.49451471106193301</v>
      </c>
      <c r="J57" s="5">
        <v>0.58904109589041098</v>
      </c>
      <c r="K57" s="5">
        <v>0.52285474485190298</v>
      </c>
      <c r="L57" s="35">
        <v>438</v>
      </c>
      <c r="M57" s="11"/>
      <c r="N57" s="5">
        <v>0.444827586206896</v>
      </c>
      <c r="O57" s="5">
        <v>0.29516625270382801</v>
      </c>
      <c r="P57" s="5">
        <v>0.444827586206896</v>
      </c>
      <c r="Q57" s="5">
        <v>0.33937497879881301</v>
      </c>
      <c r="R57" s="35">
        <v>580</v>
      </c>
      <c r="S57" s="10"/>
      <c r="T57" s="5">
        <v>0.48328816621499499</v>
      </c>
      <c r="U57" s="5">
        <v>0.38199712981277101</v>
      </c>
      <c r="V57" s="5">
        <v>0.48328816621499499</v>
      </c>
      <c r="W57" s="5">
        <v>0.41678160164274503</v>
      </c>
    </row>
    <row r="58" spans="1:24">
      <c r="B58" s="9"/>
      <c r="C58" s="9"/>
      <c r="D58" s="9"/>
      <c r="E58" s="9"/>
      <c r="F58" s="9"/>
      <c r="H58" s="9"/>
      <c r="I58" s="9"/>
      <c r="J58" s="9"/>
      <c r="K58" s="9"/>
      <c r="L58" s="9"/>
      <c r="N58" s="9"/>
      <c r="O58" s="9"/>
      <c r="P58" s="9"/>
      <c r="Q58" s="9"/>
      <c r="R58" s="9"/>
      <c r="T58" s="9"/>
      <c r="U58" s="9"/>
      <c r="V58" s="9"/>
      <c r="W58" s="9"/>
    </row>
    <row r="59" spans="1:24">
      <c r="A59" s="3" t="s">
        <v>23</v>
      </c>
      <c r="B59" s="6">
        <v>0.60379061371841103</v>
      </c>
      <c r="C59" s="6">
        <v>0.67404708535783497</v>
      </c>
      <c r="D59" s="6">
        <v>0.60379061371841103</v>
      </c>
      <c r="E59" s="6">
        <v>0.60470307375852195</v>
      </c>
      <c r="F59" s="10"/>
      <c r="H59" s="5">
        <v>0.79117647058823504</v>
      </c>
      <c r="I59" s="5">
        <v>0.67764065560784303</v>
      </c>
      <c r="J59" s="5">
        <v>0.79117647058823504</v>
      </c>
      <c r="K59" s="5">
        <v>0.72346887696000595</v>
      </c>
      <c r="L59" s="9"/>
      <c r="N59" s="6">
        <v>0.62412993039443099</v>
      </c>
      <c r="O59" s="6">
        <v>0.427903627682516</v>
      </c>
      <c r="P59" s="6">
        <v>0.62412993039443099</v>
      </c>
      <c r="Q59" s="6">
        <v>0.50217466469265204</v>
      </c>
      <c r="R59" s="10"/>
      <c r="S59" s="12"/>
      <c r="T59" s="6">
        <v>0.53971119133573997</v>
      </c>
      <c r="U59" s="6">
        <v>0.37724140794108801</v>
      </c>
      <c r="V59" s="6">
        <v>0.53971119133573997</v>
      </c>
      <c r="W59" s="6">
        <v>0.43652381967478698</v>
      </c>
    </row>
    <row r="61" spans="1:24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"/>
      <c r="O61" s="9"/>
      <c r="P61" s="9"/>
      <c r="Q61" s="9"/>
      <c r="R61" s="9"/>
      <c r="S61" s="9"/>
      <c r="T61" s="9"/>
      <c r="U61" s="9"/>
      <c r="V61" s="9"/>
      <c r="W61" s="9"/>
    </row>
    <row r="62" spans="1:24">
      <c r="A62" s="19" t="s">
        <v>12</v>
      </c>
    </row>
    <row r="63" spans="1:24">
      <c r="A63" t="s">
        <v>9</v>
      </c>
    </row>
    <row r="64" spans="1:24">
      <c r="A64" s="15"/>
      <c r="B64" s="42" t="s">
        <v>5</v>
      </c>
      <c r="C64" s="43"/>
      <c r="D64" s="43"/>
      <c r="E64" s="44"/>
      <c r="F64" s="28"/>
      <c r="H64" s="42" t="s">
        <v>6</v>
      </c>
      <c r="I64" s="43"/>
      <c r="J64" s="43"/>
      <c r="K64" s="44"/>
      <c r="L64" s="28"/>
      <c r="N64" s="42" t="s">
        <v>7</v>
      </c>
      <c r="O64" s="43"/>
      <c r="P64" s="43"/>
      <c r="Q64" s="44"/>
      <c r="R64" s="28"/>
      <c r="T64" s="42" t="s">
        <v>8</v>
      </c>
      <c r="U64" s="43"/>
      <c r="V64" s="43"/>
      <c r="W64" s="44"/>
    </row>
    <row r="65" spans="1:23">
      <c r="A65" s="15"/>
      <c r="B65" s="14" t="s">
        <v>0</v>
      </c>
      <c r="C65" s="4" t="s">
        <v>1</v>
      </c>
      <c r="D65" s="4" t="s">
        <v>2</v>
      </c>
      <c r="E65" s="4" t="s">
        <v>3</v>
      </c>
      <c r="F65" s="8"/>
      <c r="H65" s="4" t="s">
        <v>0</v>
      </c>
      <c r="I65" s="4" t="s">
        <v>1</v>
      </c>
      <c r="J65" s="4" t="s">
        <v>2</v>
      </c>
      <c r="K65" s="4" t="s">
        <v>3</v>
      </c>
      <c r="L65" s="8"/>
      <c r="M65" s="8"/>
      <c r="N65" s="4" t="s">
        <v>0</v>
      </c>
      <c r="O65" s="4" t="s">
        <v>1</v>
      </c>
      <c r="P65" s="4" t="s">
        <v>2</v>
      </c>
      <c r="Q65" s="4" t="s">
        <v>3</v>
      </c>
      <c r="R65" s="8"/>
      <c r="S65" s="8"/>
      <c r="T65" s="4" t="s">
        <v>0</v>
      </c>
      <c r="U65" s="4" t="s">
        <v>1</v>
      </c>
      <c r="V65" s="4" t="s">
        <v>2</v>
      </c>
      <c r="W65" s="4" t="s">
        <v>3</v>
      </c>
    </row>
    <row r="66" spans="1:23">
      <c r="A66" s="3" t="s">
        <v>4</v>
      </c>
      <c r="B66" s="5">
        <v>0.57000903342366704</v>
      </c>
      <c r="C66" s="5">
        <v>0.69085128287160003</v>
      </c>
      <c r="D66" s="5">
        <v>0.57000903342366704</v>
      </c>
      <c r="E66" s="5">
        <v>0.55745554892036697</v>
      </c>
      <c r="F66" s="9">
        <v>1107</v>
      </c>
      <c r="G66" s="9"/>
      <c r="H66" s="5">
        <v>0.367041198501872</v>
      </c>
      <c r="I66" s="5">
        <v>0.32310637332117798</v>
      </c>
      <c r="J66" s="5">
        <v>0.367041198501872</v>
      </c>
      <c r="K66" s="5">
        <v>0.32990111526132598</v>
      </c>
      <c r="L66" s="9">
        <v>267</v>
      </c>
      <c r="M66" s="9"/>
      <c r="N66" s="5">
        <v>0.30434782608695599</v>
      </c>
      <c r="O66" s="6">
        <v>0.23008618365761199</v>
      </c>
      <c r="P66" s="6">
        <v>0.30434782608695599</v>
      </c>
      <c r="Q66" s="6">
        <v>0.24946897150509101</v>
      </c>
      <c r="R66" s="10">
        <v>322</v>
      </c>
      <c r="S66" s="10"/>
      <c r="T66" s="5">
        <v>0.41734417344173402</v>
      </c>
      <c r="U66" s="6">
        <v>0.3055251156437</v>
      </c>
      <c r="V66" s="6">
        <v>0.41734417344173402</v>
      </c>
      <c r="W66" s="6">
        <v>0.328465437320905</v>
      </c>
    </row>
    <row r="67" spans="1:23">
      <c r="A67" s="3" t="s">
        <v>22</v>
      </c>
      <c r="B67" s="5">
        <v>0.59349593495934905</v>
      </c>
      <c r="C67" s="5">
        <v>0.66333057126730699</v>
      </c>
      <c r="D67" s="5">
        <v>0.59349593495934905</v>
      </c>
      <c r="E67" s="5">
        <v>0.59443744493593098</v>
      </c>
      <c r="F67" s="9">
        <v>1107</v>
      </c>
      <c r="G67" s="9"/>
      <c r="H67" s="5">
        <v>0.580838323353293</v>
      </c>
      <c r="I67" s="5">
        <v>0.44287597245979199</v>
      </c>
      <c r="J67" s="5">
        <v>0.580838323353293</v>
      </c>
      <c r="K67" s="5">
        <v>0.48169102336880398</v>
      </c>
      <c r="L67" s="9">
        <v>334</v>
      </c>
      <c r="M67" s="12"/>
      <c r="N67" s="5">
        <v>0.45116279069767401</v>
      </c>
      <c r="O67" s="5">
        <v>0.28483843780006501</v>
      </c>
      <c r="P67" s="5">
        <v>0.45116279069767401</v>
      </c>
      <c r="Q67" s="5">
        <v>0.32744543603693499</v>
      </c>
      <c r="R67" s="9">
        <v>430</v>
      </c>
      <c r="S67" s="12"/>
      <c r="T67" s="5">
        <v>0.46702800361336899</v>
      </c>
      <c r="U67" s="5">
        <v>0.32419807324462302</v>
      </c>
      <c r="V67" s="5">
        <v>0.46702800361336899</v>
      </c>
      <c r="W67" s="5">
        <v>0.37011689191803698</v>
      </c>
    </row>
    <row r="68" spans="1:23">
      <c r="A68" s="7" t="s">
        <v>20</v>
      </c>
      <c r="B68" s="5">
        <v>0.59801264679313404</v>
      </c>
      <c r="C68" s="5">
        <v>0.63891358152756905</v>
      </c>
      <c r="D68" s="5">
        <v>0.59801264679313404</v>
      </c>
      <c r="E68" s="5">
        <v>0.60344797582566401</v>
      </c>
      <c r="F68" s="9">
        <v>1107</v>
      </c>
      <c r="G68" s="9"/>
      <c r="H68" s="5">
        <v>0.63227513227513199</v>
      </c>
      <c r="I68" s="5">
        <v>0.52468491841494003</v>
      </c>
      <c r="J68" s="5">
        <v>0.63227513227513199</v>
      </c>
      <c r="K68" s="5">
        <v>0.55572468251191898</v>
      </c>
      <c r="L68" s="9">
        <v>378</v>
      </c>
      <c r="M68" s="11"/>
      <c r="N68" s="5">
        <v>0.46588693957115002</v>
      </c>
      <c r="O68" s="5">
        <v>0.30451243157316399</v>
      </c>
      <c r="P68" s="5">
        <v>0.46588693957115002</v>
      </c>
      <c r="Q68" s="5">
        <v>0.350675593327686</v>
      </c>
      <c r="R68" s="9">
        <v>513</v>
      </c>
      <c r="S68" s="10"/>
      <c r="T68" s="5">
        <v>0.47244805781391103</v>
      </c>
      <c r="U68" s="5">
        <v>0.34840914673682599</v>
      </c>
      <c r="V68" s="5">
        <v>0.47244805781391103</v>
      </c>
      <c r="W68" s="5">
        <v>0.39065956209150399</v>
      </c>
    </row>
    <row r="69" spans="1:23">
      <c r="B69" s="9"/>
      <c r="C69" s="9"/>
      <c r="D69" s="9"/>
      <c r="E69" s="9"/>
      <c r="F69" s="9"/>
      <c r="H69" s="9"/>
      <c r="I69" s="9"/>
      <c r="J69" s="9"/>
      <c r="K69" s="9"/>
      <c r="L69" s="9"/>
      <c r="N69" s="9"/>
      <c r="O69" s="9"/>
      <c r="P69" s="9"/>
      <c r="Q69" s="9"/>
      <c r="R69" s="9"/>
      <c r="T69" s="9"/>
      <c r="U69" s="9"/>
      <c r="V69" s="9"/>
      <c r="W69" s="9"/>
    </row>
    <row r="70" spans="1:23">
      <c r="A70" s="3" t="s">
        <v>23</v>
      </c>
      <c r="B70" s="6">
        <v>0.61371841155234597</v>
      </c>
      <c r="C70" s="6">
        <v>0.65829878470177605</v>
      </c>
      <c r="D70" s="6">
        <v>0.61371841155234597</v>
      </c>
      <c r="E70" s="6">
        <v>0.61854384669822005</v>
      </c>
      <c r="F70" s="10"/>
      <c r="H70" s="5">
        <v>0.82677165354330695</v>
      </c>
      <c r="I70" s="5">
        <v>0.74627327102506802</v>
      </c>
      <c r="J70" s="5">
        <v>0.82677165354330695</v>
      </c>
      <c r="K70" s="5">
        <v>0.51544532752715899</v>
      </c>
      <c r="L70" s="9"/>
      <c r="N70" s="6">
        <v>0.627490039840637</v>
      </c>
      <c r="O70" s="6">
        <v>0.45514549493074302</v>
      </c>
      <c r="P70" s="6">
        <v>0.627490039840637</v>
      </c>
      <c r="Q70" s="6">
        <v>0.51544532752715899</v>
      </c>
      <c r="R70" s="10"/>
      <c r="S70" s="12"/>
      <c r="T70" s="6">
        <v>0.55415162454873601</v>
      </c>
      <c r="U70" s="6">
        <v>0.42251262732860501</v>
      </c>
      <c r="V70" s="6">
        <v>0.55415162454873601</v>
      </c>
      <c r="W70" s="6">
        <v>0.468418297932786</v>
      </c>
    </row>
    <row r="73" spans="1:23">
      <c r="A73" s="25" t="s">
        <v>30</v>
      </c>
    </row>
    <row r="74" spans="1:23">
      <c r="A74" t="s">
        <v>9</v>
      </c>
    </row>
    <row r="75" spans="1:23">
      <c r="A75" s="15"/>
      <c r="B75" s="42" t="s">
        <v>5</v>
      </c>
      <c r="C75" s="43"/>
      <c r="D75" s="43"/>
      <c r="E75" s="44"/>
      <c r="F75" s="28"/>
      <c r="H75" s="42" t="s">
        <v>6</v>
      </c>
      <c r="I75" s="43"/>
      <c r="J75" s="43"/>
      <c r="K75" s="44"/>
      <c r="L75" s="28"/>
      <c r="N75" s="42" t="s">
        <v>7</v>
      </c>
      <c r="O75" s="43"/>
      <c r="P75" s="43"/>
      <c r="Q75" s="44"/>
      <c r="R75" s="28"/>
      <c r="T75" s="42" t="s">
        <v>8</v>
      </c>
      <c r="U75" s="43"/>
      <c r="V75" s="43"/>
      <c r="W75" s="44"/>
    </row>
    <row r="76" spans="1:23">
      <c r="A76" s="15"/>
      <c r="B76" s="14" t="s">
        <v>0</v>
      </c>
      <c r="C76" s="4" t="s">
        <v>1</v>
      </c>
      <c r="D76" s="4" t="s">
        <v>2</v>
      </c>
      <c r="E76" s="4" t="s">
        <v>3</v>
      </c>
      <c r="F76" s="8"/>
      <c r="H76" s="4" t="s">
        <v>0</v>
      </c>
      <c r="I76" s="4" t="s">
        <v>1</v>
      </c>
      <c r="J76" s="4" t="s">
        <v>2</v>
      </c>
      <c r="K76" s="4" t="s">
        <v>3</v>
      </c>
      <c r="L76" s="8"/>
      <c r="M76" s="8"/>
      <c r="N76" s="4" t="s">
        <v>0</v>
      </c>
      <c r="O76" s="4" t="s">
        <v>1</v>
      </c>
      <c r="P76" s="4" t="s">
        <v>2</v>
      </c>
      <c r="Q76" s="4" t="s">
        <v>3</v>
      </c>
      <c r="R76" s="8"/>
      <c r="S76" s="8"/>
      <c r="T76" s="4" t="s">
        <v>0</v>
      </c>
      <c r="U76" s="4" t="s">
        <v>1</v>
      </c>
      <c r="V76" s="4" t="s">
        <v>2</v>
      </c>
      <c r="W76" s="4" t="s">
        <v>3</v>
      </c>
    </row>
    <row r="77" spans="1:23">
      <c r="A77" s="3" t="s">
        <v>22</v>
      </c>
      <c r="B77" s="9">
        <v>0.64046973803071305</v>
      </c>
      <c r="C77" s="5">
        <v>0.68137081822030798</v>
      </c>
      <c r="D77" s="5">
        <v>0.64046973803071305</v>
      </c>
      <c r="E77" s="5">
        <v>0.64540247288375696</v>
      </c>
      <c r="F77" s="9"/>
      <c r="G77" s="9"/>
      <c r="H77" s="5">
        <v>0.50372208436724497</v>
      </c>
      <c r="I77" s="5">
        <v>0.36898935700407198</v>
      </c>
      <c r="J77" s="5">
        <v>0.50372208436724497</v>
      </c>
      <c r="K77" s="5">
        <v>0.40568243388173503</v>
      </c>
      <c r="L77" s="9">
        <v>403</v>
      </c>
      <c r="M77" s="9"/>
      <c r="N77" s="6">
        <v>0.39341085271317799</v>
      </c>
      <c r="O77" s="6">
        <v>0.237921002850427</v>
      </c>
      <c r="P77" s="6">
        <v>0.39341085271317799</v>
      </c>
      <c r="Q77" s="6">
        <v>0.27614594395026398</v>
      </c>
      <c r="R77" s="10">
        <v>516</v>
      </c>
      <c r="S77" s="10"/>
      <c r="T77" s="5">
        <v>0.45980126467931298</v>
      </c>
      <c r="U77" s="6">
        <v>0.333619139974421</v>
      </c>
      <c r="V77" s="6">
        <v>0.45980126467931298</v>
      </c>
      <c r="W77" s="6">
        <v>0.373896809156476</v>
      </c>
    </row>
    <row r="78" spans="1:23">
      <c r="A78" s="7" t="s">
        <v>20</v>
      </c>
      <c r="B78" s="5">
        <v>0.64498644986449805</v>
      </c>
      <c r="C78" s="5">
        <v>0.66919904369740002</v>
      </c>
      <c r="D78" s="5">
        <v>0.64498644986449805</v>
      </c>
      <c r="E78" s="5">
        <v>0.65021830250805501</v>
      </c>
      <c r="F78" s="9"/>
      <c r="G78" s="9"/>
      <c r="H78" s="5">
        <v>0.54147465437788</v>
      </c>
      <c r="I78" s="5">
        <v>0.41752672492512</v>
      </c>
      <c r="J78" s="5">
        <v>0.54147465437788</v>
      </c>
      <c r="K78" s="5">
        <v>0.45553263910233199</v>
      </c>
      <c r="L78" s="9">
        <v>434</v>
      </c>
      <c r="M78" s="12"/>
      <c r="N78" s="5">
        <v>0.41012216404886498</v>
      </c>
      <c r="O78" s="5">
        <v>0.25072716379932503</v>
      </c>
      <c r="P78" s="5">
        <v>0.41012216404886498</v>
      </c>
      <c r="Q78" s="5">
        <v>0.29585096921611798</v>
      </c>
      <c r="R78" s="9">
        <v>573</v>
      </c>
      <c r="S78" s="12"/>
      <c r="T78" s="5">
        <v>0.46522131887985502</v>
      </c>
      <c r="U78" s="5">
        <v>0.36055687160981598</v>
      </c>
      <c r="V78" s="5">
        <v>0.46522131887985502</v>
      </c>
      <c r="W78" s="5">
        <v>0.390096325085244</v>
      </c>
    </row>
    <row r="79" spans="1:23">
      <c r="A79" s="2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1"/>
      <c r="N79" s="9"/>
      <c r="O79" s="9"/>
      <c r="P79" s="9"/>
      <c r="Q79" s="9"/>
      <c r="R79" s="9"/>
      <c r="S79" s="10"/>
      <c r="T79" s="9"/>
      <c r="U79" s="9"/>
      <c r="V79" s="9"/>
      <c r="W79" s="9"/>
    </row>
    <row r="80" spans="1:23">
      <c r="B80" s="9"/>
      <c r="C80" s="9"/>
      <c r="D80" s="9"/>
      <c r="E80" s="9"/>
      <c r="F80" s="9"/>
      <c r="H80" s="9"/>
      <c r="I80" s="9"/>
      <c r="J80" s="9"/>
      <c r="K80" s="9"/>
      <c r="L80" s="9"/>
      <c r="N80" s="9"/>
      <c r="O80" s="9"/>
      <c r="P80" s="9"/>
      <c r="Q80" s="9"/>
      <c r="R80" s="9"/>
      <c r="T80" s="9"/>
      <c r="U80" s="9"/>
      <c r="V80" s="9"/>
      <c r="W80" s="9"/>
    </row>
    <row r="81" spans="1:23">
      <c r="B81" s="10"/>
      <c r="C81" s="10"/>
      <c r="D81" s="10"/>
      <c r="E81" s="10"/>
      <c r="F81" s="10"/>
      <c r="H81" s="9"/>
      <c r="I81" s="9"/>
      <c r="J81" s="9"/>
      <c r="K81" s="9"/>
      <c r="L81" s="9"/>
      <c r="N81" s="10"/>
      <c r="O81" s="10"/>
      <c r="P81" s="10"/>
      <c r="Q81" s="10"/>
      <c r="R81" s="10"/>
      <c r="S81" s="12"/>
      <c r="T81" s="10"/>
      <c r="U81" s="10"/>
      <c r="V81" s="10"/>
      <c r="W81" s="10"/>
    </row>
    <row r="82" spans="1:2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"/>
      <c r="O82" s="9"/>
      <c r="P82" s="9"/>
      <c r="Q82" s="9"/>
      <c r="R82" s="9"/>
      <c r="S82" s="9"/>
      <c r="T82" s="9"/>
      <c r="U82" s="9"/>
      <c r="V82" s="9"/>
      <c r="W82" s="9"/>
    </row>
    <row r="83" spans="1:23">
      <c r="A83" s="25" t="s">
        <v>38</v>
      </c>
    </row>
    <row r="84" spans="1:23">
      <c r="A84" t="s">
        <v>9</v>
      </c>
    </row>
    <row r="85" spans="1:23">
      <c r="A85" s="15"/>
      <c r="B85" s="42" t="s">
        <v>5</v>
      </c>
      <c r="C85" s="43"/>
      <c r="D85" s="43"/>
      <c r="E85" s="44"/>
      <c r="F85" s="28"/>
      <c r="H85" s="42" t="s">
        <v>6</v>
      </c>
      <c r="I85" s="43"/>
      <c r="J85" s="43"/>
      <c r="K85" s="44"/>
      <c r="L85" s="28"/>
      <c r="N85" s="42" t="s">
        <v>7</v>
      </c>
      <c r="O85" s="43"/>
      <c r="P85" s="43"/>
      <c r="Q85" s="44"/>
      <c r="R85" s="28"/>
      <c r="T85" s="42" t="s">
        <v>8</v>
      </c>
      <c r="U85" s="43"/>
      <c r="V85" s="43"/>
      <c r="W85" s="44"/>
    </row>
    <row r="86" spans="1:23">
      <c r="A86" s="15"/>
      <c r="B86" s="14" t="s">
        <v>0</v>
      </c>
      <c r="C86" s="4" t="s">
        <v>1</v>
      </c>
      <c r="D86" s="4" t="s">
        <v>2</v>
      </c>
      <c r="E86" s="4" t="s">
        <v>3</v>
      </c>
      <c r="F86" s="8"/>
      <c r="H86" s="4" t="s">
        <v>0</v>
      </c>
      <c r="I86" s="4" t="s">
        <v>1</v>
      </c>
      <c r="J86" s="4" t="s">
        <v>2</v>
      </c>
      <c r="K86" s="4" t="s">
        <v>3</v>
      </c>
      <c r="L86" s="8"/>
      <c r="M86" s="8"/>
      <c r="N86" s="4" t="s">
        <v>0</v>
      </c>
      <c r="O86" s="4" t="s">
        <v>1</v>
      </c>
      <c r="P86" s="4" t="s">
        <v>2</v>
      </c>
      <c r="Q86" s="4" t="s">
        <v>3</v>
      </c>
      <c r="R86" s="8"/>
      <c r="S86" s="8"/>
      <c r="T86" s="4" t="s">
        <v>0</v>
      </c>
      <c r="U86" s="4" t="s">
        <v>1</v>
      </c>
      <c r="V86" s="4" t="s">
        <v>2</v>
      </c>
      <c r="W86" s="4" t="s">
        <v>3</v>
      </c>
    </row>
    <row r="87" spans="1:23">
      <c r="A87" s="7" t="s">
        <v>20</v>
      </c>
      <c r="B87" s="9">
        <v>0.65853658536585302</v>
      </c>
      <c r="C87" s="5">
        <v>0.67538551764584098</v>
      </c>
      <c r="D87" s="5">
        <v>0.65853658536585302</v>
      </c>
      <c r="E87" s="5">
        <v>0.66304508499630399</v>
      </c>
      <c r="F87" s="9"/>
      <c r="G87" s="9"/>
      <c r="H87" s="5">
        <v>0.58771929824561397</v>
      </c>
      <c r="I87" s="5">
        <v>0.48728802846264302</v>
      </c>
      <c r="J87" s="5">
        <v>0.58771929824561397</v>
      </c>
      <c r="K87" s="5">
        <v>0.51870191436776303</v>
      </c>
      <c r="L87" s="9">
        <v>456</v>
      </c>
      <c r="M87" s="9"/>
      <c r="N87" s="6">
        <v>0.445182724252491</v>
      </c>
      <c r="O87" s="6">
        <v>0.29150388040272301</v>
      </c>
      <c r="P87" s="6">
        <v>0.445182724252491</v>
      </c>
      <c r="Q87" s="6">
        <v>0.338186961563612</v>
      </c>
      <c r="R87" s="10">
        <v>602</v>
      </c>
      <c r="S87" s="10"/>
      <c r="T87" s="5">
        <v>0.48870822041553702</v>
      </c>
      <c r="U87" s="5">
        <v>0.39234634311840699</v>
      </c>
      <c r="V87" s="6">
        <v>0.48870822041553702</v>
      </c>
      <c r="W87" s="6">
        <v>0.42170165209118599</v>
      </c>
    </row>
    <row r="88" spans="1:23">
      <c r="A88" s="3" t="s">
        <v>22</v>
      </c>
      <c r="B88" s="5">
        <v>0.63595302619692795</v>
      </c>
      <c r="C88" s="5">
        <v>0.67023535154166203</v>
      </c>
      <c r="D88" s="5">
        <v>0.63595302619692795</v>
      </c>
      <c r="E88" s="5">
        <v>0.64130709563769395</v>
      </c>
      <c r="F88" s="9"/>
      <c r="G88" s="9"/>
      <c r="H88" s="5">
        <v>0.52798053527980504</v>
      </c>
      <c r="I88" s="5">
        <v>0.39936565578875299</v>
      </c>
      <c r="J88" s="5">
        <v>0.52798053527980504</v>
      </c>
      <c r="K88" s="5">
        <v>0.43261200035237202</v>
      </c>
      <c r="L88" s="9">
        <v>411</v>
      </c>
      <c r="M88" s="12"/>
      <c r="N88" s="5">
        <v>0.40409683426443199</v>
      </c>
      <c r="O88" s="5">
        <v>0.246794292052299</v>
      </c>
      <c r="P88" s="5">
        <v>0.40409683426443199</v>
      </c>
      <c r="Q88" s="5">
        <v>0.28577195993705701</v>
      </c>
      <c r="R88" s="9">
        <v>537</v>
      </c>
      <c r="S88" s="12"/>
      <c r="T88" s="5">
        <v>0.46070460704607002</v>
      </c>
      <c r="U88" s="5">
        <v>0.34523465065043901</v>
      </c>
      <c r="V88" s="5">
        <v>0.46070460704607002</v>
      </c>
      <c r="W88" s="5">
        <v>0.38107813648310401</v>
      </c>
    </row>
    <row r="89" spans="1:23">
      <c r="A89" s="2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1"/>
      <c r="N89" s="9"/>
      <c r="O89" s="9"/>
      <c r="P89" s="9"/>
      <c r="Q89" s="9"/>
      <c r="R89" s="9"/>
      <c r="S89" s="10"/>
      <c r="T89" s="9"/>
      <c r="U89" s="9"/>
      <c r="V89" s="9"/>
      <c r="W89" s="9"/>
    </row>
    <row r="90" spans="1:23">
      <c r="A90" s="1" t="s">
        <v>31</v>
      </c>
      <c r="B90" s="9"/>
      <c r="C90" s="9"/>
      <c r="D90" s="9"/>
      <c r="E90" s="9"/>
      <c r="F90" s="9"/>
      <c r="H90" s="9"/>
      <c r="I90" s="9"/>
      <c r="J90" s="9"/>
      <c r="K90" s="9"/>
      <c r="L90" s="9"/>
      <c r="N90" s="9"/>
      <c r="O90" s="9"/>
      <c r="P90" s="9"/>
      <c r="Q90" s="9"/>
      <c r="R90" s="9"/>
      <c r="T90" s="9"/>
      <c r="U90" s="9"/>
      <c r="V90" s="9"/>
      <c r="W90" s="9"/>
    </row>
    <row r="91" spans="1:23">
      <c r="A91" s="1" t="s">
        <v>53</v>
      </c>
      <c r="B91" s="10"/>
      <c r="C91" s="10"/>
      <c r="D91" s="10"/>
      <c r="E91" s="10"/>
      <c r="F91" s="10"/>
      <c r="H91" s="9"/>
      <c r="I91" s="9"/>
      <c r="J91" s="9"/>
      <c r="K91" s="9"/>
      <c r="L91" s="9"/>
      <c r="N91" s="10"/>
      <c r="O91" s="10"/>
      <c r="P91" s="10"/>
      <c r="Q91" s="10"/>
      <c r="R91" s="10"/>
      <c r="S91" s="12"/>
      <c r="T91" s="10"/>
      <c r="U91" s="10"/>
      <c r="V91" s="10"/>
      <c r="W91" s="10"/>
    </row>
    <row r="92" spans="1:23">
      <c r="A92" s="1" t="s">
        <v>32</v>
      </c>
    </row>
    <row r="93" spans="1:23">
      <c r="A93" s="1" t="s">
        <v>54</v>
      </c>
    </row>
    <row r="94" spans="1:23">
      <c r="A94" s="1" t="s">
        <v>33</v>
      </c>
    </row>
    <row r="95" spans="1:23">
      <c r="A95" s="1" t="s">
        <v>55</v>
      </c>
    </row>
    <row r="96" spans="1:23">
      <c r="A96" s="1" t="s">
        <v>34</v>
      </c>
    </row>
    <row r="97" spans="1:23">
      <c r="A97" s="1" t="s">
        <v>56</v>
      </c>
      <c r="B97" s="31"/>
      <c r="E97" s="31"/>
    </row>
    <row r="98" spans="1:23">
      <c r="A98" s="1"/>
      <c r="B98" s="9"/>
      <c r="C98" s="9"/>
      <c r="D98" s="9"/>
      <c r="E98" s="9"/>
      <c r="F98" s="9"/>
      <c r="G98" s="9"/>
      <c r="H98" s="9"/>
    </row>
    <row r="99" spans="1:23">
      <c r="B99" s="9"/>
      <c r="C99" s="9"/>
      <c r="D99" s="9"/>
      <c r="E99" s="9"/>
      <c r="F99" s="9"/>
      <c r="G99" s="9"/>
      <c r="H99" s="9"/>
    </row>
    <row r="100" spans="1:23">
      <c r="A100" s="1"/>
      <c r="B100" s="9"/>
      <c r="C100" s="9"/>
      <c r="D100" s="9"/>
      <c r="E100" s="9"/>
      <c r="F100" s="9"/>
      <c r="G100" s="9"/>
      <c r="H100" s="9"/>
    </row>
    <row r="101" spans="1:23">
      <c r="B101" s="9"/>
      <c r="C101" s="9"/>
      <c r="D101" s="9"/>
      <c r="E101" s="9"/>
      <c r="F101" s="9"/>
      <c r="G101" s="9"/>
      <c r="H101" s="9"/>
    </row>
    <row r="102" spans="1:23">
      <c r="B102" s="33"/>
      <c r="C102" s="33"/>
      <c r="D102" s="33"/>
      <c r="E102" s="33"/>
      <c r="F102" s="33"/>
      <c r="G102" s="33"/>
      <c r="H102" s="33"/>
    </row>
    <row r="103" spans="1:2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9"/>
      <c r="P103" s="9"/>
      <c r="Q103" s="9"/>
      <c r="R103" s="9"/>
      <c r="S103" s="9"/>
      <c r="T103" s="9"/>
      <c r="U103" s="9"/>
      <c r="V103" s="9"/>
      <c r="W103" s="9"/>
    </row>
    <row r="104" spans="1:23">
      <c r="A104" s="18"/>
      <c r="B104" s="9"/>
      <c r="C104" s="9"/>
      <c r="D104" s="9"/>
      <c r="E104" s="9"/>
      <c r="F104" s="8"/>
      <c r="G104" s="9"/>
      <c r="H104" s="9"/>
      <c r="L104" s="28"/>
      <c r="N104" s="46"/>
      <c r="O104" s="46"/>
      <c r="P104" s="46"/>
      <c r="Q104" s="46"/>
      <c r="R104" s="28"/>
      <c r="T104" s="46"/>
      <c r="U104" s="46"/>
      <c r="V104" s="46"/>
      <c r="W104" s="46"/>
    </row>
    <row r="105" spans="1:23">
      <c r="B105" s="9"/>
      <c r="C105" s="8"/>
      <c r="D105" s="8"/>
      <c r="E105" s="9"/>
      <c r="F105" s="8"/>
      <c r="G105" s="9"/>
      <c r="H105" s="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10"/>
      <c r="P106" s="10"/>
      <c r="Q106" s="10"/>
      <c r="R106" s="10"/>
      <c r="S106" s="10"/>
      <c r="T106" s="9"/>
      <c r="U106" s="10"/>
      <c r="V106" s="10"/>
      <c r="W106" s="10"/>
    </row>
    <row r="107" spans="1:2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2"/>
      <c r="N107" s="9"/>
      <c r="O107" s="9"/>
      <c r="P107" s="9"/>
      <c r="Q107" s="9"/>
      <c r="R107" s="9"/>
      <c r="S107" s="12"/>
      <c r="T107" s="9"/>
      <c r="U107" s="9"/>
      <c r="V107" s="9"/>
      <c r="W107" s="9"/>
    </row>
    <row r="108" spans="1:23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1"/>
      <c r="N108" s="9"/>
      <c r="O108" s="9"/>
      <c r="P108" s="9"/>
      <c r="Q108" s="9"/>
      <c r="R108" s="9"/>
      <c r="S108" s="10"/>
      <c r="T108" s="9"/>
      <c r="U108" s="9"/>
      <c r="V108" s="9"/>
      <c r="W108" s="9"/>
    </row>
    <row r="109" spans="1:23">
      <c r="A109" s="23"/>
      <c r="B109" s="33"/>
      <c r="C109" s="33"/>
      <c r="D109" s="33"/>
      <c r="E109" s="33"/>
      <c r="F109" s="33"/>
      <c r="G109" s="33"/>
      <c r="H109" s="33"/>
      <c r="I109" s="9"/>
      <c r="J109" s="9"/>
      <c r="K109" s="9"/>
      <c r="L109" s="9"/>
      <c r="M109" s="11"/>
      <c r="N109" s="9"/>
      <c r="O109" s="9"/>
      <c r="P109" s="9"/>
      <c r="Q109" s="9"/>
      <c r="R109" s="9"/>
      <c r="S109" s="10"/>
      <c r="T109" s="9"/>
      <c r="U109" s="9"/>
      <c r="V109" s="9"/>
      <c r="W109" s="9"/>
    </row>
    <row r="110" spans="1:23">
      <c r="B110" s="9"/>
      <c r="C110" s="9"/>
      <c r="D110" s="9"/>
      <c r="E110" s="9"/>
      <c r="F110" s="9"/>
      <c r="G110" s="9"/>
      <c r="H110" s="9"/>
    </row>
    <row r="111" spans="1:23">
      <c r="B111" s="10"/>
      <c r="C111" s="10"/>
      <c r="D111" s="10"/>
      <c r="E111" s="10"/>
      <c r="F111" s="10"/>
      <c r="G111" s="9"/>
      <c r="H111" s="9"/>
      <c r="I111" s="9"/>
      <c r="J111" s="9"/>
      <c r="K111" s="9"/>
      <c r="L111" s="9"/>
      <c r="N111" s="10"/>
      <c r="O111" s="10"/>
      <c r="P111" s="10"/>
      <c r="Q111" s="10"/>
      <c r="R111" s="10"/>
      <c r="S111" s="12"/>
      <c r="T111" s="10"/>
      <c r="U111" s="10"/>
      <c r="V111" s="10"/>
      <c r="W111" s="10"/>
    </row>
    <row r="112" spans="1:23">
      <c r="B112" s="9"/>
      <c r="C112" s="9"/>
      <c r="D112" s="9"/>
      <c r="E112" s="9"/>
      <c r="F112" s="9"/>
      <c r="G112" s="9"/>
      <c r="H112" s="9"/>
    </row>
    <row r="113" spans="1:23">
      <c r="B113" s="9"/>
      <c r="C113" s="9"/>
      <c r="D113" s="9"/>
      <c r="E113" s="9"/>
      <c r="F113" s="9"/>
      <c r="G113" s="9"/>
      <c r="H113" s="9"/>
    </row>
    <row r="114" spans="1:23">
      <c r="B114" s="9"/>
      <c r="C114" s="9"/>
      <c r="D114" s="9"/>
      <c r="E114" s="9"/>
      <c r="F114" s="9"/>
      <c r="G114" s="9"/>
      <c r="H114" s="9"/>
    </row>
    <row r="115" spans="1:23">
      <c r="B115" s="9"/>
      <c r="C115" s="9"/>
      <c r="D115" s="9"/>
      <c r="E115" s="9"/>
      <c r="F115" s="9"/>
      <c r="G115" s="9"/>
      <c r="H115" s="9"/>
    </row>
    <row r="116" spans="1:23">
      <c r="B116" s="33"/>
      <c r="C116" s="33"/>
      <c r="D116" s="33"/>
      <c r="E116" s="33"/>
      <c r="F116" s="33"/>
      <c r="G116" s="33"/>
      <c r="H116" s="33"/>
    </row>
    <row r="123" spans="1:23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9"/>
      <c r="P123" s="9"/>
      <c r="Q123" s="9"/>
      <c r="R123" s="9"/>
      <c r="S123" s="9"/>
      <c r="T123" s="9"/>
      <c r="U123" s="9"/>
      <c r="V123" s="9"/>
      <c r="W123" s="9"/>
    </row>
    <row r="124" spans="1:23">
      <c r="A124" s="18"/>
      <c r="B124" s="46"/>
      <c r="C124" s="46"/>
      <c r="D124" s="46"/>
      <c r="E124" s="46"/>
      <c r="F124" s="28"/>
      <c r="H124" s="46"/>
      <c r="I124" s="46"/>
      <c r="J124" s="46"/>
      <c r="K124" s="46"/>
      <c r="L124" s="28"/>
      <c r="N124" s="46"/>
      <c r="O124" s="46"/>
      <c r="P124" s="46"/>
      <c r="Q124" s="46"/>
      <c r="R124" s="28"/>
      <c r="T124" s="46"/>
      <c r="U124" s="46"/>
      <c r="V124" s="46"/>
      <c r="W124" s="46"/>
    </row>
    <row r="125" spans="1:23">
      <c r="B125" s="8"/>
      <c r="C125" s="8"/>
      <c r="D125" s="8"/>
      <c r="E125" s="8"/>
      <c r="F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  <c r="Q126" s="10"/>
      <c r="R126" s="10"/>
      <c r="S126" s="10"/>
      <c r="T126" s="9"/>
      <c r="U126" s="10"/>
      <c r="V126" s="10"/>
      <c r="W126" s="10"/>
    </row>
    <row r="127" spans="1:23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2"/>
      <c r="N127" s="9"/>
      <c r="O127" s="9"/>
      <c r="P127" s="9"/>
      <c r="Q127" s="9"/>
      <c r="R127" s="9"/>
      <c r="S127" s="12"/>
      <c r="T127" s="9"/>
      <c r="U127" s="9"/>
      <c r="V127" s="9"/>
      <c r="W127" s="9"/>
    </row>
    <row r="128" spans="1:23">
      <c r="B128" s="9"/>
      <c r="C128" s="9"/>
      <c r="D128" s="9"/>
      <c r="E128" s="9"/>
      <c r="F128" s="9"/>
      <c r="H128" s="9"/>
      <c r="I128" s="9"/>
      <c r="J128" s="9"/>
      <c r="K128" s="9"/>
      <c r="L128" s="9"/>
      <c r="M128" s="11"/>
      <c r="N128" s="9"/>
      <c r="O128" s="9"/>
      <c r="P128" s="9"/>
      <c r="Q128" s="9"/>
      <c r="R128" s="9"/>
      <c r="S128" s="10"/>
      <c r="T128" s="9"/>
      <c r="U128" s="9"/>
      <c r="V128" s="9"/>
      <c r="W128" s="9"/>
    </row>
    <row r="129" spans="1:23">
      <c r="A129" s="23"/>
      <c r="B129" s="9"/>
      <c r="C129" s="9"/>
      <c r="D129" s="9"/>
      <c r="E129" s="9"/>
      <c r="F129" s="9"/>
      <c r="H129" s="9"/>
      <c r="I129" s="9"/>
      <c r="J129" s="9"/>
      <c r="K129" s="9"/>
      <c r="L129" s="9"/>
      <c r="M129" s="11"/>
      <c r="N129" s="9"/>
      <c r="O129" s="9"/>
      <c r="P129" s="9"/>
      <c r="Q129" s="9"/>
      <c r="R129" s="9"/>
      <c r="S129" s="10"/>
      <c r="T129" s="9"/>
      <c r="U129" s="9"/>
      <c r="V129" s="9"/>
      <c r="W129" s="9"/>
    </row>
    <row r="131" spans="1:23">
      <c r="B131" s="10"/>
      <c r="C131" s="10"/>
      <c r="D131" s="10"/>
      <c r="E131" s="10"/>
      <c r="F131" s="10"/>
      <c r="H131" s="9"/>
      <c r="I131" s="9"/>
      <c r="J131" s="9"/>
      <c r="K131" s="9"/>
      <c r="L131" s="9"/>
      <c r="N131" s="10"/>
      <c r="O131" s="10"/>
      <c r="P131" s="10"/>
      <c r="Q131" s="10"/>
      <c r="R131" s="10"/>
      <c r="S131" s="12"/>
      <c r="T131" s="10"/>
      <c r="U131" s="10"/>
      <c r="V131" s="10"/>
      <c r="W131" s="10"/>
    </row>
    <row r="136" spans="1:23">
      <c r="A136" s="1"/>
    </row>
    <row r="137" spans="1:23">
      <c r="A137" s="1"/>
    </row>
    <row r="138" spans="1:23">
      <c r="A138" s="1"/>
    </row>
    <row r="139" spans="1:23">
      <c r="A139" s="1"/>
    </row>
    <row r="140" spans="1:23">
      <c r="A140" s="1"/>
    </row>
    <row r="141" spans="1:23">
      <c r="A141" s="1"/>
    </row>
    <row r="142" spans="1:23">
      <c r="A142" s="1"/>
    </row>
    <row r="143" spans="1:23">
      <c r="A143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23">
      <c r="A161" s="1"/>
    </row>
    <row r="162" spans="1:23">
      <c r="A162" s="1"/>
    </row>
    <row r="163" spans="1:23">
      <c r="A163" s="1"/>
    </row>
    <row r="164" spans="1:23">
      <c r="A164" s="1"/>
    </row>
    <row r="168" spans="1:23">
      <c r="A168" s="25" t="s">
        <v>37</v>
      </c>
    </row>
    <row r="169" spans="1:23">
      <c r="A169" s="18" t="s">
        <v>26</v>
      </c>
      <c r="B169" s="42" t="s">
        <v>5</v>
      </c>
      <c r="C169" s="43"/>
      <c r="D169" s="43"/>
      <c r="E169" s="44"/>
      <c r="F169" s="28"/>
      <c r="H169" s="42" t="s">
        <v>6</v>
      </c>
      <c r="I169" s="43"/>
      <c r="J169" s="43"/>
      <c r="K169" s="44"/>
      <c r="L169" s="28"/>
      <c r="N169" s="42" t="s">
        <v>7</v>
      </c>
      <c r="O169" s="43"/>
      <c r="P169" s="43"/>
      <c r="Q169" s="44"/>
      <c r="R169" s="28"/>
      <c r="T169" s="42" t="s">
        <v>8</v>
      </c>
      <c r="U169" s="43"/>
      <c r="V169" s="43"/>
      <c r="W169" s="44"/>
    </row>
    <row r="170" spans="1:23">
      <c r="B170" s="4" t="s">
        <v>0</v>
      </c>
      <c r="C170" s="4" t="s">
        <v>1</v>
      </c>
      <c r="D170" s="4" t="s">
        <v>2</v>
      </c>
      <c r="E170" s="4" t="s">
        <v>3</v>
      </c>
      <c r="F170" s="8"/>
      <c r="H170" s="4" t="s">
        <v>0</v>
      </c>
      <c r="I170" s="4" t="s">
        <v>1</v>
      </c>
      <c r="J170" s="4" t="s">
        <v>2</v>
      </c>
      <c r="K170" s="4" t="s">
        <v>3</v>
      </c>
      <c r="L170" s="8"/>
      <c r="M170" s="8"/>
      <c r="N170" s="4" t="s">
        <v>0</v>
      </c>
      <c r="O170" s="4" t="s">
        <v>1</v>
      </c>
      <c r="P170" s="4" t="s">
        <v>2</v>
      </c>
      <c r="Q170" s="4" t="s">
        <v>3</v>
      </c>
      <c r="R170" s="8"/>
      <c r="S170" s="8"/>
      <c r="T170" s="4" t="s">
        <v>0</v>
      </c>
      <c r="U170" s="4" t="s">
        <v>1</v>
      </c>
      <c r="V170" s="4" t="s">
        <v>2</v>
      </c>
      <c r="W170" s="4" t="s">
        <v>3</v>
      </c>
    </row>
    <row r="171" spans="1:23">
      <c r="A171" s="3" t="s">
        <v>10</v>
      </c>
      <c r="B171" s="9">
        <v>0.952166064981949</v>
      </c>
      <c r="C171" s="13">
        <v>0.95231541607345405</v>
      </c>
      <c r="D171" s="13">
        <v>0.952166064981949</v>
      </c>
      <c r="E171" s="13">
        <v>0.95222036096470997</v>
      </c>
      <c r="F171" s="9"/>
      <c r="G171" s="9"/>
      <c r="H171" s="5">
        <v>0.37481031866464298</v>
      </c>
      <c r="I171" s="5">
        <v>0.226379008953808</v>
      </c>
      <c r="J171" s="5">
        <v>0.37481031866464298</v>
      </c>
      <c r="K171" s="5">
        <v>0.26169380148227001</v>
      </c>
      <c r="L171" s="9"/>
      <c r="M171" s="9"/>
      <c r="N171" s="6">
        <v>0.361639824304538</v>
      </c>
      <c r="O171" s="6">
        <v>0.212910163659709</v>
      </c>
      <c r="P171" s="6">
        <v>0.361639824304538</v>
      </c>
      <c r="Q171" s="6">
        <v>0.247814190982137</v>
      </c>
      <c r="R171" s="10"/>
      <c r="S171" s="10"/>
      <c r="T171" s="5">
        <v>0.58032490974729201</v>
      </c>
      <c r="U171" s="6">
        <v>0.48774379391684097</v>
      </c>
      <c r="V171" s="6">
        <v>0.58032490974729201</v>
      </c>
      <c r="W171" s="6">
        <v>0.51068735021812794</v>
      </c>
    </row>
    <row r="172" spans="1:23">
      <c r="A172" s="3" t="s">
        <v>11</v>
      </c>
      <c r="B172" s="5">
        <v>0.94855595667869996</v>
      </c>
      <c r="C172" s="5">
        <v>0.94912193556893798</v>
      </c>
      <c r="D172" s="5">
        <v>0.94855595667869996</v>
      </c>
      <c r="E172" s="5">
        <v>0.94870263763780205</v>
      </c>
      <c r="F172" s="9"/>
      <c r="G172" s="9"/>
      <c r="H172" s="5">
        <v>0.40275650842266397</v>
      </c>
      <c r="I172" s="5">
        <v>0.24644509428296199</v>
      </c>
      <c r="J172" s="5">
        <v>0.40275650842266397</v>
      </c>
      <c r="K172" s="5">
        <v>0.28896242104849301</v>
      </c>
      <c r="L172" s="9"/>
      <c r="M172" s="12"/>
      <c r="N172" s="5">
        <v>0.38962962962962899</v>
      </c>
      <c r="O172" s="5">
        <v>0.23136165859286301</v>
      </c>
      <c r="P172" s="5">
        <v>0.38962962962962899</v>
      </c>
      <c r="Q172" s="5">
        <v>0.27404200068103901</v>
      </c>
      <c r="R172" s="9"/>
      <c r="S172" s="12"/>
      <c r="T172" s="5">
        <v>0.59657039711191295</v>
      </c>
      <c r="U172" s="5">
        <v>0.49590598443018702</v>
      </c>
      <c r="V172" s="5">
        <v>0.59657039711191295</v>
      </c>
      <c r="W172" s="5">
        <v>0.52476509330986698</v>
      </c>
    </row>
    <row r="173" spans="1:23">
      <c r="A173" s="3" t="s">
        <v>25</v>
      </c>
      <c r="B173" s="5">
        <v>0.952166064981949</v>
      </c>
      <c r="C173" s="5">
        <v>0.952595211291001</v>
      </c>
      <c r="D173" s="5">
        <v>0.952166064981949</v>
      </c>
      <c r="E173" s="5">
        <v>0.95228247750614703</v>
      </c>
      <c r="F173" s="9"/>
      <c r="H173" s="5">
        <v>0.38262195121951198</v>
      </c>
      <c r="I173" s="5">
        <v>0.221274740547757</v>
      </c>
      <c r="J173" s="5">
        <v>0.38262195121951198</v>
      </c>
      <c r="K173" s="5">
        <v>0.26328827610470401</v>
      </c>
      <c r="L173" s="9"/>
      <c r="M173" s="11"/>
      <c r="N173" s="5">
        <v>0.37075332348596701</v>
      </c>
      <c r="O173" s="5">
        <v>0.20670111169079899</v>
      </c>
      <c r="P173" s="5">
        <v>0.37075332348596701</v>
      </c>
      <c r="Q173" s="5">
        <v>0.249965945753444</v>
      </c>
      <c r="R173" s="9"/>
      <c r="S173" s="10"/>
      <c r="T173" s="5">
        <v>0.58664259927797802</v>
      </c>
      <c r="U173" s="5">
        <v>0.48153341753775503</v>
      </c>
      <c r="V173" s="5">
        <v>0.58664259927797802</v>
      </c>
      <c r="W173" s="5">
        <v>0.51127387532500301</v>
      </c>
    </row>
    <row r="174" spans="1:23">
      <c r="A174" s="7" t="s">
        <v>21</v>
      </c>
      <c r="B174" s="5">
        <v>0.96389891696750896</v>
      </c>
      <c r="C174" s="5">
        <v>0.952595211291001</v>
      </c>
      <c r="D174" s="5">
        <v>0.96389891696750896</v>
      </c>
      <c r="E174" s="5">
        <v>0.96382969245858097</v>
      </c>
      <c r="F174" s="9"/>
      <c r="H174" s="5">
        <v>0.44345238095237999</v>
      </c>
      <c r="I174" s="5">
        <v>0.31245747519376099</v>
      </c>
      <c r="J174" s="5">
        <v>0.44345238095237999</v>
      </c>
      <c r="K174" s="5">
        <v>0.35054841326892699</v>
      </c>
      <c r="L174" s="9"/>
      <c r="M174" s="11"/>
      <c r="N174" s="5">
        <v>0.428160919540229</v>
      </c>
      <c r="O174" s="5">
        <v>0.29242159188816602</v>
      </c>
      <c r="P174" s="5">
        <v>0.428160919540229</v>
      </c>
      <c r="Q174" s="5">
        <v>0.33203067502917899</v>
      </c>
      <c r="R174" s="9"/>
      <c r="S174" s="10"/>
      <c r="T174" s="5">
        <v>0.62635379061371799</v>
      </c>
      <c r="U174" s="5">
        <v>0.55187267472916701</v>
      </c>
      <c r="V174" s="5">
        <v>0.62635379061371799</v>
      </c>
      <c r="W174" s="5">
        <v>0.57166286856798099</v>
      </c>
    </row>
    <row r="176" spans="1:23">
      <c r="A176" s="3" t="s">
        <v>24</v>
      </c>
      <c r="B176" s="6">
        <v>0.95848375451263501</v>
      </c>
      <c r="C176" s="6">
        <v>0.95843193645631497</v>
      </c>
      <c r="D176" s="6">
        <v>0.95848375451263501</v>
      </c>
      <c r="E176" s="6">
        <v>0.95844460182290303</v>
      </c>
      <c r="F176" s="10"/>
      <c r="H176" s="5">
        <v>0.64617691154422696</v>
      </c>
      <c r="I176" s="5">
        <v>0.50588237824995796</v>
      </c>
      <c r="J176" s="5">
        <v>0.64617691154422696</v>
      </c>
      <c r="K176" s="5">
        <v>0.55080388217940102</v>
      </c>
      <c r="L176" s="9"/>
      <c r="N176" s="6">
        <v>0.62283236994219604</v>
      </c>
      <c r="O176" s="6">
        <v>0.47172733187337001</v>
      </c>
      <c r="P176" s="6">
        <v>0.62283236994219604</v>
      </c>
      <c r="Q176" s="6">
        <v>0.52062643534493502</v>
      </c>
      <c r="R176" s="10"/>
      <c r="S176" s="12"/>
      <c r="T176" s="6">
        <v>0.74548736462093801</v>
      </c>
      <c r="U176" s="6">
        <v>0.65915025539538796</v>
      </c>
      <c r="V176" s="6">
        <v>0.74548736462093801</v>
      </c>
      <c r="W176" s="6">
        <v>0.685937905620293</v>
      </c>
    </row>
    <row r="180" spans="1:23">
      <c r="A180" s="25" t="s">
        <v>36</v>
      </c>
    </row>
    <row r="181" spans="1:23">
      <c r="A181" s="18" t="s">
        <v>26</v>
      </c>
      <c r="B181" s="42" t="s">
        <v>5</v>
      </c>
      <c r="C181" s="43"/>
      <c r="D181" s="43"/>
      <c r="E181" s="44"/>
      <c r="F181" s="28"/>
      <c r="H181" s="42" t="s">
        <v>6</v>
      </c>
      <c r="I181" s="43"/>
      <c r="J181" s="43"/>
      <c r="K181" s="44"/>
      <c r="L181" s="28"/>
      <c r="N181" s="42" t="s">
        <v>7</v>
      </c>
      <c r="O181" s="43"/>
      <c r="P181" s="43"/>
      <c r="Q181" s="44"/>
      <c r="R181" s="28"/>
      <c r="T181" s="42" t="s">
        <v>8</v>
      </c>
      <c r="U181" s="43"/>
      <c r="V181" s="43"/>
      <c r="W181" s="44"/>
    </row>
    <row r="182" spans="1:23">
      <c r="B182" s="4" t="s">
        <v>0</v>
      </c>
      <c r="C182" s="4" t="s">
        <v>1</v>
      </c>
      <c r="D182" s="4" t="s">
        <v>2</v>
      </c>
      <c r="E182" s="4" t="s">
        <v>3</v>
      </c>
      <c r="F182" s="8"/>
      <c r="H182" s="4" t="s">
        <v>0</v>
      </c>
      <c r="I182" s="4" t="s">
        <v>1</v>
      </c>
      <c r="J182" s="4" t="s">
        <v>2</v>
      </c>
      <c r="K182" s="4" t="s">
        <v>3</v>
      </c>
      <c r="L182" s="8"/>
      <c r="M182" s="8"/>
      <c r="N182" s="4" t="s">
        <v>0</v>
      </c>
      <c r="O182" s="4" t="s">
        <v>1</v>
      </c>
      <c r="P182" s="4" t="s">
        <v>2</v>
      </c>
      <c r="Q182" s="4" t="s">
        <v>3</v>
      </c>
      <c r="R182" s="8"/>
      <c r="S182" s="8"/>
      <c r="T182" s="4" t="s">
        <v>0</v>
      </c>
      <c r="U182" s="4" t="s">
        <v>1</v>
      </c>
      <c r="V182" s="4" t="s">
        <v>2</v>
      </c>
      <c r="W182" s="4" t="s">
        <v>3</v>
      </c>
    </row>
    <row r="183" spans="1:23">
      <c r="A183" s="3" t="s">
        <v>10</v>
      </c>
      <c r="B183" s="9">
        <v>0.72472924187725596</v>
      </c>
      <c r="C183" s="13">
        <v>0.80690876718090099</v>
      </c>
      <c r="D183" s="13">
        <v>0.72472924187725596</v>
      </c>
      <c r="E183" s="13">
        <v>0.72547264414217505</v>
      </c>
      <c r="F183" s="9"/>
      <c r="G183" s="9"/>
      <c r="H183" s="5">
        <v>0.46813725490196001</v>
      </c>
      <c r="I183" s="5">
        <v>0.41167089269620599</v>
      </c>
      <c r="J183" s="5">
        <v>0.46813725490196001</v>
      </c>
      <c r="K183" s="5">
        <v>0.41277469367236502</v>
      </c>
      <c r="L183" s="9"/>
      <c r="M183" s="9"/>
      <c r="N183" s="6">
        <v>0.44110854503464197</v>
      </c>
      <c r="O183" s="6">
        <v>0.36428231583989001</v>
      </c>
      <c r="P183" s="6">
        <v>0.44110854503464197</v>
      </c>
      <c r="Q183" s="6">
        <v>0.37764501494293601</v>
      </c>
      <c r="R183" s="10"/>
      <c r="S183" s="10"/>
      <c r="T183" s="5">
        <v>0.52888086642599197</v>
      </c>
      <c r="U183" s="6">
        <v>0.43691870103906699</v>
      </c>
      <c r="V183" s="6">
        <v>0.52888086642599197</v>
      </c>
      <c r="W183" s="6">
        <v>0.44898607567979298</v>
      </c>
    </row>
    <row r="184" spans="1:23">
      <c r="A184" s="3" t="s">
        <v>11</v>
      </c>
      <c r="B184" s="5">
        <v>0.75</v>
      </c>
      <c r="C184" s="5">
        <v>0.77763766288356395</v>
      </c>
      <c r="D184" s="5">
        <v>0.75</v>
      </c>
      <c r="E184" s="5">
        <v>0.75370983239030598</v>
      </c>
      <c r="F184" s="9"/>
      <c r="G184" s="9"/>
      <c r="H184" s="5">
        <v>0.41237113402061798</v>
      </c>
      <c r="I184" s="5">
        <v>0.40993761453473798</v>
      </c>
      <c r="J184" s="5">
        <v>0.41237113402061798</v>
      </c>
      <c r="K184" s="5">
        <v>0.39324252809837801</v>
      </c>
      <c r="L184" s="9"/>
      <c r="M184" s="12"/>
      <c r="N184" s="5">
        <v>0.35778175313059002</v>
      </c>
      <c r="O184" s="5">
        <v>0.32264864772504698</v>
      </c>
      <c r="P184" s="5">
        <v>0.35778175313059002</v>
      </c>
      <c r="Q184" s="5">
        <v>0.32458926713991898</v>
      </c>
      <c r="R184" s="9"/>
      <c r="S184" s="12"/>
      <c r="T184" s="5">
        <v>0.49277978339350098</v>
      </c>
      <c r="U184" s="5">
        <v>0.450906694088686</v>
      </c>
      <c r="V184" s="5">
        <v>0.49277978339350098</v>
      </c>
      <c r="W184" s="5">
        <v>0.45656838830027702</v>
      </c>
    </row>
    <row r="185" spans="1:23">
      <c r="A185" s="3" t="s">
        <v>25</v>
      </c>
      <c r="B185" s="5">
        <v>0.85018050541516199</v>
      </c>
      <c r="C185" s="5">
        <v>0.857958961721631</v>
      </c>
      <c r="D185" s="5">
        <v>0.85018050541516199</v>
      </c>
      <c r="E185" s="5">
        <v>0.85172229060298699</v>
      </c>
      <c r="F185" s="9"/>
      <c r="H185" s="5">
        <v>0.49305555555555503</v>
      </c>
      <c r="I185" s="5">
        <v>0.42909697608302899</v>
      </c>
      <c r="J185" s="5">
        <v>0.49305555555555503</v>
      </c>
      <c r="K185" s="5">
        <v>0.433477034965983</v>
      </c>
      <c r="L185" s="9"/>
      <c r="M185" s="11"/>
      <c r="N185" s="5">
        <v>0.45079365079365002</v>
      </c>
      <c r="O185" s="5">
        <v>0.35874283539291102</v>
      </c>
      <c r="P185" s="5">
        <v>0.45079365079365002</v>
      </c>
      <c r="Q185" s="5">
        <v>0.37815793302169498</v>
      </c>
      <c r="R185" s="9"/>
      <c r="S185" s="10"/>
      <c r="T185" s="5">
        <v>0.58664259927797802</v>
      </c>
      <c r="U185" s="5">
        <v>0.52336419974005299</v>
      </c>
      <c r="V185" s="5">
        <v>0.58664259927797802</v>
      </c>
      <c r="W185" s="5">
        <v>0.54013270180004203</v>
      </c>
    </row>
    <row r="186" spans="1:23">
      <c r="A186" s="7" t="s">
        <v>21</v>
      </c>
      <c r="B186" s="5">
        <v>0.86281588447653401</v>
      </c>
      <c r="C186" s="5">
        <v>0.86605274825630896</v>
      </c>
      <c r="D186" s="5">
        <v>0.86281588447653401</v>
      </c>
      <c r="E186" s="5">
        <v>0.86369987997848696</v>
      </c>
      <c r="F186" s="9"/>
      <c r="H186" s="5">
        <v>0.60067114093959695</v>
      </c>
      <c r="I186" s="5">
        <v>0.57418218054400405</v>
      </c>
      <c r="J186" s="5">
        <v>0.60067114093959695</v>
      </c>
      <c r="K186" s="5">
        <v>0.56427409810745799</v>
      </c>
      <c r="L186" s="9"/>
      <c r="M186" s="11"/>
      <c r="N186" s="5">
        <v>0.54573170731707299</v>
      </c>
      <c r="O186" s="5">
        <v>0.48111979482091399</v>
      </c>
      <c r="P186" s="5">
        <v>0.54573170731707299</v>
      </c>
      <c r="Q186" s="5">
        <v>0.48760762794534401</v>
      </c>
      <c r="R186" s="9"/>
      <c r="S186" s="10"/>
      <c r="T186" s="5">
        <v>0.64801444043321299</v>
      </c>
      <c r="U186" s="5">
        <v>0.61486324429550299</v>
      </c>
      <c r="V186" s="5">
        <v>0.64801444043321299</v>
      </c>
      <c r="W186" s="5">
        <v>0.61672128185021202</v>
      </c>
    </row>
    <row r="188" spans="1:23">
      <c r="A188" s="3" t="s">
        <v>24</v>
      </c>
      <c r="B188" s="6">
        <v>0.87725631768953005</v>
      </c>
      <c r="C188" s="6">
        <v>0.87981416147029801</v>
      </c>
      <c r="D188" s="6">
        <v>0.87725631768953005</v>
      </c>
      <c r="E188" s="6">
        <v>0.87796126848292799</v>
      </c>
      <c r="F188" s="10"/>
      <c r="H188" s="5">
        <v>0.79702970297029696</v>
      </c>
      <c r="I188" s="5">
        <v>0.77004904467327295</v>
      </c>
      <c r="J188" s="5">
        <v>0.79702970297029696</v>
      </c>
      <c r="K188" s="5">
        <v>0.76500884246844902</v>
      </c>
      <c r="L188" s="9"/>
      <c r="N188" s="6">
        <v>0.73181818181818103</v>
      </c>
      <c r="O188" s="6">
        <v>0.65937134656304897</v>
      </c>
      <c r="P188" s="6">
        <v>0.73181818181818103</v>
      </c>
      <c r="Q188" s="6">
        <v>0.67568307088466095</v>
      </c>
      <c r="R188" s="10"/>
      <c r="S188" s="12"/>
      <c r="T188" s="6">
        <v>0.76624548736462095</v>
      </c>
      <c r="U188" s="6">
        <v>0.73896231299028603</v>
      </c>
      <c r="V188" s="6">
        <v>0.76624548736462095</v>
      </c>
      <c r="W188" s="6">
        <v>0.73738677276270703</v>
      </c>
    </row>
    <row r="194" spans="1:9">
      <c r="A194" t="s">
        <v>39</v>
      </c>
    </row>
    <row r="196" spans="1:9">
      <c r="A196" t="s">
        <v>40</v>
      </c>
      <c r="B196" t="s">
        <v>42</v>
      </c>
      <c r="E196" t="s">
        <v>43</v>
      </c>
      <c r="H196" t="s">
        <v>51</v>
      </c>
    </row>
    <row r="197" spans="1:9">
      <c r="A197">
        <v>1</v>
      </c>
      <c r="B197" s="27">
        <v>37177</v>
      </c>
      <c r="C197" s="27">
        <v>3292896</v>
      </c>
      <c r="D197" s="26"/>
      <c r="E197" s="27">
        <v>3712200</v>
      </c>
      <c r="F197" s="27">
        <v>3318502</v>
      </c>
      <c r="G197" s="26"/>
      <c r="H197" s="27">
        <v>3769500</v>
      </c>
      <c r="I197" s="27">
        <v>3490148</v>
      </c>
    </row>
    <row r="198" spans="1:9">
      <c r="A198">
        <v>2</v>
      </c>
      <c r="B198" s="27">
        <v>31392</v>
      </c>
      <c r="C198" s="27">
        <v>2863455</v>
      </c>
      <c r="D198" s="26"/>
      <c r="E198" s="27">
        <v>3176600</v>
      </c>
      <c r="F198" s="27">
        <v>2909914</v>
      </c>
      <c r="G198" s="26"/>
      <c r="H198" s="27">
        <v>3463700</v>
      </c>
      <c r="I198" s="27">
        <v>3305067</v>
      </c>
    </row>
    <row r="199" spans="1:9">
      <c r="A199">
        <v>3</v>
      </c>
      <c r="B199" s="27">
        <v>27244</v>
      </c>
      <c r="C199" s="27">
        <v>2544425</v>
      </c>
      <c r="D199" s="26"/>
      <c r="E199" s="27">
        <v>2798000</v>
      </c>
      <c r="F199" s="27">
        <v>2630034</v>
      </c>
      <c r="G199" s="26"/>
      <c r="H199" s="27">
        <v>3218500</v>
      </c>
      <c r="I199" s="27">
        <v>3077489</v>
      </c>
    </row>
    <row r="200" spans="1:9">
      <c r="A200">
        <v>4</v>
      </c>
      <c r="B200" s="27">
        <v>24541</v>
      </c>
      <c r="C200" s="27">
        <v>2318748</v>
      </c>
      <c r="D200" s="26"/>
      <c r="E200" s="27">
        <v>2563000</v>
      </c>
      <c r="F200" s="27">
        <v>2433588</v>
      </c>
      <c r="G200" s="26"/>
      <c r="H200" s="27">
        <v>2974800</v>
      </c>
      <c r="I200" s="27">
        <v>2866012</v>
      </c>
    </row>
    <row r="201" spans="1:9">
      <c r="A201">
        <v>5</v>
      </c>
      <c r="B201" s="27">
        <v>22218</v>
      </c>
      <c r="C201" s="27">
        <v>2171476</v>
      </c>
      <c r="D201" s="26"/>
      <c r="E201" s="27">
        <v>2350900</v>
      </c>
      <c r="F201" s="27">
        <v>2307404</v>
      </c>
      <c r="G201" s="26"/>
      <c r="H201" s="27">
        <v>2742400</v>
      </c>
      <c r="I201" s="27">
        <v>2797041</v>
      </c>
    </row>
    <row r="202" spans="1:9">
      <c r="A202">
        <v>6</v>
      </c>
      <c r="B202" s="27">
        <v>2051</v>
      </c>
      <c r="C202" s="27">
        <v>2056978</v>
      </c>
      <c r="D202" s="26"/>
      <c r="E202" s="27">
        <v>2204000</v>
      </c>
      <c r="F202" s="27">
        <v>2210163</v>
      </c>
      <c r="G202" s="26"/>
      <c r="H202" s="27">
        <v>2551100</v>
      </c>
      <c r="I202" s="27">
        <v>2664653</v>
      </c>
    </row>
    <row r="203" spans="1:9">
      <c r="A203">
        <v>7</v>
      </c>
      <c r="B203" s="27">
        <v>19396</v>
      </c>
      <c r="C203" s="27">
        <v>1990296</v>
      </c>
      <c r="D203" s="26"/>
      <c r="E203" s="27">
        <v>2104200</v>
      </c>
      <c r="F203" s="27">
        <v>2153338</v>
      </c>
      <c r="G203" s="26"/>
      <c r="H203" s="27">
        <v>2413700</v>
      </c>
      <c r="I203" s="27">
        <v>2551258</v>
      </c>
    </row>
    <row r="204" spans="1:9">
      <c r="A204">
        <v>8</v>
      </c>
      <c r="B204" s="27">
        <v>1837</v>
      </c>
      <c r="C204" s="27">
        <v>1916106</v>
      </c>
      <c r="D204" s="26"/>
      <c r="E204" s="27">
        <v>2024500</v>
      </c>
      <c r="F204" s="27">
        <v>2104053</v>
      </c>
      <c r="G204" s="26"/>
      <c r="H204" s="27">
        <v>2261500</v>
      </c>
      <c r="I204" s="27">
        <v>2499704</v>
      </c>
    </row>
    <row r="205" spans="1:9">
      <c r="A205">
        <v>9</v>
      </c>
      <c r="B205" s="27">
        <v>17667</v>
      </c>
      <c r="C205" s="27">
        <v>1881132</v>
      </c>
      <c r="D205" s="26"/>
      <c r="E205" s="27">
        <v>1965800</v>
      </c>
      <c r="F205" s="27">
        <v>2062102</v>
      </c>
      <c r="G205" s="26"/>
      <c r="H205" s="27">
        <v>2159300</v>
      </c>
      <c r="I205" s="27">
        <v>2438203</v>
      </c>
    </row>
    <row r="206" spans="1:9">
      <c r="A206">
        <v>10</v>
      </c>
      <c r="B206" s="27">
        <v>16918</v>
      </c>
      <c r="C206" s="27">
        <v>1842263</v>
      </c>
      <c r="D206" s="26"/>
      <c r="E206" s="27">
        <v>1903200</v>
      </c>
      <c r="F206" s="27">
        <v>2041649</v>
      </c>
      <c r="G206" s="26"/>
      <c r="H206" s="27">
        <v>2064800</v>
      </c>
      <c r="I206" s="27">
        <v>2422134</v>
      </c>
    </row>
    <row r="207" spans="1:9">
      <c r="A207">
        <v>11</v>
      </c>
      <c r="B207" s="27">
        <v>16715</v>
      </c>
      <c r="C207" s="27">
        <v>1820695</v>
      </c>
      <c r="D207" s="26"/>
      <c r="E207" s="27">
        <v>1881100</v>
      </c>
      <c r="F207" s="27">
        <v>2021793</v>
      </c>
      <c r="G207" s="26"/>
      <c r="H207" s="27">
        <v>1996100</v>
      </c>
      <c r="I207" s="27">
        <v>2480482</v>
      </c>
    </row>
    <row r="208" spans="1:9">
      <c r="A208">
        <v>12</v>
      </c>
      <c r="B208" s="27">
        <v>15934</v>
      </c>
      <c r="C208" s="27">
        <v>1803822</v>
      </c>
      <c r="D208" s="26"/>
      <c r="E208" s="27">
        <v>1809900</v>
      </c>
      <c r="F208" s="27">
        <v>2007546</v>
      </c>
      <c r="G208" s="26"/>
      <c r="H208" s="27">
        <v>1888700</v>
      </c>
      <c r="I208" s="27">
        <v>2388239</v>
      </c>
    </row>
    <row r="209" spans="1:9">
      <c r="A209">
        <v>13</v>
      </c>
      <c r="B209" s="27">
        <v>15791</v>
      </c>
      <c r="C209" s="27">
        <v>1784634</v>
      </c>
      <c r="D209" s="26"/>
      <c r="E209" s="27">
        <v>1808900</v>
      </c>
      <c r="F209" s="27">
        <v>1997213</v>
      </c>
      <c r="G209" s="26"/>
      <c r="H209" s="27">
        <v>1840900</v>
      </c>
      <c r="I209" s="27">
        <v>2364719</v>
      </c>
    </row>
    <row r="210" spans="1:9">
      <c r="A210">
        <v>14</v>
      </c>
      <c r="B210" s="27">
        <v>15501</v>
      </c>
      <c r="C210" s="27">
        <v>1774365</v>
      </c>
      <c r="D210" s="26"/>
      <c r="E210" s="27">
        <v>1782300</v>
      </c>
      <c r="F210" s="27">
        <v>1989778</v>
      </c>
      <c r="G210" s="26"/>
      <c r="H210" s="27">
        <v>1792600</v>
      </c>
      <c r="I210" s="27">
        <v>2382401</v>
      </c>
    </row>
    <row r="211" spans="1:9">
      <c r="A211">
        <v>15</v>
      </c>
      <c r="B211" s="27">
        <v>1521</v>
      </c>
      <c r="C211" s="27">
        <v>1768554</v>
      </c>
      <c r="D211" s="26"/>
      <c r="E211" s="27">
        <v>1750900</v>
      </c>
      <c r="F211" s="27">
        <v>1982668</v>
      </c>
      <c r="G211" s="26"/>
      <c r="H211" s="27">
        <v>1731000</v>
      </c>
      <c r="I211" s="27">
        <v>2417445</v>
      </c>
    </row>
    <row r="212" spans="1:9">
      <c r="A212">
        <v>16</v>
      </c>
      <c r="B212" s="27">
        <v>14929</v>
      </c>
      <c r="C212" s="27">
        <v>1761189</v>
      </c>
      <c r="D212" s="26"/>
      <c r="E212" s="27">
        <v>1732000</v>
      </c>
      <c r="F212" s="27">
        <v>1979045</v>
      </c>
      <c r="G212" s="26"/>
      <c r="H212" s="27">
        <v>1678400</v>
      </c>
      <c r="I212" s="27">
        <v>2390934</v>
      </c>
    </row>
    <row r="213" spans="1:9">
      <c r="A213">
        <v>17</v>
      </c>
      <c r="B213" s="27">
        <v>15064</v>
      </c>
      <c r="C213" s="27">
        <v>1754719</v>
      </c>
      <c r="D213" s="26"/>
      <c r="E213" s="27">
        <v>1733700</v>
      </c>
      <c r="F213" s="27">
        <v>1974864</v>
      </c>
      <c r="G213" s="26"/>
      <c r="H213" s="27">
        <v>1670500</v>
      </c>
      <c r="I213" s="27">
        <v>2392288</v>
      </c>
    </row>
    <row r="214" spans="1:9">
      <c r="A214">
        <v>18</v>
      </c>
      <c r="B214" s="27">
        <v>14661</v>
      </c>
      <c r="C214" s="27">
        <v>1749000</v>
      </c>
      <c r="D214" s="26"/>
      <c r="E214" s="27">
        <v>1711900</v>
      </c>
      <c r="F214" s="27">
        <v>1970456</v>
      </c>
      <c r="G214" s="26"/>
      <c r="H214" s="27">
        <v>1633300</v>
      </c>
      <c r="I214" s="27">
        <v>2409506</v>
      </c>
    </row>
    <row r="215" spans="1:9">
      <c r="A215">
        <v>19</v>
      </c>
      <c r="B215" s="27">
        <v>14661</v>
      </c>
      <c r="C215" s="27">
        <v>1745840</v>
      </c>
      <c r="D215" s="26"/>
      <c r="E215" s="27">
        <v>1701000</v>
      </c>
      <c r="F215" s="27">
        <v>1968729</v>
      </c>
      <c r="G215" s="26"/>
      <c r="H215" s="27">
        <v>1608800</v>
      </c>
      <c r="I215" s="27">
        <v>2380171</v>
      </c>
    </row>
    <row r="216" spans="1:9">
      <c r="A216">
        <v>20</v>
      </c>
      <c r="B216" s="27">
        <v>14767</v>
      </c>
      <c r="C216" s="27">
        <v>1744769</v>
      </c>
      <c r="D216" s="26"/>
      <c r="E216" s="27">
        <v>1706700</v>
      </c>
      <c r="F216" s="27">
        <v>1967355</v>
      </c>
      <c r="G216" s="26"/>
      <c r="H216" s="27">
        <v>1617400</v>
      </c>
      <c r="I216" s="27">
        <v>2405681</v>
      </c>
    </row>
    <row r="217" spans="1:9">
      <c r="B217" t="s">
        <v>48</v>
      </c>
      <c r="E217" t="s">
        <v>48</v>
      </c>
      <c r="H217" t="s">
        <v>47</v>
      </c>
    </row>
    <row r="220" spans="1:9">
      <c r="A220" t="s">
        <v>49</v>
      </c>
      <c r="B220" t="s">
        <v>42</v>
      </c>
      <c r="E220" t="s">
        <v>43</v>
      </c>
    </row>
    <row r="221" spans="1:9">
      <c r="A221">
        <v>1</v>
      </c>
      <c r="B221" s="27">
        <v>3653800</v>
      </c>
      <c r="C221" s="27">
        <v>3267627</v>
      </c>
      <c r="D221" s="32"/>
      <c r="E221" s="27">
        <v>3654000</v>
      </c>
      <c r="F221" s="27">
        <v>3292399</v>
      </c>
    </row>
    <row r="222" spans="1:9">
      <c r="A222">
        <v>2</v>
      </c>
      <c r="B222" s="27">
        <v>3163600</v>
      </c>
      <c r="C222" s="27">
        <v>2939631</v>
      </c>
      <c r="D222" s="32"/>
      <c r="E222" s="27">
        <v>3189400</v>
      </c>
      <c r="F222" s="27">
        <v>2981258</v>
      </c>
    </row>
    <row r="223" spans="1:9">
      <c r="A223">
        <v>3</v>
      </c>
      <c r="B223" s="27">
        <v>2855000</v>
      </c>
      <c r="C223" s="27">
        <v>2720835</v>
      </c>
      <c r="D223" s="32"/>
      <c r="E223" s="27">
        <v>2897300</v>
      </c>
      <c r="F223" s="27">
        <v>2785194</v>
      </c>
    </row>
    <row r="224" spans="1:9">
      <c r="A224">
        <v>4</v>
      </c>
      <c r="B224" s="27">
        <v>2639500</v>
      </c>
      <c r="C224" s="27">
        <v>2529579</v>
      </c>
      <c r="D224" s="32"/>
      <c r="E224" s="27">
        <v>2724000</v>
      </c>
      <c r="F224" s="27">
        <v>2607873</v>
      </c>
    </row>
    <row r="225" spans="1:6">
      <c r="A225">
        <v>5</v>
      </c>
      <c r="B225" s="27">
        <v>2454500</v>
      </c>
      <c r="C225" s="27">
        <v>2402042</v>
      </c>
      <c r="D225" s="32"/>
      <c r="E225" s="27">
        <v>2547500</v>
      </c>
      <c r="F225" s="27">
        <v>2506493</v>
      </c>
    </row>
    <row r="226" spans="1:6">
      <c r="A226">
        <v>6</v>
      </c>
      <c r="B226" s="27">
        <v>2297400</v>
      </c>
      <c r="C226" s="27">
        <v>2286049</v>
      </c>
      <c r="D226" s="32"/>
      <c r="E226" s="27">
        <v>2403900</v>
      </c>
      <c r="F226" s="27">
        <v>2389330</v>
      </c>
    </row>
    <row r="227" spans="1:6">
      <c r="A227">
        <v>7</v>
      </c>
      <c r="B227" s="27">
        <v>2200100</v>
      </c>
      <c r="C227" s="27">
        <v>2209826</v>
      </c>
      <c r="D227" s="32"/>
      <c r="E227" s="27">
        <v>2316400</v>
      </c>
      <c r="F227" s="27">
        <v>2330936</v>
      </c>
    </row>
    <row r="228" spans="1:6">
      <c r="A228">
        <v>8</v>
      </c>
      <c r="B228" s="27">
        <v>2090000</v>
      </c>
      <c r="C228" s="27">
        <v>2140109</v>
      </c>
      <c r="D228" s="32"/>
      <c r="E228" s="27">
        <v>2226900</v>
      </c>
      <c r="F228" s="27">
        <v>2291606</v>
      </c>
    </row>
    <row r="229" spans="1:6">
      <c r="A229">
        <v>9</v>
      </c>
      <c r="B229" s="27">
        <v>2031600</v>
      </c>
      <c r="C229" s="27">
        <v>2082051</v>
      </c>
      <c r="D229" s="32"/>
      <c r="E229" s="27">
        <v>2173500</v>
      </c>
      <c r="F229" s="27">
        <v>2222930</v>
      </c>
    </row>
    <row r="230" spans="1:6">
      <c r="A230">
        <v>10</v>
      </c>
      <c r="B230" s="27">
        <v>1949700</v>
      </c>
      <c r="C230" s="27">
        <v>2035743</v>
      </c>
      <c r="D230" s="32"/>
      <c r="E230" s="27">
        <v>2101000</v>
      </c>
      <c r="F230" s="27">
        <v>2195435</v>
      </c>
    </row>
    <row r="231" spans="1:6">
      <c r="A231">
        <v>11</v>
      </c>
      <c r="B231" s="27">
        <v>1920100</v>
      </c>
      <c r="C231" s="27">
        <v>2007645</v>
      </c>
      <c r="D231" s="32"/>
      <c r="E231" s="27">
        <v>2076400</v>
      </c>
      <c r="F231" s="27">
        <v>2167979</v>
      </c>
    </row>
    <row r="232" spans="1:6">
      <c r="A232">
        <v>12</v>
      </c>
      <c r="B232" s="27">
        <v>1836300</v>
      </c>
      <c r="C232" s="27">
        <v>1987502</v>
      </c>
      <c r="D232" s="32"/>
      <c r="E232" s="27">
        <v>1996000</v>
      </c>
      <c r="F232" s="27">
        <v>2155440</v>
      </c>
    </row>
    <row r="233" spans="1:6">
      <c r="A233">
        <v>13</v>
      </c>
      <c r="B233" s="27">
        <v>1810600</v>
      </c>
      <c r="C233" s="27">
        <v>1964878</v>
      </c>
      <c r="D233" s="32"/>
      <c r="E233" s="27">
        <v>1983600</v>
      </c>
      <c r="F233" s="27">
        <v>2135908</v>
      </c>
    </row>
    <row r="234" spans="1:6">
      <c r="A234">
        <v>14</v>
      </c>
      <c r="B234" s="27">
        <v>1773500</v>
      </c>
      <c r="C234" s="27">
        <v>1938588</v>
      </c>
      <c r="D234" s="32"/>
      <c r="E234" s="27">
        <v>1958400</v>
      </c>
      <c r="F234" s="27">
        <v>2129797</v>
      </c>
    </row>
    <row r="235" spans="1:6">
      <c r="A235">
        <v>15</v>
      </c>
      <c r="B235" s="27">
        <v>1746000</v>
      </c>
      <c r="C235" s="27">
        <v>1938888</v>
      </c>
      <c r="D235" s="32"/>
      <c r="E235" s="27">
        <v>1923700</v>
      </c>
      <c r="F235" s="27">
        <v>2130787</v>
      </c>
    </row>
    <row r="236" spans="1:6">
      <c r="A236">
        <v>16</v>
      </c>
      <c r="B236" s="27">
        <v>1699000</v>
      </c>
      <c r="C236" s="27">
        <v>1919773</v>
      </c>
      <c r="D236" s="32"/>
      <c r="E236" s="27">
        <v>1892300</v>
      </c>
      <c r="F236" s="27">
        <v>2120031</v>
      </c>
    </row>
    <row r="237" spans="1:6">
      <c r="A237">
        <v>17</v>
      </c>
      <c r="B237" s="27">
        <v>1717500</v>
      </c>
      <c r="C237" s="27">
        <v>1914087</v>
      </c>
      <c r="D237" s="32"/>
      <c r="E237" s="27">
        <v>1898700</v>
      </c>
      <c r="F237" s="27">
        <v>2109470</v>
      </c>
    </row>
    <row r="238" spans="1:6">
      <c r="A238">
        <v>18</v>
      </c>
      <c r="B238" s="27">
        <v>1675600</v>
      </c>
      <c r="C238" s="27">
        <v>1906304</v>
      </c>
      <c r="D238" s="32"/>
      <c r="E238" s="27">
        <v>1872600</v>
      </c>
      <c r="F238" s="27">
        <v>2106903</v>
      </c>
    </row>
    <row r="239" spans="1:6">
      <c r="A239">
        <v>19</v>
      </c>
      <c r="B239" s="27">
        <v>1663000</v>
      </c>
      <c r="C239" s="27">
        <v>1904077</v>
      </c>
      <c r="D239" s="32"/>
      <c r="E239" s="27">
        <v>1852200</v>
      </c>
      <c r="F239" s="27">
        <v>2101904</v>
      </c>
    </row>
    <row r="240" spans="1:6">
      <c r="A240">
        <v>20</v>
      </c>
      <c r="B240" s="27">
        <v>1686800</v>
      </c>
      <c r="C240" s="27">
        <v>1903182</v>
      </c>
      <c r="D240" s="32"/>
      <c r="E240" s="27">
        <v>1858900</v>
      </c>
      <c r="F240" s="27">
        <v>2101670</v>
      </c>
    </row>
    <row r="241" spans="1:6">
      <c r="B241" t="s">
        <v>52</v>
      </c>
      <c r="E241" t="s">
        <v>52</v>
      </c>
    </row>
    <row r="244" spans="1:6">
      <c r="A244" t="s">
        <v>50</v>
      </c>
      <c r="B244" t="s">
        <v>42</v>
      </c>
      <c r="E244" t="s">
        <v>43</v>
      </c>
    </row>
    <row r="245" spans="1:6">
      <c r="A245">
        <v>1</v>
      </c>
      <c r="B245" s="27">
        <v>3627500</v>
      </c>
      <c r="C245" s="27">
        <v>3252097</v>
      </c>
      <c r="D245" s="32"/>
      <c r="E245" s="27">
        <v>3610500</v>
      </c>
      <c r="F245" s="27">
        <v>3216371</v>
      </c>
    </row>
    <row r="246" spans="1:6">
      <c r="A246">
        <v>2</v>
      </c>
      <c r="B246" s="27">
        <v>3154600</v>
      </c>
      <c r="C246" s="27">
        <v>2921368</v>
      </c>
      <c r="D246" s="32"/>
      <c r="E246" s="27">
        <v>3130500</v>
      </c>
      <c r="F246" s="27">
        <v>2921301</v>
      </c>
    </row>
    <row r="247" spans="1:6">
      <c r="A247">
        <v>3</v>
      </c>
      <c r="B247" s="27">
        <v>2849800</v>
      </c>
      <c r="C247" s="27">
        <v>2685851</v>
      </c>
      <c r="D247" s="32"/>
      <c r="E247" s="27">
        <v>2825600</v>
      </c>
      <c r="F247" s="27">
        <v>2686380</v>
      </c>
    </row>
    <row r="248" spans="1:6">
      <c r="A248">
        <v>4</v>
      </c>
      <c r="B248" s="27">
        <v>2654800</v>
      </c>
      <c r="C248" s="27">
        <v>2511171</v>
      </c>
      <c r="D248" s="32"/>
      <c r="E248" s="27">
        <v>2608000</v>
      </c>
      <c r="F248" s="27">
        <v>2507789</v>
      </c>
    </row>
    <row r="249" spans="1:6">
      <c r="A249">
        <v>5</v>
      </c>
      <c r="B249" s="27">
        <v>2455200</v>
      </c>
      <c r="C249" s="27">
        <v>2371817</v>
      </c>
      <c r="D249" s="32"/>
      <c r="E249" s="27">
        <v>2422900</v>
      </c>
      <c r="F249" s="27">
        <v>2380207</v>
      </c>
    </row>
    <row r="250" spans="1:6">
      <c r="A250">
        <v>6</v>
      </c>
      <c r="B250" s="27">
        <v>2283100</v>
      </c>
      <c r="C250" s="27">
        <v>2235879</v>
      </c>
      <c r="D250" s="32"/>
      <c r="E250" s="27">
        <v>2283200</v>
      </c>
      <c r="F250" s="27">
        <v>2286776</v>
      </c>
    </row>
    <row r="251" spans="1:6">
      <c r="A251">
        <v>7</v>
      </c>
      <c r="B251" s="27">
        <v>2172200</v>
      </c>
      <c r="C251" s="27">
        <v>2159641</v>
      </c>
      <c r="D251" s="32"/>
      <c r="E251" s="27">
        <v>2192700</v>
      </c>
      <c r="F251" s="27">
        <v>2230308</v>
      </c>
    </row>
    <row r="252" spans="1:6">
      <c r="A252">
        <v>8</v>
      </c>
      <c r="B252" s="27">
        <v>2048600</v>
      </c>
      <c r="C252" s="27">
        <v>2074407</v>
      </c>
      <c r="D252" s="32"/>
      <c r="E252" s="27">
        <v>2103300</v>
      </c>
      <c r="F252" s="27">
        <v>2177126</v>
      </c>
    </row>
    <row r="253" spans="1:6">
      <c r="A253">
        <v>9</v>
      </c>
      <c r="B253" s="27">
        <v>1974700</v>
      </c>
      <c r="C253" s="27">
        <v>2024219</v>
      </c>
      <c r="D253" s="32"/>
      <c r="E253" s="27">
        <v>2049700</v>
      </c>
      <c r="F253" s="27">
        <v>2129166</v>
      </c>
    </row>
    <row r="254" spans="1:6">
      <c r="A254">
        <v>10</v>
      </c>
      <c r="B254" s="27">
        <v>1890600</v>
      </c>
      <c r="C254" s="27">
        <v>1973301</v>
      </c>
      <c r="D254" s="32"/>
      <c r="E254" s="27">
        <v>1986100</v>
      </c>
      <c r="F254" s="27">
        <v>2096281</v>
      </c>
    </row>
    <row r="255" spans="1:6">
      <c r="A255">
        <v>11</v>
      </c>
      <c r="B255" s="27">
        <v>1853200</v>
      </c>
      <c r="C255" s="27">
        <v>1936061</v>
      </c>
      <c r="D255" s="32"/>
      <c r="E255" s="27">
        <v>1959300</v>
      </c>
      <c r="F255" s="27">
        <v>2081737</v>
      </c>
    </row>
    <row r="256" spans="1:6">
      <c r="A256">
        <v>12</v>
      </c>
      <c r="B256" s="27">
        <v>1767500</v>
      </c>
      <c r="C256" s="27">
        <v>1916227</v>
      </c>
      <c r="D256" s="32"/>
      <c r="E256" s="27">
        <v>1887300</v>
      </c>
      <c r="F256" s="27">
        <v>2065283</v>
      </c>
    </row>
    <row r="257" spans="1:6">
      <c r="A257">
        <v>13</v>
      </c>
      <c r="B257" s="27">
        <v>1738300</v>
      </c>
      <c r="C257" s="27">
        <v>1897789</v>
      </c>
      <c r="D257" s="32"/>
      <c r="E257" s="27">
        <v>1881800</v>
      </c>
      <c r="F257" s="27">
        <v>2045217</v>
      </c>
    </row>
    <row r="258" spans="1:6">
      <c r="A258">
        <v>14</v>
      </c>
      <c r="B258" s="27">
        <v>1706000</v>
      </c>
      <c r="C258" s="27">
        <v>1869745</v>
      </c>
      <c r="D258" s="32"/>
      <c r="E258" s="27">
        <v>1848500</v>
      </c>
      <c r="F258" s="27">
        <v>2045399</v>
      </c>
    </row>
    <row r="259" spans="1:6">
      <c r="A259">
        <v>15</v>
      </c>
      <c r="B259" s="27">
        <v>1682100</v>
      </c>
      <c r="C259" s="27">
        <v>1870004</v>
      </c>
      <c r="D259" s="32"/>
      <c r="E259" s="27">
        <v>1821800</v>
      </c>
      <c r="F259" s="27">
        <v>2041895</v>
      </c>
    </row>
    <row r="260" spans="1:6">
      <c r="A260">
        <v>16</v>
      </c>
      <c r="B260" s="27">
        <v>1626300</v>
      </c>
      <c r="C260" s="27">
        <v>1855826</v>
      </c>
      <c r="D260" s="32"/>
      <c r="E260" s="27">
        <v>1795900</v>
      </c>
      <c r="F260" s="27">
        <v>2026429</v>
      </c>
    </row>
    <row r="261" spans="1:6">
      <c r="A261">
        <v>17</v>
      </c>
      <c r="B261" s="27">
        <v>1644300</v>
      </c>
      <c r="C261" s="27">
        <v>1848553</v>
      </c>
      <c r="D261" s="32"/>
      <c r="E261" s="27">
        <v>1791000</v>
      </c>
      <c r="F261" s="27">
        <v>2018546</v>
      </c>
    </row>
    <row r="262" spans="1:6">
      <c r="A262">
        <v>18</v>
      </c>
      <c r="B262" s="27">
        <v>1599200</v>
      </c>
      <c r="C262" s="27">
        <v>1839489</v>
      </c>
      <c r="D262" s="32"/>
      <c r="E262" s="27">
        <v>1769600</v>
      </c>
      <c r="F262" s="27">
        <v>2016576</v>
      </c>
    </row>
    <row r="263" spans="1:6">
      <c r="A263">
        <v>19</v>
      </c>
      <c r="B263" s="27">
        <v>1595000</v>
      </c>
      <c r="C263" s="27">
        <v>1834764</v>
      </c>
      <c r="D263" s="32"/>
      <c r="E263" s="27">
        <v>1758800</v>
      </c>
      <c r="F263" s="27">
        <v>2014683</v>
      </c>
    </row>
    <row r="264" spans="1:6">
      <c r="A264">
        <v>20</v>
      </c>
      <c r="B264" s="27">
        <v>1600000</v>
      </c>
      <c r="C264" s="27">
        <v>1833843</v>
      </c>
      <c r="D264" s="32"/>
      <c r="E264" s="27">
        <v>1756400</v>
      </c>
      <c r="F264" s="27">
        <v>2012678</v>
      </c>
    </row>
  </sheetData>
  <mergeCells count="41">
    <mergeCell ref="T53:W53"/>
    <mergeCell ref="B169:E169"/>
    <mergeCell ref="H169:K169"/>
    <mergeCell ref="N169:Q169"/>
    <mergeCell ref="B75:E75"/>
    <mergeCell ref="H75:K75"/>
    <mergeCell ref="N75:Q75"/>
    <mergeCell ref="T75:W75"/>
    <mergeCell ref="T169:W169"/>
    <mergeCell ref="B64:E64"/>
    <mergeCell ref="H64:K64"/>
    <mergeCell ref="N64:Q64"/>
    <mergeCell ref="T64:W64"/>
    <mergeCell ref="A3:O3"/>
    <mergeCell ref="A5:J5"/>
    <mergeCell ref="B17:E17"/>
    <mergeCell ref="B26:E26"/>
    <mergeCell ref="H24:S24"/>
    <mergeCell ref="G17:H17"/>
    <mergeCell ref="G26:H26"/>
    <mergeCell ref="B181:E181"/>
    <mergeCell ref="H181:K181"/>
    <mergeCell ref="N181:Q181"/>
    <mergeCell ref="T181:W181"/>
    <mergeCell ref="B124:E124"/>
    <mergeCell ref="H124:K124"/>
    <mergeCell ref="N124:Q124"/>
    <mergeCell ref="T124:W124"/>
    <mergeCell ref="T104:W104"/>
    <mergeCell ref="B85:E85"/>
    <mergeCell ref="H85:K85"/>
    <mergeCell ref="N85:Q85"/>
    <mergeCell ref="T85:W85"/>
    <mergeCell ref="B35:E35"/>
    <mergeCell ref="B41:E41"/>
    <mergeCell ref="G35:H35"/>
    <mergeCell ref="G41:H41"/>
    <mergeCell ref="N104:Q104"/>
    <mergeCell ref="B53:E53"/>
    <mergeCell ref="H53:K53"/>
    <mergeCell ref="N53:Q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Meneghetti</dc:creator>
  <cp:lastModifiedBy>Federico Meneghetti</cp:lastModifiedBy>
  <dcterms:created xsi:type="dcterms:W3CDTF">2015-06-05T18:19:34Z</dcterms:created>
  <dcterms:modified xsi:type="dcterms:W3CDTF">2023-11-08T12:49:41Z</dcterms:modified>
</cp:coreProperties>
</file>