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mstj\OneDrive\바탕 화면\"/>
    </mc:Choice>
  </mc:AlternateContent>
  <xr:revisionPtr revIDLastSave="0" documentId="8_{9E90F31B-A1BA-497B-BBE4-4C62A95D5AD1}" xr6:coauthVersionLast="47" xr6:coauthVersionMax="47" xr10:uidLastSave="{00000000-0000-0000-0000-000000000000}"/>
  <bookViews>
    <workbookView xWindow="-108" yWindow="-108" windowWidth="23256" windowHeight="12456" activeTab="1" xr2:uid="{AB978196-F245-4538-9CF8-E8A84257787A}"/>
  </bookViews>
  <sheets>
    <sheet name="표지" sheetId="1" r:id="rId1"/>
    <sheet name="목록" sheetId="2" r:id="rId2"/>
    <sheet name="개정이력" sheetId="3" r:id="rId3"/>
    <sheet name="공정관리" sheetId="4" r:id="rId4"/>
  </sheets>
  <definedNames>
    <definedName name="_xlnm._FilterDatabase" localSheetId="1" hidden="1">목록!$G$9:$G$10</definedName>
    <definedName name="_xlnm.Print_Area" localSheetId="2">개정이력!$A$1:$D$18</definedName>
    <definedName name="_xlnm.Print_Area" localSheetId="1">목록!$A$1:$K$8</definedName>
    <definedName name="_xlnm.Print_Area" localSheetId="0">표지!$A$1:$K$30</definedName>
    <definedName name="_xlnm.Print_Titles" localSheetId="1">목록!$1:$4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4" l="1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E4" i="4"/>
  <c r="D4" i="4"/>
  <c r="C4" i="4"/>
  <c r="A4" i="4"/>
  <c r="B4" i="4" l="1"/>
  <c r="G4" i="4" s="1"/>
  <c r="H4" i="4" l="1"/>
  <c r="F4" i="4"/>
</calcChain>
</file>

<file path=xl/sharedStrings.xml><?xml version="1.0" encoding="utf-8"?>
<sst xmlns="http://schemas.openxmlformats.org/spreadsheetml/2006/main" count="411" uniqueCount="215">
  <si>
    <t>[금주]</t>
  </si>
  <si>
    <t>진행중</t>
  </si>
  <si>
    <t>해결 방안</t>
  </si>
  <si>
    <t>1.6</t>
  </si>
  <si>
    <t>C/R/U/D</t>
  </si>
  <si>
    <t>개 정 이 력</t>
  </si>
  <si>
    <t>관리자</t>
  </si>
  <si>
    <t>2.2</t>
  </si>
  <si>
    <t>계획완료일</t>
  </si>
  <si>
    <t>기능 ID</t>
  </si>
  <si>
    <t>[누적]</t>
  </si>
  <si>
    <t>완료일</t>
  </si>
  <si>
    <t>1.1</t>
  </si>
  <si>
    <t>완료여부</t>
  </si>
  <si>
    <t>2.0</t>
  </si>
  <si>
    <t>최종작성</t>
  </si>
  <si>
    <t>[프로그램기능개발 진척도]</t>
  </si>
  <si>
    <t>1.7</t>
  </si>
  <si>
    <t>비고</t>
  </si>
  <si>
    <t>대상수</t>
  </si>
  <si>
    <t>기능설명</t>
  </si>
  <si>
    <t>[완료여부: 완료,진행중,미진행]</t>
  </si>
  <si>
    <t>권한</t>
  </si>
  <si>
    <t>주메뉴
(Depth 1)</t>
  </si>
  <si>
    <t>미진행율</t>
  </si>
  <si>
    <t>[프로그램 기능 목록]</t>
  </si>
  <si>
    <t>1.5</t>
  </si>
  <si>
    <t>1.4</t>
  </si>
  <si>
    <t>구분(주간)</t>
  </si>
  <si>
    <t>완료율</t>
  </si>
  <si>
    <t>완료</t>
  </si>
  <si>
    <t>미진행</t>
  </si>
  <si>
    <t>작성자</t>
  </si>
  <si>
    <t>1.3</t>
  </si>
  <si>
    <t>2.3</t>
  </si>
  <si>
    <t>버전</t>
  </si>
  <si>
    <t>구분(주간기준)</t>
  </si>
  <si>
    <t>파일명</t>
  </si>
  <si>
    <t>2.1</t>
  </si>
  <si>
    <t>변경내용</t>
  </si>
  <si>
    <t>1.2</t>
  </si>
  <si>
    <t>작성일</t>
  </si>
  <si>
    <t>서브메뉴
(Depth 2)</t>
  </si>
  <si>
    <t>1.9</t>
  </si>
  <si>
    <t>이슈상황</t>
  </si>
  <si>
    <t>1.8</t>
  </si>
  <si>
    <t>1.0</t>
  </si>
  <si>
    <t>2.4</t>
  </si>
  <si>
    <t>진행율</t>
  </si>
  <si>
    <t>U</t>
    <phoneticPr fontId="16" type="noConversion"/>
  </si>
  <si>
    <t>수정</t>
    <phoneticPr fontId="16" type="noConversion"/>
  </si>
  <si>
    <t>삭제</t>
    <phoneticPr fontId="16" type="noConversion"/>
  </si>
  <si>
    <t>이벤트</t>
    <phoneticPr fontId="16" type="noConversion"/>
  </si>
  <si>
    <t>게시 (작성)</t>
    <phoneticPr fontId="16" type="noConversion"/>
  </si>
  <si>
    <t>읽기</t>
    <phoneticPr fontId="16" type="noConversion"/>
  </si>
  <si>
    <t>게시물 공유 (링크복사)</t>
    <phoneticPr fontId="16" type="noConversion"/>
  </si>
  <si>
    <t>검색</t>
    <phoneticPr fontId="16" type="noConversion"/>
  </si>
  <si>
    <t>가게 검색</t>
    <phoneticPr fontId="16" type="noConversion"/>
  </si>
  <si>
    <t>가게 정보 읽기</t>
    <phoneticPr fontId="16" type="noConversion"/>
  </si>
  <si>
    <t>추가</t>
    <phoneticPr fontId="16" type="noConversion"/>
  </si>
  <si>
    <t>가게</t>
    <phoneticPr fontId="16" type="noConversion"/>
  </si>
  <si>
    <t>가게 정보</t>
    <phoneticPr fontId="16" type="noConversion"/>
  </si>
  <si>
    <t>기존의 이벤트를 수정한다.</t>
    <phoneticPr fontId="16" type="noConversion"/>
  </si>
  <si>
    <t>기존의 이벤트를 삭제한다.</t>
    <phoneticPr fontId="16" type="noConversion"/>
  </si>
  <si>
    <t>이벤트를 클릭하여 확인한다.</t>
    <phoneticPr fontId="16" type="noConversion"/>
  </si>
  <si>
    <t>가게 정보를 작성하여 추가한다.</t>
    <phoneticPr fontId="16" type="noConversion"/>
  </si>
  <si>
    <t>가게 정보를 수정한다.</t>
    <phoneticPr fontId="16" type="noConversion"/>
  </si>
  <si>
    <t>가게 정보를 삭제한다.</t>
    <phoneticPr fontId="16" type="noConversion"/>
  </si>
  <si>
    <t>가게를 클릭하여 확인한다.</t>
    <phoneticPr fontId="16" type="noConversion"/>
  </si>
  <si>
    <t>검색창에 가게를 검색한다.</t>
    <phoneticPr fontId="16" type="noConversion"/>
  </si>
  <si>
    <t>해당 링크를 클립보드에 복사한다.</t>
    <phoneticPr fontId="16" type="noConversion"/>
  </si>
  <si>
    <t>좋아요를 눌러 표시한다.</t>
    <phoneticPr fontId="16" type="noConversion"/>
  </si>
  <si>
    <t>미진행</t>
    <phoneticPr fontId="16" type="noConversion"/>
  </si>
  <si>
    <t>C</t>
    <phoneticPr fontId="16" type="noConversion"/>
  </si>
  <si>
    <t>D</t>
    <phoneticPr fontId="16" type="noConversion"/>
  </si>
  <si>
    <t>R</t>
    <phoneticPr fontId="16" type="noConversion"/>
  </si>
  <si>
    <t>관리자</t>
    <phoneticPr fontId="16" type="noConversion"/>
  </si>
  <si>
    <t>사용자</t>
    <phoneticPr fontId="16" type="noConversion"/>
  </si>
  <si>
    <t>지도</t>
    <phoneticPr fontId="16" type="noConversion"/>
  </si>
  <si>
    <t>지도에서 가게 위치 정보를 확인한다.</t>
    <phoneticPr fontId="16" type="noConversion"/>
  </si>
  <si>
    <t>업주</t>
    <phoneticPr fontId="16" type="noConversion"/>
  </si>
  <si>
    <t>개인정보 관리</t>
    <phoneticPr fontId="16" type="noConversion"/>
  </si>
  <si>
    <t>회원가입</t>
    <phoneticPr fontId="16" type="noConversion"/>
  </si>
  <si>
    <t>로그인</t>
    <phoneticPr fontId="16" type="noConversion"/>
  </si>
  <si>
    <t>로그아웃</t>
    <phoneticPr fontId="16" type="noConversion"/>
  </si>
  <si>
    <t>정보 수정</t>
    <phoneticPr fontId="16" type="noConversion"/>
  </si>
  <si>
    <t>정보수정</t>
    <phoneticPr fontId="16" type="noConversion"/>
  </si>
  <si>
    <t>회원 탈퇴</t>
    <phoneticPr fontId="16" type="noConversion"/>
  </si>
  <si>
    <t>본인 계정 연결을 끊어낸다.</t>
    <phoneticPr fontId="16" type="noConversion"/>
  </si>
  <si>
    <t>본인 계정 정보를 수정한다.</t>
    <phoneticPr fontId="16" type="noConversion"/>
  </si>
  <si>
    <t>본인 계정 정보를 삭제한다.</t>
    <phoneticPr fontId="16" type="noConversion"/>
  </si>
  <si>
    <t>본인인증을 거쳐 사용자의 권한으로 정보를 저장한다.</t>
    <phoneticPr fontId="16" type="noConversion"/>
  </si>
  <si>
    <t>관리자, 업주</t>
    <phoneticPr fontId="16" type="noConversion"/>
  </si>
  <si>
    <t>고객</t>
    <phoneticPr fontId="16" type="noConversion"/>
  </si>
  <si>
    <t>관리자 계정으로 관리자의 정보를 불러온다.</t>
    <phoneticPr fontId="16" type="noConversion"/>
  </si>
  <si>
    <t>관리자 계정 연결을 끊어낸다.</t>
    <phoneticPr fontId="16" type="noConversion"/>
  </si>
  <si>
    <t>메뉴정보</t>
    <phoneticPr fontId="16" type="noConversion"/>
  </si>
  <si>
    <t>서브메뉴
(Depth 3)</t>
    <phoneticPr fontId="16" type="noConversion"/>
  </si>
  <si>
    <r>
      <t>기능명
(Depth</t>
    </r>
    <r>
      <rPr>
        <b/>
        <sz val="11"/>
        <color rgb="FF000000"/>
        <rFont val="돋움"/>
        <family val="3"/>
        <charset val="129"/>
      </rPr>
      <t xml:space="preserve"> 4</t>
    </r>
    <r>
      <rPr>
        <b/>
        <sz val="11"/>
        <color rgb="FF000000"/>
        <rFont val="맑은고딕"/>
        <family val="3"/>
        <charset val="129"/>
      </rPr>
      <t>)</t>
    </r>
    <phoneticPr fontId="16" type="noConversion"/>
  </si>
  <si>
    <t>가게 메뉴 정보를 작성하여 추가한다.</t>
    <phoneticPr fontId="16" type="noConversion"/>
  </si>
  <si>
    <t>메뉴 버튼을 클릭하여 확인한다.</t>
    <phoneticPr fontId="16" type="noConversion"/>
  </si>
  <si>
    <t>메뉴 정보를 삭제한다.</t>
    <phoneticPr fontId="16" type="noConversion"/>
  </si>
  <si>
    <t>신규 이벤트를 게시한다.</t>
    <phoneticPr fontId="16" type="noConversion"/>
  </si>
  <si>
    <t>최초작성</t>
    <phoneticPr fontId="16" type="noConversion"/>
  </si>
  <si>
    <t>이은성</t>
    <phoneticPr fontId="16" type="noConversion"/>
  </si>
  <si>
    <t>게시판</t>
    <phoneticPr fontId="16" type="noConversion"/>
  </si>
  <si>
    <t>게시판 생성</t>
    <phoneticPr fontId="16" type="noConversion"/>
  </si>
  <si>
    <t>게시판 삭제</t>
    <phoneticPr fontId="16" type="noConversion"/>
  </si>
  <si>
    <t>소셜 로그인</t>
    <phoneticPr fontId="16" type="noConversion"/>
  </si>
  <si>
    <t>소셜 회원가입</t>
    <phoneticPr fontId="16" type="noConversion"/>
  </si>
  <si>
    <t>일반 회원 가입</t>
    <phoneticPr fontId="16" type="noConversion"/>
  </si>
  <si>
    <t>일반 로그인</t>
    <phoneticPr fontId="16" type="noConversion"/>
  </si>
  <si>
    <t>해당 SNS의 본인 계정으로 내 정보를 불러온다.</t>
    <phoneticPr fontId="16" type="noConversion"/>
  </si>
  <si>
    <t>본인 계정으로 내 정보를 불러온다.</t>
    <phoneticPr fontId="16" type="noConversion"/>
  </si>
  <si>
    <t>SNS의 본인인증을 거쳐 사용자의 권한으로 정보를 저장한다.</t>
    <phoneticPr fontId="16" type="noConversion"/>
  </si>
  <si>
    <t>이벤트 리스트</t>
    <phoneticPr fontId="16" type="noConversion"/>
  </si>
  <si>
    <t xml:space="preserve">관리자 </t>
    <phoneticPr fontId="16" type="noConversion"/>
  </si>
  <si>
    <t>메뉴 정보를 생성한다.</t>
    <phoneticPr fontId="16" type="noConversion"/>
  </si>
  <si>
    <t>상품 정보를 수정한다.</t>
    <phoneticPr fontId="16" type="noConversion"/>
  </si>
  <si>
    <t>상품 정보를 삭제한다.</t>
    <phoneticPr fontId="16" type="noConversion"/>
  </si>
  <si>
    <t>검색창에 가게 및 해당 카테고리를 검색한다.</t>
    <phoneticPr fontId="16" type="noConversion"/>
  </si>
  <si>
    <t>상품 정보</t>
    <phoneticPr fontId="16" type="noConversion"/>
  </si>
  <si>
    <t>상품 읽기</t>
    <phoneticPr fontId="16" type="noConversion"/>
  </si>
  <si>
    <t>해당 상품의 정보를 읽는다.</t>
    <phoneticPr fontId="16" type="noConversion"/>
  </si>
  <si>
    <t>상품 리뷰의 댓글을 작성한다.</t>
    <phoneticPr fontId="16" type="noConversion"/>
  </si>
  <si>
    <t>상품 리뷰의 댓글을 삭제한다.</t>
    <phoneticPr fontId="16" type="noConversion"/>
  </si>
  <si>
    <t>결제 정보</t>
    <phoneticPr fontId="16" type="noConversion"/>
  </si>
  <si>
    <t>후기 작성</t>
    <phoneticPr fontId="16" type="noConversion"/>
  </si>
  <si>
    <t>후기 삭제</t>
    <phoneticPr fontId="16" type="noConversion"/>
  </si>
  <si>
    <t>좋아요 추가</t>
    <phoneticPr fontId="16" type="noConversion"/>
  </si>
  <si>
    <t>주문</t>
    <phoneticPr fontId="16" type="noConversion"/>
  </si>
  <si>
    <t>주문 정보</t>
    <phoneticPr fontId="16" type="noConversion"/>
  </si>
  <si>
    <t>업주 계정 연결을 끊어낸다.</t>
    <phoneticPr fontId="16" type="noConversion"/>
  </si>
  <si>
    <t>업주 계정 정보를 수정한다.</t>
    <phoneticPr fontId="16" type="noConversion"/>
  </si>
  <si>
    <t>업주 계정 정보를 삭제한다.</t>
    <phoneticPr fontId="16" type="noConversion"/>
  </si>
  <si>
    <t>업주의 계정으로 내 정보를 불러온다.</t>
    <phoneticPr fontId="16" type="noConversion"/>
  </si>
  <si>
    <t>주문 조회</t>
    <phoneticPr fontId="16" type="noConversion"/>
  </si>
  <si>
    <t>주문 삭제</t>
    <phoneticPr fontId="16" type="noConversion"/>
  </si>
  <si>
    <t>카카오 페이 결제</t>
    <phoneticPr fontId="16" type="noConversion"/>
  </si>
  <si>
    <t>카카오 페이지로 결제 진행한다.</t>
    <phoneticPr fontId="16" type="noConversion"/>
  </si>
  <si>
    <t>카드 결제를 온라인에서 진행한다.</t>
    <phoneticPr fontId="16" type="noConversion"/>
  </si>
  <si>
    <t>카드 결제</t>
    <phoneticPr fontId="16" type="noConversion"/>
  </si>
  <si>
    <t>주문 수정</t>
    <phoneticPr fontId="16" type="noConversion"/>
  </si>
  <si>
    <t>주문 예약</t>
    <phoneticPr fontId="16" type="noConversion"/>
  </si>
  <si>
    <t>업주정보 관리</t>
    <phoneticPr fontId="16" type="noConversion"/>
  </si>
  <si>
    <t>카테고리 검색</t>
    <phoneticPr fontId="16" type="noConversion"/>
  </si>
  <si>
    <t>검색어 찾기</t>
    <phoneticPr fontId="16" type="noConversion"/>
  </si>
  <si>
    <t>카테고리별 리스트들을 검색한다.</t>
    <phoneticPr fontId="16" type="noConversion"/>
  </si>
  <si>
    <t xml:space="preserve">검색창에 가게를 찾는다 </t>
    <phoneticPr fontId="16" type="noConversion"/>
  </si>
  <si>
    <t>주문 보내기</t>
    <phoneticPr fontId="16" type="noConversion"/>
  </si>
  <si>
    <t>요청 받은 주문의 배달을 보낸다.</t>
    <phoneticPr fontId="16" type="noConversion"/>
  </si>
  <si>
    <t xml:space="preserve">요청 받은 주문을 취소한다. </t>
    <phoneticPr fontId="16" type="noConversion"/>
  </si>
  <si>
    <r>
      <rPr>
        <sz val="10"/>
        <color rgb="FF000000"/>
        <rFont val="Arial Unicode MS"/>
        <charset val="129"/>
      </rPr>
      <t>주문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charset val="129"/>
      </rPr>
      <t>조회</t>
    </r>
    <phoneticPr fontId="16" type="noConversion"/>
  </si>
  <si>
    <t>예약 조회</t>
    <phoneticPr fontId="16" type="noConversion"/>
  </si>
  <si>
    <t>해당 요청 받은 주문을 조회한다.</t>
    <phoneticPr fontId="16" type="noConversion"/>
  </si>
  <si>
    <t>방문 주문 직접(와서먹는) 예약된 음식을 조회합니다.</t>
    <phoneticPr fontId="16" type="noConversion"/>
  </si>
  <si>
    <t>내가 주문한 음식들을 조회한다.</t>
    <phoneticPr fontId="16" type="noConversion"/>
  </si>
  <si>
    <t>내가 주문한 음식을 취소합니다.</t>
    <phoneticPr fontId="16" type="noConversion"/>
  </si>
  <si>
    <t>내가 주문한 음식을 수정합니다.</t>
    <phoneticPr fontId="16" type="noConversion"/>
  </si>
  <si>
    <t>내가 주문한 음식을 예약합니다 / 예약에는 현장 예약 , 배달 예약이 있습니다.</t>
    <phoneticPr fontId="16" type="noConversion"/>
  </si>
  <si>
    <t>DyEat_001</t>
    <phoneticPr fontId="16" type="noConversion"/>
  </si>
  <si>
    <t>DyEat_002</t>
  </si>
  <si>
    <t>DyEat_003</t>
  </si>
  <si>
    <t>DyEat_004</t>
  </si>
  <si>
    <t>DyEat_005</t>
  </si>
  <si>
    <t>DyEat_006</t>
  </si>
  <si>
    <t>DyEat_007</t>
  </si>
  <si>
    <t>DyEat_008</t>
    <phoneticPr fontId="16" type="noConversion"/>
  </si>
  <si>
    <t>DyEat_009</t>
    <phoneticPr fontId="16" type="noConversion"/>
  </si>
  <si>
    <t>DyEat_010</t>
  </si>
  <si>
    <t>DyEat_011</t>
  </si>
  <si>
    <t>DyEat_012</t>
  </si>
  <si>
    <t>DyEat_013</t>
  </si>
  <si>
    <t>DyEat_014</t>
  </si>
  <si>
    <t>DyEat_015</t>
  </si>
  <si>
    <t>DyEat_016</t>
  </si>
  <si>
    <t>DyEat_017</t>
  </si>
  <si>
    <t>DyEat_018</t>
  </si>
  <si>
    <t>DyEat_019</t>
  </si>
  <si>
    <t>DyEat_020</t>
  </si>
  <si>
    <t>DyEat_021</t>
  </si>
  <si>
    <t>DyEat_022</t>
  </si>
  <si>
    <t>DyEat_023</t>
  </si>
  <si>
    <t>DyEat_024</t>
  </si>
  <si>
    <t>DyEat_025</t>
  </si>
  <si>
    <t>DyEat_026</t>
    <phoneticPr fontId="16" type="noConversion"/>
  </si>
  <si>
    <t>DyEat_027</t>
  </si>
  <si>
    <t>DyEat_028</t>
  </si>
  <si>
    <t>DyEat_029</t>
  </si>
  <si>
    <t>DyEat_030</t>
  </si>
  <si>
    <t>DyEat_031</t>
  </si>
  <si>
    <t>DyEat_032</t>
  </si>
  <si>
    <t>DyEat_033</t>
  </si>
  <si>
    <t>DyEat_034</t>
  </si>
  <si>
    <t>DyEat_035</t>
  </si>
  <si>
    <t>DyEat_036</t>
  </si>
  <si>
    <t>DyEat_037</t>
  </si>
  <si>
    <t>DyEat_038</t>
  </si>
  <si>
    <t>DyEat_039</t>
  </si>
  <si>
    <t>DyEat_040</t>
  </si>
  <si>
    <t>DyEat_041</t>
  </si>
  <si>
    <t>DyEat_042</t>
  </si>
  <si>
    <t>DyEat_043</t>
  </si>
  <si>
    <t>DyEat_044</t>
  </si>
  <si>
    <t>DyEat_045</t>
  </si>
  <si>
    <t>DyEat_046</t>
  </si>
  <si>
    <t>DyEat_047</t>
  </si>
  <si>
    <t>DyEat_048</t>
  </si>
  <si>
    <t>DyEat_049</t>
  </si>
  <si>
    <t>EventContoller</t>
    <phoneticPr fontId="16" type="noConversion"/>
  </si>
  <si>
    <t>BoardController</t>
    <phoneticPr fontId="16" type="noConversion"/>
  </si>
  <si>
    <t>AccountController</t>
    <phoneticPr fontId="16" type="noConversion"/>
  </si>
  <si>
    <t>StoreController</t>
    <phoneticPr fontId="16" type="noConversion"/>
  </si>
  <si>
    <t>MapController</t>
    <phoneticPr fontId="16" type="noConversion"/>
  </si>
  <si>
    <t>DeliveryController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</si>
</sst>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22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0"/>
      <color rgb="FF000000"/>
      <name val="Calibri"/>
    </font>
    <font>
      <sz val="10"/>
      <color rgb="FF000000"/>
      <name val="돋움"/>
      <family val="3"/>
      <charset val="129"/>
    </font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b/>
      <sz val="20"/>
      <color rgb="FF000000"/>
      <name val="맑은고딕"/>
      <family val="3"/>
      <charset val="129"/>
    </font>
    <font>
      <b/>
      <sz val="11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sz val="10"/>
      <color rgb="FF000000"/>
      <name val="맑은고딕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굴림체"/>
      <family val="3"/>
      <charset val="129"/>
    </font>
    <font>
      <i/>
      <sz val="11"/>
      <color rgb="FFFF0000"/>
      <name val="돋움"/>
      <family val="3"/>
      <charset val="129"/>
    </font>
    <font>
      <i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charset val="129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15" fillId="0" borderId="0">
      <alignment vertical="center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0" borderId="0">
      <alignment vertical="center"/>
    </xf>
    <xf numFmtId="0" fontId="15" fillId="0" borderId="0">
      <alignment vertical="center"/>
    </xf>
  </cellStyleXfs>
  <cellXfs count="186">
    <xf numFmtId="0" fontId="0" fillId="0" borderId="0" xfId="0">
      <alignment vertical="center"/>
    </xf>
    <xf numFmtId="0" fontId="3" fillId="0" borderId="0" xfId="0" applyFont="1" applyAlignment="1"/>
    <xf numFmtId="0" fontId="2" fillId="0" borderId="0" xfId="5" applyFont="1" applyAlignment="1">
      <alignment vertical="center"/>
    </xf>
    <xf numFmtId="0" fontId="4" fillId="0" borderId="0" xfId="5" applyFont="1">
      <alignment vertical="center"/>
    </xf>
    <xf numFmtId="0" fontId="2" fillId="0" borderId="0" xfId="5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49" fontId="6" fillId="2" borderId="1" xfId="5" applyNumberFormat="1" applyFont="1" applyFill="1" applyBorder="1" applyAlignment="1">
      <alignment horizontal="center" vertical="center" wrapText="1"/>
    </xf>
    <xf numFmtId="0" fontId="6" fillId="2" borderId="2" xfId="5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10" fillId="0" borderId="0" xfId="4" applyFont="1" applyAlignment="1">
      <alignment vertical="center"/>
    </xf>
    <xf numFmtId="0" fontId="10" fillId="0" borderId="0" xfId="4" applyFont="1" applyAlignment="1">
      <alignment horizontal="left" vertical="center"/>
    </xf>
    <xf numFmtId="0" fontId="10" fillId="0" borderId="0" xfId="4" applyFont="1" applyAlignment="1">
      <alignment horizontal="center" vertical="center" wrapText="1"/>
    </xf>
    <xf numFmtId="0" fontId="10" fillId="0" borderId="0" xfId="4" applyFont="1" applyAlignment="1">
      <alignment horizontal="left" vertical="center" wrapText="1"/>
    </xf>
    <xf numFmtId="0" fontId="0" fillId="0" borderId="0" xfId="0" applyAlignment="1"/>
    <xf numFmtId="0" fontId="11" fillId="0" borderId="0" xfId="0" applyFont="1" applyAlignment="1"/>
    <xf numFmtId="0" fontId="11" fillId="2" borderId="3" xfId="0" applyFont="1" applyFill="1" applyBorder="1" applyAlignment="1">
      <alignment horizontal="center"/>
    </xf>
    <xf numFmtId="14" fontId="13" fillId="0" borderId="3" xfId="0" applyNumberFormat="1" applyFont="1" applyBorder="1" applyAlignment="1"/>
    <xf numFmtId="0" fontId="13" fillId="0" borderId="3" xfId="0" applyFont="1" applyBorder="1" applyAlignment="1"/>
    <xf numFmtId="9" fontId="13" fillId="0" borderId="3" xfId="1" applyFont="1" applyBorder="1" applyAlignment="1"/>
    <xf numFmtId="0" fontId="9" fillId="0" borderId="0" xfId="0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49" fontId="0" fillId="0" borderId="9" xfId="5" applyNumberFormat="1" applyFont="1" applyBorder="1" applyAlignment="1">
      <alignment horizontal="center" vertical="center" wrapText="1"/>
    </xf>
    <xf numFmtId="0" fontId="0" fillId="0" borderId="3" xfId="5" applyFont="1" applyBorder="1" applyAlignment="1">
      <alignment horizontal="center" vertical="center" wrapText="1"/>
    </xf>
    <xf numFmtId="49" fontId="0" fillId="0" borderId="10" xfId="5" applyNumberFormat="1" applyFont="1" applyBorder="1" applyAlignment="1">
      <alignment horizontal="center" vertical="center" wrapText="1"/>
    </xf>
    <xf numFmtId="0" fontId="12" fillId="0" borderId="0" xfId="3" applyNumberFormat="1" applyFont="1" applyFill="1" applyBorder="1" applyAlignment="1" applyProtection="1">
      <alignment horizontal="center" vertical="center" wrapText="1"/>
    </xf>
    <xf numFmtId="0" fontId="10" fillId="0" borderId="0" xfId="4" applyNumberFormat="1" applyFont="1" applyAlignment="1">
      <alignment horizontal="center" vertical="center"/>
    </xf>
    <xf numFmtId="0" fontId="10" fillId="0" borderId="0" xfId="4" applyNumberFormat="1" applyFont="1" applyAlignment="1">
      <alignment horizontal="right" vertical="center"/>
    </xf>
    <xf numFmtId="0" fontId="10" fillId="0" borderId="0" xfId="4" applyNumberFormat="1" applyFont="1" applyAlignment="1">
      <alignment horizontal="left" vertical="center"/>
    </xf>
    <xf numFmtId="49" fontId="0" fillId="0" borderId="10" xfId="5" applyNumberFormat="1" applyFont="1" applyBorder="1" applyAlignment="1">
      <alignment horizontal="center" vertical="center" wrapText="1"/>
    </xf>
    <xf numFmtId="0" fontId="0" fillId="0" borderId="3" xfId="5" applyFont="1" applyBorder="1" applyAlignment="1">
      <alignment horizontal="center" vertical="center" wrapText="1"/>
    </xf>
    <xf numFmtId="0" fontId="11" fillId="2" borderId="5" xfId="0" applyNumberFormat="1" applyFont="1" applyFill="1" applyBorder="1" applyAlignment="1" applyProtection="1">
      <alignment horizontal="center"/>
    </xf>
    <xf numFmtId="0" fontId="11" fillId="3" borderId="5" xfId="0" applyNumberFormat="1" applyFont="1" applyFill="1" applyBorder="1" applyAlignment="1" applyProtection="1">
      <alignment horizontal="center"/>
    </xf>
    <xf numFmtId="0" fontId="0" fillId="0" borderId="5" xfId="0" applyNumberFormat="1" applyFont="1" applyFill="1" applyBorder="1" applyAlignment="1" applyProtection="1">
      <alignment vertical="top"/>
    </xf>
    <xf numFmtId="14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9" fontId="0" fillId="0" borderId="3" xfId="1" applyFont="1" applyBorder="1" applyAlignment="1">
      <alignment vertical="top"/>
    </xf>
    <xf numFmtId="0" fontId="0" fillId="0" borderId="5" xfId="2" applyNumberFormat="1" applyFont="1" applyFill="1" applyBorder="1" applyAlignment="1" applyProtection="1">
      <alignment vertical="top"/>
    </xf>
    <xf numFmtId="0" fontId="14" fillId="0" borderId="3" xfId="0" applyFont="1" applyBorder="1" applyAlignment="1">
      <alignment vertical="top"/>
    </xf>
    <xf numFmtId="9" fontId="0" fillId="0" borderId="8" xfId="1" applyFont="1" applyBorder="1" applyAlignment="1">
      <alignment vertical="top"/>
    </xf>
    <xf numFmtId="0" fontId="0" fillId="0" borderId="5" xfId="2" applyNumberFormat="1" applyFont="1" applyFill="1" applyBorder="1" applyAlignment="1" applyProtection="1">
      <alignment vertical="top" wrapText="1"/>
    </xf>
    <xf numFmtId="0" fontId="0" fillId="0" borderId="5" xfId="0" applyNumberFormat="1" applyFont="1" applyFill="1" applyBorder="1" applyAlignment="1" applyProtection="1">
      <alignment vertical="top" wrapText="1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5" applyFont="1" applyBorder="1" applyAlignment="1">
      <alignment horizontal="center" vertical="center" wrapText="1"/>
    </xf>
    <xf numFmtId="0" fontId="3" fillId="0" borderId="3" xfId="4" applyFont="1" applyBorder="1" applyAlignment="1">
      <alignment horizontal="left" vertical="center" wrapText="1"/>
    </xf>
    <xf numFmtId="0" fontId="3" fillId="0" borderId="3" xfId="4" applyNumberFormat="1" applyFont="1" applyFill="1" applyBorder="1" applyAlignment="1" applyProtection="1">
      <alignment horizontal="left" vertical="center" wrapText="1"/>
    </xf>
    <xf numFmtId="0" fontId="3" fillId="0" borderId="3" xfId="4" applyFont="1" applyBorder="1" applyAlignment="1">
      <alignment horizontal="center" vertical="center" wrapText="1"/>
    </xf>
    <xf numFmtId="14" fontId="10" fillId="0" borderId="3" xfId="4" applyNumberFormat="1" applyFont="1" applyBorder="1" applyAlignment="1">
      <alignment horizontal="left" vertical="center" wrapText="1"/>
    </xf>
    <xf numFmtId="0" fontId="3" fillId="0" borderId="3" xfId="3" applyNumberFormat="1" applyFont="1" applyFill="1" applyBorder="1" applyAlignment="1" applyProtection="1">
      <alignment horizontal="left" vertical="center" wrapText="1"/>
    </xf>
    <xf numFmtId="14" fontId="10" fillId="0" borderId="3" xfId="3" applyNumberFormat="1" applyFont="1" applyFill="1" applyBorder="1" applyAlignment="1">
      <alignment horizontal="left" vertical="center" wrapText="1"/>
    </xf>
    <xf numFmtId="14" fontId="9" fillId="0" borderId="3" xfId="3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10" fillId="0" borderId="3" xfId="4" applyFont="1" applyBorder="1" applyAlignment="1">
      <alignment vertical="center"/>
    </xf>
    <xf numFmtId="0" fontId="3" fillId="0" borderId="3" xfId="3" applyNumberFormat="1" applyFont="1" applyFill="1" applyBorder="1" applyAlignment="1">
      <alignment horizontal="center" vertical="center" wrapText="1"/>
    </xf>
    <xf numFmtId="0" fontId="3" fillId="0" borderId="3" xfId="3" applyNumberFormat="1" applyFont="1" applyFill="1" applyBorder="1" applyAlignment="1" applyProtection="1">
      <alignment horizontal="center" vertical="center"/>
    </xf>
    <xf numFmtId="0" fontId="3" fillId="0" borderId="12" xfId="3" applyNumberFormat="1" applyFont="1" applyFill="1" applyBorder="1" applyAlignment="1" applyProtection="1">
      <alignment horizontal="center" vertical="center"/>
    </xf>
    <xf numFmtId="0" fontId="3" fillId="0" borderId="3" xfId="3" applyNumberFormat="1" applyFont="1" applyFill="1" applyBorder="1" applyAlignment="1">
      <alignment horizontal="center" vertical="center"/>
    </xf>
    <xf numFmtId="0" fontId="3" fillId="0" borderId="12" xfId="3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3" applyNumberFormat="1" applyFont="1" applyFill="1" applyBorder="1" applyAlignment="1">
      <alignment horizontal="left" vertical="center" wrapText="1"/>
    </xf>
    <xf numFmtId="0" fontId="0" fillId="0" borderId="0" xfId="3" applyNumberFormat="1" applyFont="1" applyFill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4" applyFont="1" applyBorder="1" applyAlignment="1">
      <alignment vertical="center"/>
    </xf>
    <xf numFmtId="0" fontId="3" fillId="0" borderId="0" xfId="3" applyNumberFormat="1" applyFont="1" applyFill="1" applyBorder="1" applyAlignment="1" applyProtection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14" fontId="9" fillId="0" borderId="0" xfId="0" applyNumberFormat="1" applyFont="1" applyFill="1" applyBorder="1" applyAlignment="1">
      <alignment horizontal="left" vertical="center" wrapText="1"/>
    </xf>
    <xf numFmtId="0" fontId="2" fillId="0" borderId="0" xfId="5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3" applyNumberFormat="1" applyFont="1" applyFill="1" applyBorder="1" applyAlignment="1">
      <alignment vertical="center"/>
    </xf>
    <xf numFmtId="0" fontId="0" fillId="0" borderId="0" xfId="3" applyNumberFormat="1" applyFont="1" applyFill="1" applyBorder="1" applyAlignment="1" applyProtection="1">
      <alignment vertical="center"/>
    </xf>
    <xf numFmtId="0" fontId="10" fillId="0" borderId="0" xfId="4" applyFont="1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Font="1" applyBorder="1" applyAlignment="1">
      <alignment horizontal="center" vertical="center" wrapText="1"/>
    </xf>
    <xf numFmtId="0" fontId="10" fillId="0" borderId="0" xfId="4" applyFont="1" applyBorder="1" applyAlignment="1">
      <alignment horizontal="left" vertical="center" wrapText="1"/>
    </xf>
    <xf numFmtId="0" fontId="3" fillId="0" borderId="3" xfId="3" applyNumberFormat="1" applyFont="1" applyFill="1" applyBorder="1" applyAlignment="1" applyProtection="1">
      <alignment horizontal="center" vertical="center" wrapText="1"/>
    </xf>
    <xf numFmtId="0" fontId="3" fillId="0" borderId="3" xfId="4" applyFont="1" applyBorder="1" applyAlignment="1">
      <alignment horizontal="center" vertical="center"/>
    </xf>
    <xf numFmtId="0" fontId="3" fillId="0" borderId="4" xfId="3" applyNumberFormat="1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/>
    </xf>
    <xf numFmtId="14" fontId="3" fillId="0" borderId="3" xfId="4" applyNumberFormat="1" applyFont="1" applyBorder="1" applyAlignment="1">
      <alignment horizontal="center" vertical="center" wrapText="1"/>
    </xf>
    <xf numFmtId="0" fontId="17" fillId="0" borderId="3" xfId="4" applyFont="1" applyBorder="1" applyAlignment="1">
      <alignment horizontal="center" vertical="center"/>
    </xf>
    <xf numFmtId="14" fontId="3" fillId="0" borderId="3" xfId="3" applyNumberFormat="1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4" fontId="3" fillId="0" borderId="3" xfId="3" applyNumberFormat="1" applyFont="1" applyFill="1" applyBorder="1" applyAlignment="1" applyProtection="1">
      <alignment horizontal="center" vertical="center"/>
    </xf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3" applyNumberFormat="1" applyFont="1" applyFill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14" fontId="3" fillId="0" borderId="4" xfId="3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3" fillId="0" borderId="4" xfId="3" applyNumberFormat="1" applyFont="1" applyFill="1" applyBorder="1" applyAlignment="1" applyProtection="1">
      <alignment horizontal="left" vertical="center" wrapText="1"/>
    </xf>
    <xf numFmtId="0" fontId="2" fillId="0" borderId="0" xfId="5" applyFont="1" applyAlignment="1">
      <alignment vertical="center"/>
    </xf>
    <xf numFmtId="0" fontId="11" fillId="4" borderId="0" xfId="5" applyFont="1" applyFill="1">
      <alignment vertical="center"/>
    </xf>
    <xf numFmtId="0" fontId="11" fillId="4" borderId="0" xfId="5" applyFont="1" applyFill="1" applyAlignment="1">
      <alignment vertical="center"/>
    </xf>
    <xf numFmtId="0" fontId="11" fillId="5" borderId="0" xfId="0" applyNumberFormat="1" applyFont="1" applyFill="1" applyBorder="1" applyAlignment="1" applyProtection="1">
      <alignment vertical="center" wrapText="1"/>
    </xf>
    <xf numFmtId="0" fontId="11" fillId="5" borderId="7" xfId="0" applyNumberFormat="1" applyFont="1" applyFill="1" applyBorder="1" applyAlignment="1" applyProtection="1">
      <alignment vertical="center" wrapText="1"/>
    </xf>
    <xf numFmtId="0" fontId="3" fillId="0" borderId="6" xfId="3" applyNumberFormat="1" applyFont="1" applyFill="1" applyBorder="1" applyAlignment="1" applyProtection="1">
      <alignment horizontal="center" vertical="center" wrapText="1"/>
    </xf>
    <xf numFmtId="0" fontId="3" fillId="0" borderId="11" xfId="3" applyNumberFormat="1" applyFont="1" applyFill="1" applyBorder="1" applyAlignment="1">
      <alignment horizontal="center" vertical="center"/>
    </xf>
    <xf numFmtId="0" fontId="3" fillId="0" borderId="4" xfId="3" applyNumberFormat="1" applyFont="1" applyFill="1" applyBorder="1" applyAlignment="1">
      <alignment horizontal="center" vertical="center"/>
    </xf>
    <xf numFmtId="0" fontId="18" fillId="2" borderId="8" xfId="3" applyNumberFormat="1" applyFont="1" applyFill="1" applyBorder="1" applyAlignment="1" applyProtection="1">
      <alignment vertical="center"/>
    </xf>
    <xf numFmtId="0" fontId="18" fillId="2" borderId="13" xfId="3" applyNumberFormat="1" applyFont="1" applyFill="1" applyBorder="1" applyAlignment="1" applyProtection="1">
      <alignment vertical="center"/>
    </xf>
    <xf numFmtId="0" fontId="18" fillId="2" borderId="14" xfId="3" applyNumberFormat="1" applyFont="1" applyFill="1" applyBorder="1" applyAlignment="1" applyProtection="1">
      <alignment vertical="center"/>
    </xf>
    <xf numFmtId="0" fontId="18" fillId="4" borderId="13" xfId="5" applyFont="1" applyFill="1" applyBorder="1" applyAlignment="1">
      <alignment vertical="center"/>
    </xf>
    <xf numFmtId="0" fontId="18" fillId="4" borderId="14" xfId="5" applyFont="1" applyFill="1" applyBorder="1" applyAlignment="1">
      <alignment vertical="center"/>
    </xf>
    <xf numFmtId="0" fontId="3" fillId="0" borderId="6" xfId="3" applyNumberFormat="1" applyFont="1" applyFill="1" applyBorder="1" applyAlignment="1">
      <alignment horizontal="center" vertical="center"/>
    </xf>
    <xf numFmtId="0" fontId="3" fillId="0" borderId="6" xfId="4" applyFont="1" applyBorder="1" applyAlignment="1">
      <alignment horizontal="center" vertical="center"/>
    </xf>
    <xf numFmtId="0" fontId="3" fillId="0" borderId="4" xfId="4" applyFont="1" applyBorder="1" applyAlignment="1">
      <alignment horizontal="center" vertical="center"/>
    </xf>
    <xf numFmtId="0" fontId="3" fillId="0" borderId="11" xfId="4" applyFont="1" applyBorder="1" applyAlignment="1">
      <alignment horizontal="center" vertical="center"/>
    </xf>
    <xf numFmtId="0" fontId="3" fillId="0" borderId="15" xfId="3" applyNumberFormat="1" applyFont="1" applyFill="1" applyBorder="1" applyAlignment="1" applyProtection="1">
      <alignment horizontal="center" vertical="center" wrapText="1"/>
    </xf>
    <xf numFmtId="0" fontId="3" fillId="0" borderId="7" xfId="3" applyNumberFormat="1" applyFont="1" applyFill="1" applyBorder="1" applyAlignment="1" applyProtection="1">
      <alignment horizontal="center" vertical="center" wrapText="1"/>
    </xf>
    <xf numFmtId="176" fontId="3" fillId="0" borderId="3" xfId="3" applyNumberFormat="1" applyFont="1" applyFill="1" applyBorder="1" applyAlignment="1">
      <alignment horizontal="center" vertical="center" wrapText="1"/>
    </xf>
    <xf numFmtId="0" fontId="2" fillId="0" borderId="16" xfId="5" applyFont="1" applyBorder="1" applyAlignment="1">
      <alignment vertical="center"/>
    </xf>
    <xf numFmtId="0" fontId="3" fillId="0" borderId="17" xfId="3" applyNumberFormat="1" applyFont="1" applyFill="1" applyBorder="1" applyAlignment="1" applyProtection="1">
      <alignment horizontal="center" vertical="center" wrapText="1"/>
    </xf>
    <xf numFmtId="0" fontId="2" fillId="0" borderId="4" xfId="5" applyFont="1" applyBorder="1" applyAlignment="1">
      <alignment vertical="center"/>
    </xf>
    <xf numFmtId="0" fontId="3" fillId="0" borderId="18" xfId="3" applyNumberFormat="1" applyFont="1" applyFill="1" applyBorder="1" applyAlignment="1" applyProtection="1">
      <alignment horizontal="center" vertical="center" wrapText="1"/>
    </xf>
    <xf numFmtId="0" fontId="3" fillId="0" borderId="19" xfId="3" applyNumberFormat="1" applyFont="1" applyFill="1" applyBorder="1" applyAlignment="1" applyProtection="1">
      <alignment horizontal="center" vertical="center" wrapText="1"/>
    </xf>
    <xf numFmtId="0" fontId="3" fillId="0" borderId="3" xfId="4" applyNumberFormat="1" applyFont="1" applyFill="1" applyBorder="1" applyAlignment="1" applyProtection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3" applyNumberFormat="1" applyFont="1" applyFill="1" applyBorder="1" applyAlignment="1" applyProtection="1">
      <alignment horizontal="center" vertical="center" wrapText="1"/>
    </xf>
    <xf numFmtId="0" fontId="19" fillId="0" borderId="4" xfId="4" applyFont="1" applyBorder="1" applyAlignment="1">
      <alignment horizontal="center" vertical="center"/>
    </xf>
    <xf numFmtId="0" fontId="10" fillId="0" borderId="8" xfId="4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 wrapText="1"/>
    </xf>
    <xf numFmtId="0" fontId="10" fillId="0" borderId="8" xfId="4" applyFont="1" applyBorder="1" applyAlignment="1">
      <alignment vertical="center"/>
    </xf>
    <xf numFmtId="0" fontId="10" fillId="0" borderId="17" xfId="4" applyFont="1" applyBorder="1" applyAlignment="1">
      <alignment vertical="center"/>
    </xf>
    <xf numFmtId="0" fontId="3" fillId="0" borderId="8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3" fillId="0" borderId="19" xfId="3" applyNumberFormat="1" applyFont="1" applyFill="1" applyBorder="1" applyAlignment="1" applyProtection="1">
      <alignment horizontal="center" vertical="center" wrapText="1"/>
    </xf>
    <xf numFmtId="0" fontId="3" fillId="0" borderId="8" xfId="3" applyNumberFormat="1" applyFont="1" applyFill="1" applyBorder="1" applyAlignment="1" applyProtection="1">
      <alignment horizontal="left" vertical="center" wrapText="1"/>
    </xf>
    <xf numFmtId="14" fontId="10" fillId="0" borderId="14" xfId="3" applyNumberFormat="1" applyFont="1" applyFill="1" applyBorder="1" applyAlignment="1">
      <alignment horizontal="left" vertical="center" wrapText="1"/>
    </xf>
    <xf numFmtId="0" fontId="1" fillId="0" borderId="3" xfId="3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14" fontId="9" fillId="0" borderId="3" xfId="0" applyNumberFormat="1" applyFont="1" applyFill="1" applyBorder="1" applyAlignment="1">
      <alignment horizontal="left" vertical="center" wrapText="1"/>
    </xf>
    <xf numFmtId="14" fontId="9" fillId="0" borderId="8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0" fontId="4" fillId="0" borderId="6" xfId="5" applyFont="1" applyBorder="1" applyAlignment="1">
      <alignment horizontal="center" vertical="center"/>
    </xf>
    <xf numFmtId="0" fontId="0" fillId="0" borderId="0" xfId="3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5" xfId="5" applyFont="1" applyBorder="1" applyAlignment="1">
      <alignment horizontal="center" vertical="center"/>
    </xf>
    <xf numFmtId="0" fontId="3" fillId="0" borderId="7" xfId="5" applyFont="1" applyBorder="1" applyAlignment="1">
      <alignment horizontal="center" vertical="center"/>
    </xf>
    <xf numFmtId="0" fontId="3" fillId="0" borderId="18" xfId="5" applyFont="1" applyBorder="1" applyAlignment="1">
      <alignment horizontal="center" vertical="center"/>
    </xf>
    <xf numFmtId="0" fontId="21" fillId="0" borderId="6" xfId="5" applyFont="1" applyBorder="1" applyAlignment="1">
      <alignment horizontal="center" vertical="center"/>
    </xf>
    <xf numFmtId="0" fontId="19" fillId="0" borderId="0" xfId="4" applyFont="1" applyAlignment="1">
      <alignment horizontal="left" vertical="center" wrapText="1"/>
    </xf>
    <xf numFmtId="0" fontId="3" fillId="0" borderId="15" xfId="4" applyNumberFormat="1" applyFont="1" applyFill="1" applyBorder="1" applyAlignment="1" applyProtection="1">
      <alignment horizontal="center" vertical="center" wrapText="1"/>
    </xf>
    <xf numFmtId="0" fontId="3" fillId="0" borderId="7" xfId="4" applyNumberFormat="1" applyFont="1" applyFill="1" applyBorder="1" applyAlignment="1" applyProtection="1">
      <alignment horizontal="center" vertical="center" wrapText="1"/>
    </xf>
    <xf numFmtId="0" fontId="3" fillId="0" borderId="18" xfId="4" applyNumberFormat="1" applyFont="1" applyFill="1" applyBorder="1" applyAlignment="1" applyProtection="1">
      <alignment horizontal="center" vertical="center" wrapTex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18" xfId="0" applyNumberFormat="1" applyFont="1" applyFill="1" applyBorder="1" applyAlignment="1" applyProtection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3" fillId="0" borderId="11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3" fillId="0" borderId="6" xfId="3" applyNumberFormat="1" applyFont="1" applyFill="1" applyBorder="1" applyAlignment="1" applyProtection="1">
      <alignment horizontal="center" vertical="center"/>
    </xf>
    <xf numFmtId="0" fontId="3" fillId="0" borderId="4" xfId="3" applyNumberFormat="1" applyFont="1" applyFill="1" applyBorder="1" applyAlignment="1" applyProtection="1">
      <alignment horizontal="center" vertical="center"/>
    </xf>
    <xf numFmtId="0" fontId="10" fillId="0" borderId="11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</cellXfs>
  <cellStyles count="4">
    <cellStyle name="백분율" xfId="1" builtinId="5"/>
    <cellStyle name="표준" xfId="0" builtinId="0"/>
    <cellStyle name="표준 2" xfId="4" xr:uid="{00000000-0005-0000-0000-000002000000}"/>
    <cellStyle name="표준_SC-REQ-2210-001.요구사항정의서-V1.1" xfId="5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10</xdr:col>
      <xdr:colOff>647700</xdr:colOff>
      <xdr:row>32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Rot="1" noChangeArrowheads="1"/>
        </xdr:cNvSpPr>
      </xdr:nvSpPr>
      <xdr:spPr>
        <a:xfrm>
          <a:off x="13607" y="13607"/>
          <a:ext cx="9525000" cy="6109607"/>
        </a:xfrm>
        <a:prstGeom prst="rect">
          <a:avLst/>
        </a:prstGeom>
        <a:solidFill>
          <a:srgbClr val="FFFFFF"/>
        </a:solidFill>
        <a:ln w="9525">
          <a:noFill/>
          <a:miter/>
        </a:ln>
      </xdr:spPr>
      <xdr:txBody>
        <a:bodyPr vertOverflow="clip" horzOverflow="overflow" wrap="square" lIns="0" tIns="38100" rIns="66675" bIns="0"/>
        <a:lstStyle/>
        <a:p>
          <a:pPr algn="r" eaLnBrk="0" latinLnBrk="0">
            <a:lnSpc>
              <a:spcPct val="100000"/>
            </a:lnSpc>
          </a:pPr>
          <a:r>
            <a:rPr lang="en-US" altLang="ko-KR" sz="2800" b="1">
              <a:solidFill>
                <a:srgbClr val="000000"/>
              </a:solidFill>
              <a:latin typeface="맑은 고딕"/>
              <a:ea typeface="맑은 고딕"/>
            </a:rPr>
            <a:t>DoyouEat?</a:t>
          </a:r>
          <a:r>
            <a:rPr lang="ko-KR" altLang="en-US" sz="2800" b="1"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 eaLnBrk="0" latinLnBrk="0">
            <a:lnSpc>
              <a:spcPct val="100000"/>
            </a:lnSpc>
          </a:pPr>
          <a:r>
            <a:rPr lang="ko-KR" altLang="en-US" sz="2000" b="1"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r" eaLnBrk="0" latinLnBrk="0">
            <a:lnSpc>
              <a:spcPct val="100000"/>
            </a:lnSpc>
          </a:pPr>
          <a:r>
            <a:rPr lang="ko-KR" altLang="en-US" sz="1200" b="1">
              <a:solidFill>
                <a:srgbClr val="000000"/>
              </a:solidFill>
              <a:latin typeface="맑은 고딕"/>
              <a:ea typeface="맑은 고딕"/>
            </a:rPr>
            <a:t>Ver.</a:t>
          </a:r>
          <a:r>
            <a:rPr lang="en-US" altLang="ko-KR" sz="1200" b="1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ko-KR" altLang="en-US" sz="1200" b="1">
              <a:solidFill>
                <a:srgbClr val="000000"/>
              </a:solidFill>
              <a:latin typeface="맑은 고딕"/>
              <a:ea typeface="맑은 고딕"/>
            </a:rPr>
            <a:t>.</a:t>
          </a:r>
          <a:r>
            <a:rPr lang="en-US" altLang="ko-KR" sz="1200" b="1">
              <a:solidFill>
                <a:srgbClr val="000000"/>
              </a:solidFill>
              <a:latin typeface="맑은 고딕"/>
              <a:ea typeface="맑은 고딕"/>
            </a:rPr>
            <a:t>0</a:t>
          </a:r>
          <a:endParaRPr lang="ko-KR" altLang="en-US" sz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0</xdr:col>
      <xdr:colOff>123824</xdr:colOff>
      <xdr:row>15</xdr:row>
      <xdr:rowOff>85724</xdr:rowOff>
    </xdr:from>
    <xdr:to>
      <xdr:col>10</xdr:col>
      <xdr:colOff>552450</xdr:colOff>
      <xdr:row>15</xdr:row>
      <xdr:rowOff>85724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>
          <a:off x="122464" y="2735035"/>
          <a:ext cx="9320893" cy="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  <xdr:txBody>
        <a:bodyPr vertOverflow="clip" horzOverflow="clip" wrap="square" lIns="0" tIns="0" rIns="0" bIns="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P1:P32"/>
  <sheetViews>
    <sheetView workbookViewId="0">
      <selection activeCell="L13" sqref="L13"/>
    </sheetView>
  </sheetViews>
  <sheetFormatPr defaultColWidth="8.8984375" defaultRowHeight="13.2"/>
  <cols>
    <col min="1" max="1" width="8.8984375" style="1"/>
    <col min="2" max="2" width="11.19921875" style="1" customWidth="1"/>
    <col min="3" max="3" width="8.8984375" style="1"/>
    <col min="4" max="4" width="14" style="1" customWidth="1"/>
    <col min="5" max="5" width="16.296875" style="1" customWidth="1"/>
    <col min="6" max="12" width="8.8984375" style="1"/>
    <col min="13" max="13" width="9.19921875" style="1" customWidth="1"/>
    <col min="14" max="16384" width="8.8984375" style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spans="16:16" ht="20.100000000000001" customHeight="1"/>
    <row r="18" spans="16:16" ht="20.100000000000001" customHeight="1"/>
    <row r="19" spans="16:16" ht="20.100000000000001" customHeight="1"/>
    <row r="20" spans="16:16" ht="20.100000000000001" customHeight="1"/>
    <row r="21" spans="16:16" ht="20.100000000000001" customHeight="1"/>
    <row r="28" spans="16:16" ht="23.25" customHeight="1"/>
    <row r="29" spans="16:16" ht="24" customHeight="1">
      <c r="P29"/>
    </row>
    <row r="30" spans="16:16" ht="23.25" customHeight="1"/>
    <row r="32" spans="16:16" hidden="1"/>
  </sheetData>
  <phoneticPr fontId="16" type="noConversion"/>
  <pageMargins left="0.7086111307144165" right="0.7086111307144165" top="0.74750000238418579" bottom="0.74750000238418579" header="0.31486111879348755" footer="0.31486111879348755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66"/>
  <sheetViews>
    <sheetView tabSelected="1" zoomScale="70" zoomScaleNormal="70" workbookViewId="0">
      <selection activeCell="F23" sqref="F23"/>
    </sheetView>
  </sheetViews>
  <sheetFormatPr defaultColWidth="8.8984375" defaultRowHeight="18" customHeight="1"/>
  <cols>
    <col min="1" max="1" width="11.796875" style="31" customWidth="1"/>
    <col min="2" max="2" width="14.59765625" style="20" customWidth="1"/>
    <col min="3" max="3" width="14.59765625" style="31" customWidth="1"/>
    <col min="4" max="4" width="19.19921875" style="21" customWidth="1"/>
    <col min="5" max="5" width="26.796875" style="21" customWidth="1"/>
    <col min="6" max="6" width="75.19921875" style="22" bestFit="1" customWidth="1"/>
    <col min="7" max="7" width="11.796875" style="22" customWidth="1"/>
    <col min="8" max="8" width="11.796875" style="23" customWidth="1"/>
    <col min="9" max="9" width="15.59765625" style="23" customWidth="1"/>
    <col min="10" max="10" width="11.09765625" style="23" customWidth="1"/>
    <col min="11" max="11" width="10.8984375" style="23" customWidth="1"/>
    <col min="12" max="12" width="9.69921875" style="23" customWidth="1"/>
    <col min="13" max="13" width="7.09765625" style="20" customWidth="1"/>
    <col min="14" max="15" width="8.8984375" style="20" customWidth="1"/>
    <col min="16" max="257" width="8.8984375" style="20"/>
    <col min="258" max="258" width="11.796875" style="20" customWidth="1"/>
    <col min="259" max="259" width="17.09765625" style="20" customWidth="1"/>
    <col min="260" max="260" width="17.8984375" style="20" customWidth="1"/>
    <col min="261" max="261" width="16.3984375" style="20" customWidth="1"/>
    <col min="262" max="262" width="22.296875" style="20" customWidth="1"/>
    <col min="263" max="264" width="11.796875" style="20" customWidth="1"/>
    <col min="265" max="265" width="15.59765625" style="20" customWidth="1"/>
    <col min="266" max="266" width="11.09765625" style="20" customWidth="1"/>
    <col min="267" max="267" width="10.8984375" style="20" customWidth="1"/>
    <col min="268" max="268" width="9.69921875" style="20" customWidth="1"/>
    <col min="269" max="269" width="7.09765625" style="20" customWidth="1"/>
    <col min="270" max="271" width="8.8984375" style="20" customWidth="1"/>
    <col min="272" max="513" width="8.8984375" style="20"/>
    <col min="514" max="514" width="11.796875" style="20" customWidth="1"/>
    <col min="515" max="515" width="17.09765625" style="20" customWidth="1"/>
    <col min="516" max="516" width="17.8984375" style="20" customWidth="1"/>
    <col min="517" max="517" width="16.3984375" style="20" customWidth="1"/>
    <col min="518" max="518" width="22.296875" style="20" customWidth="1"/>
    <col min="519" max="520" width="11.796875" style="20" customWidth="1"/>
    <col min="521" max="521" width="15.59765625" style="20" customWidth="1"/>
    <col min="522" max="522" width="11.09765625" style="20" customWidth="1"/>
    <col min="523" max="523" width="10.8984375" style="20" customWidth="1"/>
    <col min="524" max="524" width="9.69921875" style="20" customWidth="1"/>
    <col min="525" max="525" width="7.09765625" style="20" customWidth="1"/>
    <col min="526" max="527" width="8.8984375" style="20" customWidth="1"/>
    <col min="528" max="769" width="8.8984375" style="20"/>
    <col min="770" max="770" width="11.796875" style="20" customWidth="1"/>
    <col min="771" max="771" width="17.09765625" style="20" customWidth="1"/>
    <col min="772" max="772" width="17.8984375" style="20" customWidth="1"/>
    <col min="773" max="773" width="16.3984375" style="20" customWidth="1"/>
    <col min="774" max="774" width="22.296875" style="20" customWidth="1"/>
    <col min="775" max="776" width="11.796875" style="20" customWidth="1"/>
    <col min="777" max="777" width="15.59765625" style="20" customWidth="1"/>
    <col min="778" max="778" width="11.09765625" style="20" customWidth="1"/>
    <col min="779" max="779" width="10.8984375" style="20" customWidth="1"/>
    <col min="780" max="780" width="9.69921875" style="20" customWidth="1"/>
    <col min="781" max="781" width="7.09765625" style="20" customWidth="1"/>
    <col min="782" max="783" width="8.8984375" style="20" customWidth="1"/>
    <col min="784" max="1025" width="8.8984375" style="20"/>
    <col min="1026" max="1026" width="11.796875" style="20" customWidth="1"/>
    <col min="1027" max="1027" width="17.09765625" style="20" customWidth="1"/>
    <col min="1028" max="1028" width="17.8984375" style="20" customWidth="1"/>
    <col min="1029" max="1029" width="16.3984375" style="20" customWidth="1"/>
    <col min="1030" max="1030" width="22.296875" style="20" customWidth="1"/>
    <col min="1031" max="1032" width="11.796875" style="20" customWidth="1"/>
    <col min="1033" max="1033" width="15.59765625" style="20" customWidth="1"/>
    <col min="1034" max="1034" width="11.09765625" style="20" customWidth="1"/>
    <col min="1035" max="1035" width="10.8984375" style="20" customWidth="1"/>
    <col min="1036" max="1036" width="9.69921875" style="20" customWidth="1"/>
    <col min="1037" max="1037" width="7.09765625" style="20" customWidth="1"/>
    <col min="1038" max="1039" width="8.8984375" style="20" customWidth="1"/>
    <col min="1040" max="1281" width="8.8984375" style="20"/>
    <col min="1282" max="1282" width="11.796875" style="20" customWidth="1"/>
    <col min="1283" max="1283" width="17.09765625" style="20" customWidth="1"/>
    <col min="1284" max="1284" width="17.8984375" style="20" customWidth="1"/>
    <col min="1285" max="1285" width="16.3984375" style="20" customWidth="1"/>
    <col min="1286" max="1286" width="22.296875" style="20" customWidth="1"/>
    <col min="1287" max="1288" width="11.796875" style="20" customWidth="1"/>
    <col min="1289" max="1289" width="15.59765625" style="20" customWidth="1"/>
    <col min="1290" max="1290" width="11.09765625" style="20" customWidth="1"/>
    <col min="1291" max="1291" width="10.8984375" style="20" customWidth="1"/>
    <col min="1292" max="1292" width="9.69921875" style="20" customWidth="1"/>
    <col min="1293" max="1293" width="7.09765625" style="20" customWidth="1"/>
    <col min="1294" max="1295" width="8.8984375" style="20" customWidth="1"/>
    <col min="1296" max="1537" width="8.8984375" style="20"/>
    <col min="1538" max="1538" width="11.796875" style="20" customWidth="1"/>
    <col min="1539" max="1539" width="17.09765625" style="20" customWidth="1"/>
    <col min="1540" max="1540" width="17.8984375" style="20" customWidth="1"/>
    <col min="1541" max="1541" width="16.3984375" style="20" customWidth="1"/>
    <col min="1542" max="1542" width="22.296875" style="20" customWidth="1"/>
    <col min="1543" max="1544" width="11.796875" style="20" customWidth="1"/>
    <col min="1545" max="1545" width="15.59765625" style="20" customWidth="1"/>
    <col min="1546" max="1546" width="11.09765625" style="20" customWidth="1"/>
    <col min="1547" max="1547" width="10.8984375" style="20" customWidth="1"/>
    <col min="1548" max="1548" width="9.69921875" style="20" customWidth="1"/>
    <col min="1549" max="1549" width="7.09765625" style="20" customWidth="1"/>
    <col min="1550" max="1551" width="8.8984375" style="20" customWidth="1"/>
    <col min="1552" max="1793" width="8.8984375" style="20"/>
    <col min="1794" max="1794" width="11.796875" style="20" customWidth="1"/>
    <col min="1795" max="1795" width="17.09765625" style="20" customWidth="1"/>
    <col min="1796" max="1796" width="17.8984375" style="20" customWidth="1"/>
    <col min="1797" max="1797" width="16.3984375" style="20" customWidth="1"/>
    <col min="1798" max="1798" width="22.296875" style="20" customWidth="1"/>
    <col min="1799" max="1800" width="11.796875" style="20" customWidth="1"/>
    <col min="1801" max="1801" width="15.59765625" style="20" customWidth="1"/>
    <col min="1802" max="1802" width="11.09765625" style="20" customWidth="1"/>
    <col min="1803" max="1803" width="10.8984375" style="20" customWidth="1"/>
    <col min="1804" max="1804" width="9.69921875" style="20" customWidth="1"/>
    <col min="1805" max="1805" width="7.09765625" style="20" customWidth="1"/>
    <col min="1806" max="1807" width="8.8984375" style="20" customWidth="1"/>
    <col min="1808" max="2049" width="8.8984375" style="20"/>
    <col min="2050" max="2050" width="11.796875" style="20" customWidth="1"/>
    <col min="2051" max="2051" width="17.09765625" style="20" customWidth="1"/>
    <col min="2052" max="2052" width="17.8984375" style="20" customWidth="1"/>
    <col min="2053" max="2053" width="16.3984375" style="20" customWidth="1"/>
    <col min="2054" max="2054" width="22.296875" style="20" customWidth="1"/>
    <col min="2055" max="2056" width="11.796875" style="20" customWidth="1"/>
    <col min="2057" max="2057" width="15.59765625" style="20" customWidth="1"/>
    <col min="2058" max="2058" width="11.09765625" style="20" customWidth="1"/>
    <col min="2059" max="2059" width="10.8984375" style="20" customWidth="1"/>
    <col min="2060" max="2060" width="9.69921875" style="20" customWidth="1"/>
    <col min="2061" max="2061" width="7.09765625" style="20" customWidth="1"/>
    <col min="2062" max="2063" width="8.8984375" style="20" customWidth="1"/>
    <col min="2064" max="2305" width="8.8984375" style="20"/>
    <col min="2306" max="2306" width="11.796875" style="20" customWidth="1"/>
    <col min="2307" max="2307" width="17.09765625" style="20" customWidth="1"/>
    <col min="2308" max="2308" width="17.8984375" style="20" customWidth="1"/>
    <col min="2309" max="2309" width="16.3984375" style="20" customWidth="1"/>
    <col min="2310" max="2310" width="22.296875" style="20" customWidth="1"/>
    <col min="2311" max="2312" width="11.796875" style="20" customWidth="1"/>
    <col min="2313" max="2313" width="15.59765625" style="20" customWidth="1"/>
    <col min="2314" max="2314" width="11.09765625" style="20" customWidth="1"/>
    <col min="2315" max="2315" width="10.8984375" style="20" customWidth="1"/>
    <col min="2316" max="2316" width="9.69921875" style="20" customWidth="1"/>
    <col min="2317" max="2317" width="7.09765625" style="20" customWidth="1"/>
    <col min="2318" max="2319" width="8.8984375" style="20" customWidth="1"/>
    <col min="2320" max="2561" width="8.8984375" style="20"/>
    <col min="2562" max="2562" width="11.796875" style="20" customWidth="1"/>
    <col min="2563" max="2563" width="17.09765625" style="20" customWidth="1"/>
    <col min="2564" max="2564" width="17.8984375" style="20" customWidth="1"/>
    <col min="2565" max="2565" width="16.3984375" style="20" customWidth="1"/>
    <col min="2566" max="2566" width="22.296875" style="20" customWidth="1"/>
    <col min="2567" max="2568" width="11.796875" style="20" customWidth="1"/>
    <col min="2569" max="2569" width="15.59765625" style="20" customWidth="1"/>
    <col min="2570" max="2570" width="11.09765625" style="20" customWidth="1"/>
    <col min="2571" max="2571" width="10.8984375" style="20" customWidth="1"/>
    <col min="2572" max="2572" width="9.69921875" style="20" customWidth="1"/>
    <col min="2573" max="2573" width="7.09765625" style="20" customWidth="1"/>
    <col min="2574" max="2575" width="8.8984375" style="20" customWidth="1"/>
    <col min="2576" max="2817" width="8.8984375" style="20"/>
    <col min="2818" max="2818" width="11.796875" style="20" customWidth="1"/>
    <col min="2819" max="2819" width="17.09765625" style="20" customWidth="1"/>
    <col min="2820" max="2820" width="17.8984375" style="20" customWidth="1"/>
    <col min="2821" max="2821" width="16.3984375" style="20" customWidth="1"/>
    <col min="2822" max="2822" width="22.296875" style="20" customWidth="1"/>
    <col min="2823" max="2824" width="11.796875" style="20" customWidth="1"/>
    <col min="2825" max="2825" width="15.59765625" style="20" customWidth="1"/>
    <col min="2826" max="2826" width="11.09765625" style="20" customWidth="1"/>
    <col min="2827" max="2827" width="10.8984375" style="20" customWidth="1"/>
    <col min="2828" max="2828" width="9.69921875" style="20" customWidth="1"/>
    <col min="2829" max="2829" width="7.09765625" style="20" customWidth="1"/>
    <col min="2830" max="2831" width="8.8984375" style="20" customWidth="1"/>
    <col min="2832" max="3073" width="8.8984375" style="20"/>
    <col min="3074" max="3074" width="11.796875" style="20" customWidth="1"/>
    <col min="3075" max="3075" width="17.09765625" style="20" customWidth="1"/>
    <col min="3076" max="3076" width="17.8984375" style="20" customWidth="1"/>
    <col min="3077" max="3077" width="16.3984375" style="20" customWidth="1"/>
    <col min="3078" max="3078" width="22.296875" style="20" customWidth="1"/>
    <col min="3079" max="3080" width="11.796875" style="20" customWidth="1"/>
    <col min="3081" max="3081" width="15.59765625" style="20" customWidth="1"/>
    <col min="3082" max="3082" width="11.09765625" style="20" customWidth="1"/>
    <col min="3083" max="3083" width="10.8984375" style="20" customWidth="1"/>
    <col min="3084" max="3084" width="9.69921875" style="20" customWidth="1"/>
    <col min="3085" max="3085" width="7.09765625" style="20" customWidth="1"/>
    <col min="3086" max="3087" width="8.8984375" style="20" customWidth="1"/>
    <col min="3088" max="3329" width="8.8984375" style="20"/>
    <col min="3330" max="3330" width="11.796875" style="20" customWidth="1"/>
    <col min="3331" max="3331" width="17.09765625" style="20" customWidth="1"/>
    <col min="3332" max="3332" width="17.8984375" style="20" customWidth="1"/>
    <col min="3333" max="3333" width="16.3984375" style="20" customWidth="1"/>
    <col min="3334" max="3334" width="22.296875" style="20" customWidth="1"/>
    <col min="3335" max="3336" width="11.796875" style="20" customWidth="1"/>
    <col min="3337" max="3337" width="15.59765625" style="20" customWidth="1"/>
    <col min="3338" max="3338" width="11.09765625" style="20" customWidth="1"/>
    <col min="3339" max="3339" width="10.8984375" style="20" customWidth="1"/>
    <col min="3340" max="3340" width="9.69921875" style="20" customWidth="1"/>
    <col min="3341" max="3341" width="7.09765625" style="20" customWidth="1"/>
    <col min="3342" max="3343" width="8.8984375" style="20" customWidth="1"/>
    <col min="3344" max="3585" width="8.8984375" style="20"/>
    <col min="3586" max="3586" width="11.796875" style="20" customWidth="1"/>
    <col min="3587" max="3587" width="17.09765625" style="20" customWidth="1"/>
    <col min="3588" max="3588" width="17.8984375" style="20" customWidth="1"/>
    <col min="3589" max="3589" width="16.3984375" style="20" customWidth="1"/>
    <col min="3590" max="3590" width="22.296875" style="20" customWidth="1"/>
    <col min="3591" max="3592" width="11.796875" style="20" customWidth="1"/>
    <col min="3593" max="3593" width="15.59765625" style="20" customWidth="1"/>
    <col min="3594" max="3594" width="11.09765625" style="20" customWidth="1"/>
    <col min="3595" max="3595" width="10.8984375" style="20" customWidth="1"/>
    <col min="3596" max="3596" width="9.69921875" style="20" customWidth="1"/>
    <col min="3597" max="3597" width="7.09765625" style="20" customWidth="1"/>
    <col min="3598" max="3599" width="8.8984375" style="20" customWidth="1"/>
    <col min="3600" max="3841" width="8.8984375" style="20"/>
    <col min="3842" max="3842" width="11.796875" style="20" customWidth="1"/>
    <col min="3843" max="3843" width="17.09765625" style="20" customWidth="1"/>
    <col min="3844" max="3844" width="17.8984375" style="20" customWidth="1"/>
    <col min="3845" max="3845" width="16.3984375" style="20" customWidth="1"/>
    <col min="3846" max="3846" width="22.296875" style="20" customWidth="1"/>
    <col min="3847" max="3848" width="11.796875" style="20" customWidth="1"/>
    <col min="3849" max="3849" width="15.59765625" style="20" customWidth="1"/>
    <col min="3850" max="3850" width="11.09765625" style="20" customWidth="1"/>
    <col min="3851" max="3851" width="10.8984375" style="20" customWidth="1"/>
    <col min="3852" max="3852" width="9.69921875" style="20" customWidth="1"/>
    <col min="3853" max="3853" width="7.09765625" style="20" customWidth="1"/>
    <col min="3854" max="3855" width="8.8984375" style="20" customWidth="1"/>
    <col min="3856" max="4097" width="8.8984375" style="20"/>
    <col min="4098" max="4098" width="11.796875" style="20" customWidth="1"/>
    <col min="4099" max="4099" width="17.09765625" style="20" customWidth="1"/>
    <col min="4100" max="4100" width="17.8984375" style="20" customWidth="1"/>
    <col min="4101" max="4101" width="16.3984375" style="20" customWidth="1"/>
    <col min="4102" max="4102" width="22.296875" style="20" customWidth="1"/>
    <col min="4103" max="4104" width="11.796875" style="20" customWidth="1"/>
    <col min="4105" max="4105" width="15.59765625" style="20" customWidth="1"/>
    <col min="4106" max="4106" width="11.09765625" style="20" customWidth="1"/>
    <col min="4107" max="4107" width="10.8984375" style="20" customWidth="1"/>
    <col min="4108" max="4108" width="9.69921875" style="20" customWidth="1"/>
    <col min="4109" max="4109" width="7.09765625" style="20" customWidth="1"/>
    <col min="4110" max="4111" width="8.8984375" style="20" customWidth="1"/>
    <col min="4112" max="4353" width="8.8984375" style="20"/>
    <col min="4354" max="4354" width="11.796875" style="20" customWidth="1"/>
    <col min="4355" max="4355" width="17.09765625" style="20" customWidth="1"/>
    <col min="4356" max="4356" width="17.8984375" style="20" customWidth="1"/>
    <col min="4357" max="4357" width="16.3984375" style="20" customWidth="1"/>
    <col min="4358" max="4358" width="22.296875" style="20" customWidth="1"/>
    <col min="4359" max="4360" width="11.796875" style="20" customWidth="1"/>
    <col min="4361" max="4361" width="15.59765625" style="20" customWidth="1"/>
    <col min="4362" max="4362" width="11.09765625" style="20" customWidth="1"/>
    <col min="4363" max="4363" width="10.8984375" style="20" customWidth="1"/>
    <col min="4364" max="4364" width="9.69921875" style="20" customWidth="1"/>
    <col min="4365" max="4365" width="7.09765625" style="20" customWidth="1"/>
    <col min="4366" max="4367" width="8.8984375" style="20" customWidth="1"/>
    <col min="4368" max="4609" width="8.8984375" style="20"/>
    <col min="4610" max="4610" width="11.796875" style="20" customWidth="1"/>
    <col min="4611" max="4611" width="17.09765625" style="20" customWidth="1"/>
    <col min="4612" max="4612" width="17.8984375" style="20" customWidth="1"/>
    <col min="4613" max="4613" width="16.3984375" style="20" customWidth="1"/>
    <col min="4614" max="4614" width="22.296875" style="20" customWidth="1"/>
    <col min="4615" max="4616" width="11.796875" style="20" customWidth="1"/>
    <col min="4617" max="4617" width="15.59765625" style="20" customWidth="1"/>
    <col min="4618" max="4618" width="11.09765625" style="20" customWidth="1"/>
    <col min="4619" max="4619" width="10.8984375" style="20" customWidth="1"/>
    <col min="4620" max="4620" width="9.69921875" style="20" customWidth="1"/>
    <col min="4621" max="4621" width="7.09765625" style="20" customWidth="1"/>
    <col min="4622" max="4623" width="8.8984375" style="20" customWidth="1"/>
    <col min="4624" max="4865" width="8.8984375" style="20"/>
    <col min="4866" max="4866" width="11.796875" style="20" customWidth="1"/>
    <col min="4867" max="4867" width="17.09765625" style="20" customWidth="1"/>
    <col min="4868" max="4868" width="17.8984375" style="20" customWidth="1"/>
    <col min="4869" max="4869" width="16.3984375" style="20" customWidth="1"/>
    <col min="4870" max="4870" width="22.296875" style="20" customWidth="1"/>
    <col min="4871" max="4872" width="11.796875" style="20" customWidth="1"/>
    <col min="4873" max="4873" width="15.59765625" style="20" customWidth="1"/>
    <col min="4874" max="4874" width="11.09765625" style="20" customWidth="1"/>
    <col min="4875" max="4875" width="10.8984375" style="20" customWidth="1"/>
    <col min="4876" max="4876" width="9.69921875" style="20" customWidth="1"/>
    <col min="4877" max="4877" width="7.09765625" style="20" customWidth="1"/>
    <col min="4878" max="4879" width="8.8984375" style="20" customWidth="1"/>
    <col min="4880" max="5121" width="8.8984375" style="20"/>
    <col min="5122" max="5122" width="11.796875" style="20" customWidth="1"/>
    <col min="5123" max="5123" width="17.09765625" style="20" customWidth="1"/>
    <col min="5124" max="5124" width="17.8984375" style="20" customWidth="1"/>
    <col min="5125" max="5125" width="16.3984375" style="20" customWidth="1"/>
    <col min="5126" max="5126" width="22.296875" style="20" customWidth="1"/>
    <col min="5127" max="5128" width="11.796875" style="20" customWidth="1"/>
    <col min="5129" max="5129" width="15.59765625" style="20" customWidth="1"/>
    <col min="5130" max="5130" width="11.09765625" style="20" customWidth="1"/>
    <col min="5131" max="5131" width="10.8984375" style="20" customWidth="1"/>
    <col min="5132" max="5132" width="9.69921875" style="20" customWidth="1"/>
    <col min="5133" max="5133" width="7.09765625" style="20" customWidth="1"/>
    <col min="5134" max="5135" width="8.8984375" style="20" customWidth="1"/>
    <col min="5136" max="5377" width="8.8984375" style="20"/>
    <col min="5378" max="5378" width="11.796875" style="20" customWidth="1"/>
    <col min="5379" max="5379" width="17.09765625" style="20" customWidth="1"/>
    <col min="5380" max="5380" width="17.8984375" style="20" customWidth="1"/>
    <col min="5381" max="5381" width="16.3984375" style="20" customWidth="1"/>
    <col min="5382" max="5382" width="22.296875" style="20" customWidth="1"/>
    <col min="5383" max="5384" width="11.796875" style="20" customWidth="1"/>
    <col min="5385" max="5385" width="15.59765625" style="20" customWidth="1"/>
    <col min="5386" max="5386" width="11.09765625" style="20" customWidth="1"/>
    <col min="5387" max="5387" width="10.8984375" style="20" customWidth="1"/>
    <col min="5388" max="5388" width="9.69921875" style="20" customWidth="1"/>
    <col min="5389" max="5389" width="7.09765625" style="20" customWidth="1"/>
    <col min="5390" max="5391" width="8.8984375" style="20" customWidth="1"/>
    <col min="5392" max="5633" width="8.8984375" style="20"/>
    <col min="5634" max="5634" width="11.796875" style="20" customWidth="1"/>
    <col min="5635" max="5635" width="17.09765625" style="20" customWidth="1"/>
    <col min="5636" max="5636" width="17.8984375" style="20" customWidth="1"/>
    <col min="5637" max="5637" width="16.3984375" style="20" customWidth="1"/>
    <col min="5638" max="5638" width="22.296875" style="20" customWidth="1"/>
    <col min="5639" max="5640" width="11.796875" style="20" customWidth="1"/>
    <col min="5641" max="5641" width="15.59765625" style="20" customWidth="1"/>
    <col min="5642" max="5642" width="11.09765625" style="20" customWidth="1"/>
    <col min="5643" max="5643" width="10.8984375" style="20" customWidth="1"/>
    <col min="5644" max="5644" width="9.69921875" style="20" customWidth="1"/>
    <col min="5645" max="5645" width="7.09765625" style="20" customWidth="1"/>
    <col min="5646" max="5647" width="8.8984375" style="20" customWidth="1"/>
    <col min="5648" max="5889" width="8.8984375" style="20"/>
    <col min="5890" max="5890" width="11.796875" style="20" customWidth="1"/>
    <col min="5891" max="5891" width="17.09765625" style="20" customWidth="1"/>
    <col min="5892" max="5892" width="17.8984375" style="20" customWidth="1"/>
    <col min="5893" max="5893" width="16.3984375" style="20" customWidth="1"/>
    <col min="5894" max="5894" width="22.296875" style="20" customWidth="1"/>
    <col min="5895" max="5896" width="11.796875" style="20" customWidth="1"/>
    <col min="5897" max="5897" width="15.59765625" style="20" customWidth="1"/>
    <col min="5898" max="5898" width="11.09765625" style="20" customWidth="1"/>
    <col min="5899" max="5899" width="10.8984375" style="20" customWidth="1"/>
    <col min="5900" max="5900" width="9.69921875" style="20" customWidth="1"/>
    <col min="5901" max="5901" width="7.09765625" style="20" customWidth="1"/>
    <col min="5902" max="5903" width="8.8984375" style="20" customWidth="1"/>
    <col min="5904" max="6145" width="8.8984375" style="20"/>
    <col min="6146" max="6146" width="11.796875" style="20" customWidth="1"/>
    <col min="6147" max="6147" width="17.09765625" style="20" customWidth="1"/>
    <col min="6148" max="6148" width="17.8984375" style="20" customWidth="1"/>
    <col min="6149" max="6149" width="16.3984375" style="20" customWidth="1"/>
    <col min="6150" max="6150" width="22.296875" style="20" customWidth="1"/>
    <col min="6151" max="6152" width="11.796875" style="20" customWidth="1"/>
    <col min="6153" max="6153" width="15.59765625" style="20" customWidth="1"/>
    <col min="6154" max="6154" width="11.09765625" style="20" customWidth="1"/>
    <col min="6155" max="6155" width="10.8984375" style="20" customWidth="1"/>
    <col min="6156" max="6156" width="9.69921875" style="20" customWidth="1"/>
    <col min="6157" max="6157" width="7.09765625" style="20" customWidth="1"/>
    <col min="6158" max="6159" width="8.8984375" style="20" customWidth="1"/>
    <col min="6160" max="6401" width="8.8984375" style="20"/>
    <col min="6402" max="6402" width="11.796875" style="20" customWidth="1"/>
    <col min="6403" max="6403" width="17.09765625" style="20" customWidth="1"/>
    <col min="6404" max="6404" width="17.8984375" style="20" customWidth="1"/>
    <col min="6405" max="6405" width="16.3984375" style="20" customWidth="1"/>
    <col min="6406" max="6406" width="22.296875" style="20" customWidth="1"/>
    <col min="6407" max="6408" width="11.796875" style="20" customWidth="1"/>
    <col min="6409" max="6409" width="15.59765625" style="20" customWidth="1"/>
    <col min="6410" max="6410" width="11.09765625" style="20" customWidth="1"/>
    <col min="6411" max="6411" width="10.8984375" style="20" customWidth="1"/>
    <col min="6412" max="6412" width="9.69921875" style="20" customWidth="1"/>
    <col min="6413" max="6413" width="7.09765625" style="20" customWidth="1"/>
    <col min="6414" max="6415" width="8.8984375" style="20" customWidth="1"/>
    <col min="6416" max="6657" width="8.8984375" style="20"/>
    <col min="6658" max="6658" width="11.796875" style="20" customWidth="1"/>
    <col min="6659" max="6659" width="17.09765625" style="20" customWidth="1"/>
    <col min="6660" max="6660" width="17.8984375" style="20" customWidth="1"/>
    <col min="6661" max="6661" width="16.3984375" style="20" customWidth="1"/>
    <col min="6662" max="6662" width="22.296875" style="20" customWidth="1"/>
    <col min="6663" max="6664" width="11.796875" style="20" customWidth="1"/>
    <col min="6665" max="6665" width="15.59765625" style="20" customWidth="1"/>
    <col min="6666" max="6666" width="11.09765625" style="20" customWidth="1"/>
    <col min="6667" max="6667" width="10.8984375" style="20" customWidth="1"/>
    <col min="6668" max="6668" width="9.69921875" style="20" customWidth="1"/>
    <col min="6669" max="6669" width="7.09765625" style="20" customWidth="1"/>
    <col min="6670" max="6671" width="8.8984375" style="20" customWidth="1"/>
    <col min="6672" max="6913" width="8.8984375" style="20"/>
    <col min="6914" max="6914" width="11.796875" style="20" customWidth="1"/>
    <col min="6915" max="6915" width="17.09765625" style="20" customWidth="1"/>
    <col min="6916" max="6916" width="17.8984375" style="20" customWidth="1"/>
    <col min="6917" max="6917" width="16.3984375" style="20" customWidth="1"/>
    <col min="6918" max="6918" width="22.296875" style="20" customWidth="1"/>
    <col min="6919" max="6920" width="11.796875" style="20" customWidth="1"/>
    <col min="6921" max="6921" width="15.59765625" style="20" customWidth="1"/>
    <col min="6922" max="6922" width="11.09765625" style="20" customWidth="1"/>
    <col min="6923" max="6923" width="10.8984375" style="20" customWidth="1"/>
    <col min="6924" max="6924" width="9.69921875" style="20" customWidth="1"/>
    <col min="6925" max="6925" width="7.09765625" style="20" customWidth="1"/>
    <col min="6926" max="6927" width="8.8984375" style="20" customWidth="1"/>
    <col min="6928" max="7169" width="8.8984375" style="20"/>
    <col min="7170" max="7170" width="11.796875" style="20" customWidth="1"/>
    <col min="7171" max="7171" width="17.09765625" style="20" customWidth="1"/>
    <col min="7172" max="7172" width="17.8984375" style="20" customWidth="1"/>
    <col min="7173" max="7173" width="16.3984375" style="20" customWidth="1"/>
    <col min="7174" max="7174" width="22.296875" style="20" customWidth="1"/>
    <col min="7175" max="7176" width="11.796875" style="20" customWidth="1"/>
    <col min="7177" max="7177" width="15.59765625" style="20" customWidth="1"/>
    <col min="7178" max="7178" width="11.09765625" style="20" customWidth="1"/>
    <col min="7179" max="7179" width="10.8984375" style="20" customWidth="1"/>
    <col min="7180" max="7180" width="9.69921875" style="20" customWidth="1"/>
    <col min="7181" max="7181" width="7.09765625" style="20" customWidth="1"/>
    <col min="7182" max="7183" width="8.8984375" style="20" customWidth="1"/>
    <col min="7184" max="7425" width="8.8984375" style="20"/>
    <col min="7426" max="7426" width="11.796875" style="20" customWidth="1"/>
    <col min="7427" max="7427" width="17.09765625" style="20" customWidth="1"/>
    <col min="7428" max="7428" width="17.8984375" style="20" customWidth="1"/>
    <col min="7429" max="7429" width="16.3984375" style="20" customWidth="1"/>
    <col min="7430" max="7430" width="22.296875" style="20" customWidth="1"/>
    <col min="7431" max="7432" width="11.796875" style="20" customWidth="1"/>
    <col min="7433" max="7433" width="15.59765625" style="20" customWidth="1"/>
    <col min="7434" max="7434" width="11.09765625" style="20" customWidth="1"/>
    <col min="7435" max="7435" width="10.8984375" style="20" customWidth="1"/>
    <col min="7436" max="7436" width="9.69921875" style="20" customWidth="1"/>
    <col min="7437" max="7437" width="7.09765625" style="20" customWidth="1"/>
    <col min="7438" max="7439" width="8.8984375" style="20" customWidth="1"/>
    <col min="7440" max="7681" width="8.8984375" style="20"/>
    <col min="7682" max="7682" width="11.796875" style="20" customWidth="1"/>
    <col min="7683" max="7683" width="17.09765625" style="20" customWidth="1"/>
    <col min="7684" max="7684" width="17.8984375" style="20" customWidth="1"/>
    <col min="7685" max="7685" width="16.3984375" style="20" customWidth="1"/>
    <col min="7686" max="7686" width="22.296875" style="20" customWidth="1"/>
    <col min="7687" max="7688" width="11.796875" style="20" customWidth="1"/>
    <col min="7689" max="7689" width="15.59765625" style="20" customWidth="1"/>
    <col min="7690" max="7690" width="11.09765625" style="20" customWidth="1"/>
    <col min="7691" max="7691" width="10.8984375" style="20" customWidth="1"/>
    <col min="7692" max="7692" width="9.69921875" style="20" customWidth="1"/>
    <col min="7693" max="7693" width="7.09765625" style="20" customWidth="1"/>
    <col min="7694" max="7695" width="8.8984375" style="20" customWidth="1"/>
    <col min="7696" max="7937" width="8.8984375" style="20"/>
    <col min="7938" max="7938" width="11.796875" style="20" customWidth="1"/>
    <col min="7939" max="7939" width="17.09765625" style="20" customWidth="1"/>
    <col min="7940" max="7940" width="17.8984375" style="20" customWidth="1"/>
    <col min="7941" max="7941" width="16.3984375" style="20" customWidth="1"/>
    <col min="7942" max="7942" width="22.296875" style="20" customWidth="1"/>
    <col min="7943" max="7944" width="11.796875" style="20" customWidth="1"/>
    <col min="7945" max="7945" width="15.59765625" style="20" customWidth="1"/>
    <col min="7946" max="7946" width="11.09765625" style="20" customWidth="1"/>
    <col min="7947" max="7947" width="10.8984375" style="20" customWidth="1"/>
    <col min="7948" max="7948" width="9.69921875" style="20" customWidth="1"/>
    <col min="7949" max="7949" width="7.09765625" style="20" customWidth="1"/>
    <col min="7950" max="7951" width="8.8984375" style="20" customWidth="1"/>
    <col min="7952" max="8193" width="8.8984375" style="20"/>
    <col min="8194" max="8194" width="11.796875" style="20" customWidth="1"/>
    <col min="8195" max="8195" width="17.09765625" style="20" customWidth="1"/>
    <col min="8196" max="8196" width="17.8984375" style="20" customWidth="1"/>
    <col min="8197" max="8197" width="16.3984375" style="20" customWidth="1"/>
    <col min="8198" max="8198" width="22.296875" style="20" customWidth="1"/>
    <col min="8199" max="8200" width="11.796875" style="20" customWidth="1"/>
    <col min="8201" max="8201" width="15.59765625" style="20" customWidth="1"/>
    <col min="8202" max="8202" width="11.09765625" style="20" customWidth="1"/>
    <col min="8203" max="8203" width="10.8984375" style="20" customWidth="1"/>
    <col min="8204" max="8204" width="9.69921875" style="20" customWidth="1"/>
    <col min="8205" max="8205" width="7.09765625" style="20" customWidth="1"/>
    <col min="8206" max="8207" width="8.8984375" style="20" customWidth="1"/>
    <col min="8208" max="8449" width="8.8984375" style="20"/>
    <col min="8450" max="8450" width="11.796875" style="20" customWidth="1"/>
    <col min="8451" max="8451" width="17.09765625" style="20" customWidth="1"/>
    <col min="8452" max="8452" width="17.8984375" style="20" customWidth="1"/>
    <col min="8453" max="8453" width="16.3984375" style="20" customWidth="1"/>
    <col min="8454" max="8454" width="22.296875" style="20" customWidth="1"/>
    <col min="8455" max="8456" width="11.796875" style="20" customWidth="1"/>
    <col min="8457" max="8457" width="15.59765625" style="20" customWidth="1"/>
    <col min="8458" max="8458" width="11.09765625" style="20" customWidth="1"/>
    <col min="8459" max="8459" width="10.8984375" style="20" customWidth="1"/>
    <col min="8460" max="8460" width="9.69921875" style="20" customWidth="1"/>
    <col min="8461" max="8461" width="7.09765625" style="20" customWidth="1"/>
    <col min="8462" max="8463" width="8.8984375" style="20" customWidth="1"/>
    <col min="8464" max="8705" width="8.8984375" style="20"/>
    <col min="8706" max="8706" width="11.796875" style="20" customWidth="1"/>
    <col min="8707" max="8707" width="17.09765625" style="20" customWidth="1"/>
    <col min="8708" max="8708" width="17.8984375" style="20" customWidth="1"/>
    <col min="8709" max="8709" width="16.3984375" style="20" customWidth="1"/>
    <col min="8710" max="8710" width="22.296875" style="20" customWidth="1"/>
    <col min="8711" max="8712" width="11.796875" style="20" customWidth="1"/>
    <col min="8713" max="8713" width="15.59765625" style="20" customWidth="1"/>
    <col min="8714" max="8714" width="11.09765625" style="20" customWidth="1"/>
    <col min="8715" max="8715" width="10.8984375" style="20" customWidth="1"/>
    <col min="8716" max="8716" width="9.69921875" style="20" customWidth="1"/>
    <col min="8717" max="8717" width="7.09765625" style="20" customWidth="1"/>
    <col min="8718" max="8719" width="8.8984375" style="20" customWidth="1"/>
    <col min="8720" max="8961" width="8.8984375" style="20"/>
    <col min="8962" max="8962" width="11.796875" style="20" customWidth="1"/>
    <col min="8963" max="8963" width="17.09765625" style="20" customWidth="1"/>
    <col min="8964" max="8964" width="17.8984375" style="20" customWidth="1"/>
    <col min="8965" max="8965" width="16.3984375" style="20" customWidth="1"/>
    <col min="8966" max="8966" width="22.296875" style="20" customWidth="1"/>
    <col min="8967" max="8968" width="11.796875" style="20" customWidth="1"/>
    <col min="8969" max="8969" width="15.59765625" style="20" customWidth="1"/>
    <col min="8970" max="8970" width="11.09765625" style="20" customWidth="1"/>
    <col min="8971" max="8971" width="10.8984375" style="20" customWidth="1"/>
    <col min="8972" max="8972" width="9.69921875" style="20" customWidth="1"/>
    <col min="8973" max="8973" width="7.09765625" style="20" customWidth="1"/>
    <col min="8974" max="8975" width="8.8984375" style="20" customWidth="1"/>
    <col min="8976" max="9217" width="8.8984375" style="20"/>
    <col min="9218" max="9218" width="11.796875" style="20" customWidth="1"/>
    <col min="9219" max="9219" width="17.09765625" style="20" customWidth="1"/>
    <col min="9220" max="9220" width="17.8984375" style="20" customWidth="1"/>
    <col min="9221" max="9221" width="16.3984375" style="20" customWidth="1"/>
    <col min="9222" max="9222" width="22.296875" style="20" customWidth="1"/>
    <col min="9223" max="9224" width="11.796875" style="20" customWidth="1"/>
    <col min="9225" max="9225" width="15.59765625" style="20" customWidth="1"/>
    <col min="9226" max="9226" width="11.09765625" style="20" customWidth="1"/>
    <col min="9227" max="9227" width="10.8984375" style="20" customWidth="1"/>
    <col min="9228" max="9228" width="9.69921875" style="20" customWidth="1"/>
    <col min="9229" max="9229" width="7.09765625" style="20" customWidth="1"/>
    <col min="9230" max="9231" width="8.8984375" style="20" customWidth="1"/>
    <col min="9232" max="9473" width="8.8984375" style="20"/>
    <col min="9474" max="9474" width="11.796875" style="20" customWidth="1"/>
    <col min="9475" max="9475" width="17.09765625" style="20" customWidth="1"/>
    <col min="9476" max="9476" width="17.8984375" style="20" customWidth="1"/>
    <col min="9477" max="9477" width="16.3984375" style="20" customWidth="1"/>
    <col min="9478" max="9478" width="22.296875" style="20" customWidth="1"/>
    <col min="9479" max="9480" width="11.796875" style="20" customWidth="1"/>
    <col min="9481" max="9481" width="15.59765625" style="20" customWidth="1"/>
    <col min="9482" max="9482" width="11.09765625" style="20" customWidth="1"/>
    <col min="9483" max="9483" width="10.8984375" style="20" customWidth="1"/>
    <col min="9484" max="9484" width="9.69921875" style="20" customWidth="1"/>
    <col min="9485" max="9485" width="7.09765625" style="20" customWidth="1"/>
    <col min="9486" max="9487" width="8.8984375" style="20" customWidth="1"/>
    <col min="9488" max="9729" width="8.8984375" style="20"/>
    <col min="9730" max="9730" width="11.796875" style="20" customWidth="1"/>
    <col min="9731" max="9731" width="17.09765625" style="20" customWidth="1"/>
    <col min="9732" max="9732" width="17.8984375" style="20" customWidth="1"/>
    <col min="9733" max="9733" width="16.3984375" style="20" customWidth="1"/>
    <col min="9734" max="9734" width="22.296875" style="20" customWidth="1"/>
    <col min="9735" max="9736" width="11.796875" style="20" customWidth="1"/>
    <col min="9737" max="9737" width="15.59765625" style="20" customWidth="1"/>
    <col min="9738" max="9738" width="11.09765625" style="20" customWidth="1"/>
    <col min="9739" max="9739" width="10.8984375" style="20" customWidth="1"/>
    <col min="9740" max="9740" width="9.69921875" style="20" customWidth="1"/>
    <col min="9741" max="9741" width="7.09765625" style="20" customWidth="1"/>
    <col min="9742" max="9743" width="8.8984375" style="20" customWidth="1"/>
    <col min="9744" max="9985" width="8.8984375" style="20"/>
    <col min="9986" max="9986" width="11.796875" style="20" customWidth="1"/>
    <col min="9987" max="9987" width="17.09765625" style="20" customWidth="1"/>
    <col min="9988" max="9988" width="17.8984375" style="20" customWidth="1"/>
    <col min="9989" max="9989" width="16.3984375" style="20" customWidth="1"/>
    <col min="9990" max="9990" width="22.296875" style="20" customWidth="1"/>
    <col min="9991" max="9992" width="11.796875" style="20" customWidth="1"/>
    <col min="9993" max="9993" width="15.59765625" style="20" customWidth="1"/>
    <col min="9994" max="9994" width="11.09765625" style="20" customWidth="1"/>
    <col min="9995" max="9995" width="10.8984375" style="20" customWidth="1"/>
    <col min="9996" max="9996" width="9.69921875" style="20" customWidth="1"/>
    <col min="9997" max="9997" width="7.09765625" style="20" customWidth="1"/>
    <col min="9998" max="9999" width="8.8984375" style="20" customWidth="1"/>
    <col min="10000" max="10241" width="8.8984375" style="20"/>
    <col min="10242" max="10242" width="11.796875" style="20" customWidth="1"/>
    <col min="10243" max="10243" width="17.09765625" style="20" customWidth="1"/>
    <col min="10244" max="10244" width="17.8984375" style="20" customWidth="1"/>
    <col min="10245" max="10245" width="16.3984375" style="20" customWidth="1"/>
    <col min="10246" max="10246" width="22.296875" style="20" customWidth="1"/>
    <col min="10247" max="10248" width="11.796875" style="20" customWidth="1"/>
    <col min="10249" max="10249" width="15.59765625" style="20" customWidth="1"/>
    <col min="10250" max="10250" width="11.09765625" style="20" customWidth="1"/>
    <col min="10251" max="10251" width="10.8984375" style="20" customWidth="1"/>
    <col min="10252" max="10252" width="9.69921875" style="20" customWidth="1"/>
    <col min="10253" max="10253" width="7.09765625" style="20" customWidth="1"/>
    <col min="10254" max="10255" width="8.8984375" style="20" customWidth="1"/>
    <col min="10256" max="10497" width="8.8984375" style="20"/>
    <col min="10498" max="10498" width="11.796875" style="20" customWidth="1"/>
    <col min="10499" max="10499" width="17.09765625" style="20" customWidth="1"/>
    <col min="10500" max="10500" width="17.8984375" style="20" customWidth="1"/>
    <col min="10501" max="10501" width="16.3984375" style="20" customWidth="1"/>
    <col min="10502" max="10502" width="22.296875" style="20" customWidth="1"/>
    <col min="10503" max="10504" width="11.796875" style="20" customWidth="1"/>
    <col min="10505" max="10505" width="15.59765625" style="20" customWidth="1"/>
    <col min="10506" max="10506" width="11.09765625" style="20" customWidth="1"/>
    <col min="10507" max="10507" width="10.8984375" style="20" customWidth="1"/>
    <col min="10508" max="10508" width="9.69921875" style="20" customWidth="1"/>
    <col min="10509" max="10509" width="7.09765625" style="20" customWidth="1"/>
    <col min="10510" max="10511" width="8.8984375" style="20" customWidth="1"/>
    <col min="10512" max="10753" width="8.8984375" style="20"/>
    <col min="10754" max="10754" width="11.796875" style="20" customWidth="1"/>
    <col min="10755" max="10755" width="17.09765625" style="20" customWidth="1"/>
    <col min="10756" max="10756" width="17.8984375" style="20" customWidth="1"/>
    <col min="10757" max="10757" width="16.3984375" style="20" customWidth="1"/>
    <col min="10758" max="10758" width="22.296875" style="20" customWidth="1"/>
    <col min="10759" max="10760" width="11.796875" style="20" customWidth="1"/>
    <col min="10761" max="10761" width="15.59765625" style="20" customWidth="1"/>
    <col min="10762" max="10762" width="11.09765625" style="20" customWidth="1"/>
    <col min="10763" max="10763" width="10.8984375" style="20" customWidth="1"/>
    <col min="10764" max="10764" width="9.69921875" style="20" customWidth="1"/>
    <col min="10765" max="10765" width="7.09765625" style="20" customWidth="1"/>
    <col min="10766" max="10767" width="8.8984375" style="20" customWidth="1"/>
    <col min="10768" max="11009" width="8.8984375" style="20"/>
    <col min="11010" max="11010" width="11.796875" style="20" customWidth="1"/>
    <col min="11011" max="11011" width="17.09765625" style="20" customWidth="1"/>
    <col min="11012" max="11012" width="17.8984375" style="20" customWidth="1"/>
    <col min="11013" max="11013" width="16.3984375" style="20" customWidth="1"/>
    <col min="11014" max="11014" width="22.296875" style="20" customWidth="1"/>
    <col min="11015" max="11016" width="11.796875" style="20" customWidth="1"/>
    <col min="11017" max="11017" width="15.59765625" style="20" customWidth="1"/>
    <col min="11018" max="11018" width="11.09765625" style="20" customWidth="1"/>
    <col min="11019" max="11019" width="10.8984375" style="20" customWidth="1"/>
    <col min="11020" max="11020" width="9.69921875" style="20" customWidth="1"/>
    <col min="11021" max="11021" width="7.09765625" style="20" customWidth="1"/>
    <col min="11022" max="11023" width="8.8984375" style="20" customWidth="1"/>
    <col min="11024" max="11265" width="8.8984375" style="20"/>
    <col min="11266" max="11266" width="11.796875" style="20" customWidth="1"/>
    <col min="11267" max="11267" width="17.09765625" style="20" customWidth="1"/>
    <col min="11268" max="11268" width="17.8984375" style="20" customWidth="1"/>
    <col min="11269" max="11269" width="16.3984375" style="20" customWidth="1"/>
    <col min="11270" max="11270" width="22.296875" style="20" customWidth="1"/>
    <col min="11271" max="11272" width="11.796875" style="20" customWidth="1"/>
    <col min="11273" max="11273" width="15.59765625" style="20" customWidth="1"/>
    <col min="11274" max="11274" width="11.09765625" style="20" customWidth="1"/>
    <col min="11275" max="11275" width="10.8984375" style="20" customWidth="1"/>
    <col min="11276" max="11276" width="9.69921875" style="20" customWidth="1"/>
    <col min="11277" max="11277" width="7.09765625" style="20" customWidth="1"/>
    <col min="11278" max="11279" width="8.8984375" style="20" customWidth="1"/>
    <col min="11280" max="11521" width="8.8984375" style="20"/>
    <col min="11522" max="11522" width="11.796875" style="20" customWidth="1"/>
    <col min="11523" max="11523" width="17.09765625" style="20" customWidth="1"/>
    <col min="11524" max="11524" width="17.8984375" style="20" customWidth="1"/>
    <col min="11525" max="11525" width="16.3984375" style="20" customWidth="1"/>
    <col min="11526" max="11526" width="22.296875" style="20" customWidth="1"/>
    <col min="11527" max="11528" width="11.796875" style="20" customWidth="1"/>
    <col min="11529" max="11529" width="15.59765625" style="20" customWidth="1"/>
    <col min="11530" max="11530" width="11.09765625" style="20" customWidth="1"/>
    <col min="11531" max="11531" width="10.8984375" style="20" customWidth="1"/>
    <col min="11532" max="11532" width="9.69921875" style="20" customWidth="1"/>
    <col min="11533" max="11533" width="7.09765625" style="20" customWidth="1"/>
    <col min="11534" max="11535" width="8.8984375" style="20" customWidth="1"/>
    <col min="11536" max="11777" width="8.8984375" style="20"/>
    <col min="11778" max="11778" width="11.796875" style="20" customWidth="1"/>
    <col min="11779" max="11779" width="17.09765625" style="20" customWidth="1"/>
    <col min="11780" max="11780" width="17.8984375" style="20" customWidth="1"/>
    <col min="11781" max="11781" width="16.3984375" style="20" customWidth="1"/>
    <col min="11782" max="11782" width="22.296875" style="20" customWidth="1"/>
    <col min="11783" max="11784" width="11.796875" style="20" customWidth="1"/>
    <col min="11785" max="11785" width="15.59765625" style="20" customWidth="1"/>
    <col min="11786" max="11786" width="11.09765625" style="20" customWidth="1"/>
    <col min="11787" max="11787" width="10.8984375" style="20" customWidth="1"/>
    <col min="11788" max="11788" width="9.69921875" style="20" customWidth="1"/>
    <col min="11789" max="11789" width="7.09765625" style="20" customWidth="1"/>
    <col min="11790" max="11791" width="8.8984375" style="20" customWidth="1"/>
    <col min="11792" max="12033" width="8.8984375" style="20"/>
    <col min="12034" max="12034" width="11.796875" style="20" customWidth="1"/>
    <col min="12035" max="12035" width="17.09765625" style="20" customWidth="1"/>
    <col min="12036" max="12036" width="17.8984375" style="20" customWidth="1"/>
    <col min="12037" max="12037" width="16.3984375" style="20" customWidth="1"/>
    <col min="12038" max="12038" width="22.296875" style="20" customWidth="1"/>
    <col min="12039" max="12040" width="11.796875" style="20" customWidth="1"/>
    <col min="12041" max="12041" width="15.59765625" style="20" customWidth="1"/>
    <col min="12042" max="12042" width="11.09765625" style="20" customWidth="1"/>
    <col min="12043" max="12043" width="10.8984375" style="20" customWidth="1"/>
    <col min="12044" max="12044" width="9.69921875" style="20" customWidth="1"/>
    <col min="12045" max="12045" width="7.09765625" style="20" customWidth="1"/>
    <col min="12046" max="12047" width="8.8984375" style="20" customWidth="1"/>
    <col min="12048" max="12289" width="8.8984375" style="20"/>
    <col min="12290" max="12290" width="11.796875" style="20" customWidth="1"/>
    <col min="12291" max="12291" width="17.09765625" style="20" customWidth="1"/>
    <col min="12292" max="12292" width="17.8984375" style="20" customWidth="1"/>
    <col min="12293" max="12293" width="16.3984375" style="20" customWidth="1"/>
    <col min="12294" max="12294" width="22.296875" style="20" customWidth="1"/>
    <col min="12295" max="12296" width="11.796875" style="20" customWidth="1"/>
    <col min="12297" max="12297" width="15.59765625" style="20" customWidth="1"/>
    <col min="12298" max="12298" width="11.09765625" style="20" customWidth="1"/>
    <col min="12299" max="12299" width="10.8984375" style="20" customWidth="1"/>
    <col min="12300" max="12300" width="9.69921875" style="20" customWidth="1"/>
    <col min="12301" max="12301" width="7.09765625" style="20" customWidth="1"/>
    <col min="12302" max="12303" width="8.8984375" style="20" customWidth="1"/>
    <col min="12304" max="12545" width="8.8984375" style="20"/>
    <col min="12546" max="12546" width="11.796875" style="20" customWidth="1"/>
    <col min="12547" max="12547" width="17.09765625" style="20" customWidth="1"/>
    <col min="12548" max="12548" width="17.8984375" style="20" customWidth="1"/>
    <col min="12549" max="12549" width="16.3984375" style="20" customWidth="1"/>
    <col min="12550" max="12550" width="22.296875" style="20" customWidth="1"/>
    <col min="12551" max="12552" width="11.796875" style="20" customWidth="1"/>
    <col min="12553" max="12553" width="15.59765625" style="20" customWidth="1"/>
    <col min="12554" max="12554" width="11.09765625" style="20" customWidth="1"/>
    <col min="12555" max="12555" width="10.8984375" style="20" customWidth="1"/>
    <col min="12556" max="12556" width="9.69921875" style="20" customWidth="1"/>
    <col min="12557" max="12557" width="7.09765625" style="20" customWidth="1"/>
    <col min="12558" max="12559" width="8.8984375" style="20" customWidth="1"/>
    <col min="12560" max="12801" width="8.8984375" style="20"/>
    <col min="12802" max="12802" width="11.796875" style="20" customWidth="1"/>
    <col min="12803" max="12803" width="17.09765625" style="20" customWidth="1"/>
    <col min="12804" max="12804" width="17.8984375" style="20" customWidth="1"/>
    <col min="12805" max="12805" width="16.3984375" style="20" customWidth="1"/>
    <col min="12806" max="12806" width="22.296875" style="20" customWidth="1"/>
    <col min="12807" max="12808" width="11.796875" style="20" customWidth="1"/>
    <col min="12809" max="12809" width="15.59765625" style="20" customWidth="1"/>
    <col min="12810" max="12810" width="11.09765625" style="20" customWidth="1"/>
    <col min="12811" max="12811" width="10.8984375" style="20" customWidth="1"/>
    <col min="12812" max="12812" width="9.69921875" style="20" customWidth="1"/>
    <col min="12813" max="12813" width="7.09765625" style="20" customWidth="1"/>
    <col min="12814" max="12815" width="8.8984375" style="20" customWidth="1"/>
    <col min="12816" max="13057" width="8.8984375" style="20"/>
    <col min="13058" max="13058" width="11.796875" style="20" customWidth="1"/>
    <col min="13059" max="13059" width="17.09765625" style="20" customWidth="1"/>
    <col min="13060" max="13060" width="17.8984375" style="20" customWidth="1"/>
    <col min="13061" max="13061" width="16.3984375" style="20" customWidth="1"/>
    <col min="13062" max="13062" width="22.296875" style="20" customWidth="1"/>
    <col min="13063" max="13064" width="11.796875" style="20" customWidth="1"/>
    <col min="13065" max="13065" width="15.59765625" style="20" customWidth="1"/>
    <col min="13066" max="13066" width="11.09765625" style="20" customWidth="1"/>
    <col min="13067" max="13067" width="10.8984375" style="20" customWidth="1"/>
    <col min="13068" max="13068" width="9.69921875" style="20" customWidth="1"/>
    <col min="13069" max="13069" width="7.09765625" style="20" customWidth="1"/>
    <col min="13070" max="13071" width="8.8984375" style="20" customWidth="1"/>
    <col min="13072" max="13313" width="8.8984375" style="20"/>
    <col min="13314" max="13314" width="11.796875" style="20" customWidth="1"/>
    <col min="13315" max="13315" width="17.09765625" style="20" customWidth="1"/>
    <col min="13316" max="13316" width="17.8984375" style="20" customWidth="1"/>
    <col min="13317" max="13317" width="16.3984375" style="20" customWidth="1"/>
    <col min="13318" max="13318" width="22.296875" style="20" customWidth="1"/>
    <col min="13319" max="13320" width="11.796875" style="20" customWidth="1"/>
    <col min="13321" max="13321" width="15.59765625" style="20" customWidth="1"/>
    <col min="13322" max="13322" width="11.09765625" style="20" customWidth="1"/>
    <col min="13323" max="13323" width="10.8984375" style="20" customWidth="1"/>
    <col min="13324" max="13324" width="9.69921875" style="20" customWidth="1"/>
    <col min="13325" max="13325" width="7.09765625" style="20" customWidth="1"/>
    <col min="13326" max="13327" width="8.8984375" style="20" customWidth="1"/>
    <col min="13328" max="13569" width="8.8984375" style="20"/>
    <col min="13570" max="13570" width="11.796875" style="20" customWidth="1"/>
    <col min="13571" max="13571" width="17.09765625" style="20" customWidth="1"/>
    <col min="13572" max="13572" width="17.8984375" style="20" customWidth="1"/>
    <col min="13573" max="13573" width="16.3984375" style="20" customWidth="1"/>
    <col min="13574" max="13574" width="22.296875" style="20" customWidth="1"/>
    <col min="13575" max="13576" width="11.796875" style="20" customWidth="1"/>
    <col min="13577" max="13577" width="15.59765625" style="20" customWidth="1"/>
    <col min="13578" max="13578" width="11.09765625" style="20" customWidth="1"/>
    <col min="13579" max="13579" width="10.8984375" style="20" customWidth="1"/>
    <col min="13580" max="13580" width="9.69921875" style="20" customWidth="1"/>
    <col min="13581" max="13581" width="7.09765625" style="20" customWidth="1"/>
    <col min="13582" max="13583" width="8.8984375" style="20" customWidth="1"/>
    <col min="13584" max="13825" width="8.8984375" style="20"/>
    <col min="13826" max="13826" width="11.796875" style="20" customWidth="1"/>
    <col min="13827" max="13827" width="17.09765625" style="20" customWidth="1"/>
    <col min="13828" max="13828" width="17.8984375" style="20" customWidth="1"/>
    <col min="13829" max="13829" width="16.3984375" style="20" customWidth="1"/>
    <col min="13830" max="13830" width="22.296875" style="20" customWidth="1"/>
    <col min="13831" max="13832" width="11.796875" style="20" customWidth="1"/>
    <col min="13833" max="13833" width="15.59765625" style="20" customWidth="1"/>
    <col min="13834" max="13834" width="11.09765625" style="20" customWidth="1"/>
    <col min="13835" max="13835" width="10.8984375" style="20" customWidth="1"/>
    <col min="13836" max="13836" width="9.69921875" style="20" customWidth="1"/>
    <col min="13837" max="13837" width="7.09765625" style="20" customWidth="1"/>
    <col min="13838" max="13839" width="8.8984375" style="20" customWidth="1"/>
    <col min="13840" max="14081" width="8.8984375" style="20"/>
    <col min="14082" max="14082" width="11.796875" style="20" customWidth="1"/>
    <col min="14083" max="14083" width="17.09765625" style="20" customWidth="1"/>
    <col min="14084" max="14084" width="17.8984375" style="20" customWidth="1"/>
    <col min="14085" max="14085" width="16.3984375" style="20" customWidth="1"/>
    <col min="14086" max="14086" width="22.296875" style="20" customWidth="1"/>
    <col min="14087" max="14088" width="11.796875" style="20" customWidth="1"/>
    <col min="14089" max="14089" width="15.59765625" style="20" customWidth="1"/>
    <col min="14090" max="14090" width="11.09765625" style="20" customWidth="1"/>
    <col min="14091" max="14091" width="10.8984375" style="20" customWidth="1"/>
    <col min="14092" max="14092" width="9.69921875" style="20" customWidth="1"/>
    <col min="14093" max="14093" width="7.09765625" style="20" customWidth="1"/>
    <col min="14094" max="14095" width="8.8984375" style="20" customWidth="1"/>
    <col min="14096" max="14337" width="8.8984375" style="20"/>
    <col min="14338" max="14338" width="11.796875" style="20" customWidth="1"/>
    <col min="14339" max="14339" width="17.09765625" style="20" customWidth="1"/>
    <col min="14340" max="14340" width="17.8984375" style="20" customWidth="1"/>
    <col min="14341" max="14341" width="16.3984375" style="20" customWidth="1"/>
    <col min="14342" max="14342" width="22.296875" style="20" customWidth="1"/>
    <col min="14343" max="14344" width="11.796875" style="20" customWidth="1"/>
    <col min="14345" max="14345" width="15.59765625" style="20" customWidth="1"/>
    <col min="14346" max="14346" width="11.09765625" style="20" customWidth="1"/>
    <col min="14347" max="14347" width="10.8984375" style="20" customWidth="1"/>
    <col min="14348" max="14348" width="9.69921875" style="20" customWidth="1"/>
    <col min="14349" max="14349" width="7.09765625" style="20" customWidth="1"/>
    <col min="14350" max="14351" width="8.8984375" style="20" customWidth="1"/>
    <col min="14352" max="14593" width="8.8984375" style="20"/>
    <col min="14594" max="14594" width="11.796875" style="20" customWidth="1"/>
    <col min="14595" max="14595" width="17.09765625" style="20" customWidth="1"/>
    <col min="14596" max="14596" width="17.8984375" style="20" customWidth="1"/>
    <col min="14597" max="14597" width="16.3984375" style="20" customWidth="1"/>
    <col min="14598" max="14598" width="22.296875" style="20" customWidth="1"/>
    <col min="14599" max="14600" width="11.796875" style="20" customWidth="1"/>
    <col min="14601" max="14601" width="15.59765625" style="20" customWidth="1"/>
    <col min="14602" max="14602" width="11.09765625" style="20" customWidth="1"/>
    <col min="14603" max="14603" width="10.8984375" style="20" customWidth="1"/>
    <col min="14604" max="14604" width="9.69921875" style="20" customWidth="1"/>
    <col min="14605" max="14605" width="7.09765625" style="20" customWidth="1"/>
    <col min="14606" max="14607" width="8.8984375" style="20" customWidth="1"/>
    <col min="14608" max="14849" width="8.8984375" style="20"/>
    <col min="14850" max="14850" width="11.796875" style="20" customWidth="1"/>
    <col min="14851" max="14851" width="17.09765625" style="20" customWidth="1"/>
    <col min="14852" max="14852" width="17.8984375" style="20" customWidth="1"/>
    <col min="14853" max="14853" width="16.3984375" style="20" customWidth="1"/>
    <col min="14854" max="14854" width="22.296875" style="20" customWidth="1"/>
    <col min="14855" max="14856" width="11.796875" style="20" customWidth="1"/>
    <col min="14857" max="14857" width="15.59765625" style="20" customWidth="1"/>
    <col min="14858" max="14858" width="11.09765625" style="20" customWidth="1"/>
    <col min="14859" max="14859" width="10.8984375" style="20" customWidth="1"/>
    <col min="14860" max="14860" width="9.69921875" style="20" customWidth="1"/>
    <col min="14861" max="14861" width="7.09765625" style="20" customWidth="1"/>
    <col min="14862" max="14863" width="8.8984375" style="20" customWidth="1"/>
    <col min="14864" max="15105" width="8.8984375" style="20"/>
    <col min="15106" max="15106" width="11.796875" style="20" customWidth="1"/>
    <col min="15107" max="15107" width="17.09765625" style="20" customWidth="1"/>
    <col min="15108" max="15108" width="17.8984375" style="20" customWidth="1"/>
    <col min="15109" max="15109" width="16.3984375" style="20" customWidth="1"/>
    <col min="15110" max="15110" width="22.296875" style="20" customWidth="1"/>
    <col min="15111" max="15112" width="11.796875" style="20" customWidth="1"/>
    <col min="15113" max="15113" width="15.59765625" style="20" customWidth="1"/>
    <col min="15114" max="15114" width="11.09765625" style="20" customWidth="1"/>
    <col min="15115" max="15115" width="10.8984375" style="20" customWidth="1"/>
    <col min="15116" max="15116" width="9.69921875" style="20" customWidth="1"/>
    <col min="15117" max="15117" width="7.09765625" style="20" customWidth="1"/>
    <col min="15118" max="15119" width="8.8984375" style="20" customWidth="1"/>
    <col min="15120" max="15361" width="8.8984375" style="20"/>
    <col min="15362" max="15362" width="11.796875" style="20" customWidth="1"/>
    <col min="15363" max="15363" width="17.09765625" style="20" customWidth="1"/>
    <col min="15364" max="15364" width="17.8984375" style="20" customWidth="1"/>
    <col min="15365" max="15365" width="16.3984375" style="20" customWidth="1"/>
    <col min="15366" max="15366" width="22.296875" style="20" customWidth="1"/>
    <col min="15367" max="15368" width="11.796875" style="20" customWidth="1"/>
    <col min="15369" max="15369" width="15.59765625" style="20" customWidth="1"/>
    <col min="15370" max="15370" width="11.09765625" style="20" customWidth="1"/>
    <col min="15371" max="15371" width="10.8984375" style="20" customWidth="1"/>
    <col min="15372" max="15372" width="9.69921875" style="20" customWidth="1"/>
    <col min="15373" max="15373" width="7.09765625" style="20" customWidth="1"/>
    <col min="15374" max="15375" width="8.8984375" style="20" customWidth="1"/>
    <col min="15376" max="15617" width="8.8984375" style="20"/>
    <col min="15618" max="15618" width="11.796875" style="20" customWidth="1"/>
    <col min="15619" max="15619" width="17.09765625" style="20" customWidth="1"/>
    <col min="15620" max="15620" width="17.8984375" style="20" customWidth="1"/>
    <col min="15621" max="15621" width="16.3984375" style="20" customWidth="1"/>
    <col min="15622" max="15622" width="22.296875" style="20" customWidth="1"/>
    <col min="15623" max="15624" width="11.796875" style="20" customWidth="1"/>
    <col min="15625" max="15625" width="15.59765625" style="20" customWidth="1"/>
    <col min="15626" max="15626" width="11.09765625" style="20" customWidth="1"/>
    <col min="15627" max="15627" width="10.8984375" style="20" customWidth="1"/>
    <col min="15628" max="15628" width="9.69921875" style="20" customWidth="1"/>
    <col min="15629" max="15629" width="7.09765625" style="20" customWidth="1"/>
    <col min="15630" max="15631" width="8.8984375" style="20" customWidth="1"/>
    <col min="15632" max="15873" width="8.8984375" style="20"/>
    <col min="15874" max="15874" width="11.796875" style="20" customWidth="1"/>
    <col min="15875" max="15875" width="17.09765625" style="20" customWidth="1"/>
    <col min="15876" max="15876" width="17.8984375" style="20" customWidth="1"/>
    <col min="15877" max="15877" width="16.3984375" style="20" customWidth="1"/>
    <col min="15878" max="15878" width="22.296875" style="20" customWidth="1"/>
    <col min="15879" max="15880" width="11.796875" style="20" customWidth="1"/>
    <col min="15881" max="15881" width="15.59765625" style="20" customWidth="1"/>
    <col min="15882" max="15882" width="11.09765625" style="20" customWidth="1"/>
    <col min="15883" max="15883" width="10.8984375" style="20" customWidth="1"/>
    <col min="15884" max="15884" width="9.69921875" style="20" customWidth="1"/>
    <col min="15885" max="15885" width="7.09765625" style="20" customWidth="1"/>
    <col min="15886" max="15887" width="8.8984375" style="20" customWidth="1"/>
    <col min="15888" max="16129" width="8.8984375" style="20"/>
    <col min="16130" max="16130" width="11.796875" style="20" customWidth="1"/>
    <col min="16131" max="16131" width="17.09765625" style="20" customWidth="1"/>
    <col min="16132" max="16132" width="17.8984375" style="20" customWidth="1"/>
    <col min="16133" max="16133" width="16.3984375" style="20" customWidth="1"/>
    <col min="16134" max="16134" width="22.296875" style="20" customWidth="1"/>
    <col min="16135" max="16136" width="11.796875" style="20" customWidth="1"/>
    <col min="16137" max="16137" width="15.59765625" style="20" customWidth="1"/>
    <col min="16138" max="16138" width="11.09765625" style="20" customWidth="1"/>
    <col min="16139" max="16139" width="10.8984375" style="20" customWidth="1"/>
    <col min="16140" max="16140" width="9.69921875" style="20" customWidth="1"/>
    <col min="16141" max="16141" width="7.09765625" style="20" customWidth="1"/>
    <col min="16142" max="16143" width="8.8984375" style="20" customWidth="1"/>
    <col min="16144" max="16384" width="8.8984375" style="20"/>
  </cols>
  <sheetData>
    <row r="1" spans="1:13" s="15" customFormat="1" ht="25.8" customHeight="1">
      <c r="A1" s="8" t="s">
        <v>25</v>
      </c>
      <c r="B1" s="9"/>
      <c r="C1" s="158"/>
      <c r="D1" s="10"/>
      <c r="E1" s="11"/>
      <c r="F1" s="12"/>
      <c r="G1" s="12"/>
      <c r="H1" s="13"/>
      <c r="I1" s="13"/>
      <c r="J1" s="13"/>
      <c r="K1" s="13"/>
      <c r="L1" s="13"/>
      <c r="M1" s="14"/>
    </row>
    <row r="2" spans="1:13" s="15" customFormat="1" ht="14.4">
      <c r="A2" s="32"/>
      <c r="B2" s="16"/>
      <c r="C2" s="32"/>
      <c r="D2" s="10"/>
      <c r="E2" s="11"/>
      <c r="F2" s="12"/>
      <c r="G2" s="30"/>
      <c r="J2" s="10"/>
      <c r="K2" s="10" t="s">
        <v>21</v>
      </c>
      <c r="L2" s="13"/>
      <c r="M2" s="14"/>
    </row>
    <row r="3" spans="1:13" s="15" customFormat="1" ht="28.8">
      <c r="A3" s="17" t="s">
        <v>23</v>
      </c>
      <c r="B3" s="17" t="s">
        <v>42</v>
      </c>
      <c r="C3" s="97" t="s">
        <v>97</v>
      </c>
      <c r="D3" s="17" t="s">
        <v>98</v>
      </c>
      <c r="E3" s="18" t="s">
        <v>9</v>
      </c>
      <c r="F3" s="17" t="s">
        <v>20</v>
      </c>
      <c r="G3" s="17" t="s">
        <v>4</v>
      </c>
      <c r="H3" s="17" t="s">
        <v>22</v>
      </c>
      <c r="I3" s="17" t="s">
        <v>37</v>
      </c>
      <c r="J3" s="17" t="s">
        <v>8</v>
      </c>
      <c r="K3" s="34" t="s">
        <v>11</v>
      </c>
      <c r="L3" s="19" t="s">
        <v>13</v>
      </c>
      <c r="M3" s="18" t="s">
        <v>18</v>
      </c>
    </row>
    <row r="4" spans="1:13" s="15" customFormat="1" ht="20.100000000000001" customHeight="1">
      <c r="A4" s="113" t="s">
        <v>6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5"/>
      <c r="M4" s="116"/>
    </row>
    <row r="5" spans="1:13" ht="16.5" customHeight="1">
      <c r="A5" s="136" t="s">
        <v>52</v>
      </c>
      <c r="B5" s="117" t="s">
        <v>115</v>
      </c>
      <c r="C5" s="117"/>
      <c r="D5" s="60" t="s">
        <v>53</v>
      </c>
      <c r="E5" s="68" t="s">
        <v>160</v>
      </c>
      <c r="F5" s="59" t="s">
        <v>102</v>
      </c>
      <c r="G5" s="60" t="s">
        <v>73</v>
      </c>
      <c r="H5" s="68" t="s">
        <v>76</v>
      </c>
      <c r="I5" s="176" t="s">
        <v>209</v>
      </c>
      <c r="J5" s="99"/>
      <c r="K5" s="99"/>
      <c r="L5" s="60" t="s">
        <v>31</v>
      </c>
      <c r="M5" s="100"/>
    </row>
    <row r="6" spans="1:13" ht="16.5" customHeight="1">
      <c r="A6" s="133"/>
      <c r="B6" s="2"/>
      <c r="C6" s="2"/>
      <c r="D6" s="68" t="s">
        <v>54</v>
      </c>
      <c r="E6" s="68" t="s">
        <v>161</v>
      </c>
      <c r="F6" s="62" t="s">
        <v>64</v>
      </c>
      <c r="G6" s="68" t="s">
        <v>75</v>
      </c>
      <c r="H6" s="68" t="s">
        <v>76</v>
      </c>
      <c r="I6" s="177"/>
      <c r="J6" s="99"/>
      <c r="K6" s="99"/>
      <c r="L6" s="60" t="s">
        <v>31</v>
      </c>
      <c r="M6" s="100"/>
    </row>
    <row r="7" spans="1:13" ht="16.5" customHeight="1">
      <c r="A7" s="133"/>
      <c r="B7" s="2"/>
      <c r="C7" s="2"/>
      <c r="D7" s="60" t="s">
        <v>50</v>
      </c>
      <c r="E7" s="68" t="s">
        <v>162</v>
      </c>
      <c r="F7" s="59" t="s">
        <v>62</v>
      </c>
      <c r="G7" s="60" t="s">
        <v>49</v>
      </c>
      <c r="H7" s="68" t="s">
        <v>76</v>
      </c>
      <c r="I7" s="177"/>
      <c r="J7" s="99"/>
      <c r="K7" s="99"/>
      <c r="L7" s="60" t="s">
        <v>31</v>
      </c>
      <c r="M7" s="100"/>
    </row>
    <row r="8" spans="1:13" s="15" customFormat="1" ht="16.5" customHeight="1">
      <c r="A8" s="112"/>
      <c r="B8" s="141"/>
      <c r="C8" s="141"/>
      <c r="D8" s="60" t="s">
        <v>51</v>
      </c>
      <c r="E8" s="68" t="s">
        <v>163</v>
      </c>
      <c r="F8" s="59" t="s">
        <v>63</v>
      </c>
      <c r="G8" s="60" t="s">
        <v>74</v>
      </c>
      <c r="H8" s="68" t="s">
        <v>76</v>
      </c>
      <c r="I8" s="178"/>
      <c r="J8" s="101"/>
      <c r="K8" s="101"/>
      <c r="L8" s="60" t="s">
        <v>31</v>
      </c>
      <c r="M8" s="102"/>
    </row>
    <row r="9" spans="1:13" s="15" customFormat="1" ht="16.5" customHeight="1">
      <c r="A9" s="117" t="s">
        <v>105</v>
      </c>
      <c r="B9" s="94" t="s">
        <v>106</v>
      </c>
      <c r="C9" s="96"/>
      <c r="D9" s="68" t="s">
        <v>106</v>
      </c>
      <c r="E9" s="68" t="s">
        <v>164</v>
      </c>
      <c r="F9" s="62" t="s">
        <v>117</v>
      </c>
      <c r="G9" s="131" t="s">
        <v>73</v>
      </c>
      <c r="H9" s="68" t="s">
        <v>76</v>
      </c>
      <c r="I9" s="176" t="s">
        <v>210</v>
      </c>
      <c r="J9" s="101"/>
      <c r="K9" s="101"/>
      <c r="L9" s="60" t="s">
        <v>31</v>
      </c>
      <c r="M9" s="102"/>
    </row>
    <row r="10" spans="1:13" s="15" customFormat="1" ht="16.5" customHeight="1">
      <c r="A10" s="112"/>
      <c r="B10" s="96" t="s">
        <v>107</v>
      </c>
      <c r="C10" s="96"/>
      <c r="D10" s="68" t="s">
        <v>107</v>
      </c>
      <c r="E10" s="68" t="s">
        <v>165</v>
      </c>
      <c r="F10" s="62" t="s">
        <v>101</v>
      </c>
      <c r="G10" s="131" t="s">
        <v>74</v>
      </c>
      <c r="H10" s="68" t="s">
        <v>76</v>
      </c>
      <c r="I10" s="178"/>
      <c r="J10" s="101"/>
      <c r="K10" s="101"/>
      <c r="L10" s="60" t="s">
        <v>31</v>
      </c>
      <c r="M10" s="102"/>
    </row>
    <row r="11" spans="1:13" s="15" customFormat="1" ht="16.5" customHeight="1">
      <c r="A11" s="117" t="s">
        <v>116</v>
      </c>
      <c r="B11" s="94" t="s">
        <v>83</v>
      </c>
      <c r="C11" s="94"/>
      <c r="D11" s="68" t="s">
        <v>83</v>
      </c>
      <c r="E11" s="68" t="s">
        <v>166</v>
      </c>
      <c r="F11" s="62" t="s">
        <v>94</v>
      </c>
      <c r="G11" s="68" t="s">
        <v>75</v>
      </c>
      <c r="H11" s="68" t="s">
        <v>76</v>
      </c>
      <c r="I11" s="176" t="s">
        <v>211</v>
      </c>
      <c r="J11" s="101"/>
      <c r="K11" s="101"/>
      <c r="L11" s="60" t="s">
        <v>31</v>
      </c>
      <c r="M11" s="102"/>
    </row>
    <row r="12" spans="1:13" s="15" customFormat="1" ht="16.5" customHeight="1">
      <c r="A12" s="112"/>
      <c r="B12" s="94" t="s">
        <v>84</v>
      </c>
      <c r="C12" s="94"/>
      <c r="D12" s="68" t="s">
        <v>84</v>
      </c>
      <c r="E12" s="68" t="s">
        <v>167</v>
      </c>
      <c r="F12" s="62" t="s">
        <v>95</v>
      </c>
      <c r="G12" s="72"/>
      <c r="H12" s="68" t="s">
        <v>76</v>
      </c>
      <c r="I12" s="178"/>
      <c r="J12" s="101"/>
      <c r="K12" s="101"/>
      <c r="L12" s="60" t="s">
        <v>31</v>
      </c>
      <c r="M12" s="102"/>
    </row>
    <row r="13" spans="1:13" s="15" customFormat="1" ht="16.5" customHeight="1">
      <c r="A13" s="123" t="s">
        <v>80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4"/>
    </row>
    <row r="14" spans="1:13" s="15" customFormat="1" ht="16.5" customHeight="1">
      <c r="A14" s="165" t="s">
        <v>60</v>
      </c>
      <c r="B14" s="117" t="s">
        <v>61</v>
      </c>
      <c r="C14" s="2" t="s">
        <v>61</v>
      </c>
      <c r="D14" s="107" t="s">
        <v>59</v>
      </c>
      <c r="E14" s="68" t="s">
        <v>168</v>
      </c>
      <c r="F14" s="111" t="s">
        <v>65</v>
      </c>
      <c r="G14" s="107" t="s">
        <v>73</v>
      </c>
      <c r="H14" s="107" t="s">
        <v>92</v>
      </c>
      <c r="I14" s="176" t="s">
        <v>212</v>
      </c>
      <c r="J14" s="109"/>
      <c r="K14" s="109"/>
      <c r="L14" s="108" t="s">
        <v>31</v>
      </c>
      <c r="M14" s="110"/>
    </row>
    <row r="15" spans="1:13" s="15" customFormat="1" ht="16.5" customHeight="1">
      <c r="A15" s="166"/>
      <c r="B15" s="2"/>
      <c r="C15" s="2"/>
      <c r="D15" s="68" t="s">
        <v>54</v>
      </c>
      <c r="E15" s="68" t="s">
        <v>169</v>
      </c>
      <c r="F15" s="62" t="s">
        <v>68</v>
      </c>
      <c r="G15" s="68" t="s">
        <v>75</v>
      </c>
      <c r="H15" s="68" t="s">
        <v>92</v>
      </c>
      <c r="I15" s="177"/>
      <c r="J15" s="101"/>
      <c r="K15" s="101"/>
      <c r="L15" s="60" t="s">
        <v>31</v>
      </c>
      <c r="M15" s="102"/>
    </row>
    <row r="16" spans="1:13" s="15" customFormat="1" ht="16.5" customHeight="1">
      <c r="A16" s="166"/>
      <c r="B16" s="2"/>
      <c r="C16" s="2"/>
      <c r="D16" s="68" t="s">
        <v>50</v>
      </c>
      <c r="E16" s="68" t="s">
        <v>170</v>
      </c>
      <c r="F16" s="62" t="s">
        <v>66</v>
      </c>
      <c r="G16" s="68" t="s">
        <v>49</v>
      </c>
      <c r="H16" s="68" t="s">
        <v>92</v>
      </c>
      <c r="I16" s="177"/>
      <c r="J16" s="101"/>
      <c r="K16" s="101"/>
      <c r="L16" s="60" t="s">
        <v>31</v>
      </c>
      <c r="M16" s="102"/>
    </row>
    <row r="17" spans="1:13" s="15" customFormat="1" ht="16.5" customHeight="1">
      <c r="A17" s="166"/>
      <c r="B17" s="2"/>
      <c r="C17" s="159"/>
      <c r="D17" s="68" t="s">
        <v>51</v>
      </c>
      <c r="E17" s="68" t="s">
        <v>171</v>
      </c>
      <c r="F17" s="62" t="s">
        <v>67</v>
      </c>
      <c r="G17" s="68" t="s">
        <v>74</v>
      </c>
      <c r="H17" s="68" t="s">
        <v>92</v>
      </c>
      <c r="I17" s="177"/>
      <c r="J17" s="101"/>
      <c r="K17" s="101"/>
      <c r="L17" s="60" t="s">
        <v>31</v>
      </c>
      <c r="M17" s="102"/>
    </row>
    <row r="18" spans="1:13" s="15" customFormat="1" ht="16.5" customHeight="1">
      <c r="A18" s="166"/>
      <c r="B18" s="133"/>
      <c r="C18" s="117" t="s">
        <v>96</v>
      </c>
      <c r="D18" s="68" t="s">
        <v>59</v>
      </c>
      <c r="E18" s="68" t="s">
        <v>172</v>
      </c>
      <c r="F18" s="62" t="s">
        <v>99</v>
      </c>
      <c r="G18" s="68" t="s">
        <v>73</v>
      </c>
      <c r="H18" s="68" t="s">
        <v>92</v>
      </c>
      <c r="I18" s="177"/>
      <c r="J18" s="101"/>
      <c r="K18" s="101"/>
      <c r="L18" s="60" t="s">
        <v>31</v>
      </c>
      <c r="M18" s="102"/>
    </row>
    <row r="19" spans="1:13" s="15" customFormat="1" ht="16.5" customHeight="1">
      <c r="A19" s="166"/>
      <c r="B19" s="133"/>
      <c r="C19" s="2"/>
      <c r="D19" s="68" t="s">
        <v>54</v>
      </c>
      <c r="E19" s="68" t="s">
        <v>173</v>
      </c>
      <c r="F19" s="62" t="s">
        <v>100</v>
      </c>
      <c r="G19" s="68" t="s">
        <v>75</v>
      </c>
      <c r="H19" s="68" t="s">
        <v>92</v>
      </c>
      <c r="I19" s="177"/>
      <c r="J19" s="101"/>
      <c r="K19" s="101"/>
      <c r="L19" s="60" t="s">
        <v>31</v>
      </c>
      <c r="M19" s="102"/>
    </row>
    <row r="20" spans="1:13" s="15" customFormat="1" ht="16.5" customHeight="1">
      <c r="A20" s="166"/>
      <c r="B20" s="133"/>
      <c r="C20" s="2"/>
      <c r="D20" s="68" t="s">
        <v>50</v>
      </c>
      <c r="E20" s="68" t="s">
        <v>174</v>
      </c>
      <c r="F20" s="62" t="s">
        <v>118</v>
      </c>
      <c r="G20" s="68" t="s">
        <v>49</v>
      </c>
      <c r="H20" s="68" t="s">
        <v>92</v>
      </c>
      <c r="I20" s="177"/>
      <c r="J20" s="101"/>
      <c r="K20" s="101"/>
      <c r="L20" s="60" t="s">
        <v>31</v>
      </c>
      <c r="M20" s="102"/>
    </row>
    <row r="21" spans="1:13" s="15" customFormat="1" ht="16.5" customHeight="1">
      <c r="A21" s="166"/>
      <c r="B21" s="132"/>
      <c r="C21" s="160"/>
      <c r="D21" s="68" t="s">
        <v>51</v>
      </c>
      <c r="E21" s="68" t="s">
        <v>175</v>
      </c>
      <c r="F21" s="62" t="s">
        <v>119</v>
      </c>
      <c r="G21" s="68" t="s">
        <v>74</v>
      </c>
      <c r="H21" s="68" t="s">
        <v>92</v>
      </c>
      <c r="I21" s="178"/>
      <c r="J21" s="101"/>
      <c r="K21" s="101"/>
      <c r="L21" s="60" t="s">
        <v>31</v>
      </c>
      <c r="M21" s="102"/>
    </row>
    <row r="22" spans="1:13" s="15" customFormat="1" ht="16.5" customHeight="1">
      <c r="A22" s="167"/>
      <c r="B22" s="94" t="s">
        <v>56</v>
      </c>
      <c r="C22" s="94"/>
      <c r="D22" s="68" t="s">
        <v>56</v>
      </c>
      <c r="E22" s="68" t="s">
        <v>176</v>
      </c>
      <c r="F22" s="62" t="s">
        <v>120</v>
      </c>
      <c r="G22" s="68" t="s">
        <v>75</v>
      </c>
      <c r="H22" s="68" t="s">
        <v>80</v>
      </c>
      <c r="I22" s="176" t="s">
        <v>214</v>
      </c>
      <c r="J22" s="101"/>
      <c r="K22" s="101"/>
      <c r="L22" s="60" t="s">
        <v>31</v>
      </c>
      <c r="M22" s="102"/>
    </row>
    <row r="23" spans="1:13" s="15" customFormat="1" ht="16.5" customHeight="1">
      <c r="A23" s="165" t="s">
        <v>130</v>
      </c>
      <c r="B23" s="117" t="s">
        <v>131</v>
      </c>
      <c r="C23" s="96" t="s">
        <v>149</v>
      </c>
      <c r="D23" s="96" t="s">
        <v>149</v>
      </c>
      <c r="E23" s="68" t="s">
        <v>177</v>
      </c>
      <c r="F23" s="62" t="s">
        <v>150</v>
      </c>
      <c r="G23" s="68" t="s">
        <v>75</v>
      </c>
      <c r="H23" s="68" t="s">
        <v>80</v>
      </c>
      <c r="I23" s="177"/>
      <c r="J23" s="101"/>
      <c r="K23" s="101"/>
      <c r="L23" s="60" t="s">
        <v>31</v>
      </c>
      <c r="M23" s="102"/>
    </row>
    <row r="24" spans="1:13" s="15" customFormat="1" ht="16.5" customHeight="1">
      <c r="A24" s="166"/>
      <c r="B24" s="141"/>
      <c r="C24" s="96" t="s">
        <v>137</v>
      </c>
      <c r="D24" s="96" t="s">
        <v>137</v>
      </c>
      <c r="E24" s="68" t="s">
        <v>178</v>
      </c>
      <c r="F24" s="62" t="s">
        <v>151</v>
      </c>
      <c r="G24" s="68" t="s">
        <v>74</v>
      </c>
      <c r="H24" s="68" t="s">
        <v>80</v>
      </c>
      <c r="I24" s="177"/>
      <c r="J24" s="101"/>
      <c r="K24" s="101"/>
      <c r="L24" s="60" t="s">
        <v>31</v>
      </c>
      <c r="M24" s="102"/>
    </row>
    <row r="25" spans="1:13" s="15" customFormat="1" ht="16.5" customHeight="1">
      <c r="A25" s="166"/>
      <c r="B25" s="168" t="s">
        <v>152</v>
      </c>
      <c r="C25" s="96" t="s">
        <v>136</v>
      </c>
      <c r="D25" s="96" t="s">
        <v>136</v>
      </c>
      <c r="E25" s="68" t="s">
        <v>179</v>
      </c>
      <c r="F25" s="62" t="s">
        <v>154</v>
      </c>
      <c r="G25" s="68" t="s">
        <v>75</v>
      </c>
      <c r="H25" s="68" t="s">
        <v>80</v>
      </c>
      <c r="I25" s="177"/>
      <c r="J25" s="101"/>
      <c r="K25" s="101"/>
      <c r="L25" s="60" t="s">
        <v>31</v>
      </c>
      <c r="M25" s="102"/>
    </row>
    <row r="26" spans="1:13" ht="18" customHeight="1">
      <c r="A26" s="167"/>
      <c r="B26" s="160"/>
      <c r="C26" s="96" t="s">
        <v>153</v>
      </c>
      <c r="D26" s="96" t="s">
        <v>153</v>
      </c>
      <c r="E26" s="68" t="s">
        <v>180</v>
      </c>
      <c r="F26" s="169" t="s">
        <v>155</v>
      </c>
      <c r="G26" s="60" t="s">
        <v>75</v>
      </c>
      <c r="H26" s="68" t="s">
        <v>80</v>
      </c>
      <c r="I26" s="178"/>
      <c r="J26" s="144"/>
      <c r="L26" s="60" t="s">
        <v>31</v>
      </c>
      <c r="M26" s="67"/>
    </row>
    <row r="27" spans="1:13" s="15" customFormat="1" ht="16.5" customHeight="1">
      <c r="A27" s="129" t="s">
        <v>144</v>
      </c>
      <c r="B27" s="96" t="s">
        <v>83</v>
      </c>
      <c r="C27" s="94"/>
      <c r="D27" s="68" t="s">
        <v>83</v>
      </c>
      <c r="E27" s="68" t="s">
        <v>181</v>
      </c>
      <c r="F27" s="62" t="s">
        <v>135</v>
      </c>
      <c r="G27" s="68" t="s">
        <v>75</v>
      </c>
      <c r="H27" s="68" t="s">
        <v>80</v>
      </c>
      <c r="I27" s="176" t="s">
        <v>211</v>
      </c>
      <c r="J27" s="101"/>
      <c r="K27" s="101"/>
      <c r="L27" s="60" t="s">
        <v>31</v>
      </c>
      <c r="M27" s="102"/>
    </row>
    <row r="28" spans="1:13" s="15" customFormat="1" ht="16.5" customHeight="1">
      <c r="A28" s="130"/>
      <c r="B28" s="96" t="s">
        <v>84</v>
      </c>
      <c r="C28" s="96"/>
      <c r="D28" s="68" t="s">
        <v>84</v>
      </c>
      <c r="E28" s="68" t="s">
        <v>182</v>
      </c>
      <c r="F28" s="62" t="s">
        <v>132</v>
      </c>
      <c r="G28" s="72"/>
      <c r="H28" s="68" t="s">
        <v>80</v>
      </c>
      <c r="I28" s="177"/>
      <c r="J28" s="101"/>
      <c r="K28" s="101"/>
      <c r="L28" s="60" t="s">
        <v>31</v>
      </c>
      <c r="M28" s="102"/>
    </row>
    <row r="29" spans="1:13" s="15" customFormat="1" ht="16.5" customHeight="1">
      <c r="A29" s="130"/>
      <c r="B29" s="96" t="s">
        <v>85</v>
      </c>
      <c r="C29" s="96"/>
      <c r="D29" s="68" t="s">
        <v>86</v>
      </c>
      <c r="E29" s="68" t="s">
        <v>183</v>
      </c>
      <c r="F29" s="62" t="s">
        <v>133</v>
      </c>
      <c r="G29" s="68" t="s">
        <v>49</v>
      </c>
      <c r="H29" s="68" t="s">
        <v>80</v>
      </c>
      <c r="I29" s="177"/>
      <c r="J29" s="101"/>
      <c r="K29" s="101"/>
      <c r="L29" s="60" t="s">
        <v>31</v>
      </c>
      <c r="M29" s="102"/>
    </row>
    <row r="30" spans="1:13" s="15" customFormat="1" ht="16.5" customHeight="1">
      <c r="A30" s="135"/>
      <c r="B30" s="96" t="s">
        <v>87</v>
      </c>
      <c r="C30" s="96"/>
      <c r="D30" s="68" t="s">
        <v>87</v>
      </c>
      <c r="E30" s="68" t="s">
        <v>184</v>
      </c>
      <c r="F30" s="62" t="s">
        <v>134</v>
      </c>
      <c r="G30" s="68" t="s">
        <v>74</v>
      </c>
      <c r="H30" s="68" t="s">
        <v>80</v>
      </c>
      <c r="I30" s="178"/>
      <c r="J30" s="101"/>
      <c r="K30" s="101"/>
      <c r="L30" s="60" t="s">
        <v>31</v>
      </c>
      <c r="M30" s="102"/>
    </row>
    <row r="31" spans="1:13" s="15" customFormat="1" ht="16.5" customHeight="1">
      <c r="A31" s="120" t="s">
        <v>93</v>
      </c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2"/>
    </row>
    <row r="32" spans="1:13" ht="16.5" customHeight="1">
      <c r="A32" s="136" t="s">
        <v>52</v>
      </c>
      <c r="B32" s="129"/>
      <c r="C32" s="94"/>
      <c r="D32" s="69" t="s">
        <v>54</v>
      </c>
      <c r="E32" s="68" t="s">
        <v>185</v>
      </c>
      <c r="F32" s="62" t="s">
        <v>64</v>
      </c>
      <c r="G32" s="69" t="s">
        <v>75</v>
      </c>
      <c r="H32" s="69" t="s">
        <v>77</v>
      </c>
      <c r="I32" s="179" t="s">
        <v>209</v>
      </c>
      <c r="J32" s="99"/>
      <c r="K32" s="99"/>
      <c r="L32" s="103" t="s">
        <v>31</v>
      </c>
      <c r="M32" s="102"/>
    </row>
    <row r="33" spans="1:14" ht="16.5" customHeight="1">
      <c r="A33" s="133"/>
      <c r="B33" s="130"/>
      <c r="C33" s="94"/>
      <c r="D33" s="69" t="s">
        <v>55</v>
      </c>
      <c r="E33" s="68" t="s">
        <v>186</v>
      </c>
      <c r="F33" s="62" t="s">
        <v>70</v>
      </c>
      <c r="G33" s="70"/>
      <c r="H33" s="69" t="s">
        <v>77</v>
      </c>
      <c r="I33" s="180"/>
      <c r="J33" s="99"/>
      <c r="K33" s="99"/>
      <c r="L33" s="103" t="s">
        <v>31</v>
      </c>
      <c r="M33" s="102"/>
    </row>
    <row r="34" spans="1:14" ht="16.5" customHeight="1">
      <c r="A34" s="129" t="s">
        <v>60</v>
      </c>
      <c r="B34" s="126" t="s">
        <v>61</v>
      </c>
      <c r="C34" s="125"/>
      <c r="D34" s="95" t="s">
        <v>129</v>
      </c>
      <c r="E34" s="68" t="s">
        <v>187</v>
      </c>
      <c r="F34" s="58" t="s">
        <v>71</v>
      </c>
      <c r="G34" s="60" t="s">
        <v>49</v>
      </c>
      <c r="H34" s="69" t="s">
        <v>77</v>
      </c>
      <c r="I34" s="126" t="s">
        <v>212</v>
      </c>
      <c r="J34" s="99"/>
      <c r="K34" s="99"/>
      <c r="L34" s="103" t="s">
        <v>31</v>
      </c>
      <c r="M34" s="100"/>
    </row>
    <row r="35" spans="1:14" ht="16.5" customHeight="1">
      <c r="A35" s="130"/>
      <c r="B35" s="128"/>
      <c r="C35" s="118"/>
      <c r="D35" s="95" t="s">
        <v>57</v>
      </c>
      <c r="E35" s="68" t="s">
        <v>188</v>
      </c>
      <c r="F35" s="62" t="s">
        <v>69</v>
      </c>
      <c r="G35" s="60" t="s">
        <v>75</v>
      </c>
      <c r="H35" s="69" t="s">
        <v>77</v>
      </c>
      <c r="I35" s="181"/>
      <c r="J35" s="99"/>
      <c r="K35" s="99"/>
      <c r="L35" s="103" t="s">
        <v>31</v>
      </c>
      <c r="M35" s="100"/>
    </row>
    <row r="36" spans="1:14" ht="16.5" customHeight="1">
      <c r="A36" s="130"/>
      <c r="B36" s="127"/>
      <c r="C36" s="119"/>
      <c r="D36" s="95" t="s">
        <v>58</v>
      </c>
      <c r="E36" s="68" t="s">
        <v>189</v>
      </c>
      <c r="F36" s="62" t="s">
        <v>68</v>
      </c>
      <c r="G36" s="60" t="s">
        <v>75</v>
      </c>
      <c r="H36" s="69" t="s">
        <v>77</v>
      </c>
      <c r="I36" s="181"/>
      <c r="J36" s="99"/>
      <c r="K36" s="99"/>
      <c r="L36" s="103" t="s">
        <v>31</v>
      </c>
      <c r="M36" s="100"/>
    </row>
    <row r="37" spans="1:14" ht="16.5" customHeight="1">
      <c r="A37" s="130"/>
      <c r="B37" s="126" t="s">
        <v>121</v>
      </c>
      <c r="C37" s="98"/>
      <c r="D37" s="69" t="s">
        <v>122</v>
      </c>
      <c r="E37" s="68" t="s">
        <v>190</v>
      </c>
      <c r="F37" s="62" t="s">
        <v>123</v>
      </c>
      <c r="G37" s="69" t="s">
        <v>75</v>
      </c>
      <c r="H37" s="69" t="s">
        <v>77</v>
      </c>
      <c r="I37" s="181"/>
      <c r="J37" s="99"/>
      <c r="K37" s="69"/>
      <c r="L37" s="103" t="s">
        <v>31</v>
      </c>
      <c r="M37" s="102"/>
    </row>
    <row r="38" spans="1:14" ht="16.5" customHeight="1">
      <c r="A38" s="130"/>
      <c r="B38" s="128"/>
      <c r="C38" s="98"/>
      <c r="D38" s="69" t="s">
        <v>127</v>
      </c>
      <c r="E38" s="68" t="s">
        <v>191</v>
      </c>
      <c r="F38" s="62" t="s">
        <v>124</v>
      </c>
      <c r="G38" s="69" t="s">
        <v>73</v>
      </c>
      <c r="H38" s="69" t="s">
        <v>77</v>
      </c>
      <c r="I38" s="181"/>
      <c r="J38" s="99"/>
      <c r="K38" s="69"/>
      <c r="L38" s="103" t="s">
        <v>31</v>
      </c>
      <c r="M38" s="102"/>
    </row>
    <row r="39" spans="1:14" ht="16.5" customHeight="1">
      <c r="A39" s="130"/>
      <c r="B39" s="127"/>
      <c r="C39" s="98"/>
      <c r="D39" s="69" t="s">
        <v>128</v>
      </c>
      <c r="E39" s="68" t="s">
        <v>192</v>
      </c>
      <c r="F39" s="62" t="s">
        <v>125</v>
      </c>
      <c r="G39" s="69" t="s">
        <v>74</v>
      </c>
      <c r="H39" s="69" t="s">
        <v>77</v>
      </c>
      <c r="I39" s="181"/>
      <c r="J39" s="99"/>
      <c r="K39" s="69"/>
      <c r="L39" s="103" t="s">
        <v>31</v>
      </c>
      <c r="M39" s="102"/>
    </row>
    <row r="40" spans="1:14" ht="16.5" customHeight="1">
      <c r="A40" s="130"/>
      <c r="B40" s="117" t="s">
        <v>56</v>
      </c>
      <c r="C40" s="161"/>
      <c r="D40" s="94" t="s">
        <v>145</v>
      </c>
      <c r="E40" s="68" t="s">
        <v>193</v>
      </c>
      <c r="F40" s="62" t="s">
        <v>147</v>
      </c>
      <c r="G40" s="69" t="s">
        <v>75</v>
      </c>
      <c r="H40" s="69" t="s">
        <v>77</v>
      </c>
      <c r="I40" s="182"/>
      <c r="J40" s="104"/>
      <c r="K40" s="104"/>
      <c r="L40" s="103" t="s">
        <v>31</v>
      </c>
      <c r="M40" s="102"/>
    </row>
    <row r="41" spans="1:14" ht="16.5" customHeight="1">
      <c r="A41" s="135"/>
      <c r="B41" s="134"/>
      <c r="C41" s="160"/>
      <c r="D41" s="66" t="s">
        <v>146</v>
      </c>
      <c r="E41" s="68" t="s">
        <v>194</v>
      </c>
      <c r="F41" s="65" t="s">
        <v>148</v>
      </c>
      <c r="G41" s="69" t="s">
        <v>75</v>
      </c>
      <c r="H41" s="69" t="s">
        <v>77</v>
      </c>
      <c r="I41" s="66" t="s">
        <v>213</v>
      </c>
      <c r="J41" s="105"/>
      <c r="K41" s="105"/>
      <c r="L41" s="103" t="s">
        <v>31</v>
      </c>
      <c r="M41" s="106"/>
    </row>
    <row r="42" spans="1:14" ht="16.5" customHeight="1">
      <c r="A42" s="66" t="s">
        <v>78</v>
      </c>
      <c r="B42" s="66" t="s">
        <v>78</v>
      </c>
      <c r="C42" s="66"/>
      <c r="D42" s="66" t="s">
        <v>78</v>
      </c>
      <c r="E42" s="68" t="s">
        <v>195</v>
      </c>
      <c r="F42" s="65" t="s">
        <v>79</v>
      </c>
      <c r="G42" s="66" t="s">
        <v>75</v>
      </c>
      <c r="H42" s="71" t="s">
        <v>77</v>
      </c>
      <c r="I42" s="183" t="s">
        <v>211</v>
      </c>
      <c r="J42" s="105"/>
      <c r="K42" s="105"/>
      <c r="L42" s="103" t="s">
        <v>72</v>
      </c>
      <c r="M42" s="106"/>
    </row>
    <row r="43" spans="1:14" ht="16.5" customHeight="1">
      <c r="A43" s="138" t="s">
        <v>81</v>
      </c>
      <c r="B43" s="117" t="s">
        <v>82</v>
      </c>
      <c r="C43" s="96" t="s">
        <v>109</v>
      </c>
      <c r="D43" s="96" t="s">
        <v>109</v>
      </c>
      <c r="E43" s="68" t="s">
        <v>196</v>
      </c>
      <c r="F43" s="62" t="s">
        <v>114</v>
      </c>
      <c r="G43" s="68" t="s">
        <v>73</v>
      </c>
      <c r="H43" s="71" t="s">
        <v>77</v>
      </c>
      <c r="I43" s="184"/>
      <c r="J43" s="101"/>
      <c r="K43" s="101"/>
      <c r="L43" s="60" t="s">
        <v>31</v>
      </c>
      <c r="M43" s="95"/>
    </row>
    <row r="44" spans="1:14" ht="16.5" customHeight="1">
      <c r="A44" s="139"/>
      <c r="B44" s="2"/>
      <c r="C44" s="96" t="s">
        <v>110</v>
      </c>
      <c r="D44" s="96" t="s">
        <v>110</v>
      </c>
      <c r="E44" s="68" t="s">
        <v>197</v>
      </c>
      <c r="F44" s="62" t="s">
        <v>91</v>
      </c>
      <c r="G44" s="68" t="s">
        <v>73</v>
      </c>
      <c r="H44" s="71" t="s">
        <v>77</v>
      </c>
      <c r="I44" s="184"/>
      <c r="J44" s="101"/>
      <c r="K44" s="101"/>
      <c r="L44" s="60" t="s">
        <v>31</v>
      </c>
      <c r="M44" s="106"/>
    </row>
    <row r="45" spans="1:14" ht="16.5" customHeight="1">
      <c r="A45" s="139"/>
      <c r="B45" s="148" t="s">
        <v>83</v>
      </c>
      <c r="C45" s="96" t="s">
        <v>108</v>
      </c>
      <c r="D45" s="96" t="s">
        <v>108</v>
      </c>
      <c r="E45" s="68" t="s">
        <v>198</v>
      </c>
      <c r="F45" s="62" t="s">
        <v>112</v>
      </c>
      <c r="G45" s="66" t="s">
        <v>75</v>
      </c>
      <c r="H45" s="71" t="s">
        <v>77</v>
      </c>
      <c r="I45" s="184"/>
      <c r="J45" s="143"/>
      <c r="K45" s="144"/>
      <c r="L45" s="60" t="s">
        <v>31</v>
      </c>
      <c r="M45" s="67"/>
      <c r="N45" s="146"/>
    </row>
    <row r="46" spans="1:14" ht="16.5" customHeight="1">
      <c r="A46" s="139"/>
      <c r="B46" s="142"/>
      <c r="C46" s="96" t="s">
        <v>111</v>
      </c>
      <c r="D46" s="96" t="s">
        <v>111</v>
      </c>
      <c r="E46" s="68" t="s">
        <v>199</v>
      </c>
      <c r="F46" s="62" t="s">
        <v>113</v>
      </c>
      <c r="G46" s="66" t="s">
        <v>75</v>
      </c>
      <c r="H46" s="71" t="s">
        <v>77</v>
      </c>
      <c r="I46" s="184"/>
      <c r="J46" s="144"/>
      <c r="L46" s="60" t="s">
        <v>31</v>
      </c>
      <c r="M46" s="145"/>
      <c r="N46" s="146"/>
    </row>
    <row r="47" spans="1:14" ht="16.5" customHeight="1">
      <c r="A47" s="139"/>
      <c r="B47" s="96" t="s">
        <v>84</v>
      </c>
      <c r="C47" s="96"/>
      <c r="D47" s="68" t="s">
        <v>84</v>
      </c>
      <c r="E47" s="68" t="s">
        <v>200</v>
      </c>
      <c r="F47" s="62" t="s">
        <v>88</v>
      </c>
      <c r="G47" s="72"/>
      <c r="H47" s="71" t="s">
        <v>77</v>
      </c>
      <c r="I47" s="184"/>
      <c r="J47" s="101"/>
      <c r="K47" s="101"/>
      <c r="L47" s="60" t="s">
        <v>31</v>
      </c>
      <c r="M47" s="147"/>
      <c r="N47" s="146"/>
    </row>
    <row r="48" spans="1:14" ht="16.5" customHeight="1">
      <c r="A48" s="139"/>
      <c r="B48" s="96" t="s">
        <v>85</v>
      </c>
      <c r="C48" s="137"/>
      <c r="D48" s="68" t="s">
        <v>86</v>
      </c>
      <c r="E48" s="68" t="s">
        <v>201</v>
      </c>
      <c r="F48" s="62" t="s">
        <v>89</v>
      </c>
      <c r="G48" s="68" t="s">
        <v>49</v>
      </c>
      <c r="H48" s="71" t="s">
        <v>77</v>
      </c>
      <c r="I48" s="184"/>
      <c r="J48" s="101"/>
      <c r="K48" s="101"/>
      <c r="L48" s="60" t="s">
        <v>31</v>
      </c>
      <c r="M48" s="95"/>
    </row>
    <row r="49" spans="1:14" ht="16.5" customHeight="1">
      <c r="A49" s="140"/>
      <c r="B49" s="96" t="s">
        <v>87</v>
      </c>
      <c r="C49" s="137"/>
      <c r="D49" s="68" t="s">
        <v>87</v>
      </c>
      <c r="E49" s="68" t="s">
        <v>202</v>
      </c>
      <c r="F49" s="62" t="s">
        <v>90</v>
      </c>
      <c r="G49" s="68" t="s">
        <v>74</v>
      </c>
      <c r="H49" s="71" t="s">
        <v>77</v>
      </c>
      <c r="I49" s="185"/>
      <c r="J49" s="101"/>
      <c r="K49" s="101"/>
      <c r="L49" s="60" t="s">
        <v>31</v>
      </c>
      <c r="M49" s="106"/>
    </row>
    <row r="50" spans="1:14" ht="16.5" customHeight="1">
      <c r="A50" s="173" t="s">
        <v>130</v>
      </c>
      <c r="B50" s="170" t="s">
        <v>131</v>
      </c>
      <c r="C50" s="137" t="s">
        <v>136</v>
      </c>
      <c r="D50" s="137" t="s">
        <v>136</v>
      </c>
      <c r="E50" s="68" t="s">
        <v>203</v>
      </c>
      <c r="F50" s="62" t="s">
        <v>156</v>
      </c>
      <c r="G50" s="152" t="s">
        <v>75</v>
      </c>
      <c r="H50" s="71" t="s">
        <v>77</v>
      </c>
      <c r="I50" s="126" t="s">
        <v>214</v>
      </c>
      <c r="J50" s="61"/>
      <c r="K50" s="61"/>
      <c r="L50" s="60" t="s">
        <v>31</v>
      </c>
      <c r="M50" s="67"/>
    </row>
    <row r="51" spans="1:14" ht="16.5" customHeight="1">
      <c r="A51" s="174"/>
      <c r="B51" s="171"/>
      <c r="C51" s="137" t="s">
        <v>137</v>
      </c>
      <c r="D51" s="137" t="s">
        <v>137</v>
      </c>
      <c r="E51" s="68" t="s">
        <v>204</v>
      </c>
      <c r="F51" s="62" t="s">
        <v>157</v>
      </c>
      <c r="G51" s="152" t="s">
        <v>74</v>
      </c>
      <c r="H51" s="71" t="s">
        <v>77</v>
      </c>
      <c r="I51" s="181"/>
      <c r="J51" s="63"/>
      <c r="K51" s="64"/>
      <c r="L51" s="60" t="s">
        <v>31</v>
      </c>
      <c r="M51" s="67"/>
    </row>
    <row r="52" spans="1:14" ht="16.5" customHeight="1">
      <c r="A52" s="174"/>
      <c r="B52" s="171"/>
      <c r="C52" s="137" t="s">
        <v>142</v>
      </c>
      <c r="D52" s="137" t="s">
        <v>142</v>
      </c>
      <c r="E52" s="68" t="s">
        <v>205</v>
      </c>
      <c r="F52" s="150" t="s">
        <v>158</v>
      </c>
      <c r="G52" s="152" t="s">
        <v>49</v>
      </c>
      <c r="H52" s="71" t="s">
        <v>77</v>
      </c>
      <c r="I52" s="181"/>
      <c r="J52" s="151"/>
      <c r="K52" s="76"/>
      <c r="L52" s="60" t="s">
        <v>31</v>
      </c>
      <c r="M52" s="67"/>
      <c r="N52" s="146"/>
    </row>
    <row r="53" spans="1:14" ht="16.5" customHeight="1">
      <c r="A53" s="174"/>
      <c r="B53" s="172"/>
      <c r="C53" s="149" t="s">
        <v>143</v>
      </c>
      <c r="D53" s="149" t="s">
        <v>143</v>
      </c>
      <c r="E53" s="68" t="s">
        <v>206</v>
      </c>
      <c r="F53" s="153" t="s">
        <v>159</v>
      </c>
      <c r="G53" s="154" t="s">
        <v>73</v>
      </c>
      <c r="H53" s="71" t="s">
        <v>77</v>
      </c>
      <c r="I53" s="181"/>
      <c r="J53" s="155"/>
      <c r="K53" s="156"/>
      <c r="L53" s="60" t="s">
        <v>31</v>
      </c>
      <c r="M53" s="157"/>
      <c r="N53" s="146"/>
    </row>
    <row r="54" spans="1:14" ht="16.5" customHeight="1">
      <c r="A54" s="174"/>
      <c r="B54" s="129" t="s">
        <v>126</v>
      </c>
      <c r="C54" s="125" t="s">
        <v>126</v>
      </c>
      <c r="D54" s="69" t="s">
        <v>141</v>
      </c>
      <c r="E54" s="68" t="s">
        <v>207</v>
      </c>
      <c r="F54" s="62" t="s">
        <v>140</v>
      </c>
      <c r="G54" s="70"/>
      <c r="H54" s="69" t="s">
        <v>77</v>
      </c>
      <c r="I54" s="181"/>
      <c r="J54" s="99"/>
      <c r="K54" s="99"/>
      <c r="L54" s="103" t="s">
        <v>31</v>
      </c>
      <c r="M54" s="102"/>
      <c r="N54" s="78"/>
    </row>
    <row r="55" spans="1:14" ht="16.5" customHeight="1">
      <c r="A55" s="175"/>
      <c r="B55" s="135"/>
      <c r="C55" s="119"/>
      <c r="D55" s="71" t="s">
        <v>138</v>
      </c>
      <c r="E55" s="68" t="s">
        <v>208</v>
      </c>
      <c r="F55" s="62" t="s">
        <v>139</v>
      </c>
      <c r="G55" s="70"/>
      <c r="H55" s="69" t="s">
        <v>77</v>
      </c>
      <c r="I55" s="182"/>
      <c r="J55" s="99"/>
      <c r="K55" s="99"/>
      <c r="L55" s="103" t="s">
        <v>31</v>
      </c>
      <c r="M55" s="100"/>
      <c r="N55" s="78"/>
    </row>
    <row r="56" spans="1:14" ht="16.5" customHeight="1">
      <c r="A56" s="84"/>
      <c r="B56" s="80"/>
      <c r="C56" s="85"/>
      <c r="D56" s="74"/>
      <c r="E56" s="74"/>
      <c r="F56" s="81"/>
      <c r="G56" s="73"/>
      <c r="H56" s="75"/>
      <c r="I56" s="82"/>
      <c r="J56" s="83"/>
      <c r="K56" s="83"/>
      <c r="L56" s="77"/>
      <c r="M56" s="16"/>
    </row>
    <row r="57" spans="1:14" ht="16.5" customHeight="1">
      <c r="A57" s="79"/>
      <c r="B57" s="80"/>
      <c r="C57" s="85"/>
      <c r="D57" s="81"/>
      <c r="E57" s="74"/>
      <c r="F57" s="81"/>
      <c r="G57" s="73"/>
      <c r="H57" s="75"/>
      <c r="I57" s="82"/>
      <c r="J57" s="83"/>
      <c r="K57" s="83"/>
      <c r="L57" s="77"/>
      <c r="M57" s="16"/>
    </row>
    <row r="58" spans="1:14" ht="16.5" customHeight="1">
      <c r="A58" s="85"/>
      <c r="B58" s="80"/>
      <c r="C58" s="85"/>
      <c r="D58" s="81"/>
      <c r="E58" s="74"/>
      <c r="F58" s="81"/>
      <c r="G58" s="86"/>
      <c r="H58" s="87"/>
      <c r="I58" s="82"/>
      <c r="J58" s="13"/>
      <c r="K58" s="13"/>
      <c r="L58" s="13"/>
      <c r="M58" s="16"/>
    </row>
    <row r="59" spans="1:14" ht="16.5" customHeight="1">
      <c r="A59" s="88"/>
      <c r="B59" s="88"/>
      <c r="C59" s="162"/>
      <c r="D59" s="81"/>
      <c r="E59" s="74"/>
      <c r="F59" s="81"/>
      <c r="G59" s="86"/>
      <c r="H59" s="88"/>
      <c r="I59" s="82"/>
      <c r="J59" s="13"/>
      <c r="K59" s="13"/>
      <c r="L59" s="13"/>
      <c r="M59" s="16"/>
    </row>
    <row r="60" spans="1:14" ht="18" customHeight="1">
      <c r="A60" s="89"/>
      <c r="B60" s="90"/>
      <c r="C60" s="163"/>
      <c r="D60" s="91"/>
      <c r="E60" s="78"/>
      <c r="F60" s="78"/>
      <c r="G60" s="92"/>
      <c r="H60" s="33"/>
      <c r="I60" s="93"/>
      <c r="J60" s="93"/>
      <c r="K60" s="93"/>
      <c r="L60" s="93"/>
      <c r="M60" s="78"/>
    </row>
    <row r="61" spans="1:14" ht="16.5" customHeight="1">
      <c r="A61" s="90"/>
      <c r="B61" s="90"/>
      <c r="C61" s="163"/>
      <c r="D61" s="90"/>
      <c r="E61" s="90"/>
      <c r="F61" s="90"/>
      <c r="G61" s="90"/>
      <c r="H61" s="93"/>
      <c r="I61" s="93"/>
      <c r="J61" s="93"/>
      <c r="K61" s="93"/>
      <c r="L61" s="93"/>
      <c r="M61" s="78"/>
    </row>
    <row r="62" spans="1:14" ht="18" customHeight="1">
      <c r="A62" s="40"/>
      <c r="B62" s="41"/>
      <c r="C62" s="39"/>
      <c r="E62" s="38"/>
      <c r="F62" s="20"/>
    </row>
    <row r="63" spans="1:14" ht="18" customHeight="1">
      <c r="A63" s="39"/>
      <c r="B63" s="41"/>
      <c r="C63" s="39"/>
      <c r="E63" s="38"/>
      <c r="F63" s="20"/>
    </row>
    <row r="64" spans="1:14" ht="18" customHeight="1">
      <c r="B64"/>
      <c r="C64" s="164"/>
      <c r="D64"/>
      <c r="E64" s="20"/>
      <c r="F64" s="20"/>
    </row>
    <row r="65" spans="1:6" ht="18" customHeight="1">
      <c r="A65" s="20"/>
      <c r="D65"/>
      <c r="E65" s="20"/>
      <c r="F65" s="20"/>
    </row>
    <row r="66" spans="1:6" ht="18" customHeight="1">
      <c r="E66" s="20"/>
      <c r="F66" s="20"/>
    </row>
  </sheetData>
  <mergeCells count="40">
    <mergeCell ref="I32:I33"/>
    <mergeCell ref="I34:I40"/>
    <mergeCell ref="I42:I49"/>
    <mergeCell ref="I50:I55"/>
    <mergeCell ref="I5:I8"/>
    <mergeCell ref="I9:I10"/>
    <mergeCell ref="I11:I12"/>
    <mergeCell ref="I22:I26"/>
    <mergeCell ref="I27:I30"/>
    <mergeCell ref="I14:I21"/>
    <mergeCell ref="A27:A30"/>
    <mergeCell ref="B50:B53"/>
    <mergeCell ref="A34:A41"/>
    <mergeCell ref="A23:A26"/>
    <mergeCell ref="B23:B24"/>
    <mergeCell ref="B25:B26"/>
    <mergeCell ref="A50:A55"/>
    <mergeCell ref="B54:B55"/>
    <mergeCell ref="B37:B39"/>
    <mergeCell ref="A43:A49"/>
    <mergeCell ref="B43:B44"/>
    <mergeCell ref="B45:B46"/>
    <mergeCell ref="B34:B36"/>
    <mergeCell ref="C5:C8"/>
    <mergeCell ref="A11:A12"/>
    <mergeCell ref="B14:B21"/>
    <mergeCell ref="A32:B33"/>
    <mergeCell ref="C54:C55"/>
    <mergeCell ref="C34:C36"/>
    <mergeCell ref="A14:A22"/>
    <mergeCell ref="A4:M4"/>
    <mergeCell ref="A5:A8"/>
    <mergeCell ref="B5:B8"/>
    <mergeCell ref="B40:B41"/>
    <mergeCell ref="A31:M31"/>
    <mergeCell ref="A13:M13"/>
    <mergeCell ref="C40:C41"/>
    <mergeCell ref="A9:A10"/>
    <mergeCell ref="C14:C17"/>
    <mergeCell ref="C18:C21"/>
  </mergeCells>
  <phoneticPr fontId="16" type="noConversion"/>
  <dataValidations count="1">
    <dataValidation type="list" allowBlank="1" showInputMessage="1" showErrorMessage="1" sqref="JH65519:JH65535 L65519:L65535 WVT983023:WVT983039 WLX983023:WLX983039 WCB983023:WCB983039 VSF983023:VSF983039 VIJ983023:VIJ983039 UYN983023:UYN983039 UOR983023:UOR983039 UEV983023:UEV983039 TUZ983023:TUZ983039 TLD983023:TLD983039 TBH983023:TBH983039 SRL983023:SRL983039 SHP983023:SHP983039 RXT983023:RXT983039 RNX983023:RNX983039 REB983023:REB983039 QUF983023:QUF983039 QKJ983023:QKJ983039 QAN983023:QAN983039 PQR983023:PQR983039 PGV983023:PGV983039 OWZ983023:OWZ983039 OND983023:OND983039 ODH983023:ODH983039 NTL983023:NTL983039 NJP983023:NJP983039 MZT983023:MZT983039 MPX983023:MPX983039 MGB983023:MGB983039 LWF983023:LWF983039 LMJ983023:LMJ983039 LCN983023:LCN983039 KSR983023:KSR983039 KIV983023:KIV983039 JYZ983023:JYZ983039 JPD983023:JPD983039 JFH983023:JFH983039 IVL983023:IVL983039 ILP983023:ILP983039 IBT983023:IBT983039 HRX983023:HRX983039 HIB983023:HIB983039 GYF983023:GYF983039 GOJ983023:GOJ983039 GEN983023:GEN983039 FUR983023:FUR983039 FKV983023:FKV983039 FAZ983023:FAZ983039 ERD983023:ERD983039 EHH983023:EHH983039 DXL983023:DXL983039 DNP983023:DNP983039 DDT983023:DDT983039 CTX983023:CTX983039 CKB983023:CKB983039 CAF983023:CAF983039 BQJ983023:BQJ983039 BGN983023:BGN983039 AWR983023:AWR983039 AMV983023:AMV983039 ACZ983023:ACZ983039 TD983023:TD983039 JH983023:JH983039 L983023:L983039 WVT917487:WVT917503 WLX917487:WLX917503 WCB917487:WCB917503 VSF917487:VSF917503 VIJ917487:VIJ917503 UYN917487:UYN917503 UOR917487:UOR917503 UEV917487:UEV917503 TUZ917487:TUZ917503 TLD917487:TLD917503 TBH917487:TBH917503 SRL917487:SRL917503 SHP917487:SHP917503 RXT917487:RXT917503 RNX917487:RNX917503 REB917487:REB917503 QUF917487:QUF917503 QKJ917487:QKJ917503 QAN917487:QAN917503 PQR917487:PQR917503 PGV917487:PGV917503 OWZ917487:OWZ917503 OND917487:OND917503 ODH917487:ODH917503 NTL917487:NTL917503 NJP917487:NJP917503 MZT917487:MZT917503 MPX917487:MPX917503 MGB917487:MGB917503 LWF917487:LWF917503 LMJ917487:LMJ917503 LCN917487:LCN917503 KSR917487:KSR917503 KIV917487:KIV917503 JYZ917487:JYZ917503 JPD917487:JPD917503 JFH917487:JFH917503 IVL917487:IVL917503 ILP917487:ILP917503 IBT917487:IBT917503 HRX917487:HRX917503 HIB917487:HIB917503 GYF917487:GYF917503 GOJ917487:GOJ917503 GEN917487:GEN917503 FUR917487:FUR917503 FKV917487:FKV917503 FAZ917487:FAZ917503 ERD917487:ERD917503 EHH917487:EHH917503 DXL917487:DXL917503 DNP917487:DNP917503 DDT917487:DDT917503 CTX917487:CTX917503 CKB917487:CKB917503 CAF917487:CAF917503 BQJ917487:BQJ917503 BGN917487:BGN917503 AWR917487:AWR917503 AMV917487:AMV917503 ACZ917487:ACZ917503 TD917487:TD917503 JH917487:JH917503 L917487:L917503 WVT851951:WVT851967 WLX851951:WLX851967 WCB851951:WCB851967 VSF851951:VSF851967 VIJ851951:VIJ851967 UYN851951:UYN851967 UOR851951:UOR851967 UEV851951:UEV851967 TUZ851951:TUZ851967 TLD851951:TLD851967 TBH851951:TBH851967 SRL851951:SRL851967 SHP851951:SHP851967 RXT851951:RXT851967 RNX851951:RNX851967 REB851951:REB851967 QUF851951:QUF851967 QKJ851951:QKJ851967 QAN851951:QAN851967 PQR851951:PQR851967 PGV851951:PGV851967 OWZ851951:OWZ851967 OND851951:OND851967 ODH851951:ODH851967 NTL851951:NTL851967 NJP851951:NJP851967 MZT851951:MZT851967 MPX851951:MPX851967 MGB851951:MGB851967 LWF851951:LWF851967 LMJ851951:LMJ851967 LCN851951:LCN851967 KSR851951:KSR851967 KIV851951:KIV851967 JYZ851951:JYZ851967 JPD851951:JPD851967 JFH851951:JFH851967 IVL851951:IVL851967 ILP851951:ILP851967 IBT851951:IBT851967 HRX851951:HRX851967 HIB851951:HIB851967 GYF851951:GYF851967 GOJ851951:GOJ851967 GEN851951:GEN851967 FUR851951:FUR851967 FKV851951:FKV851967 FAZ851951:FAZ851967 ERD851951:ERD851967 EHH851951:EHH851967 DXL851951:DXL851967 DNP851951:DNP851967 DDT851951:DDT851967 CTX851951:CTX851967 CKB851951:CKB851967 CAF851951:CAF851967 BQJ851951:BQJ851967 BGN851951:BGN851967 AWR851951:AWR851967 AMV851951:AMV851967 ACZ851951:ACZ851967 TD851951:TD851967 JH851951:JH851967 L851951:L851967 WVT786415:WVT786431 WLX786415:WLX786431 WCB786415:WCB786431 VSF786415:VSF786431 VIJ786415:VIJ786431 UYN786415:UYN786431 UOR786415:UOR786431 UEV786415:UEV786431 TUZ786415:TUZ786431 TLD786415:TLD786431 TBH786415:TBH786431 SRL786415:SRL786431 SHP786415:SHP786431 RXT786415:RXT786431 RNX786415:RNX786431 REB786415:REB786431 QUF786415:QUF786431 QKJ786415:QKJ786431 QAN786415:QAN786431 PQR786415:PQR786431 PGV786415:PGV786431 OWZ786415:OWZ786431 OND786415:OND786431 ODH786415:ODH786431 NTL786415:NTL786431 NJP786415:NJP786431 MZT786415:MZT786431 MPX786415:MPX786431 MGB786415:MGB786431 LWF786415:LWF786431 LMJ786415:LMJ786431 LCN786415:LCN786431 KSR786415:KSR786431 KIV786415:KIV786431 JYZ786415:JYZ786431 JPD786415:JPD786431 JFH786415:JFH786431 IVL786415:IVL786431 ILP786415:ILP786431 IBT786415:IBT786431 HRX786415:HRX786431 HIB786415:HIB786431 GYF786415:GYF786431 GOJ786415:GOJ786431 GEN786415:GEN786431 FUR786415:FUR786431 FKV786415:FKV786431 FAZ786415:FAZ786431 ERD786415:ERD786431 EHH786415:EHH786431 DXL786415:DXL786431 DNP786415:DNP786431 DDT786415:DDT786431 CTX786415:CTX786431 CKB786415:CKB786431 CAF786415:CAF786431 BQJ786415:BQJ786431 BGN786415:BGN786431 AWR786415:AWR786431 AMV786415:AMV786431 ACZ786415:ACZ786431 TD786415:TD786431 JH786415:JH786431 L786415:L786431 WVT720879:WVT720895 WLX720879:WLX720895 WCB720879:WCB720895 VSF720879:VSF720895 VIJ720879:VIJ720895 UYN720879:UYN720895 UOR720879:UOR720895 UEV720879:UEV720895 TUZ720879:TUZ720895 TLD720879:TLD720895 TBH720879:TBH720895 SRL720879:SRL720895 SHP720879:SHP720895 RXT720879:RXT720895 RNX720879:RNX720895 REB720879:REB720895 QUF720879:QUF720895 QKJ720879:QKJ720895 QAN720879:QAN720895 PQR720879:PQR720895 PGV720879:PGV720895 OWZ720879:OWZ720895 OND720879:OND720895 ODH720879:ODH720895 NTL720879:NTL720895 NJP720879:NJP720895 MZT720879:MZT720895 MPX720879:MPX720895 MGB720879:MGB720895 LWF720879:LWF720895 LMJ720879:LMJ720895 LCN720879:LCN720895 KSR720879:KSR720895 KIV720879:KIV720895 JYZ720879:JYZ720895 JPD720879:JPD720895 JFH720879:JFH720895 IVL720879:IVL720895 ILP720879:ILP720895 IBT720879:IBT720895 HRX720879:HRX720895 HIB720879:HIB720895 GYF720879:GYF720895 GOJ720879:GOJ720895 GEN720879:GEN720895 FUR720879:FUR720895 FKV720879:FKV720895 FAZ720879:FAZ720895 ERD720879:ERD720895 EHH720879:EHH720895 DXL720879:DXL720895 DNP720879:DNP720895 DDT720879:DDT720895 CTX720879:CTX720895 CKB720879:CKB720895 CAF720879:CAF720895 BQJ720879:BQJ720895 BGN720879:BGN720895 AWR720879:AWR720895 AMV720879:AMV720895 ACZ720879:ACZ720895 TD720879:TD720895 JH720879:JH720895 L720879:L720895 WVT655343:WVT655359 WLX655343:WLX655359 WCB655343:WCB655359 VSF655343:VSF655359 VIJ655343:VIJ655359 UYN655343:UYN655359 UOR655343:UOR655359 UEV655343:UEV655359 TUZ655343:TUZ655359 TLD655343:TLD655359 TBH655343:TBH655359 SRL655343:SRL655359 SHP655343:SHP655359 RXT655343:RXT655359 RNX655343:RNX655359 REB655343:REB655359 QUF655343:QUF655359 QKJ655343:QKJ655359 QAN655343:QAN655359 PQR655343:PQR655359 PGV655343:PGV655359 OWZ655343:OWZ655359 OND655343:OND655359 ODH655343:ODH655359 NTL655343:NTL655359 NJP655343:NJP655359 MZT655343:MZT655359 MPX655343:MPX655359 MGB655343:MGB655359 LWF655343:LWF655359 LMJ655343:LMJ655359 LCN655343:LCN655359 KSR655343:KSR655359 KIV655343:KIV655359 JYZ655343:JYZ655359 JPD655343:JPD655359 JFH655343:JFH655359 IVL655343:IVL655359 ILP655343:ILP655359 IBT655343:IBT655359 HRX655343:HRX655359 HIB655343:HIB655359 GYF655343:GYF655359 GOJ655343:GOJ655359 GEN655343:GEN655359 FUR655343:FUR655359 FKV655343:FKV655359 FAZ655343:FAZ655359 ERD655343:ERD655359 EHH655343:EHH655359 DXL655343:DXL655359 DNP655343:DNP655359 DDT655343:DDT655359 CTX655343:CTX655359 CKB655343:CKB655359 CAF655343:CAF655359 BQJ655343:BQJ655359 BGN655343:BGN655359 AWR655343:AWR655359 AMV655343:AMV655359 ACZ655343:ACZ655359 TD655343:TD655359 JH655343:JH655359 L655343:L655359 WVT589807:WVT589823 WLX589807:WLX589823 WCB589807:WCB589823 VSF589807:VSF589823 VIJ589807:VIJ589823 UYN589807:UYN589823 UOR589807:UOR589823 UEV589807:UEV589823 TUZ589807:TUZ589823 TLD589807:TLD589823 TBH589807:TBH589823 SRL589807:SRL589823 SHP589807:SHP589823 RXT589807:RXT589823 RNX589807:RNX589823 REB589807:REB589823 QUF589807:QUF589823 QKJ589807:QKJ589823 QAN589807:QAN589823 PQR589807:PQR589823 PGV589807:PGV589823 OWZ589807:OWZ589823 OND589807:OND589823 ODH589807:ODH589823 NTL589807:NTL589823 NJP589807:NJP589823 MZT589807:MZT589823 MPX589807:MPX589823 MGB589807:MGB589823 LWF589807:LWF589823 LMJ589807:LMJ589823 LCN589807:LCN589823 KSR589807:KSR589823 KIV589807:KIV589823 JYZ589807:JYZ589823 JPD589807:JPD589823 JFH589807:JFH589823 IVL589807:IVL589823 ILP589807:ILP589823 IBT589807:IBT589823 HRX589807:HRX589823 HIB589807:HIB589823 GYF589807:GYF589823 GOJ589807:GOJ589823 GEN589807:GEN589823 FUR589807:FUR589823 FKV589807:FKV589823 FAZ589807:FAZ589823 ERD589807:ERD589823 EHH589807:EHH589823 DXL589807:DXL589823 DNP589807:DNP589823 DDT589807:DDT589823 CTX589807:CTX589823 CKB589807:CKB589823 CAF589807:CAF589823 BQJ589807:BQJ589823 BGN589807:BGN589823 AWR589807:AWR589823 AMV589807:AMV589823 ACZ589807:ACZ589823 TD589807:TD589823 JH589807:JH589823 L589807:L589823 WVT524271:WVT524287 WLX524271:WLX524287 WCB524271:WCB524287 VSF524271:VSF524287 VIJ524271:VIJ524287 UYN524271:UYN524287 UOR524271:UOR524287 UEV524271:UEV524287 TUZ524271:TUZ524287 TLD524271:TLD524287 TBH524271:TBH524287 SRL524271:SRL524287 SHP524271:SHP524287 RXT524271:RXT524287 RNX524271:RNX524287 REB524271:REB524287 QUF524271:QUF524287 QKJ524271:QKJ524287 QAN524271:QAN524287 PQR524271:PQR524287 PGV524271:PGV524287 OWZ524271:OWZ524287 OND524271:OND524287 ODH524271:ODH524287 NTL524271:NTL524287 NJP524271:NJP524287 MZT524271:MZT524287 MPX524271:MPX524287 MGB524271:MGB524287 LWF524271:LWF524287 LMJ524271:LMJ524287 LCN524271:LCN524287 KSR524271:KSR524287 KIV524271:KIV524287 JYZ524271:JYZ524287 JPD524271:JPD524287 JFH524271:JFH524287 IVL524271:IVL524287 ILP524271:ILP524287 IBT524271:IBT524287 HRX524271:HRX524287 HIB524271:HIB524287 GYF524271:GYF524287 GOJ524271:GOJ524287 GEN524271:GEN524287 FUR524271:FUR524287 FKV524271:FKV524287 FAZ524271:FAZ524287 ERD524271:ERD524287 EHH524271:EHH524287 DXL524271:DXL524287 DNP524271:DNP524287 DDT524271:DDT524287 CTX524271:CTX524287 CKB524271:CKB524287 CAF524271:CAF524287 BQJ524271:BQJ524287 BGN524271:BGN524287 AWR524271:AWR524287 AMV524271:AMV524287 ACZ524271:ACZ524287 TD524271:TD524287 JH524271:JH524287 L524271:L524287 WVT458735:WVT458751 WLX458735:WLX458751 WCB458735:WCB458751 VSF458735:VSF458751 VIJ458735:VIJ458751 UYN458735:UYN458751 UOR458735:UOR458751 UEV458735:UEV458751 TUZ458735:TUZ458751 TLD458735:TLD458751 TBH458735:TBH458751 SRL458735:SRL458751 SHP458735:SHP458751 RXT458735:RXT458751 RNX458735:RNX458751 REB458735:REB458751 QUF458735:QUF458751 QKJ458735:QKJ458751 QAN458735:QAN458751 PQR458735:PQR458751 PGV458735:PGV458751 OWZ458735:OWZ458751 OND458735:OND458751 ODH458735:ODH458751 NTL458735:NTL458751 NJP458735:NJP458751 MZT458735:MZT458751 MPX458735:MPX458751 MGB458735:MGB458751 LWF458735:LWF458751 LMJ458735:LMJ458751 LCN458735:LCN458751 KSR458735:KSR458751 KIV458735:KIV458751 JYZ458735:JYZ458751 JPD458735:JPD458751 JFH458735:JFH458751 IVL458735:IVL458751 ILP458735:ILP458751 IBT458735:IBT458751 HRX458735:HRX458751 HIB458735:HIB458751 GYF458735:GYF458751 GOJ458735:GOJ458751 GEN458735:GEN458751 FUR458735:FUR458751 FKV458735:FKV458751 FAZ458735:FAZ458751 ERD458735:ERD458751 EHH458735:EHH458751 DXL458735:DXL458751 DNP458735:DNP458751 DDT458735:DDT458751 CTX458735:CTX458751 CKB458735:CKB458751 CAF458735:CAF458751 BQJ458735:BQJ458751 BGN458735:BGN458751 AWR458735:AWR458751 AMV458735:AMV458751 ACZ458735:ACZ458751 TD458735:TD458751 JH458735:JH458751 L458735:L458751 WVT393199:WVT393215 WLX393199:WLX393215 WCB393199:WCB393215 VSF393199:VSF393215 VIJ393199:VIJ393215 UYN393199:UYN393215 UOR393199:UOR393215 UEV393199:UEV393215 TUZ393199:TUZ393215 TLD393199:TLD393215 TBH393199:TBH393215 SRL393199:SRL393215 SHP393199:SHP393215 RXT393199:RXT393215 RNX393199:RNX393215 REB393199:REB393215 QUF393199:QUF393215 QKJ393199:QKJ393215 QAN393199:QAN393215 PQR393199:PQR393215 PGV393199:PGV393215 OWZ393199:OWZ393215 OND393199:OND393215 ODH393199:ODH393215 NTL393199:NTL393215 NJP393199:NJP393215 MZT393199:MZT393215 MPX393199:MPX393215 MGB393199:MGB393215 LWF393199:LWF393215 LMJ393199:LMJ393215 LCN393199:LCN393215 KSR393199:KSR393215 KIV393199:KIV393215 JYZ393199:JYZ393215 JPD393199:JPD393215 JFH393199:JFH393215 IVL393199:IVL393215 ILP393199:ILP393215 IBT393199:IBT393215 HRX393199:HRX393215 HIB393199:HIB393215 GYF393199:GYF393215 GOJ393199:GOJ393215 GEN393199:GEN393215 FUR393199:FUR393215 FKV393199:FKV393215 FAZ393199:FAZ393215 ERD393199:ERD393215 EHH393199:EHH393215 DXL393199:DXL393215 DNP393199:DNP393215 DDT393199:DDT393215 CTX393199:CTX393215 CKB393199:CKB393215 CAF393199:CAF393215 BQJ393199:BQJ393215 BGN393199:BGN393215 AWR393199:AWR393215 AMV393199:AMV393215 ACZ393199:ACZ393215 TD393199:TD393215 JH393199:JH393215 L393199:L393215 WVT327663:WVT327679 WLX327663:WLX327679 WCB327663:WCB327679 VSF327663:VSF327679 VIJ327663:VIJ327679 UYN327663:UYN327679 UOR327663:UOR327679 UEV327663:UEV327679 TUZ327663:TUZ327679 TLD327663:TLD327679 TBH327663:TBH327679 SRL327663:SRL327679 SHP327663:SHP327679 RXT327663:RXT327679 RNX327663:RNX327679 REB327663:REB327679 QUF327663:QUF327679 QKJ327663:QKJ327679 QAN327663:QAN327679 PQR327663:PQR327679 PGV327663:PGV327679 OWZ327663:OWZ327679 OND327663:OND327679 ODH327663:ODH327679 NTL327663:NTL327679 NJP327663:NJP327679 MZT327663:MZT327679 MPX327663:MPX327679 MGB327663:MGB327679 LWF327663:LWF327679 LMJ327663:LMJ327679 LCN327663:LCN327679 KSR327663:KSR327679 KIV327663:KIV327679 JYZ327663:JYZ327679 JPD327663:JPD327679 JFH327663:JFH327679 IVL327663:IVL327679 ILP327663:ILP327679 IBT327663:IBT327679 HRX327663:HRX327679 HIB327663:HIB327679 GYF327663:GYF327679 GOJ327663:GOJ327679 GEN327663:GEN327679 FUR327663:FUR327679 FKV327663:FKV327679 FAZ327663:FAZ327679 ERD327663:ERD327679 EHH327663:EHH327679 DXL327663:DXL327679 DNP327663:DNP327679 DDT327663:DDT327679 CTX327663:CTX327679 CKB327663:CKB327679 CAF327663:CAF327679 BQJ327663:BQJ327679 BGN327663:BGN327679 AWR327663:AWR327679 AMV327663:AMV327679 ACZ327663:ACZ327679 TD327663:TD327679 JH327663:JH327679 L327663:L327679 WVT262127:WVT262143 WLX262127:WLX262143 WCB262127:WCB262143 VSF262127:VSF262143 VIJ262127:VIJ262143 UYN262127:UYN262143 UOR262127:UOR262143 UEV262127:UEV262143 TUZ262127:TUZ262143 TLD262127:TLD262143 TBH262127:TBH262143 SRL262127:SRL262143 SHP262127:SHP262143 RXT262127:RXT262143 RNX262127:RNX262143 REB262127:REB262143 QUF262127:QUF262143 QKJ262127:QKJ262143 QAN262127:QAN262143 PQR262127:PQR262143 PGV262127:PGV262143 OWZ262127:OWZ262143 OND262127:OND262143 ODH262127:ODH262143 NTL262127:NTL262143 NJP262127:NJP262143 MZT262127:MZT262143 MPX262127:MPX262143 MGB262127:MGB262143 LWF262127:LWF262143 LMJ262127:LMJ262143 LCN262127:LCN262143 KSR262127:KSR262143 KIV262127:KIV262143 JYZ262127:JYZ262143 JPD262127:JPD262143 JFH262127:JFH262143 IVL262127:IVL262143 ILP262127:ILP262143 IBT262127:IBT262143 HRX262127:HRX262143 HIB262127:HIB262143 GYF262127:GYF262143 GOJ262127:GOJ262143 GEN262127:GEN262143 FUR262127:FUR262143 FKV262127:FKV262143 FAZ262127:FAZ262143 ERD262127:ERD262143 EHH262127:EHH262143 DXL262127:DXL262143 DNP262127:DNP262143 DDT262127:DDT262143 CTX262127:CTX262143 CKB262127:CKB262143 CAF262127:CAF262143 BQJ262127:BQJ262143 BGN262127:BGN262143 AWR262127:AWR262143 AMV262127:AMV262143 ACZ262127:ACZ262143 TD262127:TD262143 JH262127:JH262143 L262127:L262143 WVT196591:WVT196607 WLX196591:WLX196607 WCB196591:WCB196607 VSF196591:VSF196607 VIJ196591:VIJ196607 UYN196591:UYN196607 UOR196591:UOR196607 UEV196591:UEV196607 TUZ196591:TUZ196607 TLD196591:TLD196607 TBH196591:TBH196607 SRL196591:SRL196607 SHP196591:SHP196607 RXT196591:RXT196607 RNX196591:RNX196607 REB196591:REB196607 QUF196591:QUF196607 QKJ196591:QKJ196607 QAN196591:QAN196607 PQR196591:PQR196607 PGV196591:PGV196607 OWZ196591:OWZ196607 OND196591:OND196607 ODH196591:ODH196607 NTL196591:NTL196607 NJP196591:NJP196607 MZT196591:MZT196607 MPX196591:MPX196607 MGB196591:MGB196607 LWF196591:LWF196607 LMJ196591:LMJ196607 LCN196591:LCN196607 KSR196591:KSR196607 KIV196591:KIV196607 JYZ196591:JYZ196607 JPD196591:JPD196607 JFH196591:JFH196607 IVL196591:IVL196607 ILP196591:ILP196607 IBT196591:IBT196607 HRX196591:HRX196607 HIB196591:HIB196607 GYF196591:GYF196607 GOJ196591:GOJ196607 GEN196591:GEN196607 FUR196591:FUR196607 FKV196591:FKV196607 FAZ196591:FAZ196607 ERD196591:ERD196607 EHH196591:EHH196607 DXL196591:DXL196607 DNP196591:DNP196607 DDT196591:DDT196607 CTX196591:CTX196607 CKB196591:CKB196607 CAF196591:CAF196607 BQJ196591:BQJ196607 BGN196591:BGN196607 AWR196591:AWR196607 AMV196591:AMV196607 ACZ196591:ACZ196607 TD196591:TD196607 JH196591:JH196607 L196591:L196607 WVT131055:WVT131071 WLX131055:WLX131071 WCB131055:WCB131071 VSF131055:VSF131071 VIJ131055:VIJ131071 UYN131055:UYN131071 UOR131055:UOR131071 UEV131055:UEV131071 TUZ131055:TUZ131071 TLD131055:TLD131071 TBH131055:TBH131071 SRL131055:SRL131071 SHP131055:SHP131071 RXT131055:RXT131071 RNX131055:RNX131071 REB131055:REB131071 QUF131055:QUF131071 QKJ131055:QKJ131071 QAN131055:QAN131071 PQR131055:PQR131071 PGV131055:PGV131071 OWZ131055:OWZ131071 OND131055:OND131071 ODH131055:ODH131071 NTL131055:NTL131071 NJP131055:NJP131071 MZT131055:MZT131071 MPX131055:MPX131071 MGB131055:MGB131071 LWF131055:LWF131071 LMJ131055:LMJ131071 LCN131055:LCN131071 KSR131055:KSR131071 KIV131055:KIV131071 JYZ131055:JYZ131071 JPD131055:JPD131071 JFH131055:JFH131071 IVL131055:IVL131071 ILP131055:ILP131071 IBT131055:IBT131071 HRX131055:HRX131071 HIB131055:HIB131071 GYF131055:GYF131071 GOJ131055:GOJ131071 GEN131055:GEN131071 FUR131055:FUR131071 FKV131055:FKV131071 FAZ131055:FAZ131071 ERD131055:ERD131071 EHH131055:EHH131071 DXL131055:DXL131071 DNP131055:DNP131071 DDT131055:DDT131071 CTX131055:CTX131071 CKB131055:CKB131071 CAF131055:CAF131071 BQJ131055:BQJ131071 BGN131055:BGN131071 AWR131055:AWR131071 AMV131055:AMV131071 ACZ131055:ACZ131071 TD131055:TD131071 JH131055:JH131071 L131055:L131071 WVT65519:WVT65535 WLX65519:WLX65535 WCB65519:WCB65535 VSF65519:VSF65535 VIJ65519:VIJ65535 UYN65519:UYN65535 UOR65519:UOR65535 UEV65519:UEV65535 TUZ65519:TUZ65535 TLD65519:TLD65535 TBH65519:TBH65535 SRL65519:SRL65535 SHP65519:SHP65535 RXT65519:RXT65535 RNX65519:RNX65535 REB65519:REB65535 QUF65519:QUF65535 QKJ65519:QKJ65535 QAN65519:QAN65535 PQR65519:PQR65535 PGV65519:PGV65535 OWZ65519:OWZ65535 OND65519:OND65535 ODH65519:ODH65535 NTL65519:NTL65535 NJP65519:NJP65535 MZT65519:MZT65535 MPX65519:MPX65535 MGB65519:MGB65535 LWF65519:LWF65535 LMJ65519:LMJ65535 LCN65519:LCN65535 KSR65519:KSR65535 KIV65519:KIV65535 JYZ65519:JYZ65535 JPD65519:JPD65535 JFH65519:JFH65535 IVL65519:IVL65535 ILP65519:ILP65535 IBT65519:IBT65535 HRX65519:HRX65535 HIB65519:HIB65535 GYF65519:GYF65535 GOJ65519:GOJ65535 GEN65519:GEN65535 FUR65519:FUR65535 FKV65519:FKV65535 FAZ65519:FAZ65535 ERD65519:ERD65535 EHH65519:EHH65535 DXL65519:DXL65535 DNP65519:DNP65535 DDT65519:DDT65535 CTX65519:CTX65535 CKB65519:CKB65535 CAF65519:CAF65535 BQJ65519:BQJ65535 BGN65519:BGN65535 AWR65519:AWR65535 AMV65519:AMV65535 ACZ65519:ACZ65535 TD65519:TD65535 L5:L12 TD27:TD30 TD5:TD25 ACZ27:ACZ30 ACZ5:ACZ25 AMV27:AMV30 AMV5:AMV25 AWR27:AWR30 AWR5:AWR25 BGN27:BGN30 BGN5:BGN25 BQJ27:BQJ30 BQJ5:BQJ25 CAF27:CAF30 CAF5:CAF25 CKB27:CKB30 CKB5:CKB25 CTX27:CTX30 CTX5:CTX25 DDT27:DDT30 DDT5:DDT25 DNP27:DNP30 DNP5:DNP25 DXL27:DXL30 DXL5:DXL25 EHH27:EHH30 EHH5:EHH25 ERD27:ERD30 ERD5:ERD25 FAZ27:FAZ30 FAZ5:FAZ25 FKV27:FKV30 FKV5:FKV25 FUR27:FUR30 FUR5:FUR25 GEN27:GEN30 GEN5:GEN25 GOJ27:GOJ30 GOJ5:GOJ25 GYF27:GYF30 GYF5:GYF25 HIB27:HIB30 HIB5:HIB25 HRX27:HRX30 HRX5:HRX25 IBT27:IBT30 IBT5:IBT25 ILP27:ILP30 ILP5:ILP25 IVL27:IVL30 IVL5:IVL25 JFH27:JFH30 JFH5:JFH25 JPD27:JPD30 JPD5:JPD25 JYZ27:JYZ30 JYZ5:JYZ25 KIV27:KIV30 KIV5:KIV25 KSR27:KSR30 KSR5:KSR25 LCN27:LCN30 LCN5:LCN25 LMJ27:LMJ30 LMJ5:LMJ25 LWF27:LWF30 LWF5:LWF25 MGB27:MGB30 MGB5:MGB25 MPX27:MPX30 MPX5:MPX25 MZT27:MZT30 MZT5:MZT25 NJP27:NJP30 NJP5:NJP25 NTL27:NTL30 NTL5:NTL25 ODH27:ODH30 ODH5:ODH25 OND27:OND30 OND5:OND25 OWZ27:OWZ30 OWZ5:OWZ25 PGV27:PGV30 PGV5:PGV25 PQR27:PQR30 PQR5:PQR25 QAN27:QAN30 QAN5:QAN25 QKJ27:QKJ30 QKJ5:QKJ25 QUF27:QUF30 QUF5:QUF25 REB27:REB30 REB5:REB25 RNX27:RNX30 RNX5:RNX25 RXT27:RXT30 RXT5:RXT25 SHP27:SHP30 SHP5:SHP25 SRL27:SRL30 SRL5:SRL25 TBH27:TBH30 TBH5:TBH25 TLD27:TLD30 TLD5:TLD25 TUZ27:TUZ30 TUZ5:TUZ25 UEV27:UEV30 UEV5:UEV25 UOR27:UOR30 UOR5:UOR25 UYN27:UYN30 UYN5:UYN25 VIJ27:VIJ30 VIJ5:VIJ25 VSF27:VSF30 VSF5:VSF25 WCB27:WCB30 WCB5:WCB25 WLX27:WLX30 WLX5:WLX25 WVT27:WVT30 WVT5:WVT25 JH27:JH30 JH5:JH25 L14:L30 L32:L59" xr:uid="{00000000-0002-0000-0100-000000000000}">
      <formula1>"완료,진행중,미진행"</formula1>
    </dataValidation>
  </dataValidations>
  <pageMargins left="0.27250000834465027" right="0.16027778387069702" top="0.74750000238418579" bottom="0.74750000238418579" header="0.31486111879348755" footer="0.31486111879348755"/>
  <pageSetup paperSize="9" scale="78" fitToHeight="0" orientation="landscape"/>
  <headerFooter>
    <oddHeader>&amp;L&amp;"HCR Dotum,Regular"서일대학교&amp;R&amp;"HCR Dotum,Regular"프로젝트관리 캡스톤 디자인</oddHeader>
    <oddFooter>&amp;L&amp;"HCR Dotum,Regular"프로그램 기능 정의서&amp;C&amp;"HCR Dotum,Regular"&amp;P/&amp;N&amp;R&amp;"HCR Dotum,Regular"&amp;G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E18"/>
  <sheetViews>
    <sheetView workbookViewId="0">
      <selection activeCell="C4" sqref="C4"/>
    </sheetView>
  </sheetViews>
  <sheetFormatPr defaultColWidth="8.8984375" defaultRowHeight="14.4"/>
  <cols>
    <col min="1" max="1" width="11.09765625" style="3" customWidth="1"/>
    <col min="2" max="2" width="14.296875" style="3" customWidth="1"/>
    <col min="3" max="3" width="59.59765625" style="3" customWidth="1"/>
    <col min="4" max="4" width="14" style="3" customWidth="1"/>
    <col min="5" max="16384" width="8.8984375" style="3"/>
  </cols>
  <sheetData>
    <row r="1" spans="1:5">
      <c r="A1" s="112" t="s">
        <v>5</v>
      </c>
      <c r="B1" s="112"/>
      <c r="C1" s="112"/>
      <c r="D1" s="112"/>
      <c r="E1" s="2"/>
    </row>
    <row r="2" spans="1:5" ht="11.25" customHeight="1">
      <c r="A2" s="4"/>
      <c r="B2" s="5"/>
      <c r="C2" s="5"/>
      <c r="D2" s="5"/>
      <c r="E2" s="2"/>
    </row>
    <row r="3" spans="1:5" ht="20.25" customHeight="1">
      <c r="A3" s="6" t="s">
        <v>35</v>
      </c>
      <c r="B3" s="7" t="s">
        <v>41</v>
      </c>
      <c r="C3" s="7" t="s">
        <v>39</v>
      </c>
      <c r="D3" s="7" t="s">
        <v>32</v>
      </c>
      <c r="E3" s="2"/>
    </row>
    <row r="4" spans="1:5" ht="20.25" customHeight="1">
      <c r="A4" s="35" t="s">
        <v>46</v>
      </c>
      <c r="B4" s="36"/>
      <c r="C4" s="57" t="s">
        <v>103</v>
      </c>
      <c r="D4" s="57" t="s">
        <v>104</v>
      </c>
      <c r="E4" s="2"/>
    </row>
    <row r="5" spans="1:5" ht="20.25" customHeight="1">
      <c r="A5" s="35" t="s">
        <v>12</v>
      </c>
      <c r="B5" s="36"/>
      <c r="C5" s="36"/>
      <c r="D5" s="36"/>
      <c r="E5" s="2"/>
    </row>
    <row r="6" spans="1:5" ht="20.25" customHeight="1">
      <c r="A6" s="35" t="s">
        <v>40</v>
      </c>
      <c r="B6" s="36"/>
      <c r="C6" s="36"/>
      <c r="D6" s="36"/>
      <c r="E6" s="2"/>
    </row>
    <row r="7" spans="1:5" ht="20.25" customHeight="1">
      <c r="A7" s="35" t="s">
        <v>33</v>
      </c>
      <c r="B7" s="36"/>
      <c r="C7" s="36"/>
      <c r="D7" s="36"/>
      <c r="E7" s="2"/>
    </row>
    <row r="8" spans="1:5" ht="20.25" customHeight="1">
      <c r="A8" s="37" t="s">
        <v>27</v>
      </c>
      <c r="B8" s="36"/>
      <c r="C8" s="36"/>
      <c r="D8" s="36"/>
      <c r="E8" s="2"/>
    </row>
    <row r="9" spans="1:5" ht="20.25" customHeight="1">
      <c r="A9" s="37" t="s">
        <v>26</v>
      </c>
      <c r="B9" s="36"/>
      <c r="C9" s="36"/>
      <c r="D9" s="36"/>
      <c r="E9" s="2"/>
    </row>
    <row r="10" spans="1:5" ht="20.25" customHeight="1">
      <c r="A10" s="42" t="s">
        <v>3</v>
      </c>
      <c r="B10" s="43"/>
      <c r="C10" s="36"/>
      <c r="D10" s="36"/>
      <c r="E10" s="2"/>
    </row>
    <row r="11" spans="1:5" ht="19.5" customHeight="1">
      <c r="A11" s="42" t="s">
        <v>17</v>
      </c>
      <c r="B11" s="43"/>
      <c r="C11" s="36"/>
      <c r="D11" s="36"/>
      <c r="E11" s="2"/>
    </row>
    <row r="12" spans="1:5" ht="16.5" customHeight="1">
      <c r="A12" s="42" t="s">
        <v>45</v>
      </c>
      <c r="B12" s="43"/>
      <c r="C12" s="36"/>
      <c r="D12" s="36"/>
      <c r="E12" s="2"/>
    </row>
    <row r="13" spans="1:5" ht="20.25" customHeight="1">
      <c r="A13" s="42" t="s">
        <v>43</v>
      </c>
      <c r="B13" s="43"/>
      <c r="C13" s="36"/>
      <c r="D13" s="36"/>
      <c r="E13" s="2"/>
    </row>
    <row r="14" spans="1:5" ht="20.25" customHeight="1">
      <c r="A14" s="42" t="s">
        <v>14</v>
      </c>
      <c r="B14" s="43"/>
      <c r="C14" s="36"/>
      <c r="D14" s="36"/>
      <c r="E14" s="2"/>
    </row>
    <row r="15" spans="1:5" ht="18" customHeight="1">
      <c r="A15" s="42" t="s">
        <v>38</v>
      </c>
      <c r="B15" s="43"/>
      <c r="C15" s="36"/>
      <c r="D15" s="36"/>
      <c r="E15" s="2"/>
    </row>
    <row r="16" spans="1:5" ht="18" customHeight="1">
      <c r="A16" s="42" t="s">
        <v>7</v>
      </c>
      <c r="B16" s="43"/>
      <c r="C16" s="36"/>
      <c r="D16" s="36"/>
    </row>
    <row r="17" spans="1:4" ht="19.5" customHeight="1">
      <c r="A17" s="42" t="s">
        <v>34</v>
      </c>
      <c r="B17" s="43"/>
      <c r="C17" s="36"/>
      <c r="D17" s="36"/>
    </row>
    <row r="18" spans="1:4" ht="18.75" customHeight="1">
      <c r="A18" s="35" t="s">
        <v>47</v>
      </c>
      <c r="B18" s="57"/>
      <c r="C18" s="43" t="s">
        <v>15</v>
      </c>
      <c r="D18" s="36"/>
    </row>
  </sheetData>
  <mergeCells count="1">
    <mergeCell ref="A1:D1"/>
  </mergeCells>
  <phoneticPr fontId="16" type="noConversion"/>
  <pageMargins left="0.7086111307144165" right="0.7086111307144165" top="0.74750000238418579" bottom="0.74750000238418579" header="0.31486111879348755" footer="0.31486111879348755"/>
  <pageSetup paperSize="9" scale="98" orientation="landscape" r:id="rId1"/>
  <headerFooter>
    <oddHeader>&amp;L&amp;"HCR Dotum,Regular"국민안전처 세종청사 중앙재난안전상활실구축사업&amp;R&amp;"HCR Dotum,Regular"프로그램기능목록</oddHeader>
    <oddFooter>&amp;C&amp;"HCR Dotum,Regular"&amp;P/&amp;N&amp;R&amp;"HCR Dotum,Regular"KT컨소시엄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J17"/>
  <sheetViews>
    <sheetView workbookViewId="0">
      <selection activeCell="C26" sqref="C26"/>
    </sheetView>
  </sheetViews>
  <sheetFormatPr defaultColWidth="8.8984375" defaultRowHeight="14.4"/>
  <cols>
    <col min="1" max="1" width="14.296875" style="24" customWidth="1"/>
    <col min="2" max="8" width="8.8984375" style="24"/>
    <col min="9" max="9" width="35.296875" style="24" customWidth="1"/>
    <col min="10" max="10" width="45.5" style="24" customWidth="1"/>
    <col min="11" max="256" width="8.8984375" style="24"/>
    <col min="257" max="257" width="14.296875" style="24" customWidth="1"/>
    <col min="258" max="512" width="8.8984375" style="24"/>
    <col min="513" max="513" width="14.296875" style="24" customWidth="1"/>
    <col min="514" max="768" width="8.8984375" style="24"/>
    <col min="769" max="769" width="14.296875" style="24" customWidth="1"/>
    <col min="770" max="1024" width="8.8984375" style="24"/>
    <col min="1025" max="1025" width="14.296875" style="24" customWidth="1"/>
    <col min="1026" max="1280" width="8.8984375" style="24"/>
    <col min="1281" max="1281" width="14.296875" style="24" customWidth="1"/>
    <col min="1282" max="1536" width="8.8984375" style="24"/>
    <col min="1537" max="1537" width="14.296875" style="24" customWidth="1"/>
    <col min="1538" max="1792" width="8.8984375" style="24"/>
    <col min="1793" max="1793" width="14.296875" style="24" customWidth="1"/>
    <col min="1794" max="2048" width="8.8984375" style="24"/>
    <col min="2049" max="2049" width="14.296875" style="24" customWidth="1"/>
    <col min="2050" max="2304" width="8.8984375" style="24"/>
    <col min="2305" max="2305" width="14.296875" style="24" customWidth="1"/>
    <col min="2306" max="2560" width="8.8984375" style="24"/>
    <col min="2561" max="2561" width="14.296875" style="24" customWidth="1"/>
    <col min="2562" max="2816" width="8.8984375" style="24"/>
    <col min="2817" max="2817" width="14.296875" style="24" customWidth="1"/>
    <col min="2818" max="3072" width="8.8984375" style="24"/>
    <col min="3073" max="3073" width="14.296875" style="24" customWidth="1"/>
    <col min="3074" max="3328" width="8.8984375" style="24"/>
    <col min="3329" max="3329" width="14.296875" style="24" customWidth="1"/>
    <col min="3330" max="3584" width="8.8984375" style="24"/>
    <col min="3585" max="3585" width="14.296875" style="24" customWidth="1"/>
    <col min="3586" max="3840" width="8.8984375" style="24"/>
    <col min="3841" max="3841" width="14.296875" style="24" customWidth="1"/>
    <col min="3842" max="4096" width="8.8984375" style="24"/>
    <col min="4097" max="4097" width="14.296875" style="24" customWidth="1"/>
    <col min="4098" max="4352" width="8.8984375" style="24"/>
    <col min="4353" max="4353" width="14.296875" style="24" customWidth="1"/>
    <col min="4354" max="4608" width="8.8984375" style="24"/>
    <col min="4609" max="4609" width="14.296875" style="24" customWidth="1"/>
    <col min="4610" max="4864" width="8.8984375" style="24"/>
    <col min="4865" max="4865" width="14.296875" style="24" customWidth="1"/>
    <col min="4866" max="5120" width="8.8984375" style="24"/>
    <col min="5121" max="5121" width="14.296875" style="24" customWidth="1"/>
    <col min="5122" max="5376" width="8.8984375" style="24"/>
    <col min="5377" max="5377" width="14.296875" style="24" customWidth="1"/>
    <col min="5378" max="5632" width="8.8984375" style="24"/>
    <col min="5633" max="5633" width="14.296875" style="24" customWidth="1"/>
    <col min="5634" max="5888" width="8.8984375" style="24"/>
    <col min="5889" max="5889" width="14.296875" style="24" customWidth="1"/>
    <col min="5890" max="6144" width="8.8984375" style="24"/>
    <col min="6145" max="6145" width="14.296875" style="24" customWidth="1"/>
    <col min="6146" max="6400" width="8.8984375" style="24"/>
    <col min="6401" max="6401" width="14.296875" style="24" customWidth="1"/>
    <col min="6402" max="6656" width="8.8984375" style="24"/>
    <col min="6657" max="6657" width="14.296875" style="24" customWidth="1"/>
    <col min="6658" max="6912" width="8.8984375" style="24"/>
    <col min="6913" max="6913" width="14.296875" style="24" customWidth="1"/>
    <col min="6914" max="7168" width="8.8984375" style="24"/>
    <col min="7169" max="7169" width="14.296875" style="24" customWidth="1"/>
    <col min="7170" max="7424" width="8.8984375" style="24"/>
    <col min="7425" max="7425" width="14.296875" style="24" customWidth="1"/>
    <col min="7426" max="7680" width="8.8984375" style="24"/>
    <col min="7681" max="7681" width="14.296875" style="24" customWidth="1"/>
    <col min="7682" max="7936" width="8.8984375" style="24"/>
    <col min="7937" max="7937" width="14.296875" style="24" customWidth="1"/>
    <col min="7938" max="8192" width="8.8984375" style="24"/>
    <col min="8193" max="8193" width="14.296875" style="24" customWidth="1"/>
    <col min="8194" max="8448" width="8.8984375" style="24"/>
    <col min="8449" max="8449" width="14.296875" style="24" customWidth="1"/>
    <col min="8450" max="8704" width="8.8984375" style="24"/>
    <col min="8705" max="8705" width="14.296875" style="24" customWidth="1"/>
    <col min="8706" max="8960" width="8.8984375" style="24"/>
    <col min="8961" max="8961" width="14.296875" style="24" customWidth="1"/>
    <col min="8962" max="9216" width="8.8984375" style="24"/>
    <col min="9217" max="9217" width="14.296875" style="24" customWidth="1"/>
    <col min="9218" max="9472" width="8.8984375" style="24"/>
    <col min="9473" max="9473" width="14.296875" style="24" customWidth="1"/>
    <col min="9474" max="9728" width="8.8984375" style="24"/>
    <col min="9729" max="9729" width="14.296875" style="24" customWidth="1"/>
    <col min="9730" max="9984" width="8.8984375" style="24"/>
    <col min="9985" max="9985" width="14.296875" style="24" customWidth="1"/>
    <col min="9986" max="10240" width="8.8984375" style="24"/>
    <col min="10241" max="10241" width="14.296875" style="24" customWidth="1"/>
    <col min="10242" max="10496" width="8.8984375" style="24"/>
    <col min="10497" max="10497" width="14.296875" style="24" customWidth="1"/>
    <col min="10498" max="10752" width="8.8984375" style="24"/>
    <col min="10753" max="10753" width="14.296875" style="24" customWidth="1"/>
    <col min="10754" max="11008" width="8.8984375" style="24"/>
    <col min="11009" max="11009" width="14.296875" style="24" customWidth="1"/>
    <col min="11010" max="11264" width="8.8984375" style="24"/>
    <col min="11265" max="11265" width="14.296875" style="24" customWidth="1"/>
    <col min="11266" max="11520" width="8.8984375" style="24"/>
    <col min="11521" max="11521" width="14.296875" style="24" customWidth="1"/>
    <col min="11522" max="11776" width="8.8984375" style="24"/>
    <col min="11777" max="11777" width="14.296875" style="24" customWidth="1"/>
    <col min="11778" max="12032" width="8.8984375" style="24"/>
    <col min="12033" max="12033" width="14.296875" style="24" customWidth="1"/>
    <col min="12034" max="12288" width="8.8984375" style="24"/>
    <col min="12289" max="12289" width="14.296875" style="24" customWidth="1"/>
    <col min="12290" max="12544" width="8.8984375" style="24"/>
    <col min="12545" max="12545" width="14.296875" style="24" customWidth="1"/>
    <col min="12546" max="12800" width="8.8984375" style="24"/>
    <col min="12801" max="12801" width="14.296875" style="24" customWidth="1"/>
    <col min="12802" max="13056" width="8.8984375" style="24"/>
    <col min="13057" max="13057" width="14.296875" style="24" customWidth="1"/>
    <col min="13058" max="13312" width="8.8984375" style="24"/>
    <col min="13313" max="13313" width="14.296875" style="24" customWidth="1"/>
    <col min="13314" max="13568" width="8.8984375" style="24"/>
    <col min="13569" max="13569" width="14.296875" style="24" customWidth="1"/>
    <col min="13570" max="13824" width="8.8984375" style="24"/>
    <col min="13825" max="13825" width="14.296875" style="24" customWidth="1"/>
    <col min="13826" max="14080" width="8.8984375" style="24"/>
    <col min="14081" max="14081" width="14.296875" style="24" customWidth="1"/>
    <col min="14082" max="14336" width="8.8984375" style="24"/>
    <col min="14337" max="14337" width="14.296875" style="24" customWidth="1"/>
    <col min="14338" max="14592" width="8.8984375" style="24"/>
    <col min="14593" max="14593" width="14.296875" style="24" customWidth="1"/>
    <col min="14594" max="14848" width="8.8984375" style="24"/>
    <col min="14849" max="14849" width="14.296875" style="24" customWidth="1"/>
    <col min="14850" max="15104" width="8.8984375" style="24"/>
    <col min="15105" max="15105" width="14.296875" style="24" customWidth="1"/>
    <col min="15106" max="15360" width="8.8984375" style="24"/>
    <col min="15361" max="15361" width="14.296875" style="24" customWidth="1"/>
    <col min="15362" max="15616" width="8.8984375" style="24"/>
    <col min="15617" max="15617" width="14.296875" style="24" customWidth="1"/>
    <col min="15618" max="15872" width="8.8984375" style="24"/>
    <col min="15873" max="15873" width="14.296875" style="24" customWidth="1"/>
    <col min="15874" max="16128" width="8.8984375" style="24"/>
    <col min="16129" max="16129" width="14.296875" style="24" customWidth="1"/>
    <col min="16130" max="16384" width="8.8984375" style="24"/>
  </cols>
  <sheetData>
    <row r="1" spans="1:10">
      <c r="C1" s="25" t="s">
        <v>16</v>
      </c>
    </row>
    <row r="2" spans="1:10">
      <c r="A2" s="24" t="s">
        <v>0</v>
      </c>
    </row>
    <row r="3" spans="1:10">
      <c r="A3" s="26" t="s">
        <v>36</v>
      </c>
      <c r="B3" s="26" t="s">
        <v>19</v>
      </c>
      <c r="C3" s="26" t="s">
        <v>30</v>
      </c>
      <c r="D3" s="26" t="s">
        <v>1</v>
      </c>
      <c r="E3" s="26" t="s">
        <v>31</v>
      </c>
      <c r="F3" s="26" t="s">
        <v>29</v>
      </c>
      <c r="G3" s="26" t="s">
        <v>48</v>
      </c>
      <c r="H3" s="26" t="s">
        <v>24</v>
      </c>
    </row>
    <row r="4" spans="1:10">
      <c r="A4" s="27">
        <f ca="1">TODAY()</f>
        <v>44838</v>
      </c>
      <c r="B4" s="28">
        <f>C4+D4+E4</f>
        <v>49</v>
      </c>
      <c r="C4" s="28">
        <f>COUNTIF(목록!L4:L67,"완료")</f>
        <v>0</v>
      </c>
      <c r="D4" s="28">
        <f>COUNTIF(목록!L4:L67,"진행중")</f>
        <v>0</v>
      </c>
      <c r="E4" s="28">
        <f>COUNTIF(목록!L4:L67,"미진행")</f>
        <v>49</v>
      </c>
      <c r="F4" s="29">
        <f>C4/B4</f>
        <v>0</v>
      </c>
      <c r="G4" s="29">
        <f>D4/B4</f>
        <v>0</v>
      </c>
      <c r="H4" s="29">
        <f>E4/B4</f>
        <v>1</v>
      </c>
    </row>
    <row r="6" spans="1:10">
      <c r="A6" s="24" t="s">
        <v>10</v>
      </c>
    </row>
    <row r="7" spans="1:10">
      <c r="A7" s="26" t="s">
        <v>28</v>
      </c>
      <c r="B7" s="26" t="s">
        <v>19</v>
      </c>
      <c r="C7" s="26" t="s">
        <v>30</v>
      </c>
      <c r="D7" s="26" t="s">
        <v>1</v>
      </c>
      <c r="E7" s="26" t="s">
        <v>31</v>
      </c>
      <c r="F7" s="26" t="s">
        <v>29</v>
      </c>
      <c r="G7" s="26" t="s">
        <v>48</v>
      </c>
      <c r="H7" s="26" t="s">
        <v>24</v>
      </c>
      <c r="I7" s="44" t="s">
        <v>44</v>
      </c>
      <c r="J7" s="45" t="s">
        <v>2</v>
      </c>
    </row>
    <row r="8" spans="1:10">
      <c r="A8" s="47">
        <v>44655</v>
      </c>
      <c r="B8" s="48">
        <v>22</v>
      </c>
      <c r="C8" s="48">
        <v>0</v>
      </c>
      <c r="D8" s="48">
        <v>0</v>
      </c>
      <c r="E8" s="48">
        <v>22</v>
      </c>
      <c r="F8" s="49">
        <v>0</v>
      </c>
      <c r="G8" s="49">
        <v>0</v>
      </c>
      <c r="H8" s="49">
        <v>1</v>
      </c>
      <c r="I8" s="50"/>
      <c r="J8" s="50"/>
    </row>
    <row r="9" spans="1:10">
      <c r="A9" s="47"/>
      <c r="B9" s="48">
        <v>28</v>
      </c>
      <c r="C9" s="51"/>
      <c r="D9" s="51"/>
      <c r="E9" s="51"/>
      <c r="F9" s="49">
        <f>$C9/$B9</f>
        <v>0</v>
      </c>
      <c r="G9" s="49">
        <f t="shared" ref="G9:G16" si="0">$D9/$B9</f>
        <v>0</v>
      </c>
      <c r="H9" s="52">
        <f t="shared" ref="H9:H16" si="1">$E9/$B9</f>
        <v>0</v>
      </c>
      <c r="I9" s="53"/>
      <c r="J9" s="46"/>
    </row>
    <row r="10" spans="1:10">
      <c r="A10" s="47"/>
      <c r="B10" s="48">
        <v>28</v>
      </c>
      <c r="C10" s="51"/>
      <c r="D10" s="51"/>
      <c r="E10" s="51"/>
      <c r="F10" s="49">
        <f>$C10/$B10</f>
        <v>0</v>
      </c>
      <c r="G10" s="49">
        <f t="shared" si="0"/>
        <v>0</v>
      </c>
      <c r="H10" s="49">
        <f t="shared" si="1"/>
        <v>0</v>
      </c>
      <c r="I10" s="54"/>
      <c r="J10" s="46"/>
    </row>
    <row r="11" spans="1:10">
      <c r="A11" s="55"/>
      <c r="B11" s="48">
        <v>28</v>
      </c>
      <c r="C11" s="56"/>
      <c r="D11" s="56"/>
      <c r="E11" s="56"/>
      <c r="F11" s="49">
        <f t="shared" ref="F11:F16" si="2">$C11/$B11</f>
        <v>0</v>
      </c>
      <c r="G11" s="49">
        <f t="shared" si="0"/>
        <v>0</v>
      </c>
      <c r="H11" s="49">
        <f t="shared" si="1"/>
        <v>0</v>
      </c>
      <c r="I11" s="54"/>
      <c r="J11" s="54"/>
    </row>
    <row r="12" spans="1:10">
      <c r="A12" s="55"/>
      <c r="B12" s="48">
        <v>28</v>
      </c>
      <c r="C12" s="56"/>
      <c r="D12" s="56"/>
      <c r="E12" s="56"/>
      <c r="F12" s="49">
        <f t="shared" si="2"/>
        <v>0</v>
      </c>
      <c r="G12" s="49">
        <f t="shared" si="0"/>
        <v>0</v>
      </c>
      <c r="H12" s="49">
        <f t="shared" si="1"/>
        <v>0</v>
      </c>
      <c r="I12" s="54"/>
      <c r="J12" s="54"/>
    </row>
    <row r="13" spans="1:10">
      <c r="A13" s="55"/>
      <c r="B13" s="48">
        <v>28</v>
      </c>
      <c r="C13" s="56"/>
      <c r="D13" s="56"/>
      <c r="E13" s="56"/>
      <c r="F13" s="49">
        <f t="shared" si="2"/>
        <v>0</v>
      </c>
      <c r="G13" s="49">
        <f t="shared" si="0"/>
        <v>0</v>
      </c>
      <c r="H13" s="49">
        <f t="shared" si="1"/>
        <v>0</v>
      </c>
      <c r="I13" s="46"/>
      <c r="J13" s="46"/>
    </row>
    <row r="14" spans="1:10">
      <c r="A14" s="55"/>
      <c r="B14" s="48">
        <v>28</v>
      </c>
      <c r="C14" s="56"/>
      <c r="D14" s="56"/>
      <c r="E14" s="56"/>
      <c r="F14" s="49">
        <f t="shared" si="2"/>
        <v>0</v>
      </c>
      <c r="G14" s="49">
        <f t="shared" si="0"/>
        <v>0</v>
      </c>
      <c r="H14" s="49">
        <f t="shared" si="1"/>
        <v>0</v>
      </c>
      <c r="I14" s="46"/>
      <c r="J14" s="46"/>
    </row>
    <row r="15" spans="1:10">
      <c r="A15" s="55"/>
      <c r="B15" s="48">
        <v>28</v>
      </c>
      <c r="C15" s="56"/>
      <c r="D15" s="56"/>
      <c r="E15" s="56"/>
      <c r="F15" s="49">
        <f t="shared" si="2"/>
        <v>0</v>
      </c>
      <c r="G15" s="49">
        <f t="shared" si="0"/>
        <v>0</v>
      </c>
      <c r="H15" s="49">
        <f t="shared" si="1"/>
        <v>0</v>
      </c>
      <c r="I15" s="54"/>
      <c r="J15" s="54"/>
    </row>
    <row r="16" spans="1:10">
      <c r="A16" s="55"/>
      <c r="B16" s="48">
        <v>28</v>
      </c>
      <c r="C16" s="56"/>
      <c r="D16" s="56"/>
      <c r="E16" s="56"/>
      <c r="F16" s="49">
        <f t="shared" si="2"/>
        <v>0</v>
      </c>
      <c r="G16" s="49">
        <f t="shared" si="0"/>
        <v>0</v>
      </c>
      <c r="H16" s="49">
        <f t="shared" si="1"/>
        <v>0</v>
      </c>
      <c r="I16" s="54"/>
      <c r="J16" s="54"/>
    </row>
    <row r="17" spans="1:1">
      <c r="A17" s="55"/>
    </row>
  </sheetData>
  <phoneticPr fontId="16" type="noConversion"/>
  <pageMargins left="0.7086111307144165" right="0.7086111307144165" top="0.74750000238418579" bottom="0.74750000238418579" header="0.31486111879348755" footer="0.31486111879348755"/>
  <pageSetup paperSize="9" orientation="landscape" r:id="rId1"/>
  <headerFooter>
    <oddHeader>&amp;L&amp;"HCR Dotum,Regular"프로젝트 관리 캡스톤 디자인&amp;R&amp;"HCR Dotum,Regular"프로그램기능목록</oddHeader>
    <oddFooter>&amp;L&amp;"HCR Dotum,Regular"프로그램 기능 개발 진척도&amp;R&amp;"HCR Dotum,Regular"&amp;G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표지</vt:lpstr>
      <vt:lpstr>목록</vt:lpstr>
      <vt:lpstr>개정이력</vt:lpstr>
      <vt:lpstr>공정관리</vt:lpstr>
      <vt:lpstr>개정이력!Print_Area</vt:lpstr>
      <vt:lpstr>목록!Print_Area</vt:lpstr>
      <vt:lpstr>표지!Print_Area</vt:lpstr>
      <vt:lpstr>목록!Print_Titles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skystormm</dc:creator>
  <cp:lastModifiedBy>sung en</cp:lastModifiedBy>
  <cp:revision>10</cp:revision>
  <cp:lastPrinted>2021-03-18T01:58:50Z</cp:lastPrinted>
  <dcterms:created xsi:type="dcterms:W3CDTF">2005-09-07T05:28:06Z</dcterms:created>
  <dcterms:modified xsi:type="dcterms:W3CDTF">2022-10-04T12:34:47Z</dcterms:modified>
  <cp:version>1100.0100.06</cp:version>
</cp:coreProperties>
</file>