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2024 Review/"/>
    </mc:Choice>
  </mc:AlternateContent>
  <xr:revisionPtr revIDLastSave="3" documentId="8_{8D8FC063-6E7F-408F-9E5B-07C564F869D8}" xr6:coauthVersionLast="47" xr6:coauthVersionMax="47" xr10:uidLastSave="{E7168FBC-84F8-4011-A5E7-1B44499B0E7D}"/>
  <bookViews>
    <workbookView xWindow="-120" yWindow="-120" windowWidth="29040" windowHeight="15720" xr2:uid="{75EBAF7C-BA15-4983-8C7E-83F168C8E187}"/>
  </bookViews>
  <sheets>
    <sheet name="My Agent Group Agent Name A (2)" sheetId="4" r:id="rId1"/>
    <sheet name="Sheet2" sheetId="2" r:id="rId2"/>
  </sheets>
  <definedNames>
    <definedName name="ExternalData_1" localSheetId="0" hidden="1">'My Agent Group Agent Name A (2)'!$A$1:$G$11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4" l="1"/>
  <c r="I16" i="4"/>
  <c r="I17" i="4"/>
  <c r="I18" i="4"/>
  <c r="I19" i="4"/>
  <c r="I20" i="4"/>
  <c r="I21" i="4"/>
  <c r="I22" i="4"/>
  <c r="I14" i="4"/>
  <c r="E15" i="4"/>
  <c r="F15" i="4"/>
  <c r="G15" i="4"/>
  <c r="E16" i="4"/>
  <c r="F16" i="4"/>
  <c r="G16" i="4"/>
  <c r="H16" i="4" s="1"/>
  <c r="E17" i="4"/>
  <c r="F17" i="4"/>
  <c r="G17" i="4"/>
  <c r="H17" i="4" s="1"/>
  <c r="E18" i="4"/>
  <c r="F18" i="4"/>
  <c r="G18" i="4"/>
  <c r="H18" i="4" s="1"/>
  <c r="E19" i="4"/>
  <c r="F19" i="4"/>
  <c r="G19" i="4"/>
  <c r="H19" i="4" s="1"/>
  <c r="E20" i="4"/>
  <c r="F20" i="4"/>
  <c r="G20" i="4"/>
  <c r="H20" i="4" s="1"/>
  <c r="E21" i="4"/>
  <c r="F21" i="4"/>
  <c r="G21" i="4"/>
  <c r="H21" i="4" s="1"/>
  <c r="E22" i="4"/>
  <c r="F22" i="4"/>
  <c r="G22" i="4"/>
  <c r="H22" i="4" s="1"/>
  <c r="F14" i="4"/>
  <c r="G14" i="4"/>
  <c r="E14" i="4"/>
  <c r="H15" i="4" l="1"/>
  <c r="H14" i="4"/>
  <c r="G23" i="4"/>
  <c r="E23" i="4"/>
  <c r="F2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0704D-29A8-44F5-B29A-D055CE58E1D2}" keepAlive="1" name="Query - My Agent Group Agent Name Agent Rol" description="Connection to the 'My Agent Group Agent Name Agent Rol' query in the workbook." type="5" refreshedVersion="0" background="1">
    <dbPr connection="Provider=Microsoft.Mashup.OleDb.1;Data Source=$Workbook$;Location=&quot;My Agent Group Agent Name Agent Rol&quot;;Extended Properties=&quot;&quot;" command="SELECT * FROM [My Agent Group Agent Name Agent Rol]"/>
  </connection>
  <connection id="2" xr16:uid="{B22ADED2-9B70-4890-8BAD-F3EB735B7AD7}" keepAlive="1" name="Query - My Agent Group Agent Name Agent Rol (2)" description="Connection to the 'My Agent Group Agent Name Agent Rol (2)' query in the workbook." type="5" refreshedVersion="8" background="1" saveData="1">
    <dbPr connection="Provider=Microsoft.Mashup.OleDb.1;Data Source=$Workbook$;Location=&quot;My Agent Group Agent Name Agent Rol (2)&quot;;Extended Properties=&quot;&quot;" command="SELECT * FROM [My Agent Group Agent Name Agent Rol (2)]"/>
  </connection>
</connections>
</file>

<file path=xl/sharedStrings.xml><?xml version="1.0" encoding="utf-8"?>
<sst xmlns="http://schemas.openxmlformats.org/spreadsheetml/2006/main" count="119" uniqueCount="65">
  <si>
    <t>My</t>
  </si>
  <si>
    <t>Agent</t>
  </si>
  <si>
    <t>Group</t>
  </si>
  <si>
    <t>Agent_1</t>
  </si>
  <si>
    <t>Ready</t>
  </si>
  <si>
    <t>Paused</t>
  </si>
  <si>
    <t>Singapore</t>
  </si>
  <si>
    <t>Erwin</t>
  </si>
  <si>
    <t>Latiff</t>
  </si>
  <si>
    <t>Normal</t>
  </si>
  <si>
    <t>43.04:16:49</t>
  </si>
  <si>
    <t>31.17:01:12</t>
  </si>
  <si>
    <t>11.11:15:37</t>
  </si>
  <si>
    <t>Leslie</t>
  </si>
  <si>
    <t>Soh</t>
  </si>
  <si>
    <t>37.20:31:34</t>
  </si>
  <si>
    <t>36.15:46:27</t>
  </si>
  <si>
    <t>1.04:45:07</t>
  </si>
  <si>
    <t>Guanglin</t>
  </si>
  <si>
    <t>Si</t>
  </si>
  <si>
    <t>19.00:50:44</t>
  </si>
  <si>
    <t>8.07:20:58</t>
  </si>
  <si>
    <t>10.17:29:46</t>
  </si>
  <si>
    <t>Htunn</t>
  </si>
  <si>
    <t>Lynn</t>
  </si>
  <si>
    <t>36.12:04:41</t>
  </si>
  <si>
    <t>26.16:21:34</t>
  </si>
  <si>
    <t>9.19:43:07</t>
  </si>
  <si>
    <t>Efton</t>
  </si>
  <si>
    <t>Ow</t>
  </si>
  <si>
    <t>Yong</t>
  </si>
  <si>
    <t>31.23:51:24</t>
  </si>
  <si>
    <t>28.19:01:00</t>
  </si>
  <si>
    <t>3.04:50:24</t>
  </si>
  <si>
    <t>Zax</t>
  </si>
  <si>
    <t>Tong</t>
  </si>
  <si>
    <t>30.06:56:54</t>
  </si>
  <si>
    <t>25.13:07:35</t>
  </si>
  <si>
    <t>4.17:49:19</t>
  </si>
  <si>
    <t>Salman</t>
  </si>
  <si>
    <t>S</t>
  </si>
  <si>
    <t>27.17:27:05</t>
  </si>
  <si>
    <t>21.14:10:11</t>
  </si>
  <si>
    <t>6.03:16:54</t>
  </si>
  <si>
    <t>Liwin</t>
  </si>
  <si>
    <t>Chua</t>
  </si>
  <si>
    <t>32.13:07:39</t>
  </si>
  <si>
    <t>26.03:48:51</t>
  </si>
  <si>
    <t>6.09:18:48</t>
  </si>
  <si>
    <t>Han</t>
  </si>
  <si>
    <t>Yuan</t>
  </si>
  <si>
    <t>Ng</t>
  </si>
  <si>
    <t>27.10:00:53</t>
  </si>
  <si>
    <t>23.13:21:07</t>
  </si>
  <si>
    <t>3.20:39:46</t>
  </si>
  <si>
    <t>Sum=286.13:07:43</t>
  </si>
  <si>
    <t>Sum=228.23:58:55</t>
  </si>
  <si>
    <t>Sum=57.13:08:48</t>
  </si>
  <si>
    <t>Logged on</t>
  </si>
  <si>
    <t>%</t>
  </si>
  <si>
    <t>Logged on (hours)</t>
  </si>
  <si>
    <t>Ready (hours)</t>
  </si>
  <si>
    <t>Paused (hours)</t>
  </si>
  <si>
    <t>Paused %</t>
  </si>
  <si>
    <t xml:space="preserve"> %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</si>
</sst>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0"/>
      <color theme="1"/>
      <name val="IBM Plex Sans Medium"/>
      <family val="2"/>
    </font>
    <font>
      <sz val="10"/>
      <color theme="1"/>
      <name val="IBM Plex Sans Medium"/>
      <family val="2"/>
    </font>
    <font>
      <b/>
      <sz val="10"/>
      <color theme="0"/>
      <name val="IBM Plex Sans Medium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" fontId="0" fillId="0" borderId="2" xfId="0" applyNumberFormat="1" applyFont="1" applyBorder="1"/>
    <xf numFmtId="9" fontId="0" fillId="0" borderId="0" xfId="1" applyFont="1"/>
    <xf numFmtId="166" fontId="0" fillId="3" borderId="2" xfId="0" applyNumberFormat="1" applyFont="1" applyFill="1" applyBorder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F9BC42-927B-4653-8F85-1766B0849097}" autoFormatId="16" applyNumberFormats="0" applyBorderFormats="0" applyFontFormats="0" applyPatternFormats="0" applyAlignmentFormats="0" applyWidthHeightFormats="0">
  <queryTableRefresh nextId="16" unboundColumnsRight="1">
    <queryTableFields count="8">
      <queryTableField id="1" name="My" tableColumnId="1"/>
      <queryTableField id="2" name="Agent" tableColumnId="2"/>
      <queryTableField id="3" name="Group" tableColumnId="3"/>
      <queryTableField id="4" name="Agent_1" tableColumnId="4"/>
      <queryTableField id="5" name="Name" tableColumnId="5"/>
      <queryTableField id="6" name="Agent_2" tableColumnId="6"/>
      <queryTableField id="7" name="Role" tableColumnId="7"/>
      <queryTableField id="15" dataBound="0" tableColumnId="15"/>
    </queryTableFields>
    <queryTableDeletedFields count="7">
      <deletedField name="On"/>
      <deletedField name="Ready"/>
      <deletedField name="Paused"/>
      <deletedField name="Absence"/>
      <deletedField name="(All"/>
      <deletedField name="Roles)"/>
      <deletedField name="Logg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C5FA3-3E35-4F9D-8A55-07FD5F3CFCB4}" name="My_Agent_Group_Agent_Name_Agent_Rol__2" displayName="My_Agent_Group_Agent_Name_Agent_Rol__2" ref="A1:H12" tableType="queryTable" totalsRowCount="1">
  <autoFilter ref="A1:H11" xr:uid="{B18C5FA3-3E35-4F9D-8A55-07FD5F3CFCB4}"/>
  <tableColumns count="8">
    <tableColumn id="1" xr3:uid="{A20BB329-B39C-4E20-952F-A93B8CEFC90E}" uniqueName="1" name="My" queryTableFieldId="1" dataDxfId="14" totalsRowDxfId="7"/>
    <tableColumn id="2" xr3:uid="{D624E284-31A8-4CA8-995D-C0461BD7BC64}" uniqueName="2" name="Agent" queryTableFieldId="2" dataDxfId="13" totalsRowDxfId="6"/>
    <tableColumn id="3" xr3:uid="{95F512C9-3FD0-4B3C-BFC4-D13211CE88A3}" uniqueName="3" name="Group" queryTableFieldId="3" dataDxfId="12" totalsRowDxfId="5"/>
    <tableColumn id="4" xr3:uid="{797E75AA-3B9C-4EE1-9123-7430E0CF1BF4}" uniqueName="4" name="Agent_1" queryTableFieldId="4" dataDxfId="11" totalsRowDxfId="4"/>
    <tableColumn id="5" xr3:uid="{D98FF5F8-2A82-4BCB-954D-348E7F7DCBC7}" uniqueName="5" name="Logged on" queryTableFieldId="5" dataDxfId="10" totalsRowDxfId="3"/>
    <tableColumn id="6" xr3:uid="{F7AD53D3-BC43-4158-83E5-5D14A193F795}" uniqueName="6" name="Ready" queryTableFieldId="6" dataDxfId="9" totalsRowDxfId="2"/>
    <tableColumn id="7" xr3:uid="{2F30CAC3-A4B9-4177-A80A-FD6472EDCD44}" uniqueName="7" name="Paused" queryTableFieldId="7" dataDxfId="8" totalsRowDxfId="1"/>
    <tableColumn id="15" xr3:uid="{7598C56E-0798-4571-BBE6-D34A0ABE79EE}" uniqueName="15" name="%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51BB-88C3-4221-8828-B51E63A47024}">
  <dimension ref="A1:I23"/>
  <sheetViews>
    <sheetView tabSelected="1" workbookViewId="0">
      <selection activeCell="K8" sqref="K8"/>
    </sheetView>
  </sheetViews>
  <sheetFormatPr defaultRowHeight="13.5" x14ac:dyDescent="0.25"/>
  <cols>
    <col min="1" max="1" width="12.5" customWidth="1"/>
    <col min="2" max="2" width="8.25" bestFit="1" customWidth="1"/>
    <col min="3" max="3" width="8.375" bestFit="1" customWidth="1"/>
    <col min="4" max="5" width="15.875" bestFit="1" customWidth="1"/>
    <col min="6" max="6" width="19.5" customWidth="1"/>
    <col min="7" max="7" width="15" customWidth="1"/>
    <col min="8" max="8" width="10" customWidth="1"/>
    <col min="9" max="9" width="10.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58</v>
      </c>
      <c r="F1" s="3" t="s">
        <v>4</v>
      </c>
      <c r="G1" s="3" t="s">
        <v>5</v>
      </c>
      <c r="H1" t="s">
        <v>59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</row>
    <row r="3" spans="1:9" x14ac:dyDescent="0.25">
      <c r="A3" s="1" t="s">
        <v>6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  <c r="H3" s="1"/>
    </row>
    <row r="4" spans="1:9" x14ac:dyDescent="0.25">
      <c r="A4" s="1" t="s">
        <v>6</v>
      </c>
      <c r="B4" s="1" t="s">
        <v>18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22</v>
      </c>
      <c r="H4" s="1"/>
    </row>
    <row r="5" spans="1:9" x14ac:dyDescent="0.25">
      <c r="A5" s="1" t="s">
        <v>6</v>
      </c>
      <c r="B5" s="1" t="s">
        <v>23</v>
      </c>
      <c r="C5" s="1" t="s">
        <v>24</v>
      </c>
      <c r="D5" s="1" t="s">
        <v>9</v>
      </c>
      <c r="E5" s="1" t="s">
        <v>25</v>
      </c>
      <c r="F5" s="1" t="s">
        <v>26</v>
      </c>
      <c r="G5" s="1" t="s">
        <v>27</v>
      </c>
      <c r="H5" s="1"/>
    </row>
    <row r="6" spans="1:9" x14ac:dyDescent="0.25">
      <c r="A6" s="1" t="s">
        <v>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/>
    </row>
    <row r="7" spans="1:9" x14ac:dyDescent="0.25">
      <c r="A7" s="1" t="s">
        <v>6</v>
      </c>
      <c r="B7" s="1" t="s">
        <v>34</v>
      </c>
      <c r="C7" s="1" t="s">
        <v>35</v>
      </c>
      <c r="D7" s="1" t="s">
        <v>9</v>
      </c>
      <c r="E7" s="1" t="s">
        <v>36</v>
      </c>
      <c r="F7" s="1" t="s">
        <v>37</v>
      </c>
      <c r="G7" s="1" t="s">
        <v>38</v>
      </c>
      <c r="H7" s="1"/>
    </row>
    <row r="8" spans="1:9" x14ac:dyDescent="0.25">
      <c r="A8" s="1" t="s">
        <v>6</v>
      </c>
      <c r="B8" s="1" t="s">
        <v>39</v>
      </c>
      <c r="C8" s="1" t="s">
        <v>40</v>
      </c>
      <c r="D8" s="1" t="s">
        <v>9</v>
      </c>
      <c r="E8" s="1" t="s">
        <v>41</v>
      </c>
      <c r="F8" s="1" t="s">
        <v>42</v>
      </c>
      <c r="G8" s="1" t="s">
        <v>43</v>
      </c>
      <c r="H8" s="1"/>
    </row>
    <row r="9" spans="1:9" x14ac:dyDescent="0.25">
      <c r="A9" s="1" t="s">
        <v>6</v>
      </c>
      <c r="B9" s="1" t="s">
        <v>44</v>
      </c>
      <c r="C9" s="1" t="s">
        <v>45</v>
      </c>
      <c r="D9" s="1" t="s">
        <v>9</v>
      </c>
      <c r="E9" s="1" t="s">
        <v>46</v>
      </c>
      <c r="F9" s="1" t="s">
        <v>47</v>
      </c>
      <c r="G9" s="1" t="s">
        <v>48</v>
      </c>
      <c r="H9" s="1"/>
    </row>
    <row r="10" spans="1:9" x14ac:dyDescent="0.25">
      <c r="A10" s="1" t="s">
        <v>6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/>
    </row>
    <row r="11" spans="1:9" x14ac:dyDescent="0.25">
      <c r="A11" s="1"/>
      <c r="B11" s="1"/>
      <c r="C11" s="1"/>
      <c r="E11" s="1" t="s">
        <v>55</v>
      </c>
      <c r="F11" s="1" t="s">
        <v>56</v>
      </c>
      <c r="G11" s="1" t="s">
        <v>57</v>
      </c>
      <c r="H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2" t="s">
        <v>0</v>
      </c>
      <c r="B13" s="3" t="s">
        <v>1</v>
      </c>
      <c r="C13" s="3" t="s">
        <v>2</v>
      </c>
      <c r="D13" s="3" t="s">
        <v>3</v>
      </c>
      <c r="E13" s="3" t="s">
        <v>60</v>
      </c>
      <c r="F13" s="3" t="s">
        <v>61</v>
      </c>
      <c r="G13" s="3" t="s">
        <v>62</v>
      </c>
      <c r="H13" s="4" t="s">
        <v>63</v>
      </c>
      <c r="I13" s="4" t="s">
        <v>64</v>
      </c>
    </row>
    <row r="14" spans="1:9" x14ac:dyDescent="0.25">
      <c r="A14" s="5" t="s">
        <v>6</v>
      </c>
      <c r="B14" s="6" t="s">
        <v>7</v>
      </c>
      <c r="C14" s="6" t="s">
        <v>8</v>
      </c>
      <c r="D14" s="6" t="s">
        <v>9</v>
      </c>
      <c r="E14" s="11">
        <f>MID(E2,4,2)+LEFT(E2,2)*24</f>
        <v>1036</v>
      </c>
      <c r="F14" s="11">
        <f>MID(F2,4,2)+LEFT(F2,2)*24</f>
        <v>761</v>
      </c>
      <c r="G14" s="11">
        <f>MID(G2,4,2)+LEFT(G2,2)*24</f>
        <v>275</v>
      </c>
      <c r="H14" s="10">
        <f>G14/E14</f>
        <v>0.26544401544401547</v>
      </c>
      <c r="I14" s="12">
        <f>F14/$F$23</f>
        <v>0.13870935893249081</v>
      </c>
    </row>
    <row r="15" spans="1:9" x14ac:dyDescent="0.25">
      <c r="A15" s="7" t="s">
        <v>6</v>
      </c>
      <c r="B15" s="8" t="s">
        <v>13</v>
      </c>
      <c r="C15" s="8" t="s">
        <v>14</v>
      </c>
      <c r="D15" s="8" t="s">
        <v>9</v>
      </c>
      <c r="E15" s="11">
        <f>MID(E3,4,2)+LEFT(E3,2)*24</f>
        <v>908</v>
      </c>
      <c r="F15" s="11">
        <f>MID(F3,4,2)+LEFT(F3,2)*24</f>
        <v>879</v>
      </c>
      <c r="G15" s="11">
        <f>MID(G3,4,2)+LEFT(G3,2)*24</f>
        <v>24.166666666666668</v>
      </c>
      <c r="H15" s="10">
        <f>G15/E15</f>
        <v>2.6615271659324525E-2</v>
      </c>
      <c r="I15" s="12">
        <f t="shared" ref="I15:I22" si="0">F15/$F$23</f>
        <v>0.16021751182872462</v>
      </c>
    </row>
    <row r="16" spans="1:9" x14ac:dyDescent="0.25">
      <c r="A16" s="5" t="s">
        <v>6</v>
      </c>
      <c r="B16" s="6" t="s">
        <v>18</v>
      </c>
      <c r="C16" s="6" t="s">
        <v>19</v>
      </c>
      <c r="D16" s="6" t="s">
        <v>9</v>
      </c>
      <c r="E16" s="11">
        <f>MID(E4,4,2)+LEFT(E4,2)*24</f>
        <v>456</v>
      </c>
      <c r="F16" s="11">
        <f>MID(F4,4,2)+LEFT(F4,2)*24</f>
        <v>192.29166666666666</v>
      </c>
      <c r="G16" s="11">
        <f>MID(G4,4,2)+LEFT(G4,2)*24</f>
        <v>257</v>
      </c>
      <c r="H16" s="10">
        <f>G16/E16</f>
        <v>0.56359649122807021</v>
      </c>
      <c r="I16" s="12">
        <f t="shared" si="0"/>
        <v>3.5049479384222794E-2</v>
      </c>
    </row>
    <row r="17" spans="1:9" x14ac:dyDescent="0.25">
      <c r="A17" s="7" t="s">
        <v>6</v>
      </c>
      <c r="B17" s="8" t="s">
        <v>23</v>
      </c>
      <c r="C17" s="8" t="s">
        <v>24</v>
      </c>
      <c r="D17" s="8" t="s">
        <v>9</v>
      </c>
      <c r="E17" s="11">
        <f>MID(E5,4,2)+LEFT(E5,2)*24</f>
        <v>876</v>
      </c>
      <c r="F17" s="11">
        <f>MID(F5,4,2)+LEFT(F5,2)*24</f>
        <v>640</v>
      </c>
      <c r="G17" s="11">
        <f>MID(G5,4,2)+LEFT(G5,2)*24</f>
        <v>216.375</v>
      </c>
      <c r="H17" s="10">
        <f>G17/E17</f>
        <v>0.24700342465753425</v>
      </c>
      <c r="I17" s="12">
        <f t="shared" si="0"/>
        <v>0.11665438858974261</v>
      </c>
    </row>
    <row r="18" spans="1:9" x14ac:dyDescent="0.25">
      <c r="A18" s="5" t="s">
        <v>6</v>
      </c>
      <c r="B18" s="6" t="s">
        <v>28</v>
      </c>
      <c r="C18" s="6" t="s">
        <v>29</v>
      </c>
      <c r="D18" s="6" t="s">
        <v>30</v>
      </c>
      <c r="E18" s="11">
        <f>MID(E6,4,2)+LEFT(E6,2)*24</f>
        <v>767</v>
      </c>
      <c r="F18" s="11">
        <f>MID(F6,4,2)+LEFT(F6,2)*24</f>
        <v>691</v>
      </c>
      <c r="G18" s="11">
        <f>MID(G6,4,2)+LEFT(G6,2)*24</f>
        <v>72.166666666666671</v>
      </c>
      <c r="H18" s="10">
        <f>G18/E18</f>
        <v>9.4089526292916129E-2</v>
      </c>
      <c r="I18" s="12">
        <f t="shared" si="0"/>
        <v>0.12595028518048773</v>
      </c>
    </row>
    <row r="19" spans="1:9" x14ac:dyDescent="0.25">
      <c r="A19" s="7" t="s">
        <v>6</v>
      </c>
      <c r="B19" s="8" t="s">
        <v>34</v>
      </c>
      <c r="C19" s="8" t="s">
        <v>35</v>
      </c>
      <c r="D19" s="8" t="s">
        <v>9</v>
      </c>
      <c r="E19" s="11">
        <f>MID(E7,4,2)+LEFT(E7,2)*24</f>
        <v>726</v>
      </c>
      <c r="F19" s="11">
        <f>MID(F7,4,2)+LEFT(F7,2)*24</f>
        <v>613</v>
      </c>
      <c r="G19" s="11">
        <f>MID(G7,4,2)+LEFT(G7,2)*24</f>
        <v>96.291666666666671</v>
      </c>
      <c r="H19" s="10">
        <f>G19/E19</f>
        <v>0.13263314967860423</v>
      </c>
      <c r="I19" s="12">
        <f t="shared" si="0"/>
        <v>0.11173303157111285</v>
      </c>
    </row>
    <row r="20" spans="1:9" x14ac:dyDescent="0.25">
      <c r="A20" s="5" t="s">
        <v>6</v>
      </c>
      <c r="B20" s="6" t="s">
        <v>39</v>
      </c>
      <c r="C20" s="6" t="s">
        <v>40</v>
      </c>
      <c r="D20" s="6" t="s">
        <v>9</v>
      </c>
      <c r="E20" s="11">
        <f>MID(E8,4,2)+LEFT(E8,2)*24</f>
        <v>665</v>
      </c>
      <c r="F20" s="11">
        <f>MID(F8,4,2)+LEFT(F8,2)*24</f>
        <v>518</v>
      </c>
      <c r="G20" s="11">
        <f>MID(G8,4,2)+LEFT(G8,2)*24</f>
        <v>144.125</v>
      </c>
      <c r="H20" s="10">
        <f>G20/E20</f>
        <v>0.21672932330827069</v>
      </c>
      <c r="I20" s="12">
        <f t="shared" si="0"/>
        <v>9.4417145764822921E-2</v>
      </c>
    </row>
    <row r="21" spans="1:9" x14ac:dyDescent="0.25">
      <c r="A21" s="7" t="s">
        <v>6</v>
      </c>
      <c r="B21" s="8" t="s">
        <v>44</v>
      </c>
      <c r="C21" s="8" t="s">
        <v>45</v>
      </c>
      <c r="D21" s="8" t="s">
        <v>9</v>
      </c>
      <c r="E21" s="11">
        <f>MID(E9,4,2)+LEFT(E9,2)*24</f>
        <v>781</v>
      </c>
      <c r="F21" s="11">
        <f>MID(F9,4,2)+LEFT(F9,2)*24</f>
        <v>627</v>
      </c>
      <c r="G21" s="11">
        <f>MID(G9,4,2)+LEFT(G9,2)*24</f>
        <v>144.375</v>
      </c>
      <c r="H21" s="10">
        <f>G21/E21</f>
        <v>0.18485915492957747</v>
      </c>
      <c r="I21" s="12">
        <f t="shared" si="0"/>
        <v>0.11428484632151346</v>
      </c>
    </row>
    <row r="22" spans="1:9" x14ac:dyDescent="0.25">
      <c r="A22" s="5" t="s">
        <v>6</v>
      </c>
      <c r="B22" s="6" t="s">
        <v>49</v>
      </c>
      <c r="C22" s="6" t="s">
        <v>50</v>
      </c>
      <c r="D22" s="6" t="s">
        <v>51</v>
      </c>
      <c r="E22" s="11">
        <f>MID(E10,4,2)+LEFT(E10,2)*24</f>
        <v>658</v>
      </c>
      <c r="F22" s="11">
        <f>MID(F10,4,2)+LEFT(F10,2)*24</f>
        <v>565</v>
      </c>
      <c r="G22" s="11">
        <f>MID(G10,4,2)+LEFT(G10,2)*24</f>
        <v>72</v>
      </c>
      <c r="H22" s="10">
        <f>G22/E22</f>
        <v>0.10942249240121581</v>
      </c>
      <c r="I22" s="12">
        <f t="shared" si="0"/>
        <v>0.10298395242688214</v>
      </c>
    </row>
    <row r="23" spans="1:9" x14ac:dyDescent="0.25">
      <c r="A23" s="7"/>
      <c r="B23" s="8"/>
      <c r="C23" s="8"/>
      <c r="D23" s="8"/>
      <c r="E23" s="9">
        <f>SUM(E14:E22)</f>
        <v>6873</v>
      </c>
      <c r="F23" s="9">
        <f>SUM(F14:F22)</f>
        <v>5486.291666666667</v>
      </c>
      <c r="G23" s="9">
        <f>SUM(G14:G22)</f>
        <v>1301.5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3EE-1696-4C51-B3E7-C938CE3E0C1E}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F0612-F23B-459A-ADDD-2CD67EC6541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cfddfe0-fa41-47a5-99e4-df880f691c86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Agent Group Agent Name A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SI, Guanglin</dc:creator>
  <cp:lastModifiedBy>SI, Guanglin</cp:lastModifiedBy>
  <dcterms:created xsi:type="dcterms:W3CDTF">2024-07-19T05:09:47Z</dcterms:created>
  <dcterms:modified xsi:type="dcterms:W3CDTF">2024-07-19T05:43:52Z</dcterms:modified>
</cp:coreProperties>
</file>