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1.VietSoftHRM\VietSoftHRM\bin\Debug\lib\Template\"/>
    </mc:Choice>
  </mc:AlternateContent>
  <bookViews>
    <workbookView xWindow="960" yWindow="600" windowWidth="17715" windowHeight="11760"/>
  </bookViews>
  <sheets>
    <sheet name="TO1" sheetId="1" r:id="rId1"/>
    <sheet name="PhieuLuong" sheetId="2" r:id="rId2"/>
    <sheet name="Sheet3" sheetId="3" r:id="rId3"/>
  </sheets>
  <externalReferences>
    <externalReference r:id="rId4"/>
  </externalReferences>
  <definedNames>
    <definedName name="_xlnm._FilterDatabase" localSheetId="0" hidden="1">'TO1'!$A$6:$Z$6</definedName>
    <definedName name="PhieuLuongT13">'TO1'!$A$7:$Z$7</definedName>
  </definedNames>
  <calcPr calcId="162913"/>
</workbook>
</file>

<file path=xl/calcChain.xml><?xml version="1.0" encoding="utf-8"?>
<calcChain xmlns="http://schemas.openxmlformats.org/spreadsheetml/2006/main">
  <c r="B4" i="2" l="1"/>
  <c r="E66" i="2" l="1"/>
  <c r="E69" i="2" s="1"/>
  <c r="E70" i="2" s="1"/>
  <c r="Q10" i="2"/>
  <c r="K12" i="2"/>
  <c r="E30" i="2"/>
  <c r="E12" i="2"/>
  <c r="E11" i="2"/>
  <c r="E25" i="2" s="1"/>
  <c r="E10" i="2"/>
  <c r="N5" i="2"/>
  <c r="B5" i="2"/>
  <c r="E4" i="2"/>
  <c r="M39" i="2"/>
  <c r="G39" i="2"/>
  <c r="M3" i="2"/>
  <c r="G3" i="2"/>
  <c r="G1" i="2"/>
  <c r="K66" i="2" s="1"/>
  <c r="K69" i="2" s="1"/>
  <c r="K70" i="2" s="1"/>
  <c r="M1" i="2"/>
  <c r="Q12" i="2" s="1"/>
  <c r="A37" i="2"/>
  <c r="B40" i="2" s="1"/>
  <c r="M38" i="2"/>
  <c r="G38" i="2"/>
  <c r="A38" i="2"/>
  <c r="M2" i="2"/>
  <c r="G2" i="2"/>
  <c r="M71" i="2"/>
  <c r="G71" i="2"/>
  <c r="A71" i="2"/>
  <c r="Q29" i="2"/>
  <c r="Q34" i="2" s="1"/>
  <c r="M35" i="2"/>
  <c r="G35" i="2"/>
  <c r="A35" i="2"/>
  <c r="E33" i="2"/>
  <c r="E34" i="2" s="1"/>
  <c r="E35" i="2" l="1"/>
  <c r="E40" i="2"/>
  <c r="E47" i="2"/>
  <c r="E61" i="2" s="1"/>
  <c r="E71" i="2" s="1"/>
  <c r="H4" i="2"/>
  <c r="N4" i="2"/>
  <c r="B41" i="2"/>
  <c r="Q11" i="2"/>
  <c r="Q25" i="2" s="1"/>
  <c r="Q35" i="2" s="1"/>
  <c r="Q66" i="2"/>
  <c r="Q69" i="2" s="1"/>
  <c r="Q70" i="2" s="1"/>
  <c r="E48" i="2"/>
  <c r="K4" i="2"/>
  <c r="Q4" i="2"/>
  <c r="K10" i="2"/>
  <c r="K30" i="2"/>
  <c r="K33" i="2" s="1"/>
  <c r="K34" i="2" s="1"/>
  <c r="E46" i="2"/>
  <c r="G37" i="2"/>
  <c r="H5" i="2"/>
  <c r="K11" i="2"/>
  <c r="K25" i="2" s="1"/>
  <c r="K35" i="2" s="1"/>
  <c r="Q30" i="2"/>
  <c r="K47" i="2" l="1"/>
  <c r="K61" i="2" s="1"/>
  <c r="K71" i="2" s="1"/>
  <c r="K40" i="2"/>
  <c r="K46" i="2"/>
  <c r="H40" i="2"/>
  <c r="M37" i="2"/>
  <c r="K48" i="2"/>
  <c r="H41" i="2"/>
  <c r="Q48" i="2" l="1"/>
  <c r="Q40" i="2"/>
  <c r="Q47" i="2"/>
  <c r="Q61" i="2" s="1"/>
  <c r="Q71" i="2" s="1"/>
  <c r="N41" i="2"/>
  <c r="Q46" i="2"/>
  <c r="N40" i="2"/>
</calcChain>
</file>

<file path=xl/comments1.xml><?xml version="1.0" encoding="utf-8"?>
<comments xmlns="http://schemas.openxmlformats.org/spreadsheetml/2006/main">
  <authors>
    <author>Hoai</author>
  </authors>
  <commentList>
    <comment ref="E26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6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6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0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0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<sst xmlns="http://schemas.openxmlformats.org/spreadsheetml/2006/main" count="152" uniqueCount="71">
  <si>
    <t>STT</t>
  </si>
  <si>
    <t>MSNV</t>
  </si>
  <si>
    <t>HOÏ VAØ TEÂN</t>
  </si>
  <si>
    <t>BOÄ PHAÄN</t>
  </si>
  <si>
    <t>NGAØY VAØO</t>
  </si>
  <si>
    <t>TOÅNG THANH TOAÙN</t>
  </si>
  <si>
    <t>THUEÁ TNCN</t>
  </si>
  <si>
    <t>TIEÀN MAËT</t>
  </si>
  <si>
    <t>ATM</t>
  </si>
  <si>
    <t>Maõ soá (Employee ID)</t>
  </si>
  <si>
    <t>BP (Department)</t>
  </si>
  <si>
    <t>Teân (Employee name)</t>
  </si>
  <si>
    <t>Löông CB (Basic salary)</t>
  </si>
  <si>
    <t>Thanh toaùn (Payment)</t>
  </si>
  <si>
    <t>NC/GC</t>
  </si>
  <si>
    <t>TTIEÀN</t>
  </si>
  <si>
    <t>Toång thanh toaùn (Total payment)</t>
  </si>
  <si>
    <t>Khaáu tröø (Deduction)</t>
  </si>
  <si>
    <t>Thueá thu nhaäp caù nhaân (PIT)</t>
  </si>
  <si>
    <t>Khaáu tröø khaùc (Other deduction)</t>
  </si>
  <si>
    <t>Toång khaáu tröø (Total deduction)</t>
  </si>
  <si>
    <t>Ghi chuù (Note) lyù do thanh toaùn khaùc/khaáu tröø khaùc:</t>
  </si>
  <si>
    <t>PHIEÁU THANH TOAÙN LÖÔNG THAÙNG 13 - 2015</t>
  </si>
  <si>
    <t>Toång tieàn löông</t>
  </si>
  <si>
    <t>Tieàn löông T. 13</t>
  </si>
  <si>
    <t>Thöôûng hieäu quaû SXKD</t>
  </si>
  <si>
    <t>(PAYSLIP FOR THE MONTH OF 13 - 2015)</t>
  </si>
  <si>
    <t>Thaùng 1</t>
  </si>
  <si>
    <t>Thaùng 2</t>
  </si>
  <si>
    <t>Thaùng 3</t>
  </si>
  <si>
    <t>Thaùng 4</t>
  </si>
  <si>
    <t>Thaùng 5</t>
  </si>
  <si>
    <t>Thaùng 6</t>
  </si>
  <si>
    <t>Thaùng 7</t>
  </si>
  <si>
    <t>Thaùng 8</t>
  </si>
  <si>
    <t>Thaùng 9</t>
  </si>
  <si>
    <t>Thaùng 10</t>
  </si>
  <si>
    <t>Thaùng 11</t>
  </si>
  <si>
    <t>Thaùng 12</t>
  </si>
  <si>
    <t>TOÅNG COÄNG</t>
  </si>
  <si>
    <t>TIEÀN LÖÔNG T.13</t>
  </si>
  <si>
    <t>THÖÔÛNG HIEÄU QUAÛ SXKD</t>
  </si>
  <si>
    <t>THÖÏC TRAÛ</t>
  </si>
  <si>
    <t>KYÙ NHAÄN
(Signature)</t>
  </si>
  <si>
    <t>{PhieuLuongT13.STT}</t>
  </si>
  <si>
    <t>{PhieuLuongT13.MS_CN}</t>
  </si>
  <si>
    <t>{PhieuLuongT13.HO_TEN}</t>
  </si>
  <si>
    <t>{PhieuLuongT13.TEN_TO}</t>
  </si>
  <si>
    <t>{PhieuLuongT13.NGAY_VL}</t>
  </si>
  <si>
    <t>{PhieuLuongT13.T_1}</t>
  </si>
  <si>
    <t>{PhieuLuongT13.T_2}</t>
  </si>
  <si>
    <t>{PhieuLuongT13.T_3}</t>
  </si>
  <si>
    <t>{PhieuLuongT13.T_4}</t>
  </si>
  <si>
    <t>{PhieuLuongT13.T_5}</t>
  </si>
  <si>
    <t>{PhieuLuongT13.T_6}</t>
  </si>
  <si>
    <t>{PhieuLuongT13.T_7}</t>
  </si>
  <si>
    <t>{PhieuLuongT13.T_8}</t>
  </si>
  <si>
    <t>{PhieuLuongT13.T_9}</t>
  </si>
  <si>
    <t>{PhieuLuongT13.T_10}</t>
  </si>
  <si>
    <t>{PhieuLuongT13.T_11}</t>
  </si>
  <si>
    <t>{PhieuLuongT13.T_12}</t>
  </si>
  <si>
    <t>{PhieuLuongT13.TONG_CONG}</t>
  </si>
  <si>
    <t>{PhieuLuongT13.LUONG_T13}</t>
  </si>
  <si>
    <t>{PhieuLuongT13.THUONG_HQKD}</t>
  </si>
  <si>
    <t>{PhieuLuongT13.THUC_TRA}</t>
  </si>
  <si>
    <t>{PhieuLuongT13.THUE_TNCN}</t>
  </si>
  <si>
    <t>{PhieuLuongT13.TONG_THANH_TOAN}</t>
  </si>
  <si>
    <t>{PhieuLuongT13.TIEN_MAT}</t>
  </si>
  <si>
    <t>{PhieuLuongT13.ATM}</t>
  </si>
  <si>
    <t>{PhieuLuongT13.KY_NHAN}</t>
  </si>
  <si>
    <t>{info.NAM}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</si>
</sst>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;\(#,###\);\ ;\ "/>
    <numFmt numFmtId="165" formatCode="#,##0\ [$VND]\ "/>
    <numFmt numFmtId="166" formatCode="#,##0.0"/>
    <numFmt numFmtId="167" formatCode="_(* #,##0.00000_);_(* \(#,##0.00000\);_(* &quot;-&quot;??_);_(@_)"/>
  </numFmts>
  <fonts count="19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name val="VNI-Times"/>
    </font>
    <font>
      <b/>
      <sz val="8"/>
      <name val="VNI-Times"/>
    </font>
    <font>
      <b/>
      <sz val="9"/>
      <name val="VNI-Times"/>
    </font>
    <font>
      <sz val="9"/>
      <name val="Arial"/>
      <family val="2"/>
    </font>
    <font>
      <sz val="9"/>
      <color indexed="10"/>
      <name val="VNI-Times"/>
    </font>
    <font>
      <b/>
      <i/>
      <sz val="9"/>
      <name val="VNI-Times"/>
    </font>
    <font>
      <sz val="9"/>
      <color indexed="9"/>
      <name val="VNI-Times"/>
    </font>
    <font>
      <sz val="10"/>
      <name val="VNI-Times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Times New Roman"/>
      <family val="1"/>
    </font>
    <font>
      <sz val="10"/>
      <name val="Times New Roman"/>
      <family val="1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/>
    <xf numFmtId="0" fontId="7" fillId="0" borderId="0" xfId="2" applyFont="1" applyFill="1" applyAlignment="1">
      <alignment shrinkToFit="1"/>
    </xf>
    <xf numFmtId="0" fontId="8" fillId="2" borderId="0" xfId="1" applyFont="1" applyFill="1" applyBorder="1" applyAlignment="1">
      <alignment horizontal="left" vertical="center"/>
    </xf>
    <xf numFmtId="0" fontId="8" fillId="0" borderId="0" xfId="2" applyFont="1"/>
    <xf numFmtId="0" fontId="9" fillId="0" borderId="0" xfId="0" applyFont="1"/>
    <xf numFmtId="0" fontId="6" fillId="0" borderId="0" xfId="2" applyFont="1"/>
    <xf numFmtId="0" fontId="8" fillId="0" borderId="0" xfId="2" applyFont="1" applyFill="1" applyAlignment="1"/>
    <xf numFmtId="0" fontId="8" fillId="0" borderId="0" xfId="2" applyFont="1" applyFill="1" applyAlignment="1">
      <alignment shrinkToFit="1"/>
    </xf>
    <xf numFmtId="0" fontId="6" fillId="0" borderId="0" xfId="2" applyFont="1" applyFill="1"/>
    <xf numFmtId="3" fontId="8" fillId="0" borderId="0" xfId="2" applyNumberFormat="1" applyFont="1" applyFill="1" applyAlignment="1">
      <alignment horizontal="right"/>
    </xf>
    <xf numFmtId="0" fontId="6" fillId="0" borderId="1" xfId="2" applyFont="1" applyBorder="1"/>
    <xf numFmtId="0" fontId="6" fillId="0" borderId="1" xfId="2" applyFont="1" applyFill="1" applyBorder="1" applyAlignment="1"/>
    <xf numFmtId="0" fontId="6" fillId="0" borderId="1" xfId="2" applyFont="1" applyBorder="1" applyAlignment="1"/>
    <xf numFmtId="165" fontId="6" fillId="0" borderId="0" xfId="2" applyNumberFormat="1" applyFont="1" applyAlignment="1"/>
    <xf numFmtId="0" fontId="6" fillId="0" borderId="0" xfId="2" applyFont="1" applyFill="1" applyAlignment="1">
      <alignment horizontal="center"/>
    </xf>
    <xf numFmtId="165" fontId="6" fillId="0" borderId="0" xfId="2" applyNumberFormat="1" applyFont="1" applyAlignment="1">
      <alignment horizontal="center"/>
    </xf>
    <xf numFmtId="0" fontId="6" fillId="0" borderId="0" xfId="2" applyFont="1" applyFill="1" applyAlignment="1">
      <alignment horizontal="left" indent="2"/>
    </xf>
    <xf numFmtId="166" fontId="6" fillId="0" borderId="0" xfId="2" applyNumberFormat="1" applyFont="1" applyAlignment="1"/>
    <xf numFmtId="3" fontId="6" fillId="0" borderId="0" xfId="2" applyNumberFormat="1" applyFont="1" applyAlignment="1"/>
    <xf numFmtId="3" fontId="6" fillId="0" borderId="0" xfId="2" applyNumberFormat="1" applyFont="1" applyFill="1" applyAlignment="1">
      <alignment horizontal="right"/>
    </xf>
    <xf numFmtId="0" fontId="8" fillId="0" borderId="0" xfId="2" applyFont="1" applyFill="1" applyAlignment="1">
      <alignment horizontal="left" indent="2"/>
    </xf>
    <xf numFmtId="166" fontId="8" fillId="0" borderId="0" xfId="2" applyNumberFormat="1" applyFont="1" applyAlignment="1"/>
    <xf numFmtId="166" fontId="8" fillId="0" borderId="0" xfId="2" applyNumberFormat="1" applyFont="1"/>
    <xf numFmtId="3" fontId="8" fillId="0" borderId="2" xfId="2" applyNumberFormat="1" applyFont="1" applyFill="1" applyBorder="1" applyAlignment="1">
      <alignment horizontal="right"/>
    </xf>
    <xf numFmtId="166" fontId="8" fillId="0" borderId="0" xfId="2" applyNumberFormat="1" applyFont="1" applyAlignment="1">
      <alignment horizontal="center"/>
    </xf>
    <xf numFmtId="3" fontId="10" fillId="0" borderId="0" xfId="2" applyNumberFormat="1" applyFont="1" applyAlignment="1"/>
    <xf numFmtId="9" fontId="8" fillId="0" borderId="0" xfId="3" applyFont="1" applyFill="1" applyAlignment="1">
      <alignment horizontal="center"/>
    </xf>
    <xf numFmtId="0" fontId="8" fillId="0" borderId="0" xfId="2" applyFont="1" applyFill="1"/>
    <xf numFmtId="167" fontId="8" fillId="0" borderId="0" xfId="2" applyNumberFormat="1" applyFont="1" applyAlignment="1"/>
    <xf numFmtId="0" fontId="11" fillId="0" borderId="0" xfId="2" applyFont="1" applyBorder="1"/>
    <xf numFmtId="0" fontId="6" fillId="0" borderId="0" xfId="2" applyFont="1" applyFill="1" applyBorder="1"/>
    <xf numFmtId="3" fontId="12" fillId="0" borderId="0" xfId="2" applyNumberFormat="1" applyFont="1" applyBorder="1" applyAlignment="1"/>
    <xf numFmtId="0" fontId="8" fillId="0" borderId="0" xfId="2" applyFont="1" applyBorder="1"/>
    <xf numFmtId="0" fontId="8" fillId="0" borderId="0" xfId="2" applyFont="1" applyFill="1" applyBorder="1"/>
    <xf numFmtId="0" fontId="8" fillId="0" borderId="0" xfId="2" applyFont="1" applyFill="1" applyAlignment="1">
      <alignment horizontal="center"/>
    </xf>
    <xf numFmtId="0" fontId="9" fillId="0" borderId="2" xfId="0" applyFont="1" applyBorder="1"/>
    <xf numFmtId="0" fontId="8" fillId="0" borderId="3" xfId="2" applyFont="1" applyBorder="1"/>
    <xf numFmtId="0" fontId="6" fillId="0" borderId="0" xfId="2" applyFont="1" applyBorder="1"/>
    <xf numFmtId="0" fontId="8" fillId="0" borderId="0" xfId="2" applyFont="1" applyFill="1" applyBorder="1" applyAlignment="1"/>
    <xf numFmtId="0" fontId="8" fillId="0" borderId="3" xfId="2" applyFont="1" applyFill="1" applyBorder="1" applyAlignment="1">
      <alignment horizontal="center"/>
    </xf>
    <xf numFmtId="0" fontId="8" fillId="0" borderId="0" xfId="2" applyFont="1" applyFill="1" applyBorder="1" applyAlignment="1">
      <alignment shrinkToFit="1"/>
    </xf>
    <xf numFmtId="3" fontId="8" fillId="0" borderId="3" xfId="2" applyNumberFormat="1" applyFont="1" applyFill="1" applyBorder="1" applyAlignment="1">
      <alignment horizontal="right"/>
    </xf>
    <xf numFmtId="0" fontId="6" fillId="0" borderId="4" xfId="2" applyFont="1" applyBorder="1" applyAlignment="1"/>
    <xf numFmtId="165" fontId="6" fillId="0" borderId="0" xfId="2" applyNumberFormat="1" applyFont="1" applyBorder="1" applyAlignment="1"/>
    <xf numFmtId="0" fontId="6" fillId="0" borderId="0" xfId="2" applyFont="1" applyFill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left" indent="2"/>
    </xf>
    <xf numFmtId="166" fontId="6" fillId="0" borderId="0" xfId="2" applyNumberFormat="1" applyFont="1" applyBorder="1" applyAlignment="1"/>
    <xf numFmtId="3" fontId="6" fillId="0" borderId="3" xfId="2" applyNumberFormat="1" applyFont="1" applyBorder="1" applyAlignment="1"/>
    <xf numFmtId="3" fontId="6" fillId="0" borderId="3" xfId="2" applyNumberFormat="1" applyFont="1" applyFill="1" applyBorder="1" applyAlignment="1">
      <alignment horizontal="right"/>
    </xf>
    <xf numFmtId="0" fontId="8" fillId="0" borderId="0" xfId="2" applyFont="1" applyFill="1" applyBorder="1" applyAlignment="1">
      <alignment horizontal="left" indent="2"/>
    </xf>
    <xf numFmtId="166" fontId="8" fillId="0" borderId="0" xfId="2" applyNumberFormat="1" applyFont="1" applyBorder="1" applyAlignment="1"/>
    <xf numFmtId="166" fontId="8" fillId="0" borderId="0" xfId="2" applyNumberFormat="1" applyFont="1" applyBorder="1"/>
    <xf numFmtId="3" fontId="8" fillId="0" borderId="5" xfId="2" applyNumberFormat="1" applyFont="1" applyFill="1" applyBorder="1" applyAlignment="1">
      <alignment horizontal="right"/>
    </xf>
    <xf numFmtId="166" fontId="8" fillId="0" borderId="0" xfId="2" applyNumberFormat="1" applyFont="1" applyBorder="1" applyAlignment="1">
      <alignment horizontal="center"/>
    </xf>
    <xf numFmtId="3" fontId="10" fillId="0" borderId="3" xfId="2" applyNumberFormat="1" applyFont="1" applyBorder="1" applyAlignment="1"/>
    <xf numFmtId="9" fontId="8" fillId="0" borderId="0" xfId="3" applyFont="1" applyFill="1" applyBorder="1" applyAlignment="1">
      <alignment horizontal="center"/>
    </xf>
    <xf numFmtId="167" fontId="8" fillId="0" borderId="0" xfId="2" applyNumberFormat="1" applyFont="1" applyBorder="1" applyAlignment="1"/>
    <xf numFmtId="3" fontId="12" fillId="0" borderId="3" xfId="2" applyNumberFormat="1" applyFont="1" applyBorder="1" applyAlignment="1"/>
    <xf numFmtId="0" fontId="9" fillId="0" borderId="5" xfId="0" applyFont="1" applyBorder="1"/>
    <xf numFmtId="0" fontId="13" fillId="0" borderId="0" xfId="2" applyFont="1" applyFill="1" applyBorder="1" applyAlignment="1">
      <alignment horizontal="left" indent="2"/>
    </xf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14" fontId="16" fillId="0" borderId="7" xfId="0" applyNumberFormat="1" applyFont="1" applyBorder="1"/>
    <xf numFmtId="164" fontId="16" fillId="0" borderId="7" xfId="0" applyNumberFormat="1" applyFont="1" applyBorder="1"/>
    <xf numFmtId="0" fontId="17" fillId="0" borderId="0" xfId="0" applyFont="1"/>
    <xf numFmtId="0" fontId="8" fillId="0" borderId="0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">
    <cellStyle name="Normal" xfId="0" builtinId="0"/>
    <cellStyle name="Normal_bangchamcong" xfId="1"/>
    <cellStyle name="Normal_Salary sheet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M\2015\MyTho\TaiLieu\HoTroLuongT3\BANG%20LUONG%20CN-MT%20T02-15%20sua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ong san pham"/>
      <sheetName val="Sheet1"/>
      <sheetName val="Bang luong MT"/>
      <sheetName val="Bang luong MT BS"/>
      <sheetName val="Sheet3"/>
      <sheetName val="Bang luong (4)"/>
      <sheetName val="Bang luong"/>
      <sheetName val="Bang luong (2)"/>
      <sheetName val="Bang luong (3)"/>
      <sheetName val="Phieu luong"/>
      <sheetName val="Tong hop"/>
      <sheetName val="In phieu luong TM"/>
      <sheetName val="Report bu luong"/>
      <sheetName val="Parameter"/>
      <sheetName val="Tong tgian LV"/>
      <sheetName val="Tong tgian LV (2)"/>
      <sheetName val="Bang CT"/>
      <sheetName val="chenh lech"/>
      <sheetName val="00000000"/>
      <sheetName val="10000000"/>
      <sheetName val="20000000"/>
    </sheetNames>
    <sheetDataSet>
      <sheetData sheetId="0"/>
      <sheetData sheetId="1"/>
      <sheetData sheetId="2">
        <row r="12">
          <cell r="AT12">
            <v>44</v>
          </cell>
        </row>
        <row r="13">
          <cell r="A13">
            <v>1</v>
          </cell>
          <cell r="B13" t="str">
            <v>0103</v>
          </cell>
          <cell r="C13" t="str">
            <v>IR-0103</v>
          </cell>
          <cell r="D13" t="str">
            <v>LEÂ VAÊN TIEÁN</v>
          </cell>
          <cell r="E13" t="str">
            <v>BP. UÛI TP</v>
          </cell>
          <cell r="F13" t="str">
            <v>CN</v>
          </cell>
          <cell r="G13" t="str">
            <v>01/12/2002</v>
          </cell>
          <cell r="H13">
            <v>3244125</v>
          </cell>
          <cell r="I13">
            <v>15.5</v>
          </cell>
          <cell r="J13">
            <v>124</v>
          </cell>
          <cell r="K13">
            <v>4263388</v>
          </cell>
          <cell r="N13">
            <v>4238548</v>
          </cell>
          <cell r="O13">
            <v>3</v>
          </cell>
          <cell r="P13">
            <v>374322</v>
          </cell>
          <cell r="Q13">
            <v>22</v>
          </cell>
          <cell r="R13">
            <v>321214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  <cell r="Z13">
            <v>0</v>
          </cell>
          <cell r="AA13">
            <v>5</v>
          </cell>
          <cell r="AB13">
            <v>623870</v>
          </cell>
          <cell r="AC13">
            <v>14</v>
          </cell>
          <cell r="AD13">
            <v>300000</v>
          </cell>
          <cell r="AF13">
            <v>193750</v>
          </cell>
          <cell r="AG13">
            <v>129167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6180871</v>
          </cell>
          <cell r="AM13">
            <v>6180871</v>
          </cell>
          <cell r="AN13">
            <v>0</v>
          </cell>
          <cell r="AO13">
            <v>340633</v>
          </cell>
          <cell r="AQ13">
            <v>0</v>
          </cell>
          <cell r="AS13">
            <v>32441</v>
          </cell>
          <cell r="AT13">
            <v>373074</v>
          </cell>
          <cell r="AU13">
            <v>0</v>
          </cell>
        </row>
        <row r="14">
          <cell r="A14">
            <v>2</v>
          </cell>
          <cell r="B14" t="str">
            <v>0161</v>
          </cell>
          <cell r="C14" t="str">
            <v>IR-0161</v>
          </cell>
          <cell r="D14" t="str">
            <v>NGUYEÃN MINH KHAÙ</v>
          </cell>
          <cell r="E14" t="str">
            <v>BP. UÛI TP</v>
          </cell>
          <cell r="F14" t="str">
            <v>CN</v>
          </cell>
          <cell r="G14" t="str">
            <v>02/05/2008</v>
          </cell>
          <cell r="H14">
            <v>3089625</v>
          </cell>
          <cell r="I14">
            <v>16</v>
          </cell>
          <cell r="J14">
            <v>128</v>
          </cell>
          <cell r="K14">
            <v>4920735</v>
          </cell>
          <cell r="N14">
            <v>4895094</v>
          </cell>
          <cell r="O14">
            <v>3</v>
          </cell>
          <cell r="P14">
            <v>356495</v>
          </cell>
          <cell r="Q14">
            <v>21.5</v>
          </cell>
          <cell r="R14">
            <v>353832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Z14">
            <v>0</v>
          </cell>
          <cell r="AA14">
            <v>5</v>
          </cell>
          <cell r="AB14">
            <v>594159</v>
          </cell>
          <cell r="AC14">
            <v>14</v>
          </cell>
          <cell r="AD14">
            <v>300000</v>
          </cell>
          <cell r="AF14">
            <v>200000</v>
          </cell>
          <cell r="AG14">
            <v>133333</v>
          </cell>
          <cell r="AH14">
            <v>0</v>
          </cell>
          <cell r="AI14">
            <v>0</v>
          </cell>
          <cell r="AJ14">
            <v>4529</v>
          </cell>
          <cell r="AK14">
            <v>0</v>
          </cell>
          <cell r="AL14">
            <v>6837442</v>
          </cell>
          <cell r="AM14">
            <v>6837442</v>
          </cell>
          <cell r="AN14">
            <v>0</v>
          </cell>
          <cell r="AO14">
            <v>324411</v>
          </cell>
          <cell r="AQ14">
            <v>0</v>
          </cell>
          <cell r="AS14">
            <v>31893</v>
          </cell>
          <cell r="AT14">
            <v>356304</v>
          </cell>
          <cell r="AU14">
            <v>0</v>
          </cell>
        </row>
        <row r="15">
          <cell r="A15">
            <v>3</v>
          </cell>
          <cell r="B15" t="str">
            <v>0176</v>
          </cell>
          <cell r="C15" t="str">
            <v>IR-0176</v>
          </cell>
          <cell r="D15" t="str">
            <v>NGOÂ THANH LIEÂM</v>
          </cell>
          <cell r="E15" t="str">
            <v>BP. UÛI TP</v>
          </cell>
          <cell r="F15" t="str">
            <v>CN</v>
          </cell>
          <cell r="G15" t="str">
            <v>01/05/2010</v>
          </cell>
          <cell r="H15">
            <v>3089625</v>
          </cell>
          <cell r="I15">
            <v>13.5</v>
          </cell>
          <cell r="J15">
            <v>108</v>
          </cell>
          <cell r="K15">
            <v>1385593</v>
          </cell>
          <cell r="N15">
            <v>1385593</v>
          </cell>
          <cell r="O15">
            <v>4</v>
          </cell>
          <cell r="P15">
            <v>475327</v>
          </cell>
          <cell r="Q15">
            <v>16</v>
          </cell>
          <cell r="R15">
            <v>89393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Z15">
            <v>0</v>
          </cell>
          <cell r="AA15">
            <v>5</v>
          </cell>
          <cell r="AB15">
            <v>594159</v>
          </cell>
          <cell r="AC15">
            <v>7</v>
          </cell>
          <cell r="AD15">
            <v>120000</v>
          </cell>
          <cell r="AF15">
            <v>112500</v>
          </cell>
          <cell r="AG15">
            <v>112500</v>
          </cell>
          <cell r="AH15">
            <v>0</v>
          </cell>
          <cell r="AI15">
            <v>201327</v>
          </cell>
          <cell r="AJ15">
            <v>0</v>
          </cell>
          <cell r="AK15">
            <v>0</v>
          </cell>
          <cell r="AL15">
            <v>3090799</v>
          </cell>
          <cell r="AM15">
            <v>3090799</v>
          </cell>
          <cell r="AN15">
            <v>0</v>
          </cell>
          <cell r="AO15">
            <v>324411</v>
          </cell>
          <cell r="AS15">
            <v>26910</v>
          </cell>
          <cell r="AT15">
            <v>351321</v>
          </cell>
          <cell r="AU15">
            <v>0</v>
          </cell>
        </row>
        <row r="16">
          <cell r="A16">
            <v>4</v>
          </cell>
          <cell r="B16" t="str">
            <v>0202</v>
          </cell>
          <cell r="C16" t="str">
            <v>IR-0202</v>
          </cell>
          <cell r="D16" t="str">
            <v>TRAÀN HÖÕU THUAÄN</v>
          </cell>
          <cell r="E16" t="str">
            <v>BP. UÛI TP</v>
          </cell>
          <cell r="F16" t="str">
            <v>CN</v>
          </cell>
          <cell r="G16" t="str">
            <v>01/04/2011</v>
          </cell>
          <cell r="H16">
            <v>3089625</v>
          </cell>
          <cell r="I16">
            <v>16</v>
          </cell>
          <cell r="J16">
            <v>128</v>
          </cell>
          <cell r="K16">
            <v>3302876</v>
          </cell>
          <cell r="N16">
            <v>3284928</v>
          </cell>
          <cell r="O16">
            <v>3</v>
          </cell>
          <cell r="P16">
            <v>356495</v>
          </cell>
          <cell r="Q16">
            <v>22</v>
          </cell>
          <cell r="R16">
            <v>242211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Z16">
            <v>0</v>
          </cell>
          <cell r="AA16">
            <v>5</v>
          </cell>
          <cell r="AB16">
            <v>594159</v>
          </cell>
          <cell r="AC16">
            <v>14</v>
          </cell>
          <cell r="AD16">
            <v>300000</v>
          </cell>
          <cell r="AF16">
            <v>100000</v>
          </cell>
          <cell r="AG16">
            <v>133333</v>
          </cell>
          <cell r="AH16">
            <v>0</v>
          </cell>
          <cell r="AI16">
            <v>0</v>
          </cell>
          <cell r="AJ16">
            <v>1731</v>
          </cell>
          <cell r="AK16">
            <v>0</v>
          </cell>
          <cell r="AL16">
            <v>5012857</v>
          </cell>
          <cell r="AM16">
            <v>5012857</v>
          </cell>
          <cell r="AN16">
            <v>0</v>
          </cell>
          <cell r="AO16">
            <v>324411</v>
          </cell>
          <cell r="AQ16">
            <v>0</v>
          </cell>
          <cell r="AS16">
            <v>31893</v>
          </cell>
          <cell r="AT16">
            <v>356304</v>
          </cell>
          <cell r="AU16">
            <v>0</v>
          </cell>
        </row>
        <row r="17">
          <cell r="A17">
            <v>5</v>
          </cell>
          <cell r="B17" t="str">
            <v>0214</v>
          </cell>
          <cell r="C17" t="str">
            <v>IR-0214</v>
          </cell>
          <cell r="D17" t="str">
            <v>HOÀ VAÊN QUYEÀN</v>
          </cell>
          <cell r="E17" t="str">
            <v>BP. UÛI TP</v>
          </cell>
          <cell r="F17" t="str">
            <v>CN</v>
          </cell>
          <cell r="G17" t="str">
            <v>13/06/2011</v>
          </cell>
          <cell r="H17">
            <v>3089625</v>
          </cell>
          <cell r="I17">
            <v>16</v>
          </cell>
          <cell r="J17">
            <v>128</v>
          </cell>
          <cell r="K17">
            <v>3173352</v>
          </cell>
          <cell r="N17">
            <v>3155404</v>
          </cell>
          <cell r="O17">
            <v>3</v>
          </cell>
          <cell r="P17">
            <v>356495</v>
          </cell>
          <cell r="Q17">
            <v>23</v>
          </cell>
          <cell r="R17">
            <v>241679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Z17">
            <v>0</v>
          </cell>
          <cell r="AA17">
            <v>5</v>
          </cell>
          <cell r="AB17">
            <v>594159</v>
          </cell>
          <cell r="AC17">
            <v>14</v>
          </cell>
          <cell r="AD17">
            <v>300000</v>
          </cell>
          <cell r="AF17">
            <v>100000</v>
          </cell>
          <cell r="AG17">
            <v>133333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4881070</v>
          </cell>
          <cell r="AM17">
            <v>4881070</v>
          </cell>
          <cell r="AN17">
            <v>0</v>
          </cell>
          <cell r="AO17">
            <v>324411</v>
          </cell>
          <cell r="AS17">
            <v>31893</v>
          </cell>
          <cell r="AT17">
            <v>356304</v>
          </cell>
          <cell r="AU17">
            <v>0</v>
          </cell>
        </row>
        <row r="18">
          <cell r="A18">
            <v>6</v>
          </cell>
          <cell r="B18" t="str">
            <v>0244</v>
          </cell>
          <cell r="C18" t="str">
            <v>IR-0244</v>
          </cell>
          <cell r="D18" t="str">
            <v>BUØI VAÊN NHÖÏT</v>
          </cell>
          <cell r="E18" t="str">
            <v>BP. UÛI TP</v>
          </cell>
          <cell r="F18" t="str">
            <v>CN</v>
          </cell>
          <cell r="G18" t="str">
            <v>27/02/2012</v>
          </cell>
          <cell r="H18">
            <v>3089625</v>
          </cell>
          <cell r="I18">
            <v>15.5</v>
          </cell>
          <cell r="J18">
            <v>124</v>
          </cell>
          <cell r="K18">
            <v>2318103</v>
          </cell>
          <cell r="N18">
            <v>2303199</v>
          </cell>
          <cell r="O18">
            <v>3.5</v>
          </cell>
          <cell r="P18">
            <v>415911</v>
          </cell>
          <cell r="Q18">
            <v>14</v>
          </cell>
          <cell r="R18">
            <v>117585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Z18">
            <v>0</v>
          </cell>
          <cell r="AA18">
            <v>5</v>
          </cell>
          <cell r="AB18">
            <v>594159</v>
          </cell>
          <cell r="AC18">
            <v>13</v>
          </cell>
          <cell r="AD18">
            <v>280000</v>
          </cell>
          <cell r="AF18">
            <v>64583</v>
          </cell>
          <cell r="AG18">
            <v>129167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3904604</v>
          </cell>
          <cell r="AM18">
            <v>3904604</v>
          </cell>
          <cell r="AN18">
            <v>0</v>
          </cell>
          <cell r="AO18">
            <v>324411</v>
          </cell>
          <cell r="AQ18">
            <v>0</v>
          </cell>
          <cell r="AS18">
            <v>30896</v>
          </cell>
          <cell r="AT18">
            <v>355307</v>
          </cell>
          <cell r="AU18">
            <v>0</v>
          </cell>
        </row>
        <row r="19">
          <cell r="A19">
            <v>7</v>
          </cell>
          <cell r="B19" t="str">
            <v>0249</v>
          </cell>
          <cell r="C19" t="str">
            <v>IR-0249</v>
          </cell>
          <cell r="D19" t="str">
            <v>BUØI VAÊN HUØNG</v>
          </cell>
          <cell r="E19" t="str">
            <v>BP. UÛI TP</v>
          </cell>
          <cell r="F19" t="str">
            <v>CN</v>
          </cell>
          <cell r="G19" t="str">
            <v>01/03/2012</v>
          </cell>
          <cell r="H19">
            <v>3089625</v>
          </cell>
          <cell r="I19">
            <v>14</v>
          </cell>
          <cell r="J19">
            <v>112</v>
          </cell>
          <cell r="K19">
            <v>4205897</v>
          </cell>
          <cell r="N19">
            <v>4192435</v>
          </cell>
          <cell r="O19">
            <v>3.5</v>
          </cell>
          <cell r="P19">
            <v>415911</v>
          </cell>
          <cell r="Q19">
            <v>18</v>
          </cell>
          <cell r="R19">
            <v>291177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Z19">
            <v>0</v>
          </cell>
          <cell r="AA19">
            <v>5</v>
          </cell>
          <cell r="AB19">
            <v>594159</v>
          </cell>
          <cell r="AC19">
            <v>7</v>
          </cell>
          <cell r="AD19">
            <v>120000</v>
          </cell>
          <cell r="AF19">
            <v>58333</v>
          </cell>
          <cell r="AG19">
            <v>116667</v>
          </cell>
          <cell r="AH19">
            <v>0</v>
          </cell>
          <cell r="AI19">
            <v>0</v>
          </cell>
          <cell r="AJ19">
            <v>2198</v>
          </cell>
          <cell r="AK19">
            <v>0</v>
          </cell>
          <cell r="AL19">
            <v>5790880</v>
          </cell>
          <cell r="AM19">
            <v>5790880</v>
          </cell>
          <cell r="AN19">
            <v>0</v>
          </cell>
          <cell r="AO19">
            <v>324411</v>
          </cell>
          <cell r="AQ19">
            <v>0</v>
          </cell>
          <cell r="AS19">
            <v>27906</v>
          </cell>
          <cell r="AT19">
            <v>352317</v>
          </cell>
          <cell r="AU19">
            <v>0</v>
          </cell>
        </row>
        <row r="20">
          <cell r="A20">
            <v>8</v>
          </cell>
          <cell r="B20" t="str">
            <v>0251</v>
          </cell>
          <cell r="C20" t="str">
            <v>IR-0251</v>
          </cell>
          <cell r="D20" t="str">
            <v>TRAÀN VÓ KHANG</v>
          </cell>
          <cell r="E20" t="str">
            <v>BP. UÛI TP</v>
          </cell>
          <cell r="F20" t="str">
            <v>CN</v>
          </cell>
          <cell r="G20" t="str">
            <v>13/03/2012</v>
          </cell>
          <cell r="H20">
            <v>3089625</v>
          </cell>
          <cell r="I20">
            <v>11</v>
          </cell>
          <cell r="J20">
            <v>88</v>
          </cell>
          <cell r="K20">
            <v>2283920</v>
          </cell>
          <cell r="N20">
            <v>2276868</v>
          </cell>
          <cell r="O20">
            <v>4</v>
          </cell>
          <cell r="P20">
            <v>475327</v>
          </cell>
          <cell r="Q20">
            <v>14</v>
          </cell>
          <cell r="R20">
            <v>156740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Z20">
            <v>0</v>
          </cell>
          <cell r="AA20">
            <v>5</v>
          </cell>
          <cell r="AB20">
            <v>594159</v>
          </cell>
          <cell r="AC20">
            <v>4</v>
          </cell>
          <cell r="AD20">
            <v>60000</v>
          </cell>
          <cell r="AF20">
            <v>0</v>
          </cell>
          <cell r="AG20">
            <v>91667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3654761</v>
          </cell>
          <cell r="AM20">
            <v>3654761</v>
          </cell>
          <cell r="AN20">
            <v>0</v>
          </cell>
          <cell r="AO20">
            <v>324411</v>
          </cell>
          <cell r="AQ20">
            <v>0</v>
          </cell>
          <cell r="AS20">
            <v>0</v>
          </cell>
          <cell r="AT20">
            <v>324411</v>
          </cell>
          <cell r="AU20">
            <v>0</v>
          </cell>
        </row>
        <row r="21">
          <cell r="A21">
            <v>9</v>
          </cell>
          <cell r="B21" t="str">
            <v>0261</v>
          </cell>
          <cell r="C21" t="str">
            <v>IR-0261</v>
          </cell>
          <cell r="D21" t="str">
            <v>PHAN THANH NHAÂN</v>
          </cell>
          <cell r="E21" t="str">
            <v>BP. UÛI TP</v>
          </cell>
          <cell r="F21" t="str">
            <v>CN</v>
          </cell>
          <cell r="G21" t="str">
            <v>29/05/2012</v>
          </cell>
          <cell r="H21">
            <v>3089625</v>
          </cell>
          <cell r="I21">
            <v>15.5</v>
          </cell>
          <cell r="J21">
            <v>124</v>
          </cell>
          <cell r="K21">
            <v>3095911</v>
          </cell>
          <cell r="N21">
            <v>3081007</v>
          </cell>
          <cell r="O21">
            <v>3</v>
          </cell>
          <cell r="P21">
            <v>356495</v>
          </cell>
          <cell r="Q21">
            <v>15.5</v>
          </cell>
          <cell r="R21">
            <v>171995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Z21">
            <v>0</v>
          </cell>
          <cell r="AA21">
            <v>5</v>
          </cell>
          <cell r="AB21">
            <v>594159</v>
          </cell>
          <cell r="AC21">
            <v>14</v>
          </cell>
          <cell r="AD21">
            <v>300000</v>
          </cell>
          <cell r="AF21">
            <v>64583</v>
          </cell>
          <cell r="AG21">
            <v>129167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4697406</v>
          </cell>
          <cell r="AM21">
            <v>4697406</v>
          </cell>
          <cell r="AN21">
            <v>0</v>
          </cell>
          <cell r="AO21">
            <v>324411</v>
          </cell>
          <cell r="AQ21">
            <v>0</v>
          </cell>
          <cell r="AS21">
            <v>30896</v>
          </cell>
          <cell r="AT21">
            <v>355307</v>
          </cell>
          <cell r="AU21">
            <v>0</v>
          </cell>
        </row>
        <row r="22">
          <cell r="A22">
            <v>10</v>
          </cell>
          <cell r="B22" t="str">
            <v>0417</v>
          </cell>
          <cell r="C22" t="str">
            <v>IR-0417</v>
          </cell>
          <cell r="D22" t="str">
            <v>LEÂ VAÊN NGHÒ</v>
          </cell>
          <cell r="E22" t="str">
            <v>BP. UÛI TP</v>
          </cell>
          <cell r="F22" t="str">
            <v>CN</v>
          </cell>
          <cell r="G22" t="str">
            <v>05/03/2014</v>
          </cell>
          <cell r="H22">
            <v>3089625</v>
          </cell>
          <cell r="I22">
            <v>13</v>
          </cell>
          <cell r="J22">
            <v>104</v>
          </cell>
          <cell r="K22">
            <v>1890706</v>
          </cell>
          <cell r="N22">
            <v>1882373</v>
          </cell>
          <cell r="O22">
            <v>4</v>
          </cell>
          <cell r="P22">
            <v>475327</v>
          </cell>
          <cell r="Q22">
            <v>18</v>
          </cell>
          <cell r="R22">
            <v>139478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  <cell r="Z22">
            <v>0</v>
          </cell>
          <cell r="AA22">
            <v>5</v>
          </cell>
          <cell r="AB22">
            <v>594159</v>
          </cell>
          <cell r="AC22">
            <v>6</v>
          </cell>
          <cell r="AD22">
            <v>100000</v>
          </cell>
          <cell r="AF22">
            <v>0</v>
          </cell>
          <cell r="AG22">
            <v>108333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3299670</v>
          </cell>
          <cell r="AM22">
            <v>3299670</v>
          </cell>
          <cell r="AN22">
            <v>0</v>
          </cell>
          <cell r="AO22">
            <v>324411</v>
          </cell>
          <cell r="AQ22">
            <v>0</v>
          </cell>
          <cell r="AS22">
            <v>25913</v>
          </cell>
          <cell r="AT22">
            <v>350324</v>
          </cell>
          <cell r="AU22">
            <v>0</v>
          </cell>
        </row>
        <row r="23">
          <cell r="A23">
            <v>11</v>
          </cell>
          <cell r="B23" t="str">
            <v>0435</v>
          </cell>
          <cell r="C23" t="str">
            <v>IR-0435</v>
          </cell>
          <cell r="D23" t="str">
            <v>BUØI VAÊN RIN</v>
          </cell>
          <cell r="E23" t="str">
            <v>BP. UÛI TP</v>
          </cell>
          <cell r="F23" t="str">
            <v>CN</v>
          </cell>
          <cell r="G23" t="str">
            <v>11/03/2014</v>
          </cell>
          <cell r="H23">
            <v>3089625</v>
          </cell>
          <cell r="I23">
            <v>15</v>
          </cell>
          <cell r="J23">
            <v>120</v>
          </cell>
          <cell r="K23">
            <v>4088872</v>
          </cell>
          <cell r="N23">
            <v>4079257</v>
          </cell>
          <cell r="O23">
            <v>4</v>
          </cell>
          <cell r="P23">
            <v>475327</v>
          </cell>
          <cell r="Q23">
            <v>21</v>
          </cell>
          <cell r="R23">
            <v>304490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Z23">
            <v>0</v>
          </cell>
          <cell r="AA23">
            <v>5</v>
          </cell>
          <cell r="AB23">
            <v>594159</v>
          </cell>
          <cell r="AC23">
            <v>14</v>
          </cell>
          <cell r="AD23">
            <v>300000</v>
          </cell>
          <cell r="AF23">
            <v>0</v>
          </cell>
          <cell r="AG23">
            <v>125000</v>
          </cell>
          <cell r="AH23">
            <v>0</v>
          </cell>
          <cell r="AI23">
            <v>0</v>
          </cell>
          <cell r="AJ23">
            <v>4041</v>
          </cell>
          <cell r="AK23">
            <v>0</v>
          </cell>
          <cell r="AL23">
            <v>5882274</v>
          </cell>
          <cell r="AM23">
            <v>5882274</v>
          </cell>
          <cell r="AN23">
            <v>0</v>
          </cell>
          <cell r="AO23">
            <v>324411</v>
          </cell>
          <cell r="AQ23">
            <v>0</v>
          </cell>
          <cell r="AS23">
            <v>29900</v>
          </cell>
          <cell r="AT23">
            <v>354311</v>
          </cell>
          <cell r="AU23">
            <v>0</v>
          </cell>
        </row>
        <row r="24">
          <cell r="A24">
            <v>12</v>
          </cell>
          <cell r="B24" t="str">
            <v>0564</v>
          </cell>
          <cell r="C24" t="str">
            <v>IR-0564</v>
          </cell>
          <cell r="D24" t="str">
            <v>NGUYEÃN MINH PHÖÔNG</v>
          </cell>
          <cell r="E24" t="str">
            <v>BP. UÛI TP</v>
          </cell>
          <cell r="F24" t="str">
            <v>CN</v>
          </cell>
          <cell r="G24" t="str">
            <v>12/05/2014</v>
          </cell>
          <cell r="H24">
            <v>3089625</v>
          </cell>
          <cell r="I24">
            <v>14</v>
          </cell>
          <cell r="J24">
            <v>112</v>
          </cell>
          <cell r="K24">
            <v>2474459</v>
          </cell>
          <cell r="N24">
            <v>2465484</v>
          </cell>
          <cell r="O24">
            <v>4</v>
          </cell>
          <cell r="P24">
            <v>475327</v>
          </cell>
          <cell r="Q24">
            <v>15</v>
          </cell>
          <cell r="R24">
            <v>146129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Z24">
            <v>0</v>
          </cell>
          <cell r="AA24">
            <v>5</v>
          </cell>
          <cell r="AB24">
            <v>594159</v>
          </cell>
          <cell r="AC24">
            <v>7</v>
          </cell>
          <cell r="AD24">
            <v>120000</v>
          </cell>
          <cell r="AF24">
            <v>0</v>
          </cell>
          <cell r="AG24">
            <v>116667</v>
          </cell>
          <cell r="AH24">
            <v>0</v>
          </cell>
          <cell r="AI24">
            <v>0</v>
          </cell>
          <cell r="AJ24">
            <v>3463</v>
          </cell>
          <cell r="AK24">
            <v>0</v>
          </cell>
          <cell r="AL24">
            <v>3921229</v>
          </cell>
          <cell r="AM24">
            <v>3921229</v>
          </cell>
          <cell r="AN24">
            <v>0</v>
          </cell>
          <cell r="AO24">
            <v>324411</v>
          </cell>
          <cell r="AQ24">
            <v>0</v>
          </cell>
          <cell r="AS24">
            <v>27906</v>
          </cell>
          <cell r="AT24">
            <v>352317</v>
          </cell>
          <cell r="AU24">
            <v>0</v>
          </cell>
        </row>
        <row r="25">
          <cell r="A25">
            <v>13</v>
          </cell>
          <cell r="B25" t="str">
            <v>0627</v>
          </cell>
          <cell r="C25" t="str">
            <v>IR-0627</v>
          </cell>
          <cell r="D25" t="str">
            <v>NGUYEÃN VAÊN PHÖÔÙC</v>
          </cell>
          <cell r="E25" t="str">
            <v>BP. UÛI TP</v>
          </cell>
          <cell r="F25" t="str">
            <v>CN</v>
          </cell>
          <cell r="G25" t="str">
            <v>16/06/2014</v>
          </cell>
          <cell r="H25">
            <v>3089625</v>
          </cell>
          <cell r="I25">
            <v>13</v>
          </cell>
          <cell r="J25">
            <v>104</v>
          </cell>
          <cell r="K25">
            <v>2854661</v>
          </cell>
          <cell r="N25">
            <v>2846328</v>
          </cell>
          <cell r="O25">
            <v>4</v>
          </cell>
          <cell r="P25">
            <v>475327</v>
          </cell>
          <cell r="Q25">
            <v>18.5</v>
          </cell>
          <cell r="R25">
            <v>215556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Z25">
            <v>0</v>
          </cell>
          <cell r="AA25">
            <v>5</v>
          </cell>
          <cell r="AB25">
            <v>594159</v>
          </cell>
          <cell r="AC25">
            <v>7</v>
          </cell>
          <cell r="AD25">
            <v>120000</v>
          </cell>
          <cell r="AF25">
            <v>0</v>
          </cell>
          <cell r="AG25">
            <v>108333</v>
          </cell>
          <cell r="AH25">
            <v>0</v>
          </cell>
          <cell r="AI25">
            <v>0</v>
          </cell>
          <cell r="AJ25">
            <v>849</v>
          </cell>
          <cell r="AK25">
            <v>0</v>
          </cell>
          <cell r="AL25">
            <v>4360552</v>
          </cell>
          <cell r="AM25">
            <v>4360552</v>
          </cell>
          <cell r="AN25">
            <v>0</v>
          </cell>
          <cell r="AO25">
            <v>324411</v>
          </cell>
          <cell r="AQ25">
            <v>0</v>
          </cell>
          <cell r="AS25">
            <v>25913</v>
          </cell>
          <cell r="AT25">
            <v>350324</v>
          </cell>
          <cell r="AU25">
            <v>0</v>
          </cell>
        </row>
        <row r="26">
          <cell r="A26">
            <v>14</v>
          </cell>
          <cell r="B26" t="str">
            <v>0631</v>
          </cell>
          <cell r="C26" t="str">
            <v>IR-0631</v>
          </cell>
          <cell r="D26" t="str">
            <v>PHAÏM MINH TAÂM</v>
          </cell>
          <cell r="E26" t="str">
            <v>BP. UÛI TP</v>
          </cell>
          <cell r="F26" t="str">
            <v>CN</v>
          </cell>
          <cell r="G26" t="str">
            <v>16/06/2014</v>
          </cell>
          <cell r="H26">
            <v>3089625</v>
          </cell>
          <cell r="I26">
            <v>15</v>
          </cell>
          <cell r="J26">
            <v>120</v>
          </cell>
          <cell r="K26">
            <v>3865961</v>
          </cell>
          <cell r="N26">
            <v>3856346</v>
          </cell>
          <cell r="O26">
            <v>4</v>
          </cell>
          <cell r="P26">
            <v>475327</v>
          </cell>
          <cell r="Q26">
            <v>23</v>
          </cell>
          <cell r="R26">
            <v>310899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Z26">
            <v>0</v>
          </cell>
          <cell r="AA26">
            <v>5</v>
          </cell>
          <cell r="AB26">
            <v>594159</v>
          </cell>
          <cell r="AC26">
            <v>14</v>
          </cell>
          <cell r="AD26">
            <v>300000</v>
          </cell>
          <cell r="AF26">
            <v>0</v>
          </cell>
          <cell r="AG26">
            <v>125000</v>
          </cell>
          <cell r="AH26">
            <v>0</v>
          </cell>
          <cell r="AI26">
            <v>0</v>
          </cell>
          <cell r="AJ26">
            <v>5624</v>
          </cell>
          <cell r="AK26">
            <v>0</v>
          </cell>
          <cell r="AL26">
            <v>5667355</v>
          </cell>
          <cell r="AM26">
            <v>5667355</v>
          </cell>
          <cell r="AN26">
            <v>0</v>
          </cell>
          <cell r="AO26">
            <v>324411</v>
          </cell>
          <cell r="AQ26">
            <v>0</v>
          </cell>
          <cell r="AS26">
            <v>29900</v>
          </cell>
          <cell r="AT26">
            <v>354311</v>
          </cell>
          <cell r="AU26">
            <v>0</v>
          </cell>
        </row>
        <row r="27">
          <cell r="A27">
            <v>15</v>
          </cell>
          <cell r="B27" t="str">
            <v>0649</v>
          </cell>
          <cell r="C27" t="str">
            <v>IR-0649</v>
          </cell>
          <cell r="D27" t="str">
            <v>NGUYEÃN QUOÁC NAM</v>
          </cell>
          <cell r="E27" t="str">
            <v>BP. UÛI TP</v>
          </cell>
          <cell r="F27" t="str">
            <v>CN</v>
          </cell>
          <cell r="G27" t="str">
            <v>24/06/2014</v>
          </cell>
          <cell r="H27">
            <v>3089625</v>
          </cell>
          <cell r="I27">
            <v>14.5</v>
          </cell>
          <cell r="J27">
            <v>116</v>
          </cell>
          <cell r="K27">
            <v>2632355</v>
          </cell>
          <cell r="N27">
            <v>2623060</v>
          </cell>
          <cell r="O27">
            <v>4.5</v>
          </cell>
          <cell r="P27">
            <v>534743</v>
          </cell>
          <cell r="Q27">
            <v>16</v>
          </cell>
          <cell r="R27">
            <v>159537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Z27">
            <v>0</v>
          </cell>
          <cell r="AA27">
            <v>5</v>
          </cell>
          <cell r="AB27">
            <v>594159</v>
          </cell>
          <cell r="AC27">
            <v>14</v>
          </cell>
          <cell r="AD27">
            <v>300000</v>
          </cell>
          <cell r="AF27">
            <v>0</v>
          </cell>
          <cell r="AG27">
            <v>120833</v>
          </cell>
          <cell r="AH27">
            <v>0</v>
          </cell>
          <cell r="AI27">
            <v>0</v>
          </cell>
          <cell r="AJ27">
            <v>2279</v>
          </cell>
          <cell r="AK27">
            <v>0</v>
          </cell>
          <cell r="AL27">
            <v>4334611</v>
          </cell>
          <cell r="AM27">
            <v>4334611</v>
          </cell>
          <cell r="AN27">
            <v>0</v>
          </cell>
          <cell r="AO27">
            <v>324411</v>
          </cell>
          <cell r="AQ27">
            <v>0</v>
          </cell>
          <cell r="AS27">
            <v>28903</v>
          </cell>
          <cell r="AT27">
            <v>353314</v>
          </cell>
          <cell r="AU27">
            <v>0</v>
          </cell>
        </row>
        <row r="28">
          <cell r="A28">
            <v>16</v>
          </cell>
          <cell r="B28" t="str">
            <v>0062</v>
          </cell>
          <cell r="C28" t="str">
            <v>S-0062</v>
          </cell>
          <cell r="D28" t="str">
            <v>TOÂN NÖÕ HOAØNG YEÁN</v>
          </cell>
          <cell r="E28" t="str">
            <v>BP. UÛI TP</v>
          </cell>
          <cell r="F28" t="str">
            <v>CN</v>
          </cell>
          <cell r="G28" t="str">
            <v>01/04/1996</v>
          </cell>
          <cell r="H28">
            <v>3943525</v>
          </cell>
          <cell r="I28">
            <v>15</v>
          </cell>
          <cell r="J28">
            <v>120</v>
          </cell>
          <cell r="K28">
            <v>3318928</v>
          </cell>
          <cell r="N28">
            <v>3294890</v>
          </cell>
          <cell r="O28">
            <v>4</v>
          </cell>
          <cell r="P28">
            <v>606696</v>
          </cell>
          <cell r="Q28">
            <v>19</v>
          </cell>
          <cell r="R28">
            <v>226833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Z28">
            <v>0</v>
          </cell>
          <cell r="AA28">
            <v>5</v>
          </cell>
          <cell r="AB28">
            <v>758370</v>
          </cell>
          <cell r="AC28">
            <v>14</v>
          </cell>
          <cell r="AD28">
            <v>300000</v>
          </cell>
          <cell r="AF28">
            <v>187500</v>
          </cell>
          <cell r="AG28">
            <v>125000</v>
          </cell>
          <cell r="AH28">
            <v>28439</v>
          </cell>
          <cell r="AI28">
            <v>0</v>
          </cell>
          <cell r="AJ28">
            <v>0</v>
          </cell>
          <cell r="AK28">
            <v>0</v>
          </cell>
          <cell r="AL28">
            <v>5527728</v>
          </cell>
          <cell r="AM28">
            <v>5527728</v>
          </cell>
          <cell r="AN28">
            <v>0</v>
          </cell>
          <cell r="AO28">
            <v>414070</v>
          </cell>
          <cell r="AQ28">
            <v>0</v>
          </cell>
          <cell r="AS28">
            <v>38163</v>
          </cell>
          <cell r="AT28">
            <v>452233</v>
          </cell>
          <cell r="AU28">
            <v>0</v>
          </cell>
        </row>
        <row r="29">
          <cell r="A29">
            <v>17</v>
          </cell>
          <cell r="B29" t="str">
            <v>0543</v>
          </cell>
          <cell r="C29" t="str">
            <v>S3-0543</v>
          </cell>
          <cell r="D29" t="str">
            <v>NGUYEÃN HOAØI PHÖÔNG</v>
          </cell>
          <cell r="E29" t="str">
            <v>BP. UÛI TP</v>
          </cell>
          <cell r="F29" t="str">
            <v>CN</v>
          </cell>
          <cell r="G29" t="str">
            <v>05/05/2014</v>
          </cell>
          <cell r="H29">
            <v>3089625</v>
          </cell>
          <cell r="I29">
            <v>15</v>
          </cell>
          <cell r="J29">
            <v>120</v>
          </cell>
          <cell r="K29">
            <v>2039995</v>
          </cell>
          <cell r="N29">
            <v>2030380</v>
          </cell>
          <cell r="O29">
            <v>4</v>
          </cell>
          <cell r="P29">
            <v>475327</v>
          </cell>
          <cell r="Q29">
            <v>15</v>
          </cell>
          <cell r="R29">
            <v>113333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Z29">
            <v>0</v>
          </cell>
          <cell r="AA29">
            <v>5</v>
          </cell>
          <cell r="AB29">
            <v>594159</v>
          </cell>
          <cell r="AC29">
            <v>14</v>
          </cell>
          <cell r="AD29">
            <v>300000</v>
          </cell>
          <cell r="AF29">
            <v>0</v>
          </cell>
          <cell r="AG29">
            <v>125000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3638199</v>
          </cell>
          <cell r="AM29">
            <v>3638199</v>
          </cell>
          <cell r="AN29">
            <v>0</v>
          </cell>
          <cell r="AO29">
            <v>324411</v>
          </cell>
          <cell r="AS29">
            <v>29900</v>
          </cell>
          <cell r="AT29">
            <v>354311</v>
          </cell>
          <cell r="AU29">
            <v>0</v>
          </cell>
        </row>
        <row r="30">
          <cell r="A30">
            <v>18</v>
          </cell>
          <cell r="B30" t="str">
            <v>0216</v>
          </cell>
          <cell r="C30" t="str">
            <v>IR1-0216</v>
          </cell>
          <cell r="D30" t="str">
            <v>HAØ THÒ CAÅM HIEÀN</v>
          </cell>
          <cell r="E30" t="str">
            <v>C. 01</v>
          </cell>
          <cell r="F30" t="str">
            <v>CN</v>
          </cell>
          <cell r="G30" t="str">
            <v>17/06/2011</v>
          </cell>
          <cell r="H30">
            <v>3089625</v>
          </cell>
          <cell r="I30">
            <v>14.5</v>
          </cell>
          <cell r="J30">
            <v>116</v>
          </cell>
          <cell r="K30">
            <v>1480604</v>
          </cell>
          <cell r="N30">
            <v>1480604</v>
          </cell>
          <cell r="O30">
            <v>4</v>
          </cell>
          <cell r="P30">
            <v>475327</v>
          </cell>
          <cell r="Q30">
            <v>18</v>
          </cell>
          <cell r="R30">
            <v>99444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Z30">
            <v>0</v>
          </cell>
          <cell r="AA30">
            <v>5</v>
          </cell>
          <cell r="AB30">
            <v>594159</v>
          </cell>
          <cell r="AC30">
            <v>14</v>
          </cell>
          <cell r="AD30">
            <v>300000</v>
          </cell>
          <cell r="AF30">
            <v>90625</v>
          </cell>
          <cell r="AG30">
            <v>120833</v>
          </cell>
          <cell r="AH30">
            <v>22281</v>
          </cell>
          <cell r="AI30">
            <v>226190</v>
          </cell>
          <cell r="AJ30">
            <v>0</v>
          </cell>
          <cell r="AK30">
            <v>0</v>
          </cell>
          <cell r="AL30">
            <v>3409463</v>
          </cell>
          <cell r="AM30">
            <v>3409463</v>
          </cell>
          <cell r="AN30">
            <v>0</v>
          </cell>
          <cell r="AO30">
            <v>324411</v>
          </cell>
          <cell r="AQ30">
            <v>0</v>
          </cell>
          <cell r="AS30">
            <v>28903</v>
          </cell>
          <cell r="AT30">
            <v>353314</v>
          </cell>
          <cell r="AU30">
            <v>0</v>
          </cell>
        </row>
        <row r="31">
          <cell r="A31">
            <v>19</v>
          </cell>
          <cell r="B31" t="str">
            <v>0400</v>
          </cell>
          <cell r="C31" t="str">
            <v>IR1-0400</v>
          </cell>
          <cell r="D31" t="str">
            <v>TRÖÔNG THÒ BÍCH HOÀNG</v>
          </cell>
          <cell r="E31" t="str">
            <v>C. 01</v>
          </cell>
          <cell r="F31" t="str">
            <v>CN</v>
          </cell>
          <cell r="G31" t="str">
            <v>24/02/2014</v>
          </cell>
          <cell r="H31">
            <v>3089625</v>
          </cell>
          <cell r="I31">
            <v>15</v>
          </cell>
          <cell r="J31">
            <v>120</v>
          </cell>
          <cell r="K31">
            <v>2387470</v>
          </cell>
          <cell r="N31">
            <v>2377855</v>
          </cell>
          <cell r="O31">
            <v>4</v>
          </cell>
          <cell r="P31">
            <v>475327</v>
          </cell>
          <cell r="Q31">
            <v>14</v>
          </cell>
          <cell r="R31">
            <v>124719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  <cell r="Z31">
            <v>0</v>
          </cell>
          <cell r="AA31">
            <v>5</v>
          </cell>
          <cell r="AB31">
            <v>594159</v>
          </cell>
          <cell r="AC31">
            <v>14</v>
          </cell>
          <cell r="AD31">
            <v>300000</v>
          </cell>
          <cell r="AF31">
            <v>0</v>
          </cell>
          <cell r="AG31">
            <v>125000</v>
          </cell>
          <cell r="AH31">
            <v>22281</v>
          </cell>
          <cell r="AI31">
            <v>0</v>
          </cell>
          <cell r="AJ31">
            <v>0</v>
          </cell>
          <cell r="AK31">
            <v>0</v>
          </cell>
          <cell r="AL31">
            <v>4019341</v>
          </cell>
          <cell r="AM31">
            <v>4019341</v>
          </cell>
          <cell r="AN31">
            <v>0</v>
          </cell>
          <cell r="AO31">
            <v>324411</v>
          </cell>
          <cell r="AQ31">
            <v>0</v>
          </cell>
          <cell r="AS31">
            <v>0</v>
          </cell>
          <cell r="AT31">
            <v>324411</v>
          </cell>
          <cell r="AU31">
            <v>0</v>
          </cell>
        </row>
        <row r="32">
          <cell r="A32">
            <v>20</v>
          </cell>
          <cell r="B32" t="str">
            <v>0661</v>
          </cell>
          <cell r="C32" t="str">
            <v>IR1-0661</v>
          </cell>
          <cell r="D32" t="str">
            <v>LEÂ QUOÁC SÆ</v>
          </cell>
          <cell r="E32" t="str">
            <v>C. 01</v>
          </cell>
          <cell r="F32" t="str">
            <v>CN</v>
          </cell>
          <cell r="G32" t="str">
            <v>03/07/2014</v>
          </cell>
          <cell r="H32">
            <v>3089625</v>
          </cell>
          <cell r="I32">
            <v>11.5</v>
          </cell>
          <cell r="J32">
            <v>92</v>
          </cell>
          <cell r="K32">
            <v>2105362</v>
          </cell>
          <cell r="N32">
            <v>2097991</v>
          </cell>
          <cell r="O32">
            <v>4</v>
          </cell>
          <cell r="P32">
            <v>475327</v>
          </cell>
          <cell r="Q32">
            <v>14</v>
          </cell>
          <cell r="R32">
            <v>139033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Z32">
            <v>0</v>
          </cell>
          <cell r="AA32">
            <v>5</v>
          </cell>
          <cell r="AB32">
            <v>594159</v>
          </cell>
          <cell r="AC32">
            <v>7</v>
          </cell>
          <cell r="AD32">
            <v>120000</v>
          </cell>
          <cell r="AF32">
            <v>0</v>
          </cell>
          <cell r="AG32">
            <v>95833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3522343</v>
          </cell>
          <cell r="AM32">
            <v>3522343</v>
          </cell>
          <cell r="AN32">
            <v>0</v>
          </cell>
          <cell r="AO32">
            <v>324411</v>
          </cell>
          <cell r="AQ32">
            <v>0</v>
          </cell>
          <cell r="AS32">
            <v>0</v>
          </cell>
          <cell r="AT32">
            <v>324411</v>
          </cell>
          <cell r="AU32">
            <v>0</v>
          </cell>
        </row>
        <row r="33">
          <cell r="A33">
            <v>21</v>
          </cell>
          <cell r="B33" t="str">
            <v>0607</v>
          </cell>
          <cell r="C33" t="str">
            <v>QC1-0607</v>
          </cell>
          <cell r="D33" t="str">
            <v>VOÕ THÒ BÍCH PHÖÔÏNG</v>
          </cell>
          <cell r="E33" t="str">
            <v>C. 01</v>
          </cell>
          <cell r="F33" t="str">
            <v>CN</v>
          </cell>
          <cell r="G33" t="str">
            <v>03/06/2014</v>
          </cell>
          <cell r="H33">
            <v>3419625</v>
          </cell>
          <cell r="I33">
            <v>14.5</v>
          </cell>
          <cell r="J33">
            <v>116</v>
          </cell>
          <cell r="K33">
            <v>3206030</v>
          </cell>
          <cell r="N33">
            <v>3196735</v>
          </cell>
          <cell r="O33">
            <v>4.5</v>
          </cell>
          <cell r="P33">
            <v>591858</v>
          </cell>
          <cell r="Q33">
            <v>16</v>
          </cell>
          <cell r="R33">
            <v>194305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X33">
            <v>0</v>
          </cell>
          <cell r="Z33">
            <v>0</v>
          </cell>
          <cell r="AA33">
            <v>5</v>
          </cell>
          <cell r="AB33">
            <v>657620</v>
          </cell>
          <cell r="AC33">
            <v>14</v>
          </cell>
          <cell r="AD33">
            <v>300000</v>
          </cell>
          <cell r="AF33">
            <v>0</v>
          </cell>
          <cell r="AG33">
            <v>120833</v>
          </cell>
          <cell r="AH33">
            <v>24661</v>
          </cell>
          <cell r="AI33">
            <v>0</v>
          </cell>
          <cell r="AJ33">
            <v>0</v>
          </cell>
          <cell r="AK33">
            <v>0</v>
          </cell>
          <cell r="AL33">
            <v>5086012</v>
          </cell>
          <cell r="AM33">
            <v>5086012</v>
          </cell>
          <cell r="AN33">
            <v>0</v>
          </cell>
          <cell r="AO33">
            <v>359061</v>
          </cell>
          <cell r="AQ33">
            <v>0</v>
          </cell>
          <cell r="AS33">
            <v>0</v>
          </cell>
          <cell r="AT33">
            <v>359061</v>
          </cell>
          <cell r="AU33">
            <v>0</v>
          </cell>
        </row>
        <row r="34">
          <cell r="A34">
            <v>22</v>
          </cell>
          <cell r="B34" t="str">
            <v>0212</v>
          </cell>
          <cell r="C34" t="str">
            <v>S-0212</v>
          </cell>
          <cell r="D34" t="str">
            <v>NGUYEÃN THEÁ HUY</v>
          </cell>
          <cell r="E34" t="str">
            <v>C. 01</v>
          </cell>
          <cell r="F34" t="str">
            <v>CN</v>
          </cell>
          <cell r="G34" t="str">
            <v>01/06/2011</v>
          </cell>
          <cell r="H34">
            <v>3089625</v>
          </cell>
          <cell r="I34">
            <v>14.5</v>
          </cell>
          <cell r="J34">
            <v>116</v>
          </cell>
          <cell r="K34">
            <v>1428683</v>
          </cell>
          <cell r="N34">
            <v>1428683</v>
          </cell>
          <cell r="O34">
            <v>4</v>
          </cell>
          <cell r="P34">
            <v>475327</v>
          </cell>
          <cell r="Q34">
            <v>10</v>
          </cell>
          <cell r="R34">
            <v>56694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  <cell r="Z34">
            <v>0</v>
          </cell>
          <cell r="AA34">
            <v>5</v>
          </cell>
          <cell r="AB34">
            <v>594159</v>
          </cell>
          <cell r="AC34">
            <v>14</v>
          </cell>
          <cell r="AD34">
            <v>300000</v>
          </cell>
          <cell r="AF34">
            <v>90625</v>
          </cell>
          <cell r="AG34">
            <v>120833</v>
          </cell>
          <cell r="AH34">
            <v>0</v>
          </cell>
          <cell r="AI34">
            <v>278111</v>
          </cell>
          <cell r="AJ34">
            <v>0</v>
          </cell>
          <cell r="AK34">
            <v>0</v>
          </cell>
          <cell r="AL34">
            <v>3344432</v>
          </cell>
          <cell r="AM34">
            <v>3344432</v>
          </cell>
          <cell r="AN34">
            <v>0</v>
          </cell>
          <cell r="AO34">
            <v>324411</v>
          </cell>
          <cell r="AQ34">
            <v>0</v>
          </cell>
          <cell r="AS34">
            <v>28903</v>
          </cell>
          <cell r="AT34">
            <v>353314</v>
          </cell>
          <cell r="AU34">
            <v>0</v>
          </cell>
        </row>
        <row r="35">
          <cell r="A35">
            <v>23</v>
          </cell>
          <cell r="B35" t="str">
            <v>0028</v>
          </cell>
          <cell r="C35" t="str">
            <v>S1-0028</v>
          </cell>
          <cell r="D35" t="str">
            <v>LEÂ THÒ KIM LOAN</v>
          </cell>
          <cell r="E35" t="str">
            <v>C. 01</v>
          </cell>
          <cell r="F35" t="str">
            <v>CN</v>
          </cell>
          <cell r="G35" t="str">
            <v>01/06/1990</v>
          </cell>
          <cell r="H35">
            <v>4793525</v>
          </cell>
          <cell r="I35">
            <v>15</v>
          </cell>
          <cell r="J35">
            <v>120</v>
          </cell>
          <cell r="K35">
            <v>2202616</v>
          </cell>
          <cell r="N35">
            <v>2178578</v>
          </cell>
          <cell r="O35">
            <v>4</v>
          </cell>
          <cell r="P35">
            <v>737465</v>
          </cell>
          <cell r="Q35">
            <v>18</v>
          </cell>
          <cell r="R35">
            <v>143649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  <cell r="Z35">
            <v>0</v>
          </cell>
          <cell r="AA35">
            <v>5</v>
          </cell>
          <cell r="AB35">
            <v>921832</v>
          </cell>
          <cell r="AC35">
            <v>14</v>
          </cell>
          <cell r="AD35">
            <v>300000</v>
          </cell>
          <cell r="AF35">
            <v>187500</v>
          </cell>
          <cell r="AG35">
            <v>125000</v>
          </cell>
          <cell r="AH35">
            <v>34569</v>
          </cell>
          <cell r="AI35">
            <v>0</v>
          </cell>
          <cell r="AJ35">
            <v>0</v>
          </cell>
          <cell r="AK35">
            <v>0</v>
          </cell>
          <cell r="AL35">
            <v>4628593</v>
          </cell>
          <cell r="AM35">
            <v>4628593</v>
          </cell>
          <cell r="AN35">
            <v>0</v>
          </cell>
          <cell r="AO35">
            <v>503320</v>
          </cell>
          <cell r="AQ35">
            <v>0</v>
          </cell>
          <cell r="AS35">
            <v>46389</v>
          </cell>
          <cell r="AT35">
            <v>549709</v>
          </cell>
          <cell r="AU35">
            <v>0</v>
          </cell>
        </row>
        <row r="36">
          <cell r="A36">
            <v>24</v>
          </cell>
          <cell r="B36" t="str">
            <v>0039</v>
          </cell>
          <cell r="C36" t="str">
            <v>S1-0039</v>
          </cell>
          <cell r="D36" t="str">
            <v>NGUYEÃN THÒ THUØY LINH</v>
          </cell>
          <cell r="E36" t="str">
            <v>C. 01</v>
          </cell>
          <cell r="F36" t="str">
            <v>CN</v>
          </cell>
          <cell r="G36" t="str">
            <v>01/12/1991</v>
          </cell>
          <cell r="H36">
            <v>4793525</v>
          </cell>
          <cell r="I36">
            <v>14.5</v>
          </cell>
          <cell r="J36">
            <v>116</v>
          </cell>
          <cell r="K36">
            <v>2117138</v>
          </cell>
          <cell r="N36">
            <v>2093901</v>
          </cell>
          <cell r="O36">
            <v>4</v>
          </cell>
          <cell r="P36">
            <v>737465</v>
          </cell>
          <cell r="Q36">
            <v>18</v>
          </cell>
          <cell r="R36">
            <v>142196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X36">
            <v>0</v>
          </cell>
          <cell r="Z36">
            <v>0</v>
          </cell>
          <cell r="AA36">
            <v>5</v>
          </cell>
          <cell r="AB36">
            <v>921832</v>
          </cell>
          <cell r="AC36">
            <v>14</v>
          </cell>
          <cell r="AD36">
            <v>300000</v>
          </cell>
          <cell r="AF36">
            <v>181250</v>
          </cell>
          <cell r="AG36">
            <v>120833</v>
          </cell>
          <cell r="AH36">
            <v>34569</v>
          </cell>
          <cell r="AI36">
            <v>0</v>
          </cell>
          <cell r="AJ36">
            <v>0</v>
          </cell>
          <cell r="AK36">
            <v>0</v>
          </cell>
          <cell r="AL36">
            <v>4532046</v>
          </cell>
          <cell r="AM36">
            <v>4532046</v>
          </cell>
          <cell r="AN36">
            <v>0</v>
          </cell>
          <cell r="AO36">
            <v>503320</v>
          </cell>
          <cell r="AQ36">
            <v>0</v>
          </cell>
          <cell r="AS36">
            <v>44843</v>
          </cell>
          <cell r="AT36">
            <v>548163</v>
          </cell>
          <cell r="AU36">
            <v>0</v>
          </cell>
        </row>
        <row r="37">
          <cell r="A37">
            <v>25</v>
          </cell>
          <cell r="B37" t="str">
            <v>0044</v>
          </cell>
          <cell r="C37" t="str">
            <v>S1-0044</v>
          </cell>
          <cell r="D37" t="str">
            <v>LEÂ THÒ MYÕ LEÄ</v>
          </cell>
          <cell r="E37" t="str">
            <v>C. 01</v>
          </cell>
          <cell r="F37" t="str">
            <v>CN</v>
          </cell>
          <cell r="G37" t="str">
            <v>01/02/1993</v>
          </cell>
          <cell r="H37">
            <v>4793525</v>
          </cell>
          <cell r="I37">
            <v>15</v>
          </cell>
          <cell r="J37">
            <v>120</v>
          </cell>
          <cell r="K37">
            <v>1711578</v>
          </cell>
          <cell r="N37">
            <v>1711578</v>
          </cell>
          <cell r="O37">
            <v>4</v>
          </cell>
          <cell r="P37">
            <v>737465</v>
          </cell>
          <cell r="Q37">
            <v>18</v>
          </cell>
          <cell r="R37">
            <v>111625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  <cell r="Z37">
            <v>0</v>
          </cell>
          <cell r="AA37">
            <v>5</v>
          </cell>
          <cell r="AB37">
            <v>921832</v>
          </cell>
          <cell r="AC37">
            <v>13</v>
          </cell>
          <cell r="AD37">
            <v>280000</v>
          </cell>
          <cell r="AF37">
            <v>187500</v>
          </cell>
          <cell r="AG37">
            <v>125000</v>
          </cell>
          <cell r="AH37">
            <v>34569</v>
          </cell>
          <cell r="AI37">
            <v>46860</v>
          </cell>
          <cell r="AJ37">
            <v>0</v>
          </cell>
          <cell r="AK37">
            <v>0</v>
          </cell>
          <cell r="AL37">
            <v>4156429</v>
          </cell>
          <cell r="AM37">
            <v>4156429</v>
          </cell>
          <cell r="AN37">
            <v>0</v>
          </cell>
          <cell r="AO37">
            <v>503320</v>
          </cell>
          <cell r="AQ37">
            <v>0</v>
          </cell>
          <cell r="AS37">
            <v>46389</v>
          </cell>
          <cell r="AT37">
            <v>549709</v>
          </cell>
          <cell r="AU37">
            <v>0</v>
          </cell>
        </row>
        <row r="38">
          <cell r="A38">
            <v>26</v>
          </cell>
          <cell r="B38" t="str">
            <v>0086</v>
          </cell>
          <cell r="C38" t="str">
            <v>S1-0086</v>
          </cell>
          <cell r="D38" t="str">
            <v>DÖÔNG THÒ MYÕ HAÏNH</v>
          </cell>
          <cell r="E38" t="str">
            <v>C. 01</v>
          </cell>
          <cell r="F38" t="str">
            <v>CN</v>
          </cell>
          <cell r="G38" t="str">
            <v>01/08/2000</v>
          </cell>
          <cell r="H38">
            <v>3244125</v>
          </cell>
          <cell r="I38">
            <v>14.5</v>
          </cell>
          <cell r="J38">
            <v>116</v>
          </cell>
          <cell r="K38">
            <v>1803765</v>
          </cell>
          <cell r="N38">
            <v>1780528</v>
          </cell>
          <cell r="O38">
            <v>4</v>
          </cell>
          <cell r="P38">
            <v>499096</v>
          </cell>
          <cell r="Q38">
            <v>18</v>
          </cell>
          <cell r="R38">
            <v>121148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X38">
            <v>0</v>
          </cell>
          <cell r="Z38">
            <v>0</v>
          </cell>
          <cell r="AA38">
            <v>5</v>
          </cell>
          <cell r="AB38">
            <v>623870</v>
          </cell>
          <cell r="AC38">
            <v>14</v>
          </cell>
          <cell r="AD38">
            <v>300000</v>
          </cell>
          <cell r="AF38">
            <v>181250</v>
          </cell>
          <cell r="AG38">
            <v>120833</v>
          </cell>
          <cell r="AH38">
            <v>23395</v>
          </cell>
          <cell r="AI38">
            <v>0</v>
          </cell>
          <cell r="AJ38">
            <v>0</v>
          </cell>
          <cell r="AK38">
            <v>0</v>
          </cell>
          <cell r="AL38">
            <v>3650120</v>
          </cell>
          <cell r="AM38">
            <v>3650120</v>
          </cell>
          <cell r="AN38">
            <v>0</v>
          </cell>
          <cell r="AO38">
            <v>340633</v>
          </cell>
          <cell r="AQ38">
            <v>0</v>
          </cell>
          <cell r="AS38">
            <v>30348</v>
          </cell>
          <cell r="AT38">
            <v>370981</v>
          </cell>
          <cell r="AU38">
            <v>0</v>
          </cell>
        </row>
        <row r="39">
          <cell r="A39">
            <v>27</v>
          </cell>
          <cell r="B39" t="str">
            <v>0093</v>
          </cell>
          <cell r="C39" t="str">
            <v>S1-0093</v>
          </cell>
          <cell r="D39" t="str">
            <v>NGUYEÃN THÒ LEÄ</v>
          </cell>
          <cell r="E39" t="str">
            <v>C. 01</v>
          </cell>
          <cell r="F39" t="str">
            <v>CN</v>
          </cell>
          <cell r="G39" t="str">
            <v>01/03/2002</v>
          </cell>
          <cell r="H39">
            <v>3244125</v>
          </cell>
          <cell r="I39">
            <v>14.5</v>
          </cell>
          <cell r="J39">
            <v>116</v>
          </cell>
          <cell r="K39">
            <v>1778742</v>
          </cell>
          <cell r="N39">
            <v>1755505</v>
          </cell>
          <cell r="O39">
            <v>4</v>
          </cell>
          <cell r="P39">
            <v>499096</v>
          </cell>
          <cell r="Q39">
            <v>18</v>
          </cell>
          <cell r="R39">
            <v>119468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Z39">
            <v>0</v>
          </cell>
          <cell r="AA39">
            <v>5</v>
          </cell>
          <cell r="AB39">
            <v>623870</v>
          </cell>
          <cell r="AC39">
            <v>14</v>
          </cell>
          <cell r="AD39">
            <v>300000</v>
          </cell>
          <cell r="AF39">
            <v>181250</v>
          </cell>
          <cell r="AG39">
            <v>120833</v>
          </cell>
          <cell r="AH39">
            <v>23395</v>
          </cell>
          <cell r="AI39">
            <v>0</v>
          </cell>
          <cell r="AJ39">
            <v>0</v>
          </cell>
          <cell r="AK39">
            <v>0</v>
          </cell>
          <cell r="AL39">
            <v>3623417</v>
          </cell>
          <cell r="AM39">
            <v>3623417</v>
          </cell>
          <cell r="AN39">
            <v>0</v>
          </cell>
          <cell r="AO39">
            <v>340633</v>
          </cell>
          <cell r="AQ39">
            <v>0</v>
          </cell>
          <cell r="AS39">
            <v>30348</v>
          </cell>
          <cell r="AT39">
            <v>370981</v>
          </cell>
          <cell r="AU39">
            <v>0</v>
          </cell>
        </row>
        <row r="40">
          <cell r="A40">
            <v>28</v>
          </cell>
          <cell r="B40" t="str">
            <v>0118</v>
          </cell>
          <cell r="C40" t="str">
            <v>S1-0118</v>
          </cell>
          <cell r="D40" t="str">
            <v>LEÂ THÒ CAÅM LINH</v>
          </cell>
          <cell r="E40" t="str">
            <v>C. 01</v>
          </cell>
          <cell r="F40" t="str">
            <v>CN</v>
          </cell>
          <cell r="G40" t="str">
            <v>01/07/2004</v>
          </cell>
          <cell r="H40">
            <v>3244125</v>
          </cell>
          <cell r="I40">
            <v>15</v>
          </cell>
          <cell r="J40">
            <v>120</v>
          </cell>
          <cell r="K40">
            <v>2164060</v>
          </cell>
          <cell r="N40">
            <v>2140022</v>
          </cell>
          <cell r="O40">
            <v>4</v>
          </cell>
          <cell r="P40">
            <v>499096</v>
          </cell>
          <cell r="Q40">
            <v>18</v>
          </cell>
          <cell r="R40">
            <v>141134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Z40">
            <v>0</v>
          </cell>
          <cell r="AA40">
            <v>5</v>
          </cell>
          <cell r="AB40">
            <v>623870</v>
          </cell>
          <cell r="AC40">
            <v>14</v>
          </cell>
          <cell r="AD40">
            <v>300000</v>
          </cell>
          <cell r="AF40">
            <v>187500</v>
          </cell>
          <cell r="AG40">
            <v>125000</v>
          </cell>
          <cell r="AH40">
            <v>23395</v>
          </cell>
          <cell r="AI40">
            <v>0</v>
          </cell>
          <cell r="AJ40">
            <v>0</v>
          </cell>
          <cell r="AK40">
            <v>0</v>
          </cell>
          <cell r="AL40">
            <v>4040017</v>
          </cell>
          <cell r="AM40">
            <v>4040017</v>
          </cell>
          <cell r="AN40">
            <v>0</v>
          </cell>
          <cell r="AO40">
            <v>340633</v>
          </cell>
          <cell r="AQ40">
            <v>0</v>
          </cell>
          <cell r="AS40">
            <v>31395</v>
          </cell>
          <cell r="AT40">
            <v>372028</v>
          </cell>
          <cell r="AU40">
            <v>0</v>
          </cell>
        </row>
        <row r="41">
          <cell r="A41">
            <v>29</v>
          </cell>
          <cell r="B41" t="str">
            <v>0124</v>
          </cell>
          <cell r="C41" t="str">
            <v>S1-0124</v>
          </cell>
          <cell r="D41" t="str">
            <v>NGUYEÃN THÒ HOA</v>
          </cell>
          <cell r="E41" t="str">
            <v>C. 01</v>
          </cell>
          <cell r="F41" t="str">
            <v>CN</v>
          </cell>
          <cell r="G41" t="str">
            <v>01/11/2004</v>
          </cell>
          <cell r="H41">
            <v>3244125</v>
          </cell>
          <cell r="I41">
            <v>15</v>
          </cell>
          <cell r="J41">
            <v>120</v>
          </cell>
          <cell r="K41">
            <v>1862836</v>
          </cell>
          <cell r="N41">
            <v>1838798</v>
          </cell>
          <cell r="O41">
            <v>4</v>
          </cell>
          <cell r="P41">
            <v>499096</v>
          </cell>
          <cell r="Q41">
            <v>18</v>
          </cell>
          <cell r="R41">
            <v>121489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  <cell r="Z41">
            <v>0</v>
          </cell>
          <cell r="AA41">
            <v>5</v>
          </cell>
          <cell r="AB41">
            <v>623870</v>
          </cell>
          <cell r="AC41">
            <v>14</v>
          </cell>
          <cell r="AD41">
            <v>300000</v>
          </cell>
          <cell r="AF41">
            <v>187500</v>
          </cell>
          <cell r="AG41">
            <v>125000</v>
          </cell>
          <cell r="AH41">
            <v>23395</v>
          </cell>
          <cell r="AI41">
            <v>0</v>
          </cell>
          <cell r="AJ41">
            <v>0</v>
          </cell>
          <cell r="AK41">
            <v>0</v>
          </cell>
          <cell r="AL41">
            <v>3719148</v>
          </cell>
          <cell r="AM41">
            <v>3719148</v>
          </cell>
          <cell r="AN41">
            <v>0</v>
          </cell>
          <cell r="AO41">
            <v>340633</v>
          </cell>
          <cell r="AQ41">
            <v>0</v>
          </cell>
          <cell r="AS41">
            <v>31395</v>
          </cell>
          <cell r="AT41">
            <v>372028</v>
          </cell>
          <cell r="AU41">
            <v>0</v>
          </cell>
        </row>
        <row r="42">
          <cell r="A42">
            <v>30</v>
          </cell>
          <cell r="B42" t="str">
            <v>0128</v>
          </cell>
          <cell r="C42" t="str">
            <v>S1-0128</v>
          </cell>
          <cell r="D42" t="str">
            <v>TRAÀN THÒ MOÄNG TRUYEÀN</v>
          </cell>
          <cell r="E42" t="str">
            <v>C. 01</v>
          </cell>
          <cell r="F42" t="str">
            <v>CN</v>
          </cell>
          <cell r="G42" t="str">
            <v>01/05/2005</v>
          </cell>
          <cell r="H42">
            <v>3089625</v>
          </cell>
          <cell r="I42">
            <v>15</v>
          </cell>
          <cell r="J42">
            <v>120</v>
          </cell>
          <cell r="K42">
            <v>2476234</v>
          </cell>
          <cell r="N42">
            <v>2452196</v>
          </cell>
          <cell r="O42">
            <v>4</v>
          </cell>
          <cell r="P42">
            <v>475327</v>
          </cell>
          <cell r="Q42">
            <v>18</v>
          </cell>
          <cell r="R42">
            <v>161494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  <cell r="Z42">
            <v>0</v>
          </cell>
          <cell r="AA42">
            <v>5</v>
          </cell>
          <cell r="AB42">
            <v>594159</v>
          </cell>
          <cell r="AC42">
            <v>14</v>
          </cell>
          <cell r="AD42">
            <v>300000</v>
          </cell>
          <cell r="AF42">
            <v>187500</v>
          </cell>
          <cell r="AG42">
            <v>125000</v>
          </cell>
          <cell r="AH42">
            <v>22281</v>
          </cell>
          <cell r="AI42">
            <v>0</v>
          </cell>
          <cell r="AJ42">
            <v>0</v>
          </cell>
          <cell r="AK42">
            <v>0</v>
          </cell>
          <cell r="AL42">
            <v>4317957</v>
          </cell>
          <cell r="AM42">
            <v>4317957</v>
          </cell>
          <cell r="AN42">
            <v>0</v>
          </cell>
          <cell r="AO42">
            <v>324411</v>
          </cell>
          <cell r="AQ42">
            <v>0</v>
          </cell>
          <cell r="AS42">
            <v>29900</v>
          </cell>
          <cell r="AT42">
            <v>354311</v>
          </cell>
          <cell r="AU42">
            <v>0</v>
          </cell>
        </row>
        <row r="43">
          <cell r="A43">
            <v>31</v>
          </cell>
          <cell r="B43" t="str">
            <v>0230</v>
          </cell>
          <cell r="C43" t="str">
            <v>S1-0230</v>
          </cell>
          <cell r="D43" t="str">
            <v>TRAÀN BEÙ BAÛY</v>
          </cell>
          <cell r="E43" t="str">
            <v>C. 01</v>
          </cell>
          <cell r="F43" t="str">
            <v>CN</v>
          </cell>
          <cell r="G43" t="str">
            <v>01/10/2011</v>
          </cell>
          <cell r="H43">
            <v>3089625</v>
          </cell>
          <cell r="I43">
            <v>14.5</v>
          </cell>
          <cell r="J43">
            <v>116</v>
          </cell>
          <cell r="K43">
            <v>1427816</v>
          </cell>
          <cell r="N43">
            <v>1427816</v>
          </cell>
          <cell r="O43">
            <v>4</v>
          </cell>
          <cell r="P43">
            <v>475327</v>
          </cell>
          <cell r="Q43">
            <v>18</v>
          </cell>
          <cell r="R43">
            <v>95898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X43">
            <v>0</v>
          </cell>
          <cell r="Z43">
            <v>0</v>
          </cell>
          <cell r="AA43">
            <v>5</v>
          </cell>
          <cell r="AB43">
            <v>594159</v>
          </cell>
          <cell r="AC43">
            <v>14</v>
          </cell>
          <cell r="AD43">
            <v>300000</v>
          </cell>
          <cell r="AF43">
            <v>90625</v>
          </cell>
          <cell r="AG43">
            <v>120833</v>
          </cell>
          <cell r="AH43">
            <v>22281</v>
          </cell>
          <cell r="AI43">
            <v>278978</v>
          </cell>
          <cell r="AJ43">
            <v>0</v>
          </cell>
          <cell r="AK43">
            <v>0</v>
          </cell>
          <cell r="AL43">
            <v>3405917</v>
          </cell>
          <cell r="AM43">
            <v>3405917</v>
          </cell>
          <cell r="AN43">
            <v>0</v>
          </cell>
          <cell r="AO43">
            <v>324411</v>
          </cell>
          <cell r="AQ43">
            <v>0</v>
          </cell>
          <cell r="AS43">
            <v>28903</v>
          </cell>
          <cell r="AT43">
            <v>353314</v>
          </cell>
          <cell r="AU43">
            <v>0</v>
          </cell>
        </row>
        <row r="44">
          <cell r="A44">
            <v>32</v>
          </cell>
          <cell r="B44" t="str">
            <v>0236</v>
          </cell>
          <cell r="C44" t="str">
            <v>S1-0236</v>
          </cell>
          <cell r="D44" t="str">
            <v>NGUYEÃN THÒ NGOÏC HUYEÀN</v>
          </cell>
          <cell r="E44" t="str">
            <v>C. 01</v>
          </cell>
          <cell r="F44" t="str">
            <v>CN</v>
          </cell>
          <cell r="G44" t="str">
            <v>01/12/2011</v>
          </cell>
          <cell r="H44">
            <v>3089625</v>
          </cell>
          <cell r="I44">
            <v>11.5</v>
          </cell>
          <cell r="J44">
            <v>92</v>
          </cell>
          <cell r="K44">
            <v>1522012</v>
          </cell>
          <cell r="N44">
            <v>1514641</v>
          </cell>
          <cell r="O44">
            <v>4</v>
          </cell>
          <cell r="P44">
            <v>475327</v>
          </cell>
          <cell r="Q44">
            <v>18</v>
          </cell>
          <cell r="R44">
            <v>124528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X44">
            <v>0</v>
          </cell>
          <cell r="Z44">
            <v>0</v>
          </cell>
          <cell r="AA44">
            <v>5</v>
          </cell>
          <cell r="AB44">
            <v>594159</v>
          </cell>
          <cell r="AC44">
            <v>7</v>
          </cell>
          <cell r="AD44">
            <v>120000</v>
          </cell>
          <cell r="AF44">
            <v>0</v>
          </cell>
          <cell r="AG44">
            <v>95833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2924488</v>
          </cell>
          <cell r="AM44">
            <v>2924488</v>
          </cell>
          <cell r="AN44">
            <v>0</v>
          </cell>
          <cell r="AO44">
            <v>324411</v>
          </cell>
          <cell r="AQ44">
            <v>0</v>
          </cell>
          <cell r="AS44">
            <v>0</v>
          </cell>
          <cell r="AT44">
            <v>324411</v>
          </cell>
          <cell r="AU44">
            <v>0</v>
          </cell>
        </row>
        <row r="45">
          <cell r="A45">
            <v>33</v>
          </cell>
          <cell r="B45" t="str">
            <v>0256</v>
          </cell>
          <cell r="C45" t="str">
            <v>S1-0256</v>
          </cell>
          <cell r="D45" t="str">
            <v>TRAÀN THÒ HÖÔØNG</v>
          </cell>
          <cell r="E45" t="str">
            <v>C. 01</v>
          </cell>
          <cell r="F45" t="str">
            <v>CN</v>
          </cell>
          <cell r="G45" t="str">
            <v>01/05/2012</v>
          </cell>
          <cell r="H45">
            <v>3089625</v>
          </cell>
          <cell r="I45">
            <v>14.5</v>
          </cell>
          <cell r="J45">
            <v>116</v>
          </cell>
          <cell r="K45">
            <v>2855868</v>
          </cell>
          <cell r="N45">
            <v>2841925</v>
          </cell>
          <cell r="O45">
            <v>4</v>
          </cell>
          <cell r="P45">
            <v>475327</v>
          </cell>
          <cell r="Q45">
            <v>18</v>
          </cell>
          <cell r="R45">
            <v>191812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X45">
            <v>0</v>
          </cell>
          <cell r="Z45">
            <v>0</v>
          </cell>
          <cell r="AA45">
            <v>5</v>
          </cell>
          <cell r="AB45">
            <v>594159</v>
          </cell>
          <cell r="AC45">
            <v>13</v>
          </cell>
          <cell r="AD45">
            <v>280000</v>
          </cell>
          <cell r="AF45">
            <v>60417</v>
          </cell>
          <cell r="AG45">
            <v>120833</v>
          </cell>
          <cell r="AH45">
            <v>22281</v>
          </cell>
          <cell r="AI45">
            <v>0</v>
          </cell>
          <cell r="AJ45">
            <v>0</v>
          </cell>
          <cell r="AK45">
            <v>0</v>
          </cell>
          <cell r="AL45">
            <v>4586754</v>
          </cell>
          <cell r="AM45">
            <v>4586754</v>
          </cell>
          <cell r="AN45">
            <v>0</v>
          </cell>
          <cell r="AO45">
            <v>324411</v>
          </cell>
          <cell r="AQ45">
            <v>0</v>
          </cell>
          <cell r="AS45">
            <v>28903</v>
          </cell>
          <cell r="AT45">
            <v>353314</v>
          </cell>
          <cell r="AU45">
            <v>0</v>
          </cell>
        </row>
        <row r="46">
          <cell r="A46">
            <v>34</v>
          </cell>
          <cell r="B46" t="str">
            <v>0317</v>
          </cell>
          <cell r="C46" t="str">
            <v>S1-0317</v>
          </cell>
          <cell r="D46" t="str">
            <v>LEÂ TRAÀN YEÁN NGAÂN</v>
          </cell>
          <cell r="E46" t="str">
            <v>C. 01</v>
          </cell>
          <cell r="F46" t="str">
            <v>CN</v>
          </cell>
          <cell r="G46" t="str">
            <v>03/06/2013</v>
          </cell>
          <cell r="H46">
            <v>3089625</v>
          </cell>
          <cell r="I46">
            <v>15</v>
          </cell>
          <cell r="J46">
            <v>120</v>
          </cell>
          <cell r="K46">
            <v>1531722</v>
          </cell>
          <cell r="N46">
            <v>1531722</v>
          </cell>
          <cell r="O46">
            <v>4</v>
          </cell>
          <cell r="P46">
            <v>475327</v>
          </cell>
          <cell r="Q46">
            <v>18</v>
          </cell>
          <cell r="R46">
            <v>99895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X46">
            <v>0</v>
          </cell>
          <cell r="Z46">
            <v>0</v>
          </cell>
          <cell r="AA46">
            <v>5</v>
          </cell>
          <cell r="AB46">
            <v>594159</v>
          </cell>
          <cell r="AC46">
            <v>14</v>
          </cell>
          <cell r="AD46">
            <v>300000</v>
          </cell>
          <cell r="AF46">
            <v>31250</v>
          </cell>
          <cell r="AG46">
            <v>125000</v>
          </cell>
          <cell r="AH46">
            <v>22281</v>
          </cell>
          <cell r="AI46">
            <v>238735</v>
          </cell>
          <cell r="AJ46">
            <v>0</v>
          </cell>
          <cell r="AK46">
            <v>0</v>
          </cell>
          <cell r="AL46">
            <v>3418369</v>
          </cell>
          <cell r="AM46">
            <v>3418369</v>
          </cell>
          <cell r="AN46">
            <v>0</v>
          </cell>
          <cell r="AO46">
            <v>324411</v>
          </cell>
          <cell r="AQ46">
            <v>0</v>
          </cell>
          <cell r="AS46">
            <v>29900</v>
          </cell>
          <cell r="AT46">
            <v>354311</v>
          </cell>
          <cell r="AU46">
            <v>0</v>
          </cell>
        </row>
        <row r="47">
          <cell r="A47">
            <v>35</v>
          </cell>
          <cell r="B47" t="str">
            <v>0331</v>
          </cell>
          <cell r="C47" t="str">
            <v>S1-0331</v>
          </cell>
          <cell r="D47" t="str">
            <v>PHAÏM HOAØNG ÑOÂNG ÑOÂNG</v>
          </cell>
          <cell r="E47" t="str">
            <v>C. 01</v>
          </cell>
          <cell r="F47" t="str">
            <v>CN</v>
          </cell>
          <cell r="G47" t="str">
            <v>02/08/2013</v>
          </cell>
          <cell r="H47">
            <v>3089625</v>
          </cell>
          <cell r="I47">
            <v>14.5</v>
          </cell>
          <cell r="J47">
            <v>116</v>
          </cell>
          <cell r="K47">
            <v>2171608</v>
          </cell>
          <cell r="N47">
            <v>2159990</v>
          </cell>
          <cell r="O47">
            <v>4.5</v>
          </cell>
          <cell r="P47">
            <v>534743</v>
          </cell>
          <cell r="Q47">
            <v>18</v>
          </cell>
          <cell r="R47">
            <v>145854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  <cell r="Z47">
            <v>0</v>
          </cell>
          <cell r="AA47">
            <v>5</v>
          </cell>
          <cell r="AB47">
            <v>594159</v>
          </cell>
          <cell r="AC47">
            <v>13</v>
          </cell>
          <cell r="AD47">
            <v>280000</v>
          </cell>
          <cell r="AF47">
            <v>30208</v>
          </cell>
          <cell r="AG47">
            <v>120833</v>
          </cell>
          <cell r="AH47">
            <v>22281</v>
          </cell>
          <cell r="AI47">
            <v>0</v>
          </cell>
          <cell r="AJ47">
            <v>0</v>
          </cell>
          <cell r="AK47">
            <v>0</v>
          </cell>
          <cell r="AL47">
            <v>3888068</v>
          </cell>
          <cell r="AM47">
            <v>3888068</v>
          </cell>
          <cell r="AN47">
            <v>0</v>
          </cell>
          <cell r="AO47">
            <v>324411</v>
          </cell>
          <cell r="AQ47">
            <v>0</v>
          </cell>
          <cell r="AS47">
            <v>28903</v>
          </cell>
          <cell r="AT47">
            <v>353314</v>
          </cell>
          <cell r="AU47">
            <v>0</v>
          </cell>
        </row>
        <row r="48">
          <cell r="A48">
            <v>36</v>
          </cell>
          <cell r="B48" t="str">
            <v>0332</v>
          </cell>
          <cell r="C48" t="str">
            <v>S1-0332</v>
          </cell>
          <cell r="D48" t="str">
            <v>LEÂ THAØNH DUÕNG</v>
          </cell>
          <cell r="E48" t="str">
            <v>C. 01</v>
          </cell>
          <cell r="F48" t="str">
            <v>CN</v>
          </cell>
          <cell r="G48" t="str">
            <v>02/08/2013</v>
          </cell>
          <cell r="H48">
            <v>3089625</v>
          </cell>
          <cell r="I48">
            <v>15</v>
          </cell>
          <cell r="J48">
            <v>120</v>
          </cell>
          <cell r="K48">
            <v>1302632</v>
          </cell>
          <cell r="N48">
            <v>1302632</v>
          </cell>
          <cell r="O48">
            <v>4</v>
          </cell>
          <cell r="P48">
            <v>475327</v>
          </cell>
          <cell r="Q48">
            <v>18</v>
          </cell>
          <cell r="R48">
            <v>84954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  <cell r="Z48">
            <v>0</v>
          </cell>
          <cell r="AA48">
            <v>5</v>
          </cell>
          <cell r="AB48">
            <v>594159</v>
          </cell>
          <cell r="AC48">
            <v>14</v>
          </cell>
          <cell r="AD48">
            <v>300000</v>
          </cell>
          <cell r="AF48">
            <v>31250</v>
          </cell>
          <cell r="AG48">
            <v>125000</v>
          </cell>
          <cell r="AH48">
            <v>0</v>
          </cell>
          <cell r="AI48">
            <v>467825</v>
          </cell>
          <cell r="AJ48">
            <v>0</v>
          </cell>
          <cell r="AK48">
            <v>0</v>
          </cell>
          <cell r="AL48">
            <v>3381147</v>
          </cell>
          <cell r="AM48">
            <v>3381147</v>
          </cell>
          <cell r="AN48">
            <v>0</v>
          </cell>
          <cell r="AO48">
            <v>324411</v>
          </cell>
          <cell r="AQ48">
            <v>0</v>
          </cell>
          <cell r="AS48">
            <v>29900</v>
          </cell>
          <cell r="AT48">
            <v>354311</v>
          </cell>
          <cell r="AU48">
            <v>0</v>
          </cell>
        </row>
        <row r="49">
          <cell r="A49">
            <v>37</v>
          </cell>
          <cell r="B49" t="str">
            <v>0345</v>
          </cell>
          <cell r="C49" t="str">
            <v>S1-0345</v>
          </cell>
          <cell r="D49" t="str">
            <v>LEÂ THÒ TUYEÁT MAI</v>
          </cell>
          <cell r="E49" t="str">
            <v>C. 01</v>
          </cell>
          <cell r="F49" t="str">
            <v>CN</v>
          </cell>
          <cell r="G49" t="str">
            <v>07/10/2013</v>
          </cell>
          <cell r="H49">
            <v>3089625</v>
          </cell>
          <cell r="I49">
            <v>14.5</v>
          </cell>
          <cell r="J49">
            <v>116</v>
          </cell>
          <cell r="K49">
            <v>1677110</v>
          </cell>
          <cell r="N49">
            <v>1677110</v>
          </cell>
          <cell r="O49">
            <v>4</v>
          </cell>
          <cell r="P49">
            <v>475327</v>
          </cell>
          <cell r="Q49">
            <v>18</v>
          </cell>
          <cell r="R49">
            <v>112642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X49">
            <v>0</v>
          </cell>
          <cell r="Z49">
            <v>0</v>
          </cell>
          <cell r="AA49">
            <v>5</v>
          </cell>
          <cell r="AB49">
            <v>594159</v>
          </cell>
          <cell r="AC49">
            <v>14</v>
          </cell>
          <cell r="AD49">
            <v>300000</v>
          </cell>
          <cell r="AF49">
            <v>30208</v>
          </cell>
          <cell r="AG49">
            <v>120833</v>
          </cell>
          <cell r="AH49">
            <v>22281</v>
          </cell>
          <cell r="AI49">
            <v>34332</v>
          </cell>
          <cell r="AJ49">
            <v>0</v>
          </cell>
          <cell r="AK49">
            <v>0</v>
          </cell>
          <cell r="AL49">
            <v>3366892</v>
          </cell>
          <cell r="AM49">
            <v>3366892</v>
          </cell>
          <cell r="AN49">
            <v>0</v>
          </cell>
          <cell r="AO49">
            <v>324411</v>
          </cell>
          <cell r="AQ49">
            <v>0</v>
          </cell>
          <cell r="AS49">
            <v>28903</v>
          </cell>
          <cell r="AT49">
            <v>353314</v>
          </cell>
          <cell r="AU49">
            <v>0</v>
          </cell>
        </row>
        <row r="50">
          <cell r="A50">
            <v>38</v>
          </cell>
          <cell r="B50" t="str">
            <v>0465</v>
          </cell>
          <cell r="C50" t="str">
            <v>S1-0465</v>
          </cell>
          <cell r="D50" t="str">
            <v>VOÕ THÒ QUYØNH GIAO</v>
          </cell>
          <cell r="E50" t="str">
            <v>C. 01</v>
          </cell>
          <cell r="F50" t="str">
            <v>CN</v>
          </cell>
          <cell r="G50" t="str">
            <v>20/03/2014</v>
          </cell>
          <cell r="H50">
            <v>3089625</v>
          </cell>
          <cell r="I50">
            <v>15</v>
          </cell>
          <cell r="J50">
            <v>120</v>
          </cell>
          <cell r="K50">
            <v>1592992</v>
          </cell>
          <cell r="N50">
            <v>1592992</v>
          </cell>
          <cell r="O50">
            <v>4</v>
          </cell>
          <cell r="P50">
            <v>475327</v>
          </cell>
          <cell r="Q50">
            <v>18</v>
          </cell>
          <cell r="R50">
            <v>103891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X50">
            <v>0</v>
          </cell>
          <cell r="Z50">
            <v>0</v>
          </cell>
          <cell r="AA50">
            <v>5</v>
          </cell>
          <cell r="AB50">
            <v>594159</v>
          </cell>
          <cell r="AC50">
            <v>14</v>
          </cell>
          <cell r="AD50">
            <v>300000</v>
          </cell>
          <cell r="AF50">
            <v>0</v>
          </cell>
          <cell r="AG50">
            <v>125000</v>
          </cell>
          <cell r="AH50">
            <v>22281</v>
          </cell>
          <cell r="AI50">
            <v>179869</v>
          </cell>
          <cell r="AJ50">
            <v>0</v>
          </cell>
          <cell r="AK50">
            <v>0</v>
          </cell>
          <cell r="AL50">
            <v>3393519</v>
          </cell>
          <cell r="AM50">
            <v>3393519</v>
          </cell>
          <cell r="AN50">
            <v>0</v>
          </cell>
          <cell r="AO50">
            <v>324411</v>
          </cell>
          <cell r="AQ50">
            <v>0</v>
          </cell>
          <cell r="AS50">
            <v>29900</v>
          </cell>
          <cell r="AT50">
            <v>354311</v>
          </cell>
          <cell r="AU50">
            <v>0</v>
          </cell>
        </row>
        <row r="51">
          <cell r="A51">
            <v>39</v>
          </cell>
          <cell r="B51" t="str">
            <v>0474</v>
          </cell>
          <cell r="C51" t="str">
            <v>S1-0474</v>
          </cell>
          <cell r="D51" t="str">
            <v>PHAÏM THÒ MYÕ LINH</v>
          </cell>
          <cell r="E51" t="str">
            <v>C. 01</v>
          </cell>
          <cell r="F51" t="str">
            <v>CN</v>
          </cell>
          <cell r="G51" t="str">
            <v>24/03/2014</v>
          </cell>
          <cell r="H51">
            <v>3089625</v>
          </cell>
          <cell r="I51">
            <v>13</v>
          </cell>
          <cell r="J51">
            <v>104</v>
          </cell>
          <cell r="K51">
            <v>1236362</v>
          </cell>
          <cell r="N51">
            <v>1236362</v>
          </cell>
          <cell r="O51">
            <v>4</v>
          </cell>
          <cell r="P51">
            <v>475327</v>
          </cell>
          <cell r="Q51">
            <v>14</v>
          </cell>
          <cell r="R51">
            <v>73344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Z51">
            <v>0</v>
          </cell>
          <cell r="AA51">
            <v>5</v>
          </cell>
          <cell r="AB51">
            <v>594159</v>
          </cell>
          <cell r="AC51">
            <v>7</v>
          </cell>
          <cell r="AD51">
            <v>120000</v>
          </cell>
          <cell r="AF51">
            <v>0</v>
          </cell>
          <cell r="AG51">
            <v>108333</v>
          </cell>
          <cell r="AH51">
            <v>22281</v>
          </cell>
          <cell r="AI51">
            <v>300118</v>
          </cell>
          <cell r="AJ51">
            <v>0</v>
          </cell>
          <cell r="AK51">
            <v>0</v>
          </cell>
          <cell r="AL51">
            <v>2929924</v>
          </cell>
          <cell r="AM51">
            <v>2929924</v>
          </cell>
          <cell r="AN51">
            <v>0</v>
          </cell>
          <cell r="AO51">
            <v>324411</v>
          </cell>
          <cell r="AQ51">
            <v>0</v>
          </cell>
          <cell r="AS51">
            <v>25913</v>
          </cell>
          <cell r="AT51">
            <v>350324</v>
          </cell>
          <cell r="AU51">
            <v>0</v>
          </cell>
        </row>
        <row r="52">
          <cell r="A52">
            <v>40</v>
          </cell>
          <cell r="B52" t="str">
            <v>0578</v>
          </cell>
          <cell r="C52" t="str">
            <v>S1-0578</v>
          </cell>
          <cell r="D52" t="str">
            <v>NGOÂ THÒ HOÀNG NHUNG</v>
          </cell>
          <cell r="E52" t="str">
            <v>C. 01</v>
          </cell>
          <cell r="F52" t="str">
            <v>CN</v>
          </cell>
          <cell r="G52" t="str">
            <v>19/05/2014</v>
          </cell>
          <cell r="H52">
            <v>3089625</v>
          </cell>
          <cell r="I52">
            <v>15</v>
          </cell>
          <cell r="J52">
            <v>120</v>
          </cell>
          <cell r="K52">
            <v>1800752</v>
          </cell>
          <cell r="N52">
            <v>1791137</v>
          </cell>
          <cell r="O52">
            <v>4</v>
          </cell>
          <cell r="P52">
            <v>475327</v>
          </cell>
          <cell r="Q52">
            <v>18</v>
          </cell>
          <cell r="R52">
            <v>117440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  <cell r="Z52">
            <v>0</v>
          </cell>
          <cell r="AA52">
            <v>5</v>
          </cell>
          <cell r="AB52">
            <v>594159</v>
          </cell>
          <cell r="AC52">
            <v>14</v>
          </cell>
          <cell r="AD52">
            <v>300000</v>
          </cell>
          <cell r="AF52">
            <v>0</v>
          </cell>
          <cell r="AG52">
            <v>125000</v>
          </cell>
          <cell r="AH52">
            <v>22281</v>
          </cell>
          <cell r="AJ52">
            <v>0</v>
          </cell>
          <cell r="AK52">
            <v>0</v>
          </cell>
          <cell r="AL52">
            <v>3425344</v>
          </cell>
          <cell r="AM52">
            <v>3425344</v>
          </cell>
          <cell r="AN52">
            <v>0</v>
          </cell>
          <cell r="AO52">
            <v>324411</v>
          </cell>
          <cell r="AQ52">
            <v>0</v>
          </cell>
          <cell r="AS52">
            <v>29900</v>
          </cell>
          <cell r="AT52">
            <v>354311</v>
          </cell>
          <cell r="AU52">
            <v>0</v>
          </cell>
        </row>
        <row r="53">
          <cell r="A53">
            <v>41</v>
          </cell>
          <cell r="B53" t="str">
            <v>0602</v>
          </cell>
          <cell r="C53" t="str">
            <v>S1-0602</v>
          </cell>
          <cell r="D53" t="str">
            <v>NGUYEÃN THÒ BAÛNH</v>
          </cell>
          <cell r="E53" t="str">
            <v>C. 01</v>
          </cell>
          <cell r="F53" t="str">
            <v>CN</v>
          </cell>
          <cell r="G53" t="str">
            <v>04/04/2014</v>
          </cell>
          <cell r="H53">
            <v>3089625</v>
          </cell>
          <cell r="I53">
            <v>11</v>
          </cell>
          <cell r="J53">
            <v>88</v>
          </cell>
          <cell r="K53">
            <v>1245334</v>
          </cell>
          <cell r="N53">
            <v>1245334</v>
          </cell>
          <cell r="O53">
            <v>4</v>
          </cell>
          <cell r="P53">
            <v>475327</v>
          </cell>
          <cell r="Q53">
            <v>4</v>
          </cell>
          <cell r="R53">
            <v>27072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Z53">
            <v>0</v>
          </cell>
          <cell r="AA53">
            <v>5</v>
          </cell>
          <cell r="AB53">
            <v>594159</v>
          </cell>
          <cell r="AC53">
            <v>7</v>
          </cell>
          <cell r="AD53">
            <v>120000</v>
          </cell>
          <cell r="AF53">
            <v>0</v>
          </cell>
          <cell r="AG53">
            <v>91667</v>
          </cell>
          <cell r="AH53">
            <v>0</v>
          </cell>
          <cell r="AI53">
            <v>54763</v>
          </cell>
          <cell r="AJ53">
            <v>0</v>
          </cell>
          <cell r="AK53">
            <v>0</v>
          </cell>
          <cell r="AL53">
            <v>2608322</v>
          </cell>
          <cell r="AM53">
            <v>2608322</v>
          </cell>
          <cell r="AN53">
            <v>0</v>
          </cell>
          <cell r="AO53">
            <v>324411</v>
          </cell>
          <cell r="AQ53">
            <v>0</v>
          </cell>
          <cell r="AS53">
            <v>0</v>
          </cell>
          <cell r="AT53">
            <v>324411</v>
          </cell>
          <cell r="AU53">
            <v>0</v>
          </cell>
        </row>
        <row r="54">
          <cell r="A54">
            <v>42</v>
          </cell>
          <cell r="B54" t="str">
            <v>0819</v>
          </cell>
          <cell r="C54" t="str">
            <v>S1-0819</v>
          </cell>
          <cell r="D54" t="str">
            <v>LEÂ THÒ CAÅM VAÂN</v>
          </cell>
          <cell r="E54" t="str">
            <v>C. 01</v>
          </cell>
          <cell r="F54" t="str">
            <v>CN</v>
          </cell>
          <cell r="G54" t="str">
            <v>27/11/2014</v>
          </cell>
          <cell r="H54">
            <v>3089625</v>
          </cell>
          <cell r="I54">
            <v>15</v>
          </cell>
          <cell r="J54">
            <v>120</v>
          </cell>
          <cell r="K54">
            <v>1132974</v>
          </cell>
          <cell r="N54">
            <v>1132974</v>
          </cell>
          <cell r="O54">
            <v>4</v>
          </cell>
          <cell r="P54">
            <v>475327</v>
          </cell>
          <cell r="Q54">
            <v>18</v>
          </cell>
          <cell r="R54">
            <v>73890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X54">
            <v>0</v>
          </cell>
          <cell r="Z54">
            <v>0</v>
          </cell>
          <cell r="AA54">
            <v>5</v>
          </cell>
          <cell r="AB54">
            <v>594159</v>
          </cell>
          <cell r="AC54">
            <v>14</v>
          </cell>
          <cell r="AD54">
            <v>300000</v>
          </cell>
          <cell r="AF54">
            <v>0</v>
          </cell>
          <cell r="AG54">
            <v>125000</v>
          </cell>
          <cell r="AH54">
            <v>22281</v>
          </cell>
          <cell r="AI54">
            <v>639887</v>
          </cell>
          <cell r="AJ54">
            <v>0</v>
          </cell>
          <cell r="AK54">
            <v>0</v>
          </cell>
          <cell r="AL54">
            <v>3363518</v>
          </cell>
          <cell r="AM54">
            <v>3363518</v>
          </cell>
          <cell r="AN54">
            <v>0</v>
          </cell>
          <cell r="AO54">
            <v>324411</v>
          </cell>
          <cell r="AQ54">
            <v>0</v>
          </cell>
          <cell r="AS54">
            <v>0</v>
          </cell>
          <cell r="AT54">
            <v>324411</v>
          </cell>
          <cell r="AU54">
            <v>0</v>
          </cell>
        </row>
        <row r="55">
          <cell r="A55">
            <v>43</v>
          </cell>
          <cell r="B55" t="str">
            <v>0780</v>
          </cell>
          <cell r="C55" t="str">
            <v>IR2-0780</v>
          </cell>
          <cell r="D55" t="str">
            <v>NGUYEÃN HOÀNG THAÙI</v>
          </cell>
          <cell r="E55" t="str">
            <v>C. 02</v>
          </cell>
          <cell r="F55" t="str">
            <v>CN</v>
          </cell>
          <cell r="G55" t="str">
            <v>06/10/2014</v>
          </cell>
          <cell r="H55">
            <v>3089625</v>
          </cell>
          <cell r="I55">
            <v>14</v>
          </cell>
          <cell r="J55">
            <v>112</v>
          </cell>
          <cell r="K55">
            <v>1107519</v>
          </cell>
          <cell r="N55">
            <v>1107519</v>
          </cell>
          <cell r="O55">
            <v>4</v>
          </cell>
          <cell r="P55">
            <v>475327</v>
          </cell>
          <cell r="Q55">
            <v>20</v>
          </cell>
          <cell r="R55">
            <v>83903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X55">
            <v>0</v>
          </cell>
          <cell r="Z55">
            <v>0</v>
          </cell>
          <cell r="AA55">
            <v>5</v>
          </cell>
          <cell r="AB55">
            <v>594159</v>
          </cell>
          <cell r="AC55">
            <v>7</v>
          </cell>
          <cell r="AD55">
            <v>120000</v>
          </cell>
          <cell r="AF55">
            <v>0</v>
          </cell>
          <cell r="AG55">
            <v>116667</v>
          </cell>
          <cell r="AH55">
            <v>0</v>
          </cell>
          <cell r="AI55">
            <v>547150</v>
          </cell>
          <cell r="AJ55">
            <v>0</v>
          </cell>
          <cell r="AK55">
            <v>0</v>
          </cell>
          <cell r="AL55">
            <v>3044725</v>
          </cell>
          <cell r="AM55">
            <v>3044725</v>
          </cell>
          <cell r="AN55">
            <v>0</v>
          </cell>
          <cell r="AO55">
            <v>324411</v>
          </cell>
          <cell r="AQ55">
            <v>0</v>
          </cell>
          <cell r="AS55">
            <v>0</v>
          </cell>
          <cell r="AT55">
            <v>324411</v>
          </cell>
          <cell r="AU55">
            <v>0</v>
          </cell>
        </row>
        <row r="56">
          <cell r="A56">
            <v>44</v>
          </cell>
          <cell r="B56" t="str">
            <v>0114</v>
          </cell>
          <cell r="C56" t="str">
            <v>QC2-0114</v>
          </cell>
          <cell r="D56" t="str">
            <v>NGUYEÃN THÒ DIEÄU</v>
          </cell>
          <cell r="E56" t="str">
            <v>C. 02</v>
          </cell>
          <cell r="F56" t="str">
            <v>CN</v>
          </cell>
          <cell r="G56" t="str">
            <v>01/02/2004</v>
          </cell>
          <cell r="H56">
            <v>3419625</v>
          </cell>
          <cell r="I56">
            <v>15</v>
          </cell>
          <cell r="J56">
            <v>120</v>
          </cell>
          <cell r="K56">
            <v>3850450</v>
          </cell>
          <cell r="N56">
            <v>3826412</v>
          </cell>
          <cell r="O56">
            <v>4</v>
          </cell>
          <cell r="P56">
            <v>526096</v>
          </cell>
          <cell r="Q56">
            <v>25.5</v>
          </cell>
          <cell r="R56">
            <v>337411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Z56">
            <v>0</v>
          </cell>
          <cell r="AA56">
            <v>5</v>
          </cell>
          <cell r="AB56">
            <v>657620</v>
          </cell>
          <cell r="AC56">
            <v>14</v>
          </cell>
          <cell r="AD56">
            <v>300000</v>
          </cell>
          <cell r="AF56">
            <v>187500</v>
          </cell>
          <cell r="AG56">
            <v>125000</v>
          </cell>
          <cell r="AH56">
            <v>24661</v>
          </cell>
          <cell r="AI56">
            <v>0</v>
          </cell>
          <cell r="AJ56">
            <v>0</v>
          </cell>
          <cell r="AK56">
            <v>0</v>
          </cell>
          <cell r="AL56">
            <v>5984700</v>
          </cell>
          <cell r="AM56">
            <v>5984700</v>
          </cell>
          <cell r="AN56">
            <v>0</v>
          </cell>
          <cell r="AO56">
            <v>359061</v>
          </cell>
          <cell r="AQ56">
            <v>0</v>
          </cell>
          <cell r="AS56">
            <v>33093</v>
          </cell>
          <cell r="AT56">
            <v>392154</v>
          </cell>
          <cell r="AU56">
            <v>0</v>
          </cell>
        </row>
        <row r="57">
          <cell r="A57">
            <v>45</v>
          </cell>
          <cell r="B57" t="str">
            <v>0052</v>
          </cell>
          <cell r="C57" t="str">
            <v>S2-0052</v>
          </cell>
          <cell r="D57" t="str">
            <v>PHAÏM THÒ NGOÏC DIEÃM</v>
          </cell>
          <cell r="E57" t="str">
            <v>C. 02</v>
          </cell>
          <cell r="F57" t="str">
            <v>CN</v>
          </cell>
          <cell r="G57" t="str">
            <v>01/12/1993</v>
          </cell>
          <cell r="H57">
            <v>4793525</v>
          </cell>
          <cell r="I57">
            <v>14</v>
          </cell>
          <cell r="J57">
            <v>112</v>
          </cell>
          <cell r="K57">
            <v>2523104</v>
          </cell>
          <cell r="N57">
            <v>2500667</v>
          </cell>
          <cell r="O57">
            <v>5</v>
          </cell>
          <cell r="P57">
            <v>921832</v>
          </cell>
          <cell r="Q57">
            <v>19.5</v>
          </cell>
          <cell r="R57">
            <v>187074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X57">
            <v>0</v>
          </cell>
          <cell r="Z57">
            <v>0</v>
          </cell>
          <cell r="AA57">
            <v>5</v>
          </cell>
          <cell r="AB57">
            <v>921832</v>
          </cell>
          <cell r="AC57">
            <v>7</v>
          </cell>
          <cell r="AD57">
            <v>120000</v>
          </cell>
          <cell r="AF57">
            <v>175000</v>
          </cell>
          <cell r="AG57">
            <v>116667</v>
          </cell>
          <cell r="AH57">
            <v>34569</v>
          </cell>
          <cell r="AI57">
            <v>0</v>
          </cell>
          <cell r="AJ57">
            <v>0</v>
          </cell>
          <cell r="AK57">
            <v>0</v>
          </cell>
          <cell r="AL57">
            <v>4977641</v>
          </cell>
          <cell r="AM57">
            <v>4977641</v>
          </cell>
          <cell r="AN57">
            <v>0</v>
          </cell>
          <cell r="AO57">
            <v>503320</v>
          </cell>
          <cell r="AQ57">
            <v>0</v>
          </cell>
          <cell r="AS57">
            <v>43296</v>
          </cell>
          <cell r="AT57">
            <v>546616</v>
          </cell>
          <cell r="AU57">
            <v>0</v>
          </cell>
        </row>
        <row r="58">
          <cell r="A58">
            <v>46</v>
          </cell>
          <cell r="B58" t="str">
            <v>0064</v>
          </cell>
          <cell r="C58" t="str">
            <v>S2-0064</v>
          </cell>
          <cell r="D58" t="str">
            <v>PHAN THÒ KIM PHÖÔÏNG</v>
          </cell>
          <cell r="E58" t="str">
            <v>C. 02</v>
          </cell>
          <cell r="F58" t="str">
            <v>CN</v>
          </cell>
          <cell r="G58" t="str">
            <v>01/05/1996</v>
          </cell>
          <cell r="H58">
            <v>3943525</v>
          </cell>
          <cell r="I58">
            <v>15</v>
          </cell>
          <cell r="J58">
            <v>120</v>
          </cell>
          <cell r="K58">
            <v>2106969</v>
          </cell>
          <cell r="N58">
            <v>2082931</v>
          </cell>
          <cell r="O58">
            <v>4</v>
          </cell>
          <cell r="P58">
            <v>606696</v>
          </cell>
          <cell r="Q58">
            <v>22</v>
          </cell>
          <cell r="R58">
            <v>163216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X58">
            <v>0</v>
          </cell>
          <cell r="Z58">
            <v>0</v>
          </cell>
          <cell r="AA58">
            <v>5</v>
          </cell>
          <cell r="AB58">
            <v>758370</v>
          </cell>
          <cell r="AC58">
            <v>14</v>
          </cell>
          <cell r="AD58">
            <v>300000</v>
          </cell>
          <cell r="AF58">
            <v>187500</v>
          </cell>
          <cell r="AG58">
            <v>125000</v>
          </cell>
          <cell r="AH58">
            <v>28439</v>
          </cell>
          <cell r="AI58">
            <v>0</v>
          </cell>
          <cell r="AJ58">
            <v>0</v>
          </cell>
          <cell r="AK58">
            <v>0</v>
          </cell>
          <cell r="AL58">
            <v>4252152</v>
          </cell>
          <cell r="AM58">
            <v>4252152</v>
          </cell>
          <cell r="AN58">
            <v>0</v>
          </cell>
          <cell r="AO58">
            <v>414070</v>
          </cell>
          <cell r="AQ58">
            <v>0</v>
          </cell>
          <cell r="AS58">
            <v>38163</v>
          </cell>
          <cell r="AT58">
            <v>452233</v>
          </cell>
          <cell r="AU58">
            <v>0</v>
          </cell>
        </row>
        <row r="59">
          <cell r="A59">
            <v>47</v>
          </cell>
          <cell r="B59" t="str">
            <v>0076</v>
          </cell>
          <cell r="C59" t="str">
            <v>S2-0076</v>
          </cell>
          <cell r="D59" t="str">
            <v>NGUYEÃN THÒ THU VAÂN</v>
          </cell>
          <cell r="E59" t="str">
            <v>C. 02</v>
          </cell>
          <cell r="F59" t="str">
            <v>CN</v>
          </cell>
          <cell r="G59" t="str">
            <v>01/02/1998</v>
          </cell>
          <cell r="H59">
            <v>3943525</v>
          </cell>
          <cell r="I59">
            <v>14.5</v>
          </cell>
          <cell r="J59">
            <v>116</v>
          </cell>
          <cell r="K59">
            <v>2053226</v>
          </cell>
          <cell r="N59">
            <v>2029989</v>
          </cell>
          <cell r="O59">
            <v>4</v>
          </cell>
          <cell r="P59">
            <v>606696</v>
          </cell>
          <cell r="Q59">
            <v>24</v>
          </cell>
          <cell r="R59">
            <v>175991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  <cell r="Z59">
            <v>0</v>
          </cell>
          <cell r="AA59">
            <v>5</v>
          </cell>
          <cell r="AB59">
            <v>758370</v>
          </cell>
          <cell r="AC59">
            <v>13</v>
          </cell>
          <cell r="AD59">
            <v>280000</v>
          </cell>
          <cell r="AF59">
            <v>181250</v>
          </cell>
          <cell r="AG59">
            <v>120833</v>
          </cell>
          <cell r="AH59">
            <v>28439</v>
          </cell>
          <cell r="AI59">
            <v>0</v>
          </cell>
          <cell r="AJ59">
            <v>0</v>
          </cell>
          <cell r="AK59">
            <v>0</v>
          </cell>
          <cell r="AL59">
            <v>4181568</v>
          </cell>
          <cell r="AM59">
            <v>4181568</v>
          </cell>
          <cell r="AN59">
            <v>0</v>
          </cell>
          <cell r="AO59">
            <v>414070</v>
          </cell>
          <cell r="AQ59">
            <v>0</v>
          </cell>
          <cell r="AS59">
            <v>36891</v>
          </cell>
          <cell r="AT59">
            <v>450961</v>
          </cell>
          <cell r="AU59">
            <v>0</v>
          </cell>
        </row>
        <row r="60">
          <cell r="A60">
            <v>48</v>
          </cell>
          <cell r="B60" t="str">
            <v>0089</v>
          </cell>
          <cell r="C60" t="str">
            <v>S2-0089</v>
          </cell>
          <cell r="D60" t="str">
            <v>NGUYEÃN THÒ THANH THUÙY</v>
          </cell>
          <cell r="E60" t="str">
            <v>C. 02</v>
          </cell>
          <cell r="F60" t="str">
            <v>CN</v>
          </cell>
          <cell r="G60" t="str">
            <v>01/05/2001</v>
          </cell>
          <cell r="H60">
            <v>3244125</v>
          </cell>
          <cell r="I60">
            <v>11</v>
          </cell>
          <cell r="J60">
            <v>88</v>
          </cell>
          <cell r="K60">
            <v>910362</v>
          </cell>
          <cell r="N60">
            <v>910362</v>
          </cell>
          <cell r="O60">
            <v>4</v>
          </cell>
          <cell r="P60">
            <v>499096</v>
          </cell>
          <cell r="Q60">
            <v>22</v>
          </cell>
          <cell r="R60">
            <v>91036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X60">
            <v>0</v>
          </cell>
          <cell r="Z60">
            <v>0</v>
          </cell>
          <cell r="AA60">
            <v>5</v>
          </cell>
          <cell r="AB60">
            <v>623870</v>
          </cell>
          <cell r="AC60">
            <v>7</v>
          </cell>
          <cell r="AD60">
            <v>120000</v>
          </cell>
          <cell r="AF60">
            <v>0</v>
          </cell>
          <cell r="AG60">
            <v>91667</v>
          </cell>
          <cell r="AH60">
            <v>0</v>
          </cell>
          <cell r="AI60">
            <v>389735</v>
          </cell>
          <cell r="AJ60">
            <v>0</v>
          </cell>
          <cell r="AK60">
            <v>0</v>
          </cell>
          <cell r="AL60">
            <v>2725766</v>
          </cell>
          <cell r="AM60">
            <v>2725766</v>
          </cell>
          <cell r="AN60">
            <v>0</v>
          </cell>
          <cell r="AO60">
            <v>340633</v>
          </cell>
          <cell r="AQ60">
            <v>0</v>
          </cell>
          <cell r="AS60">
            <v>0</v>
          </cell>
          <cell r="AT60">
            <v>340633</v>
          </cell>
          <cell r="AU60">
            <v>0</v>
          </cell>
        </row>
        <row r="61">
          <cell r="A61">
            <v>49</v>
          </cell>
          <cell r="B61" t="str">
            <v>0104</v>
          </cell>
          <cell r="C61" t="str">
            <v>S2-0104</v>
          </cell>
          <cell r="D61" t="str">
            <v>ÑOÃ THÒ HÖÔNG</v>
          </cell>
          <cell r="E61" t="str">
            <v>C. 02</v>
          </cell>
          <cell r="F61" t="str">
            <v>CN</v>
          </cell>
          <cell r="G61" t="str">
            <v>01/02/2003</v>
          </cell>
          <cell r="H61">
            <v>3244125</v>
          </cell>
          <cell r="I61">
            <v>13.5</v>
          </cell>
          <cell r="J61">
            <v>108</v>
          </cell>
          <cell r="K61">
            <v>2012384</v>
          </cell>
          <cell r="N61">
            <v>1990749</v>
          </cell>
          <cell r="O61">
            <v>4</v>
          </cell>
          <cell r="P61">
            <v>499096</v>
          </cell>
          <cell r="Q61">
            <v>10</v>
          </cell>
          <cell r="R61">
            <v>85271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X61">
            <v>0</v>
          </cell>
          <cell r="Z61">
            <v>0</v>
          </cell>
          <cell r="AA61">
            <v>5</v>
          </cell>
          <cell r="AB61">
            <v>623870</v>
          </cell>
          <cell r="AC61">
            <v>7</v>
          </cell>
          <cell r="AD61">
            <v>120000</v>
          </cell>
          <cell r="AF61">
            <v>168750</v>
          </cell>
          <cell r="AG61">
            <v>112500</v>
          </cell>
          <cell r="AH61">
            <v>23395</v>
          </cell>
          <cell r="AI61">
            <v>0</v>
          </cell>
          <cell r="AJ61">
            <v>0</v>
          </cell>
          <cell r="AK61">
            <v>0</v>
          </cell>
          <cell r="AL61">
            <v>3623631</v>
          </cell>
          <cell r="AM61">
            <v>3623631</v>
          </cell>
          <cell r="AN61">
            <v>0</v>
          </cell>
          <cell r="AO61">
            <v>340633</v>
          </cell>
          <cell r="AQ61">
            <v>0</v>
          </cell>
          <cell r="AS61">
            <v>28255</v>
          </cell>
          <cell r="AT61">
            <v>368888</v>
          </cell>
          <cell r="AU61">
            <v>0</v>
          </cell>
        </row>
        <row r="62">
          <cell r="A62">
            <v>50</v>
          </cell>
          <cell r="B62" t="str">
            <v>0106</v>
          </cell>
          <cell r="C62" t="str">
            <v>S2-0106</v>
          </cell>
          <cell r="D62" t="str">
            <v>HUYØNH VAÊN TIEÁN</v>
          </cell>
          <cell r="E62" t="str">
            <v>C. 02</v>
          </cell>
          <cell r="F62" t="str">
            <v>CN</v>
          </cell>
          <cell r="G62" t="str">
            <v>21/03/2003</v>
          </cell>
          <cell r="H62">
            <v>3244125</v>
          </cell>
          <cell r="I62">
            <v>15</v>
          </cell>
          <cell r="J62">
            <v>120</v>
          </cell>
          <cell r="K62">
            <v>3222534</v>
          </cell>
          <cell r="N62">
            <v>3198496</v>
          </cell>
          <cell r="O62">
            <v>4</v>
          </cell>
          <cell r="P62">
            <v>499096</v>
          </cell>
          <cell r="Q62">
            <v>24</v>
          </cell>
          <cell r="R62">
            <v>268545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X62">
            <v>0</v>
          </cell>
          <cell r="Z62">
            <v>0</v>
          </cell>
          <cell r="AA62">
            <v>5</v>
          </cell>
          <cell r="AB62">
            <v>623870</v>
          </cell>
          <cell r="AC62">
            <v>13</v>
          </cell>
          <cell r="AD62">
            <v>280000</v>
          </cell>
          <cell r="AF62">
            <v>187500</v>
          </cell>
          <cell r="AG62">
            <v>125000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5182507</v>
          </cell>
          <cell r="AM62">
            <v>5182507</v>
          </cell>
          <cell r="AN62">
            <v>0</v>
          </cell>
          <cell r="AO62">
            <v>340633</v>
          </cell>
          <cell r="AQ62">
            <v>0</v>
          </cell>
          <cell r="AS62">
            <v>31395</v>
          </cell>
          <cell r="AT62">
            <v>372028</v>
          </cell>
          <cell r="AU62">
            <v>0</v>
          </cell>
        </row>
        <row r="63">
          <cell r="A63">
            <v>51</v>
          </cell>
          <cell r="B63" t="str">
            <v>0115</v>
          </cell>
          <cell r="C63" t="str">
            <v>S2-0115</v>
          </cell>
          <cell r="D63" t="str">
            <v>HOÀ THÒ THUAÄN</v>
          </cell>
          <cell r="E63" t="str">
            <v>C. 02</v>
          </cell>
          <cell r="F63" t="str">
            <v>CN</v>
          </cell>
          <cell r="G63" t="str">
            <v>01/02/2004</v>
          </cell>
          <cell r="H63">
            <v>3244125</v>
          </cell>
          <cell r="I63">
            <v>15</v>
          </cell>
          <cell r="J63">
            <v>120</v>
          </cell>
          <cell r="K63">
            <v>1831721</v>
          </cell>
          <cell r="N63">
            <v>1807683</v>
          </cell>
          <cell r="O63">
            <v>4</v>
          </cell>
          <cell r="P63">
            <v>499096</v>
          </cell>
          <cell r="Q63">
            <v>22</v>
          </cell>
          <cell r="R63">
            <v>141894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X63">
            <v>0</v>
          </cell>
          <cell r="Z63">
            <v>0</v>
          </cell>
          <cell r="AA63">
            <v>5</v>
          </cell>
          <cell r="AB63">
            <v>623870</v>
          </cell>
          <cell r="AC63">
            <v>14</v>
          </cell>
          <cell r="AD63">
            <v>300000</v>
          </cell>
          <cell r="AF63">
            <v>187500</v>
          </cell>
          <cell r="AG63">
            <v>125000</v>
          </cell>
          <cell r="AH63">
            <v>23395</v>
          </cell>
          <cell r="AI63">
            <v>0</v>
          </cell>
          <cell r="AJ63">
            <v>0</v>
          </cell>
          <cell r="AK63">
            <v>0</v>
          </cell>
          <cell r="AL63">
            <v>3708438</v>
          </cell>
          <cell r="AM63">
            <v>3708438</v>
          </cell>
          <cell r="AN63">
            <v>0</v>
          </cell>
          <cell r="AO63">
            <v>340633</v>
          </cell>
          <cell r="AQ63">
            <v>0</v>
          </cell>
          <cell r="AS63">
            <v>31395</v>
          </cell>
          <cell r="AT63">
            <v>372028</v>
          </cell>
          <cell r="AU63">
            <v>0</v>
          </cell>
        </row>
        <row r="64">
          <cell r="A64">
            <v>52</v>
          </cell>
          <cell r="B64" t="str">
            <v>0116</v>
          </cell>
          <cell r="C64" t="str">
            <v>S2-0116</v>
          </cell>
          <cell r="D64" t="str">
            <v>NGUYEÃN THÒ MOÄT</v>
          </cell>
          <cell r="E64" t="str">
            <v>C. 02</v>
          </cell>
          <cell r="F64" t="str">
            <v>CN</v>
          </cell>
          <cell r="G64" t="str">
            <v>01/04/2004</v>
          </cell>
          <cell r="H64">
            <v>3244125</v>
          </cell>
          <cell r="I64">
            <v>14</v>
          </cell>
          <cell r="J64">
            <v>112</v>
          </cell>
          <cell r="K64">
            <v>1430143</v>
          </cell>
          <cell r="N64">
            <v>1430143</v>
          </cell>
          <cell r="O64">
            <v>5</v>
          </cell>
          <cell r="P64">
            <v>623870</v>
          </cell>
          <cell r="Q64">
            <v>14</v>
          </cell>
          <cell r="R64">
            <v>79452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X64">
            <v>0</v>
          </cell>
          <cell r="Z64">
            <v>0</v>
          </cell>
          <cell r="AA64">
            <v>5</v>
          </cell>
          <cell r="AB64">
            <v>623870</v>
          </cell>
          <cell r="AC64">
            <v>6</v>
          </cell>
          <cell r="AD64">
            <v>100000</v>
          </cell>
          <cell r="AF64">
            <v>175000</v>
          </cell>
          <cell r="AG64">
            <v>116667</v>
          </cell>
          <cell r="AH64">
            <v>23395</v>
          </cell>
          <cell r="AI64">
            <v>211064</v>
          </cell>
          <cell r="AJ64">
            <v>0</v>
          </cell>
          <cell r="AK64">
            <v>0</v>
          </cell>
          <cell r="AL64">
            <v>3383461</v>
          </cell>
          <cell r="AM64">
            <v>3383461</v>
          </cell>
          <cell r="AN64">
            <v>0</v>
          </cell>
          <cell r="AO64">
            <v>340633</v>
          </cell>
          <cell r="AQ64">
            <v>0</v>
          </cell>
          <cell r="AS64">
            <v>29302</v>
          </cell>
          <cell r="AT64">
            <v>369935</v>
          </cell>
          <cell r="AU64">
            <v>0</v>
          </cell>
        </row>
        <row r="65">
          <cell r="A65">
            <v>53</v>
          </cell>
          <cell r="B65" t="str">
            <v>0155</v>
          </cell>
          <cell r="C65" t="str">
            <v>S2-0155</v>
          </cell>
          <cell r="D65" t="str">
            <v>PHAÏM THÒ THUØY TRANG</v>
          </cell>
          <cell r="E65" t="str">
            <v>C. 02</v>
          </cell>
          <cell r="F65" t="str">
            <v>CN</v>
          </cell>
          <cell r="G65" t="str">
            <v>01/09/2007</v>
          </cell>
          <cell r="H65">
            <v>3089625</v>
          </cell>
          <cell r="I65">
            <v>15</v>
          </cell>
          <cell r="J65">
            <v>120</v>
          </cell>
          <cell r="K65">
            <v>1716025</v>
          </cell>
          <cell r="N65">
            <v>1716025</v>
          </cell>
          <cell r="O65">
            <v>4</v>
          </cell>
          <cell r="P65">
            <v>475327</v>
          </cell>
          <cell r="Q65">
            <v>20</v>
          </cell>
          <cell r="R65">
            <v>122573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  <cell r="Z65">
            <v>0</v>
          </cell>
          <cell r="AA65">
            <v>5</v>
          </cell>
          <cell r="AB65">
            <v>594159</v>
          </cell>
          <cell r="AC65">
            <v>14</v>
          </cell>
          <cell r="AD65">
            <v>300000</v>
          </cell>
          <cell r="AF65">
            <v>187500</v>
          </cell>
          <cell r="AG65">
            <v>125000</v>
          </cell>
          <cell r="AH65">
            <v>22281</v>
          </cell>
          <cell r="AI65">
            <v>42413</v>
          </cell>
          <cell r="AJ65">
            <v>0</v>
          </cell>
          <cell r="AK65">
            <v>0</v>
          </cell>
          <cell r="AL65">
            <v>3585278</v>
          </cell>
          <cell r="AM65">
            <v>3585278</v>
          </cell>
          <cell r="AN65">
            <v>0</v>
          </cell>
          <cell r="AO65">
            <v>324411</v>
          </cell>
          <cell r="AQ65">
            <v>0</v>
          </cell>
          <cell r="AS65">
            <v>29900</v>
          </cell>
          <cell r="AT65">
            <v>354311</v>
          </cell>
          <cell r="AU65">
            <v>0</v>
          </cell>
        </row>
        <row r="66">
          <cell r="A66">
            <v>54</v>
          </cell>
          <cell r="B66" t="str">
            <v>0179</v>
          </cell>
          <cell r="C66" t="str">
            <v>S2-0179</v>
          </cell>
          <cell r="D66" t="str">
            <v>NGUYEÃN THÒ BEÙ</v>
          </cell>
          <cell r="E66" t="str">
            <v>C. 02</v>
          </cell>
          <cell r="F66" t="str">
            <v>CN</v>
          </cell>
          <cell r="G66" t="str">
            <v>11/08/2010</v>
          </cell>
          <cell r="H66">
            <v>2696400</v>
          </cell>
          <cell r="I66">
            <v>11</v>
          </cell>
          <cell r="J66">
            <v>88</v>
          </cell>
          <cell r="K66">
            <v>1134675</v>
          </cell>
          <cell r="N66">
            <v>1134675</v>
          </cell>
          <cell r="O66">
            <v>0</v>
          </cell>
          <cell r="P66">
            <v>0</v>
          </cell>
          <cell r="Q66">
            <v>24</v>
          </cell>
          <cell r="R66">
            <v>121572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  <cell r="AC66">
            <v>6</v>
          </cell>
          <cell r="AD66">
            <v>100000</v>
          </cell>
          <cell r="AF66">
            <v>0</v>
          </cell>
          <cell r="AG66">
            <v>91667</v>
          </cell>
          <cell r="AH66">
            <v>0</v>
          </cell>
          <cell r="AI66">
            <v>165422</v>
          </cell>
          <cell r="AJ66">
            <v>0</v>
          </cell>
          <cell r="AK66">
            <v>0</v>
          </cell>
          <cell r="AL66">
            <v>1613336</v>
          </cell>
          <cell r="AM66">
            <v>1613336</v>
          </cell>
          <cell r="AN66">
            <v>0</v>
          </cell>
          <cell r="AO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A67">
            <v>55</v>
          </cell>
          <cell r="B67" t="str">
            <v>0218</v>
          </cell>
          <cell r="C67" t="str">
            <v>S2-0218</v>
          </cell>
          <cell r="D67" t="str">
            <v>NGUYEÃN VAÊN QUAÂN</v>
          </cell>
          <cell r="E67" t="str">
            <v>C. 02</v>
          </cell>
          <cell r="F67" t="str">
            <v>CN</v>
          </cell>
          <cell r="G67" t="str">
            <v>01/07/2011</v>
          </cell>
          <cell r="H67">
            <v>3089625</v>
          </cell>
          <cell r="I67">
            <v>15</v>
          </cell>
          <cell r="J67">
            <v>120</v>
          </cell>
          <cell r="K67">
            <v>1055644</v>
          </cell>
          <cell r="N67">
            <v>1055644</v>
          </cell>
          <cell r="O67">
            <v>4</v>
          </cell>
          <cell r="P67">
            <v>475327</v>
          </cell>
          <cell r="Q67">
            <v>24</v>
          </cell>
          <cell r="R67">
            <v>87970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X67">
            <v>0</v>
          </cell>
          <cell r="Z67">
            <v>0</v>
          </cell>
          <cell r="AA67">
            <v>5</v>
          </cell>
          <cell r="AB67">
            <v>594159</v>
          </cell>
          <cell r="AC67">
            <v>13</v>
          </cell>
          <cell r="AD67">
            <v>280000</v>
          </cell>
          <cell r="AF67">
            <v>93750</v>
          </cell>
          <cell r="AG67">
            <v>125000</v>
          </cell>
          <cell r="AH67">
            <v>0</v>
          </cell>
          <cell r="AI67">
            <v>710005</v>
          </cell>
          <cell r="AJ67">
            <v>0</v>
          </cell>
          <cell r="AK67">
            <v>0</v>
          </cell>
          <cell r="AL67">
            <v>3421855</v>
          </cell>
          <cell r="AM67">
            <v>3421855</v>
          </cell>
          <cell r="AN67">
            <v>0</v>
          </cell>
          <cell r="AO67">
            <v>324411</v>
          </cell>
          <cell r="AQ67">
            <v>0</v>
          </cell>
          <cell r="AS67">
            <v>29900</v>
          </cell>
          <cell r="AT67">
            <v>354311</v>
          </cell>
          <cell r="AU67">
            <v>0</v>
          </cell>
        </row>
        <row r="68">
          <cell r="A68">
            <v>56</v>
          </cell>
          <cell r="B68" t="str">
            <v>0344</v>
          </cell>
          <cell r="C68" t="str">
            <v>S2-0344</v>
          </cell>
          <cell r="D68" t="str">
            <v>PHAN THÒ TUYEÁT HOÀNG</v>
          </cell>
          <cell r="E68" t="str">
            <v>C. 02</v>
          </cell>
          <cell r="F68" t="str">
            <v>CN</v>
          </cell>
          <cell r="G68" t="str">
            <v>02/10/2013</v>
          </cell>
          <cell r="H68">
            <v>3089625</v>
          </cell>
          <cell r="I68">
            <v>15</v>
          </cell>
          <cell r="J68">
            <v>120</v>
          </cell>
          <cell r="K68">
            <v>1690570</v>
          </cell>
          <cell r="N68">
            <v>1690570</v>
          </cell>
          <cell r="O68">
            <v>4</v>
          </cell>
          <cell r="P68">
            <v>475327</v>
          </cell>
          <cell r="Q68">
            <v>20</v>
          </cell>
          <cell r="R68">
            <v>120755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X68">
            <v>0</v>
          </cell>
          <cell r="Z68">
            <v>0</v>
          </cell>
          <cell r="AA68">
            <v>5</v>
          </cell>
          <cell r="AB68">
            <v>594159</v>
          </cell>
          <cell r="AC68">
            <v>14</v>
          </cell>
          <cell r="AD68">
            <v>300000</v>
          </cell>
          <cell r="AF68">
            <v>31250</v>
          </cell>
          <cell r="AG68">
            <v>125000</v>
          </cell>
          <cell r="AH68">
            <v>22281</v>
          </cell>
          <cell r="AI68">
            <v>79887</v>
          </cell>
          <cell r="AJ68">
            <v>0</v>
          </cell>
          <cell r="AK68">
            <v>0</v>
          </cell>
          <cell r="AL68">
            <v>3439229</v>
          </cell>
          <cell r="AM68">
            <v>3439229</v>
          </cell>
          <cell r="AN68">
            <v>0</v>
          </cell>
          <cell r="AO68">
            <v>324411</v>
          </cell>
          <cell r="AQ68">
            <v>0</v>
          </cell>
          <cell r="AS68">
            <v>29900</v>
          </cell>
          <cell r="AT68">
            <v>354311</v>
          </cell>
          <cell r="AU68">
            <v>0</v>
          </cell>
        </row>
        <row r="69">
          <cell r="A69">
            <v>57</v>
          </cell>
          <cell r="B69" t="str">
            <v>0348</v>
          </cell>
          <cell r="C69" t="str">
            <v>S2-0348</v>
          </cell>
          <cell r="D69" t="str">
            <v>PHAÏM THÒ DIEÄU HIEÀN</v>
          </cell>
          <cell r="E69" t="str">
            <v>C. 02</v>
          </cell>
          <cell r="F69" t="str">
            <v>CN</v>
          </cell>
          <cell r="G69" t="str">
            <v>12/11/2013</v>
          </cell>
          <cell r="H69">
            <v>3089625</v>
          </cell>
          <cell r="I69">
            <v>14</v>
          </cell>
          <cell r="J69">
            <v>112</v>
          </cell>
          <cell r="K69">
            <v>1782121</v>
          </cell>
          <cell r="N69">
            <v>1770902</v>
          </cell>
          <cell r="O69">
            <v>5</v>
          </cell>
          <cell r="P69">
            <v>594159</v>
          </cell>
          <cell r="Q69">
            <v>12</v>
          </cell>
          <cell r="R69">
            <v>86232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X69">
            <v>0</v>
          </cell>
          <cell r="Z69">
            <v>0</v>
          </cell>
          <cell r="AA69">
            <v>5</v>
          </cell>
          <cell r="AB69">
            <v>594159</v>
          </cell>
          <cell r="AC69">
            <v>7</v>
          </cell>
          <cell r="AD69">
            <v>120000</v>
          </cell>
          <cell r="AF69">
            <v>29167</v>
          </cell>
          <cell r="AG69">
            <v>116667</v>
          </cell>
          <cell r="AH69">
            <v>22281</v>
          </cell>
          <cell r="AI69">
            <v>0</v>
          </cell>
          <cell r="AJ69">
            <v>0</v>
          </cell>
          <cell r="AK69">
            <v>0</v>
          </cell>
          <cell r="AL69">
            <v>3333567</v>
          </cell>
          <cell r="AM69">
            <v>3333567</v>
          </cell>
          <cell r="AN69">
            <v>0</v>
          </cell>
          <cell r="AO69">
            <v>324411</v>
          </cell>
          <cell r="AQ69">
            <v>0</v>
          </cell>
          <cell r="AS69">
            <v>27906</v>
          </cell>
          <cell r="AT69">
            <v>352317</v>
          </cell>
          <cell r="AU69">
            <v>0</v>
          </cell>
        </row>
        <row r="70">
          <cell r="A70">
            <v>58</v>
          </cell>
          <cell r="B70" t="str">
            <v>0349</v>
          </cell>
          <cell r="C70" t="str">
            <v>S2-0349</v>
          </cell>
          <cell r="D70" t="str">
            <v>NGUYEÃN THÒ THU THUÛY</v>
          </cell>
          <cell r="E70" t="str">
            <v>C. 02</v>
          </cell>
          <cell r="F70" t="str">
            <v>CN</v>
          </cell>
          <cell r="G70" t="str">
            <v>12/11/2013</v>
          </cell>
          <cell r="H70">
            <v>3089625</v>
          </cell>
          <cell r="I70">
            <v>14</v>
          </cell>
          <cell r="J70">
            <v>112</v>
          </cell>
          <cell r="K70">
            <v>1592788</v>
          </cell>
          <cell r="N70">
            <v>1592788</v>
          </cell>
          <cell r="O70">
            <v>5</v>
          </cell>
          <cell r="P70">
            <v>594159</v>
          </cell>
          <cell r="Q70">
            <v>17.5</v>
          </cell>
          <cell r="R70">
            <v>107621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X70">
            <v>0</v>
          </cell>
          <cell r="Z70">
            <v>0</v>
          </cell>
          <cell r="AA70">
            <v>5</v>
          </cell>
          <cell r="AB70">
            <v>594159</v>
          </cell>
          <cell r="AC70">
            <v>7</v>
          </cell>
          <cell r="AD70">
            <v>120000</v>
          </cell>
          <cell r="AF70">
            <v>29167</v>
          </cell>
          <cell r="AG70">
            <v>116667</v>
          </cell>
          <cell r="AH70">
            <v>22281</v>
          </cell>
          <cell r="AI70">
            <v>59637</v>
          </cell>
          <cell r="AJ70">
            <v>50000</v>
          </cell>
          <cell r="AK70">
            <v>0</v>
          </cell>
          <cell r="AL70">
            <v>3286479</v>
          </cell>
          <cell r="AM70">
            <v>3286479</v>
          </cell>
          <cell r="AN70">
            <v>0</v>
          </cell>
          <cell r="AO70">
            <v>324411</v>
          </cell>
          <cell r="AQ70">
            <v>0</v>
          </cell>
          <cell r="AS70">
            <v>27906</v>
          </cell>
          <cell r="AT70">
            <v>352317</v>
          </cell>
          <cell r="AU70">
            <v>0</v>
          </cell>
        </row>
        <row r="71">
          <cell r="A71">
            <v>59</v>
          </cell>
          <cell r="B71" t="str">
            <v>0361</v>
          </cell>
          <cell r="C71" t="str">
            <v>S2-0361</v>
          </cell>
          <cell r="D71" t="str">
            <v>NGUYEÃN THÒ KIM PHUÏNG</v>
          </cell>
          <cell r="E71" t="str">
            <v>C. 02</v>
          </cell>
          <cell r="F71" t="str">
            <v>CN</v>
          </cell>
          <cell r="G71" t="str">
            <v>24/12/2013</v>
          </cell>
          <cell r="H71">
            <v>3089625</v>
          </cell>
          <cell r="I71">
            <v>15</v>
          </cell>
          <cell r="J71">
            <v>120</v>
          </cell>
          <cell r="K71">
            <v>1575830</v>
          </cell>
          <cell r="N71">
            <v>1575830</v>
          </cell>
          <cell r="O71">
            <v>4</v>
          </cell>
          <cell r="P71">
            <v>475327</v>
          </cell>
          <cell r="Q71">
            <v>24</v>
          </cell>
          <cell r="R71">
            <v>131319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  <cell r="Z71">
            <v>0</v>
          </cell>
          <cell r="AA71">
            <v>5</v>
          </cell>
          <cell r="AB71">
            <v>594159</v>
          </cell>
          <cell r="AC71">
            <v>14</v>
          </cell>
          <cell r="AD71">
            <v>300000</v>
          </cell>
          <cell r="AF71">
            <v>31250</v>
          </cell>
          <cell r="AG71">
            <v>125000</v>
          </cell>
          <cell r="AH71">
            <v>22281</v>
          </cell>
          <cell r="AI71">
            <v>194627</v>
          </cell>
          <cell r="AJ71">
            <v>0</v>
          </cell>
          <cell r="AK71">
            <v>0</v>
          </cell>
          <cell r="AL71">
            <v>3449793</v>
          </cell>
          <cell r="AM71">
            <v>3449793</v>
          </cell>
          <cell r="AN71">
            <v>0</v>
          </cell>
          <cell r="AO71">
            <v>324411</v>
          </cell>
          <cell r="AQ71">
            <v>0</v>
          </cell>
          <cell r="AS71">
            <v>29900</v>
          </cell>
          <cell r="AT71">
            <v>354311</v>
          </cell>
          <cell r="AU71">
            <v>0</v>
          </cell>
        </row>
        <row r="72">
          <cell r="A72">
            <v>60</v>
          </cell>
          <cell r="B72" t="str">
            <v>0390</v>
          </cell>
          <cell r="C72" t="str">
            <v>S2-0390</v>
          </cell>
          <cell r="D72" t="str">
            <v>DÖÔNG THÒ MYÕ HÖÔNG</v>
          </cell>
          <cell r="E72" t="str">
            <v>C. 02</v>
          </cell>
          <cell r="F72" t="str">
            <v>CN</v>
          </cell>
          <cell r="G72" t="str">
            <v>18/02/2014</v>
          </cell>
          <cell r="H72">
            <v>3089625</v>
          </cell>
          <cell r="I72">
            <v>15</v>
          </cell>
          <cell r="J72">
            <v>120</v>
          </cell>
          <cell r="K72">
            <v>1452643</v>
          </cell>
          <cell r="N72">
            <v>1452643</v>
          </cell>
          <cell r="O72">
            <v>4</v>
          </cell>
          <cell r="P72">
            <v>475327</v>
          </cell>
          <cell r="Q72">
            <v>20</v>
          </cell>
          <cell r="R72">
            <v>103760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  <cell r="Z72">
            <v>0</v>
          </cell>
          <cell r="AA72">
            <v>5</v>
          </cell>
          <cell r="AB72">
            <v>594159</v>
          </cell>
          <cell r="AC72">
            <v>14</v>
          </cell>
          <cell r="AD72">
            <v>300000</v>
          </cell>
          <cell r="AF72">
            <v>0</v>
          </cell>
          <cell r="AG72">
            <v>125000</v>
          </cell>
          <cell r="AH72">
            <v>22281</v>
          </cell>
          <cell r="AI72">
            <v>320218</v>
          </cell>
          <cell r="AJ72">
            <v>0</v>
          </cell>
          <cell r="AK72">
            <v>0</v>
          </cell>
          <cell r="AL72">
            <v>3393388</v>
          </cell>
          <cell r="AM72">
            <v>3393388</v>
          </cell>
          <cell r="AN72">
            <v>0</v>
          </cell>
          <cell r="AO72">
            <v>324411</v>
          </cell>
          <cell r="AQ72">
            <v>0</v>
          </cell>
          <cell r="AS72">
            <v>29900</v>
          </cell>
          <cell r="AT72">
            <v>354311</v>
          </cell>
          <cell r="AU72">
            <v>0</v>
          </cell>
        </row>
        <row r="73">
          <cell r="A73">
            <v>61</v>
          </cell>
          <cell r="B73" t="str">
            <v>0392</v>
          </cell>
          <cell r="C73" t="str">
            <v>S2-0392</v>
          </cell>
          <cell r="D73" t="str">
            <v>PHAN THÒ NGA</v>
          </cell>
          <cell r="E73" t="str">
            <v>C. 02</v>
          </cell>
          <cell r="F73" t="str">
            <v>CN</v>
          </cell>
          <cell r="G73" t="str">
            <v>18/02/2014</v>
          </cell>
          <cell r="H73">
            <v>3089625</v>
          </cell>
          <cell r="I73">
            <v>15</v>
          </cell>
          <cell r="J73">
            <v>120</v>
          </cell>
          <cell r="K73">
            <v>1295032</v>
          </cell>
          <cell r="N73">
            <v>1295032</v>
          </cell>
          <cell r="O73">
            <v>4</v>
          </cell>
          <cell r="P73">
            <v>475327</v>
          </cell>
          <cell r="Q73">
            <v>20</v>
          </cell>
          <cell r="R73">
            <v>92502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  <cell r="Z73">
            <v>0</v>
          </cell>
          <cell r="AA73">
            <v>5</v>
          </cell>
          <cell r="AB73">
            <v>594159</v>
          </cell>
          <cell r="AC73">
            <v>14</v>
          </cell>
          <cell r="AD73">
            <v>300000</v>
          </cell>
          <cell r="AF73">
            <v>0</v>
          </cell>
          <cell r="AG73">
            <v>216667</v>
          </cell>
          <cell r="AH73">
            <v>22281</v>
          </cell>
          <cell r="AI73">
            <v>470777</v>
          </cell>
          <cell r="AJ73">
            <v>0</v>
          </cell>
          <cell r="AK73">
            <v>0</v>
          </cell>
          <cell r="AL73">
            <v>3466745</v>
          </cell>
          <cell r="AM73">
            <v>3466745</v>
          </cell>
          <cell r="AN73">
            <v>0</v>
          </cell>
          <cell r="AO73">
            <v>324411</v>
          </cell>
          <cell r="AQ73">
            <v>0</v>
          </cell>
          <cell r="AS73">
            <v>29900</v>
          </cell>
          <cell r="AT73">
            <v>354311</v>
          </cell>
          <cell r="AU73">
            <v>0</v>
          </cell>
        </row>
        <row r="74">
          <cell r="A74">
            <v>62</v>
          </cell>
          <cell r="B74" t="str">
            <v>0497</v>
          </cell>
          <cell r="C74" t="str">
            <v>S2-0497</v>
          </cell>
          <cell r="D74" t="str">
            <v>LEÂ THÒ KIM TRINH</v>
          </cell>
          <cell r="E74" t="str">
            <v>C. 02</v>
          </cell>
          <cell r="F74" t="str">
            <v>CN</v>
          </cell>
          <cell r="G74" t="str">
            <v>02/04/2014</v>
          </cell>
          <cell r="H74">
            <v>2696400</v>
          </cell>
          <cell r="I74">
            <v>12</v>
          </cell>
          <cell r="J74">
            <v>96</v>
          </cell>
          <cell r="K74">
            <v>1306657</v>
          </cell>
          <cell r="N74">
            <v>1306657</v>
          </cell>
          <cell r="O74">
            <v>4</v>
          </cell>
          <cell r="P74">
            <v>414831</v>
          </cell>
          <cell r="Q74">
            <v>16</v>
          </cell>
          <cell r="R74">
            <v>93333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X74">
            <v>0</v>
          </cell>
          <cell r="Z74">
            <v>0</v>
          </cell>
          <cell r="AA74">
            <v>5</v>
          </cell>
          <cell r="AB74">
            <v>518538</v>
          </cell>
          <cell r="AC74">
            <v>6</v>
          </cell>
          <cell r="AD74">
            <v>100000</v>
          </cell>
          <cell r="AF74">
            <v>0</v>
          </cell>
          <cell r="AG74">
            <v>100000</v>
          </cell>
          <cell r="AH74">
            <v>19445</v>
          </cell>
          <cell r="AI74">
            <v>92187</v>
          </cell>
          <cell r="AJ74">
            <v>0</v>
          </cell>
          <cell r="AK74">
            <v>0</v>
          </cell>
          <cell r="AL74">
            <v>2644991</v>
          </cell>
          <cell r="AM74">
            <v>2644991</v>
          </cell>
          <cell r="AN74">
            <v>0</v>
          </cell>
          <cell r="AO74">
            <v>0</v>
          </cell>
          <cell r="AQ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>
            <v>63</v>
          </cell>
          <cell r="B75" t="str">
            <v>0577</v>
          </cell>
          <cell r="C75" t="str">
            <v>S2-0577</v>
          </cell>
          <cell r="D75" t="str">
            <v>PHAÏM THÒ LAN</v>
          </cell>
          <cell r="E75" t="str">
            <v>C. 02</v>
          </cell>
          <cell r="F75" t="str">
            <v>CN</v>
          </cell>
          <cell r="G75" t="str">
            <v>16/05/2014</v>
          </cell>
          <cell r="H75">
            <v>3089625</v>
          </cell>
          <cell r="I75">
            <v>15</v>
          </cell>
          <cell r="J75">
            <v>120</v>
          </cell>
          <cell r="K75">
            <v>1180406</v>
          </cell>
          <cell r="N75">
            <v>1180406</v>
          </cell>
          <cell r="O75">
            <v>4</v>
          </cell>
          <cell r="P75">
            <v>475327</v>
          </cell>
          <cell r="Q75">
            <v>20</v>
          </cell>
          <cell r="R75">
            <v>84315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X75">
            <v>0</v>
          </cell>
          <cell r="Z75">
            <v>0</v>
          </cell>
          <cell r="AA75">
            <v>5</v>
          </cell>
          <cell r="AB75">
            <v>594159</v>
          </cell>
          <cell r="AC75">
            <v>14</v>
          </cell>
          <cell r="AD75">
            <v>300000</v>
          </cell>
          <cell r="AF75">
            <v>0</v>
          </cell>
          <cell r="AG75">
            <v>125000</v>
          </cell>
          <cell r="AH75">
            <v>22281</v>
          </cell>
          <cell r="AI75">
            <v>592455</v>
          </cell>
          <cell r="AJ75">
            <v>0</v>
          </cell>
          <cell r="AK75">
            <v>0</v>
          </cell>
          <cell r="AL75">
            <v>3373943</v>
          </cell>
          <cell r="AM75">
            <v>3373943</v>
          </cell>
          <cell r="AN75">
            <v>0</v>
          </cell>
          <cell r="AO75">
            <v>324411</v>
          </cell>
          <cell r="AQ75">
            <v>0</v>
          </cell>
          <cell r="AS75">
            <v>29900</v>
          </cell>
          <cell r="AT75">
            <v>354311</v>
          </cell>
          <cell r="AU75">
            <v>0</v>
          </cell>
        </row>
        <row r="76">
          <cell r="A76">
            <v>64</v>
          </cell>
          <cell r="B76" t="str">
            <v>0670</v>
          </cell>
          <cell r="C76" t="str">
            <v>S2-0670</v>
          </cell>
          <cell r="D76" t="str">
            <v>ÑOAØN THANH NGUYEÂN</v>
          </cell>
          <cell r="E76" t="str">
            <v>C. 02</v>
          </cell>
          <cell r="F76" t="str">
            <v>CN</v>
          </cell>
          <cell r="G76" t="str">
            <v>07/07/2014</v>
          </cell>
          <cell r="H76">
            <v>3089625</v>
          </cell>
          <cell r="I76">
            <v>15</v>
          </cell>
          <cell r="J76">
            <v>120</v>
          </cell>
          <cell r="K76">
            <v>2182925</v>
          </cell>
          <cell r="N76">
            <v>2173310</v>
          </cell>
          <cell r="O76">
            <v>4</v>
          </cell>
          <cell r="P76">
            <v>475327</v>
          </cell>
          <cell r="Q76">
            <v>26</v>
          </cell>
          <cell r="R76">
            <v>194370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X76">
            <v>0</v>
          </cell>
          <cell r="Z76">
            <v>0</v>
          </cell>
          <cell r="AA76">
            <v>5</v>
          </cell>
          <cell r="AB76">
            <v>594159</v>
          </cell>
          <cell r="AC76">
            <v>13</v>
          </cell>
          <cell r="AD76">
            <v>280000</v>
          </cell>
          <cell r="AF76">
            <v>0</v>
          </cell>
          <cell r="AG76">
            <v>125000</v>
          </cell>
          <cell r="AH76">
            <v>22281</v>
          </cell>
          <cell r="AI76">
            <v>0</v>
          </cell>
          <cell r="AJ76">
            <v>0</v>
          </cell>
          <cell r="AK76">
            <v>0</v>
          </cell>
          <cell r="AL76">
            <v>3864447</v>
          </cell>
          <cell r="AM76">
            <v>3864447</v>
          </cell>
          <cell r="AN76">
            <v>0</v>
          </cell>
          <cell r="AQ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>
            <v>65</v>
          </cell>
          <cell r="B77" t="str">
            <v>0686</v>
          </cell>
          <cell r="C77" t="str">
            <v>S2-0686</v>
          </cell>
          <cell r="D77" t="str">
            <v>NGUYEÃN LEÄ TOÁ PHÖÔNG</v>
          </cell>
          <cell r="E77" t="str">
            <v>C. 02</v>
          </cell>
          <cell r="F77" t="str">
            <v>CN</v>
          </cell>
          <cell r="G77" t="str">
            <v>16/07/2014</v>
          </cell>
          <cell r="H77">
            <v>3089625</v>
          </cell>
          <cell r="I77">
            <v>15</v>
          </cell>
          <cell r="J77">
            <v>120</v>
          </cell>
          <cell r="K77">
            <v>1546669</v>
          </cell>
          <cell r="N77">
            <v>1546669</v>
          </cell>
          <cell r="O77">
            <v>4</v>
          </cell>
          <cell r="P77">
            <v>475327</v>
          </cell>
          <cell r="Q77">
            <v>20</v>
          </cell>
          <cell r="R77">
            <v>110476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X77">
            <v>0</v>
          </cell>
          <cell r="Z77">
            <v>0</v>
          </cell>
          <cell r="AA77">
            <v>5</v>
          </cell>
          <cell r="AB77">
            <v>594159</v>
          </cell>
          <cell r="AC77">
            <v>14</v>
          </cell>
          <cell r="AD77">
            <v>300000</v>
          </cell>
          <cell r="AF77">
            <v>0</v>
          </cell>
          <cell r="AG77">
            <v>212500</v>
          </cell>
          <cell r="AH77">
            <v>22281</v>
          </cell>
          <cell r="AI77">
            <v>219461</v>
          </cell>
          <cell r="AJ77">
            <v>0</v>
          </cell>
          <cell r="AK77">
            <v>0</v>
          </cell>
          <cell r="AL77">
            <v>3480873</v>
          </cell>
          <cell r="AM77">
            <v>3480873</v>
          </cell>
          <cell r="AN77">
            <v>0</v>
          </cell>
          <cell r="AO77">
            <v>324411</v>
          </cell>
          <cell r="AQ77">
            <v>0</v>
          </cell>
          <cell r="AS77">
            <v>0</v>
          </cell>
          <cell r="AT77">
            <v>324411</v>
          </cell>
          <cell r="AU77">
            <v>0</v>
          </cell>
        </row>
        <row r="78">
          <cell r="A78">
            <v>66</v>
          </cell>
          <cell r="B78" t="str">
            <v>0726</v>
          </cell>
          <cell r="C78" t="str">
            <v>S2-0726</v>
          </cell>
          <cell r="D78" t="str">
            <v>NGUYEÃN THÒ CAÅM TUÙ</v>
          </cell>
          <cell r="E78" t="str">
            <v>C. 02</v>
          </cell>
          <cell r="F78" t="str">
            <v>CN</v>
          </cell>
          <cell r="G78" t="str">
            <v>25/08/2014</v>
          </cell>
          <cell r="H78">
            <v>3089625</v>
          </cell>
          <cell r="I78">
            <v>15</v>
          </cell>
          <cell r="J78">
            <v>120</v>
          </cell>
          <cell r="K78">
            <v>1439058</v>
          </cell>
          <cell r="N78">
            <v>1439058</v>
          </cell>
          <cell r="O78">
            <v>4</v>
          </cell>
          <cell r="P78">
            <v>475327</v>
          </cell>
          <cell r="Q78">
            <v>24</v>
          </cell>
          <cell r="R78">
            <v>119922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X78">
            <v>0</v>
          </cell>
          <cell r="Z78">
            <v>0</v>
          </cell>
          <cell r="AA78">
            <v>5</v>
          </cell>
          <cell r="AB78">
            <v>594159</v>
          </cell>
          <cell r="AC78">
            <v>14</v>
          </cell>
          <cell r="AD78">
            <v>300000</v>
          </cell>
          <cell r="AF78">
            <v>0</v>
          </cell>
          <cell r="AG78">
            <v>125000</v>
          </cell>
          <cell r="AH78">
            <v>22281</v>
          </cell>
          <cell r="AI78">
            <v>333803</v>
          </cell>
          <cell r="AJ78">
            <v>0</v>
          </cell>
          <cell r="AK78">
            <v>0</v>
          </cell>
          <cell r="AL78">
            <v>3409550</v>
          </cell>
          <cell r="AM78">
            <v>3409550</v>
          </cell>
          <cell r="AN78">
            <v>0</v>
          </cell>
          <cell r="AO78">
            <v>324411</v>
          </cell>
          <cell r="AQ78">
            <v>0</v>
          </cell>
          <cell r="AS78">
            <v>0</v>
          </cell>
          <cell r="AT78">
            <v>324411</v>
          </cell>
          <cell r="AU78">
            <v>0</v>
          </cell>
        </row>
        <row r="79">
          <cell r="A79">
            <v>67</v>
          </cell>
          <cell r="B79" t="str">
            <v>0741</v>
          </cell>
          <cell r="C79" t="str">
            <v>S2-0741</v>
          </cell>
          <cell r="D79" t="str">
            <v>NGUYEÃN THÒ THAÛO NGHI</v>
          </cell>
          <cell r="E79" t="str">
            <v>C. 02</v>
          </cell>
          <cell r="F79" t="str">
            <v>CN</v>
          </cell>
          <cell r="G79" t="str">
            <v>01/09/2014</v>
          </cell>
          <cell r="H79">
            <v>3089625</v>
          </cell>
          <cell r="I79">
            <v>14.5</v>
          </cell>
          <cell r="J79">
            <v>116</v>
          </cell>
          <cell r="K79">
            <v>1349416</v>
          </cell>
          <cell r="N79">
            <v>1349416</v>
          </cell>
          <cell r="O79">
            <v>4</v>
          </cell>
          <cell r="P79">
            <v>475327</v>
          </cell>
          <cell r="Q79">
            <v>22</v>
          </cell>
          <cell r="R79">
            <v>107562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X79">
            <v>0</v>
          </cell>
          <cell r="Z79">
            <v>0</v>
          </cell>
          <cell r="AA79">
            <v>5</v>
          </cell>
          <cell r="AB79">
            <v>594159</v>
          </cell>
          <cell r="AC79">
            <v>13</v>
          </cell>
          <cell r="AD79">
            <v>280000</v>
          </cell>
          <cell r="AF79">
            <v>0</v>
          </cell>
          <cell r="AG79">
            <v>120833</v>
          </cell>
          <cell r="AH79">
            <v>22281</v>
          </cell>
          <cell r="AI79">
            <v>364349</v>
          </cell>
          <cell r="AJ79">
            <v>0</v>
          </cell>
          <cell r="AK79">
            <v>0</v>
          </cell>
          <cell r="AL79">
            <v>3313927</v>
          </cell>
          <cell r="AM79">
            <v>3313927</v>
          </cell>
          <cell r="AN79">
            <v>0</v>
          </cell>
          <cell r="AO79">
            <v>324411</v>
          </cell>
          <cell r="AQ79">
            <v>0</v>
          </cell>
          <cell r="AS79">
            <v>0</v>
          </cell>
          <cell r="AT79">
            <v>324411</v>
          </cell>
          <cell r="AU79">
            <v>0</v>
          </cell>
        </row>
        <row r="80">
          <cell r="A80">
            <v>68</v>
          </cell>
          <cell r="B80" t="str">
            <v>0755</v>
          </cell>
          <cell r="C80" t="str">
            <v>S2-0755</v>
          </cell>
          <cell r="D80" t="str">
            <v>LEÂ MINH TRIEÀU</v>
          </cell>
          <cell r="E80" t="str">
            <v>C. 02</v>
          </cell>
          <cell r="F80" t="str">
            <v>CN</v>
          </cell>
          <cell r="G80" t="str">
            <v>15/09/2014</v>
          </cell>
          <cell r="H80">
            <v>3089625</v>
          </cell>
          <cell r="I80">
            <v>14</v>
          </cell>
          <cell r="J80">
            <v>112</v>
          </cell>
          <cell r="K80">
            <v>1021661</v>
          </cell>
          <cell r="N80">
            <v>1021661</v>
          </cell>
          <cell r="O80">
            <v>4</v>
          </cell>
          <cell r="P80">
            <v>475327</v>
          </cell>
          <cell r="Q80">
            <v>18</v>
          </cell>
          <cell r="R80">
            <v>70730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X80">
            <v>0</v>
          </cell>
          <cell r="Z80">
            <v>0</v>
          </cell>
          <cell r="AA80">
            <v>5</v>
          </cell>
          <cell r="AB80">
            <v>594159</v>
          </cell>
          <cell r="AC80">
            <v>7</v>
          </cell>
          <cell r="AD80">
            <v>120000</v>
          </cell>
          <cell r="AF80">
            <v>0</v>
          </cell>
          <cell r="AG80">
            <v>116667</v>
          </cell>
          <cell r="AH80">
            <v>0</v>
          </cell>
          <cell r="AI80">
            <v>633008</v>
          </cell>
          <cell r="AJ80">
            <v>0</v>
          </cell>
          <cell r="AK80">
            <v>0</v>
          </cell>
          <cell r="AL80">
            <v>3031552</v>
          </cell>
          <cell r="AM80">
            <v>3031552</v>
          </cell>
          <cell r="AN80">
            <v>0</v>
          </cell>
          <cell r="AO80">
            <v>324411</v>
          </cell>
          <cell r="AQ80">
            <v>0</v>
          </cell>
          <cell r="AS80">
            <v>0</v>
          </cell>
          <cell r="AT80">
            <v>324411</v>
          </cell>
          <cell r="AU80">
            <v>0</v>
          </cell>
        </row>
        <row r="81">
          <cell r="A81">
            <v>69</v>
          </cell>
          <cell r="B81" t="str">
            <v>0775</v>
          </cell>
          <cell r="C81" t="str">
            <v>S2-0775</v>
          </cell>
          <cell r="D81" t="str">
            <v>PHAN THÒ THANH XUAÂN</v>
          </cell>
          <cell r="E81" t="str">
            <v>C. 02</v>
          </cell>
          <cell r="F81" t="str">
            <v>CN</v>
          </cell>
          <cell r="G81" t="str">
            <v>01/10/2014</v>
          </cell>
          <cell r="H81">
            <v>3089625</v>
          </cell>
          <cell r="I81">
            <v>14.5</v>
          </cell>
          <cell r="J81">
            <v>116</v>
          </cell>
          <cell r="K81">
            <v>1360840</v>
          </cell>
          <cell r="N81">
            <v>1360840</v>
          </cell>
          <cell r="O81">
            <v>4</v>
          </cell>
          <cell r="P81">
            <v>475327</v>
          </cell>
          <cell r="Q81">
            <v>22</v>
          </cell>
          <cell r="R81">
            <v>108473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X81">
            <v>0</v>
          </cell>
          <cell r="Z81">
            <v>0</v>
          </cell>
          <cell r="AA81">
            <v>5</v>
          </cell>
          <cell r="AB81">
            <v>594159</v>
          </cell>
          <cell r="AC81">
            <v>14</v>
          </cell>
          <cell r="AD81">
            <v>300000</v>
          </cell>
          <cell r="AF81">
            <v>0</v>
          </cell>
          <cell r="AG81">
            <v>120833</v>
          </cell>
          <cell r="AH81">
            <v>22281</v>
          </cell>
          <cell r="AI81">
            <v>352925</v>
          </cell>
          <cell r="AJ81">
            <v>0</v>
          </cell>
          <cell r="AK81">
            <v>0</v>
          </cell>
          <cell r="AL81">
            <v>3334838</v>
          </cell>
          <cell r="AM81">
            <v>3334838</v>
          </cell>
          <cell r="AN81">
            <v>0</v>
          </cell>
          <cell r="AO81">
            <v>324411</v>
          </cell>
          <cell r="AQ81">
            <v>0</v>
          </cell>
          <cell r="AS81">
            <v>0</v>
          </cell>
          <cell r="AT81">
            <v>324411</v>
          </cell>
          <cell r="AU81">
            <v>0</v>
          </cell>
        </row>
        <row r="82">
          <cell r="A82">
            <v>70</v>
          </cell>
          <cell r="B82" t="str">
            <v>0813</v>
          </cell>
          <cell r="C82" t="str">
            <v>S2-0813</v>
          </cell>
          <cell r="D82" t="str">
            <v>CAO VUÕ LINH</v>
          </cell>
          <cell r="E82" t="str">
            <v>C. 02</v>
          </cell>
          <cell r="F82" t="str">
            <v>CN</v>
          </cell>
          <cell r="G82" t="str">
            <v>19/11/2014</v>
          </cell>
          <cell r="H82">
            <v>3089625</v>
          </cell>
          <cell r="I82">
            <v>15</v>
          </cell>
          <cell r="J82">
            <v>120</v>
          </cell>
          <cell r="K82">
            <v>1412302</v>
          </cell>
          <cell r="N82">
            <v>1412302</v>
          </cell>
          <cell r="O82">
            <v>4</v>
          </cell>
          <cell r="P82">
            <v>475327</v>
          </cell>
          <cell r="Q82">
            <v>20</v>
          </cell>
          <cell r="R82">
            <v>100879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X82">
            <v>0</v>
          </cell>
          <cell r="Z82">
            <v>0</v>
          </cell>
          <cell r="AA82">
            <v>5</v>
          </cell>
          <cell r="AB82">
            <v>594159</v>
          </cell>
          <cell r="AC82">
            <v>14</v>
          </cell>
          <cell r="AD82">
            <v>300000</v>
          </cell>
          <cell r="AF82">
            <v>0</v>
          </cell>
          <cell r="AG82">
            <v>125000</v>
          </cell>
          <cell r="AH82">
            <v>0</v>
          </cell>
          <cell r="AI82">
            <v>360559</v>
          </cell>
          <cell r="AJ82">
            <v>0</v>
          </cell>
          <cell r="AK82">
            <v>0</v>
          </cell>
          <cell r="AL82">
            <v>3368226</v>
          </cell>
          <cell r="AM82">
            <v>3368226</v>
          </cell>
          <cell r="AN82">
            <v>0</v>
          </cell>
          <cell r="AO82">
            <v>0</v>
          </cell>
          <cell r="AQ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>
            <v>71</v>
          </cell>
          <cell r="B83" t="str">
            <v>0832</v>
          </cell>
          <cell r="C83" t="str">
            <v>S2-0832</v>
          </cell>
          <cell r="D83" t="str">
            <v>LÖÔNG VAÊN ÑOÄ</v>
          </cell>
          <cell r="E83" t="str">
            <v>C. 02</v>
          </cell>
          <cell r="F83" t="str">
            <v>CN</v>
          </cell>
          <cell r="G83" t="str">
            <v>05/01/2015</v>
          </cell>
          <cell r="H83">
            <v>0</v>
          </cell>
          <cell r="I83">
            <v>14.5</v>
          </cell>
          <cell r="J83">
            <v>116</v>
          </cell>
          <cell r="K83">
            <v>1553033</v>
          </cell>
          <cell r="N83">
            <v>1553033</v>
          </cell>
          <cell r="O83">
            <v>4</v>
          </cell>
          <cell r="P83">
            <v>475327</v>
          </cell>
          <cell r="Q83">
            <v>21</v>
          </cell>
          <cell r="R83">
            <v>119028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X83">
            <v>0</v>
          </cell>
          <cell r="Z83">
            <v>0</v>
          </cell>
          <cell r="AA83">
            <v>5</v>
          </cell>
          <cell r="AB83">
            <v>594159</v>
          </cell>
          <cell r="AC83">
            <v>13</v>
          </cell>
          <cell r="AD83">
            <v>280000</v>
          </cell>
          <cell r="AF83">
            <v>0</v>
          </cell>
          <cell r="AG83">
            <v>120833</v>
          </cell>
          <cell r="AH83">
            <v>0</v>
          </cell>
          <cell r="AI83">
            <v>160732</v>
          </cell>
          <cell r="AJ83">
            <v>0</v>
          </cell>
          <cell r="AK83">
            <v>0</v>
          </cell>
          <cell r="AL83">
            <v>3303112</v>
          </cell>
          <cell r="AM83">
            <v>3303112</v>
          </cell>
          <cell r="AN83">
            <v>0</v>
          </cell>
          <cell r="AO83">
            <v>0</v>
          </cell>
          <cell r="AQ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>
            <v>72</v>
          </cell>
          <cell r="B84" t="str">
            <v>0821</v>
          </cell>
          <cell r="C84" t="str">
            <v>IR3-0821</v>
          </cell>
          <cell r="D84" t="str">
            <v>NGUYEÃN VAÊN MINH</v>
          </cell>
          <cell r="E84" t="str">
            <v>C. 03</v>
          </cell>
          <cell r="F84" t="str">
            <v>CN</v>
          </cell>
          <cell r="G84" t="str">
            <v>01/12/2014</v>
          </cell>
          <cell r="H84">
            <v>3089625</v>
          </cell>
          <cell r="I84">
            <v>15</v>
          </cell>
          <cell r="J84">
            <v>120</v>
          </cell>
          <cell r="K84">
            <v>1209768</v>
          </cell>
          <cell r="N84">
            <v>1209768</v>
          </cell>
          <cell r="O84">
            <v>4</v>
          </cell>
          <cell r="P84">
            <v>475327</v>
          </cell>
          <cell r="Q84">
            <v>13</v>
          </cell>
          <cell r="R84">
            <v>59124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X84">
            <v>0</v>
          </cell>
          <cell r="Z84">
            <v>0</v>
          </cell>
          <cell r="AA84">
            <v>5</v>
          </cell>
          <cell r="AB84">
            <v>594159</v>
          </cell>
          <cell r="AC84">
            <v>14</v>
          </cell>
          <cell r="AD84">
            <v>300000</v>
          </cell>
          <cell r="AF84">
            <v>0</v>
          </cell>
          <cell r="AG84">
            <v>125000</v>
          </cell>
          <cell r="AH84">
            <v>0</v>
          </cell>
          <cell r="AI84">
            <v>563093</v>
          </cell>
          <cell r="AJ84">
            <v>0</v>
          </cell>
          <cell r="AK84">
            <v>0</v>
          </cell>
          <cell r="AL84">
            <v>3326471</v>
          </cell>
          <cell r="AM84">
            <v>3326471</v>
          </cell>
          <cell r="AN84">
            <v>0</v>
          </cell>
          <cell r="AO84">
            <v>324411</v>
          </cell>
          <cell r="AQ84">
            <v>0</v>
          </cell>
          <cell r="AS84">
            <v>0</v>
          </cell>
          <cell r="AT84">
            <v>324411</v>
          </cell>
          <cell r="AU84">
            <v>0</v>
          </cell>
        </row>
        <row r="85">
          <cell r="A85">
            <v>73</v>
          </cell>
          <cell r="B85" t="str">
            <v>0027</v>
          </cell>
          <cell r="C85" t="str">
            <v>QC3-0027</v>
          </cell>
          <cell r="D85" t="str">
            <v>CAO THÒ DUNG</v>
          </cell>
          <cell r="E85" t="str">
            <v>C. 03</v>
          </cell>
          <cell r="F85" t="str">
            <v>CN</v>
          </cell>
          <cell r="G85" t="str">
            <v>01/05/1990</v>
          </cell>
          <cell r="H85">
            <v>4812225</v>
          </cell>
          <cell r="I85">
            <v>15</v>
          </cell>
          <cell r="J85">
            <v>120</v>
          </cell>
          <cell r="K85">
            <v>3263226</v>
          </cell>
          <cell r="N85">
            <v>3239188</v>
          </cell>
          <cell r="O85">
            <v>4</v>
          </cell>
          <cell r="P85">
            <v>740342</v>
          </cell>
          <cell r="Q85">
            <v>17</v>
          </cell>
          <cell r="R85">
            <v>202463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X85">
            <v>0</v>
          </cell>
          <cell r="Z85">
            <v>0</v>
          </cell>
          <cell r="AA85">
            <v>5</v>
          </cell>
          <cell r="AB85">
            <v>925428</v>
          </cell>
          <cell r="AC85">
            <v>13</v>
          </cell>
          <cell r="AD85">
            <v>280000</v>
          </cell>
          <cell r="AF85">
            <v>187500</v>
          </cell>
          <cell r="AG85">
            <v>125000</v>
          </cell>
          <cell r="AH85">
            <v>34704</v>
          </cell>
          <cell r="AI85">
            <v>0</v>
          </cell>
          <cell r="AJ85">
            <v>0</v>
          </cell>
          <cell r="AK85">
            <v>0</v>
          </cell>
          <cell r="AL85">
            <v>5734625</v>
          </cell>
          <cell r="AM85">
            <v>5734625</v>
          </cell>
          <cell r="AN85">
            <v>0</v>
          </cell>
          <cell r="AO85">
            <v>505284</v>
          </cell>
          <cell r="AQ85">
            <v>0</v>
          </cell>
          <cell r="AS85">
            <v>46570</v>
          </cell>
          <cell r="AT85">
            <v>551854</v>
          </cell>
          <cell r="AU85">
            <v>0</v>
          </cell>
        </row>
        <row r="86">
          <cell r="A86">
            <v>74</v>
          </cell>
          <cell r="B86" t="str">
            <v>0035</v>
          </cell>
          <cell r="C86" t="str">
            <v>S3-0035</v>
          </cell>
          <cell r="D86" t="str">
            <v>TRAÀN THÒ THU TRINH</v>
          </cell>
          <cell r="E86" t="str">
            <v>C. 03</v>
          </cell>
          <cell r="F86" t="str">
            <v>CN</v>
          </cell>
          <cell r="G86" t="str">
            <v>01/08/1991</v>
          </cell>
          <cell r="H86">
            <v>4793525</v>
          </cell>
          <cell r="I86">
            <v>15</v>
          </cell>
          <cell r="J86">
            <v>120</v>
          </cell>
          <cell r="K86">
            <v>2265078</v>
          </cell>
          <cell r="N86">
            <v>2241040</v>
          </cell>
          <cell r="O86">
            <v>4</v>
          </cell>
          <cell r="P86">
            <v>737465</v>
          </cell>
          <cell r="Q86">
            <v>15</v>
          </cell>
          <cell r="R86">
            <v>125838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X86">
            <v>0</v>
          </cell>
          <cell r="Z86">
            <v>0</v>
          </cell>
          <cell r="AA86">
            <v>5</v>
          </cell>
          <cell r="AB86">
            <v>921832</v>
          </cell>
          <cell r="AC86">
            <v>14</v>
          </cell>
          <cell r="AD86">
            <v>300000</v>
          </cell>
          <cell r="AF86">
            <v>187500</v>
          </cell>
          <cell r="AG86">
            <v>125000</v>
          </cell>
          <cell r="AH86">
            <v>34569</v>
          </cell>
          <cell r="AI86">
            <v>0</v>
          </cell>
          <cell r="AJ86">
            <v>0</v>
          </cell>
          <cell r="AK86">
            <v>0</v>
          </cell>
          <cell r="AL86">
            <v>4673244</v>
          </cell>
          <cell r="AM86">
            <v>4673244</v>
          </cell>
          <cell r="AN86">
            <v>0</v>
          </cell>
          <cell r="AO86">
            <v>503320</v>
          </cell>
          <cell r="AQ86">
            <v>0</v>
          </cell>
          <cell r="AS86">
            <v>46389</v>
          </cell>
          <cell r="AT86">
            <v>549709</v>
          </cell>
          <cell r="AU86">
            <v>0</v>
          </cell>
        </row>
        <row r="87">
          <cell r="A87">
            <v>75</v>
          </cell>
          <cell r="B87" t="str">
            <v>0083</v>
          </cell>
          <cell r="C87" t="str">
            <v>S3-0083</v>
          </cell>
          <cell r="D87" t="str">
            <v>NGUYEÃN CAÅM NHUNG</v>
          </cell>
          <cell r="E87" t="str">
            <v>C. 03</v>
          </cell>
          <cell r="F87" t="str">
            <v>CN</v>
          </cell>
          <cell r="G87" t="str">
            <v>01/03/2000</v>
          </cell>
          <cell r="H87">
            <v>3244125</v>
          </cell>
          <cell r="I87">
            <v>14.5</v>
          </cell>
          <cell r="J87">
            <v>116</v>
          </cell>
          <cell r="K87">
            <v>1627329</v>
          </cell>
          <cell r="N87">
            <v>1627329</v>
          </cell>
          <cell r="O87">
            <v>4.5</v>
          </cell>
          <cell r="P87">
            <v>561483</v>
          </cell>
          <cell r="Q87">
            <v>15</v>
          </cell>
          <cell r="R87">
            <v>93168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X87">
            <v>0</v>
          </cell>
          <cell r="Z87">
            <v>0</v>
          </cell>
          <cell r="AA87">
            <v>5</v>
          </cell>
          <cell r="AB87">
            <v>623870</v>
          </cell>
          <cell r="AC87">
            <v>14</v>
          </cell>
          <cell r="AD87">
            <v>300000</v>
          </cell>
          <cell r="AF87">
            <v>181250</v>
          </cell>
          <cell r="AG87">
            <v>120833</v>
          </cell>
          <cell r="AH87">
            <v>23395</v>
          </cell>
          <cell r="AI87">
            <v>72494</v>
          </cell>
          <cell r="AJ87">
            <v>50000</v>
          </cell>
          <cell r="AK87">
            <v>0</v>
          </cell>
          <cell r="AL87">
            <v>3653822</v>
          </cell>
          <cell r="AM87">
            <v>3653822</v>
          </cell>
          <cell r="AN87">
            <v>0</v>
          </cell>
          <cell r="AO87">
            <v>340633</v>
          </cell>
          <cell r="AQ87">
            <v>0</v>
          </cell>
          <cell r="AS87">
            <v>30348</v>
          </cell>
          <cell r="AT87">
            <v>370981</v>
          </cell>
          <cell r="AU87">
            <v>0</v>
          </cell>
        </row>
        <row r="88">
          <cell r="A88">
            <v>76</v>
          </cell>
          <cell r="B88" t="str">
            <v>0085</v>
          </cell>
          <cell r="C88" t="str">
            <v>S3-0085</v>
          </cell>
          <cell r="D88" t="str">
            <v>NGUYEÃN THÒ THANH THAÛO</v>
          </cell>
          <cell r="E88" t="str">
            <v>C. 03</v>
          </cell>
          <cell r="F88" t="str">
            <v>CN</v>
          </cell>
          <cell r="G88" t="str">
            <v>01/07/2000</v>
          </cell>
          <cell r="H88">
            <v>3244125</v>
          </cell>
          <cell r="I88">
            <v>15</v>
          </cell>
          <cell r="J88">
            <v>120</v>
          </cell>
          <cell r="K88">
            <v>2539179</v>
          </cell>
          <cell r="N88">
            <v>2515141</v>
          </cell>
          <cell r="O88">
            <v>4</v>
          </cell>
          <cell r="P88">
            <v>499096</v>
          </cell>
          <cell r="Q88">
            <v>13</v>
          </cell>
          <cell r="R88">
            <v>124095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X88">
            <v>0</v>
          </cell>
          <cell r="Z88">
            <v>0</v>
          </cell>
          <cell r="AA88">
            <v>5</v>
          </cell>
          <cell r="AB88">
            <v>623870</v>
          </cell>
          <cell r="AC88">
            <v>14</v>
          </cell>
          <cell r="AD88">
            <v>300000</v>
          </cell>
          <cell r="AF88">
            <v>187500</v>
          </cell>
          <cell r="AG88">
            <v>125000</v>
          </cell>
          <cell r="AH88">
            <v>23395</v>
          </cell>
          <cell r="AI88">
            <v>0</v>
          </cell>
          <cell r="AJ88">
            <v>0</v>
          </cell>
          <cell r="AK88">
            <v>0</v>
          </cell>
          <cell r="AL88">
            <v>4398097</v>
          </cell>
          <cell r="AM88">
            <v>4398097</v>
          </cell>
          <cell r="AN88">
            <v>0</v>
          </cell>
          <cell r="AO88">
            <v>340633</v>
          </cell>
          <cell r="AQ88">
            <v>0</v>
          </cell>
          <cell r="AS88">
            <v>31395</v>
          </cell>
          <cell r="AT88">
            <v>372028</v>
          </cell>
          <cell r="AU88">
            <v>0</v>
          </cell>
        </row>
        <row r="89">
          <cell r="A89">
            <v>77</v>
          </cell>
          <cell r="B89" t="str">
            <v>0121</v>
          </cell>
          <cell r="C89" t="str">
            <v>S3-0121</v>
          </cell>
          <cell r="D89" t="str">
            <v>NGUYEÃN THÒ LOAN</v>
          </cell>
          <cell r="E89" t="str">
            <v>C. 03</v>
          </cell>
          <cell r="F89" t="str">
            <v>CN</v>
          </cell>
          <cell r="G89" t="str">
            <v>01/10/2004</v>
          </cell>
          <cell r="H89">
            <v>3244125</v>
          </cell>
          <cell r="I89">
            <v>15</v>
          </cell>
          <cell r="J89">
            <v>120</v>
          </cell>
          <cell r="K89">
            <v>1959633</v>
          </cell>
          <cell r="N89">
            <v>1935595</v>
          </cell>
          <cell r="O89">
            <v>4</v>
          </cell>
          <cell r="P89">
            <v>499096</v>
          </cell>
          <cell r="Q89">
            <v>6</v>
          </cell>
          <cell r="R89">
            <v>46658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X89">
            <v>0</v>
          </cell>
          <cell r="Z89">
            <v>0</v>
          </cell>
          <cell r="AA89">
            <v>5</v>
          </cell>
          <cell r="AB89">
            <v>623870</v>
          </cell>
          <cell r="AC89">
            <v>14</v>
          </cell>
          <cell r="AD89">
            <v>300000</v>
          </cell>
          <cell r="AF89">
            <v>187500</v>
          </cell>
          <cell r="AG89">
            <v>125000</v>
          </cell>
          <cell r="AH89">
            <v>23395</v>
          </cell>
          <cell r="AI89">
            <v>0</v>
          </cell>
          <cell r="AJ89">
            <v>0</v>
          </cell>
          <cell r="AK89">
            <v>0</v>
          </cell>
          <cell r="AL89">
            <v>3741114</v>
          </cell>
          <cell r="AM89">
            <v>3741114</v>
          </cell>
          <cell r="AN89">
            <v>0</v>
          </cell>
          <cell r="AO89">
            <v>340633</v>
          </cell>
          <cell r="AQ89">
            <v>0</v>
          </cell>
          <cell r="AS89">
            <v>31395</v>
          </cell>
          <cell r="AT89">
            <v>372028</v>
          </cell>
          <cell r="AU89">
            <v>0</v>
          </cell>
        </row>
        <row r="90">
          <cell r="A90">
            <v>78</v>
          </cell>
          <cell r="B90" t="str">
            <v>0134</v>
          </cell>
          <cell r="C90" t="str">
            <v>S3-0134</v>
          </cell>
          <cell r="D90" t="str">
            <v>NGUYEÃN THÒ MAI</v>
          </cell>
          <cell r="E90" t="str">
            <v>C. 03</v>
          </cell>
          <cell r="F90" t="str">
            <v>CN</v>
          </cell>
          <cell r="G90" t="str">
            <v>01/02/2006</v>
          </cell>
          <cell r="H90">
            <v>3089625</v>
          </cell>
          <cell r="I90">
            <v>15</v>
          </cell>
          <cell r="J90">
            <v>120</v>
          </cell>
          <cell r="K90">
            <v>2026618</v>
          </cell>
          <cell r="N90">
            <v>2002580</v>
          </cell>
          <cell r="O90">
            <v>4</v>
          </cell>
          <cell r="P90">
            <v>475327</v>
          </cell>
          <cell r="Q90">
            <v>13.5</v>
          </cell>
          <cell r="R90">
            <v>102469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X90">
            <v>0</v>
          </cell>
          <cell r="Z90">
            <v>0</v>
          </cell>
          <cell r="AA90">
            <v>5</v>
          </cell>
          <cell r="AB90">
            <v>594159</v>
          </cell>
          <cell r="AC90">
            <v>14</v>
          </cell>
          <cell r="AD90">
            <v>300000</v>
          </cell>
          <cell r="AF90">
            <v>187500</v>
          </cell>
          <cell r="AG90">
            <v>125000</v>
          </cell>
          <cell r="AH90">
            <v>22281</v>
          </cell>
          <cell r="AI90">
            <v>0</v>
          </cell>
          <cell r="AJ90">
            <v>0</v>
          </cell>
          <cell r="AK90">
            <v>0</v>
          </cell>
          <cell r="AL90">
            <v>3809316</v>
          </cell>
          <cell r="AM90">
            <v>3809316</v>
          </cell>
          <cell r="AN90">
            <v>0</v>
          </cell>
          <cell r="AO90">
            <v>324411</v>
          </cell>
          <cell r="AQ90">
            <v>0</v>
          </cell>
          <cell r="AS90">
            <v>29900</v>
          </cell>
          <cell r="AT90">
            <v>354311</v>
          </cell>
          <cell r="AU90">
            <v>0</v>
          </cell>
        </row>
        <row r="91">
          <cell r="A91">
            <v>79</v>
          </cell>
          <cell r="B91" t="str">
            <v>0136</v>
          </cell>
          <cell r="C91" t="str">
            <v>S3-0136</v>
          </cell>
          <cell r="D91" t="str">
            <v>NGUYEÃN DIEÃM QUYEÂN</v>
          </cell>
          <cell r="E91" t="str">
            <v>C. 03</v>
          </cell>
          <cell r="F91" t="str">
            <v>CN</v>
          </cell>
          <cell r="G91" t="str">
            <v>01/03/2006</v>
          </cell>
          <cell r="H91">
            <v>3089625</v>
          </cell>
          <cell r="I91">
            <v>15</v>
          </cell>
          <cell r="J91">
            <v>120</v>
          </cell>
          <cell r="K91">
            <v>1537166</v>
          </cell>
          <cell r="N91">
            <v>1537166</v>
          </cell>
          <cell r="O91">
            <v>4</v>
          </cell>
          <cell r="P91">
            <v>475327</v>
          </cell>
          <cell r="Q91">
            <v>13.5</v>
          </cell>
          <cell r="R91">
            <v>77722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X91">
            <v>0</v>
          </cell>
          <cell r="Z91">
            <v>0</v>
          </cell>
          <cell r="AA91">
            <v>5</v>
          </cell>
          <cell r="AB91">
            <v>594159</v>
          </cell>
          <cell r="AC91">
            <v>14</v>
          </cell>
          <cell r="AD91">
            <v>300000</v>
          </cell>
          <cell r="AF91">
            <v>187500</v>
          </cell>
          <cell r="AG91">
            <v>125000</v>
          </cell>
          <cell r="AH91">
            <v>22281</v>
          </cell>
          <cell r="AI91">
            <v>221272</v>
          </cell>
          <cell r="AJ91">
            <v>0</v>
          </cell>
          <cell r="AK91">
            <v>0</v>
          </cell>
          <cell r="AL91">
            <v>3540427</v>
          </cell>
          <cell r="AM91">
            <v>3540427</v>
          </cell>
          <cell r="AN91">
            <v>0</v>
          </cell>
          <cell r="AO91">
            <v>324411</v>
          </cell>
          <cell r="AQ91">
            <v>0</v>
          </cell>
          <cell r="AS91">
            <v>29900</v>
          </cell>
          <cell r="AT91">
            <v>354311</v>
          </cell>
          <cell r="AU91">
            <v>0</v>
          </cell>
        </row>
        <row r="92">
          <cell r="A92">
            <v>80</v>
          </cell>
          <cell r="B92" t="str">
            <v>0156</v>
          </cell>
          <cell r="C92" t="str">
            <v>S3-0156</v>
          </cell>
          <cell r="D92" t="str">
            <v>TRAÀN THÒ TUYEÁT MAI</v>
          </cell>
          <cell r="E92" t="str">
            <v>C. 03</v>
          </cell>
          <cell r="F92" t="str">
            <v>CN</v>
          </cell>
          <cell r="G92" t="str">
            <v>01/09/2007</v>
          </cell>
          <cell r="H92">
            <v>3089625</v>
          </cell>
          <cell r="I92">
            <v>15</v>
          </cell>
          <cell r="J92">
            <v>120</v>
          </cell>
          <cell r="K92">
            <v>2018039</v>
          </cell>
          <cell r="N92">
            <v>1994001</v>
          </cell>
          <cell r="O92">
            <v>4</v>
          </cell>
          <cell r="P92">
            <v>475327</v>
          </cell>
          <cell r="Q92">
            <v>15.5</v>
          </cell>
          <cell r="R92">
            <v>115423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X92">
            <v>0</v>
          </cell>
          <cell r="Z92">
            <v>0</v>
          </cell>
          <cell r="AA92">
            <v>5</v>
          </cell>
          <cell r="AB92">
            <v>594159</v>
          </cell>
          <cell r="AC92">
            <v>14</v>
          </cell>
          <cell r="AD92">
            <v>300000</v>
          </cell>
          <cell r="AF92">
            <v>187500</v>
          </cell>
          <cell r="AG92">
            <v>125000</v>
          </cell>
          <cell r="AH92">
            <v>22281</v>
          </cell>
          <cell r="AI92">
            <v>0</v>
          </cell>
          <cell r="AJ92">
            <v>50000</v>
          </cell>
          <cell r="AK92">
            <v>0</v>
          </cell>
          <cell r="AL92">
            <v>3863691</v>
          </cell>
          <cell r="AM92">
            <v>3863691</v>
          </cell>
          <cell r="AN92">
            <v>0</v>
          </cell>
          <cell r="AO92">
            <v>324411</v>
          </cell>
          <cell r="AQ92">
            <v>0</v>
          </cell>
          <cell r="AS92">
            <v>29900</v>
          </cell>
          <cell r="AT92">
            <v>354311</v>
          </cell>
          <cell r="AU92">
            <v>0</v>
          </cell>
        </row>
        <row r="93">
          <cell r="A93">
            <v>81</v>
          </cell>
          <cell r="B93" t="str">
            <v>0184</v>
          </cell>
          <cell r="C93" t="str">
            <v>S3-0184</v>
          </cell>
          <cell r="D93" t="str">
            <v>NGUYEÃN THÒ NGUYEÂN</v>
          </cell>
          <cell r="E93" t="str">
            <v>C. 03</v>
          </cell>
          <cell r="F93" t="str">
            <v>CN</v>
          </cell>
          <cell r="G93" t="str">
            <v>01/12/2010</v>
          </cell>
          <cell r="H93">
            <v>3089625</v>
          </cell>
          <cell r="I93">
            <v>15</v>
          </cell>
          <cell r="J93">
            <v>120</v>
          </cell>
          <cell r="K93">
            <v>1685268</v>
          </cell>
          <cell r="N93">
            <v>1685268</v>
          </cell>
          <cell r="O93">
            <v>4</v>
          </cell>
          <cell r="P93">
            <v>475327</v>
          </cell>
          <cell r="Q93">
            <v>11</v>
          </cell>
          <cell r="R93">
            <v>70756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Z93">
            <v>0</v>
          </cell>
          <cell r="AA93">
            <v>5</v>
          </cell>
          <cell r="AB93">
            <v>594159</v>
          </cell>
          <cell r="AC93">
            <v>14</v>
          </cell>
          <cell r="AD93">
            <v>300000</v>
          </cell>
          <cell r="AF93">
            <v>125000</v>
          </cell>
          <cell r="AG93">
            <v>125000</v>
          </cell>
          <cell r="AH93">
            <v>22281</v>
          </cell>
          <cell r="AI93">
            <v>77978</v>
          </cell>
          <cell r="AJ93">
            <v>0</v>
          </cell>
          <cell r="AK93">
            <v>0</v>
          </cell>
          <cell r="AL93">
            <v>3475769</v>
          </cell>
          <cell r="AM93">
            <v>3475769</v>
          </cell>
          <cell r="AN93">
            <v>0</v>
          </cell>
          <cell r="AO93">
            <v>324411</v>
          </cell>
          <cell r="AQ93">
            <v>0</v>
          </cell>
          <cell r="AS93">
            <v>29900</v>
          </cell>
          <cell r="AT93">
            <v>354311</v>
          </cell>
          <cell r="AU93">
            <v>0</v>
          </cell>
        </row>
        <row r="94">
          <cell r="A94">
            <v>82</v>
          </cell>
          <cell r="B94" t="str">
            <v>0192</v>
          </cell>
          <cell r="C94" t="str">
            <v>S3-0192</v>
          </cell>
          <cell r="D94" t="str">
            <v>TRAÀN THÒ PHÖÔNG UYEÂN</v>
          </cell>
          <cell r="E94" t="str">
            <v>C. 03</v>
          </cell>
          <cell r="F94" t="str">
            <v>CN</v>
          </cell>
          <cell r="G94" t="str">
            <v>01/03/2011</v>
          </cell>
          <cell r="H94">
            <v>3089625</v>
          </cell>
          <cell r="I94">
            <v>14.5</v>
          </cell>
          <cell r="J94">
            <v>116</v>
          </cell>
          <cell r="K94">
            <v>2617891</v>
          </cell>
          <cell r="N94">
            <v>2601625</v>
          </cell>
          <cell r="O94">
            <v>4.5</v>
          </cell>
          <cell r="P94">
            <v>534743</v>
          </cell>
          <cell r="Q94">
            <v>15</v>
          </cell>
          <cell r="R94">
            <v>149879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X94">
            <v>0</v>
          </cell>
          <cell r="Z94">
            <v>0</v>
          </cell>
          <cell r="AA94">
            <v>5</v>
          </cell>
          <cell r="AB94">
            <v>594159</v>
          </cell>
          <cell r="AC94">
            <v>14</v>
          </cell>
          <cell r="AD94">
            <v>300000</v>
          </cell>
          <cell r="AF94">
            <v>90625</v>
          </cell>
          <cell r="AG94">
            <v>120833</v>
          </cell>
          <cell r="AH94">
            <v>22281</v>
          </cell>
          <cell r="AI94">
            <v>0</v>
          </cell>
          <cell r="AJ94">
            <v>0</v>
          </cell>
          <cell r="AK94">
            <v>0</v>
          </cell>
          <cell r="AL94">
            <v>4414145</v>
          </cell>
          <cell r="AM94">
            <v>4414145</v>
          </cell>
          <cell r="AN94">
            <v>0</v>
          </cell>
          <cell r="AO94">
            <v>324411</v>
          </cell>
          <cell r="AQ94">
            <v>0</v>
          </cell>
          <cell r="AS94">
            <v>28903</v>
          </cell>
          <cell r="AT94">
            <v>353314</v>
          </cell>
          <cell r="AU94">
            <v>0</v>
          </cell>
        </row>
        <row r="95">
          <cell r="A95">
            <v>83</v>
          </cell>
          <cell r="B95" t="str">
            <v>0206</v>
          </cell>
          <cell r="C95" t="str">
            <v>S3-0206</v>
          </cell>
          <cell r="D95" t="str">
            <v>NGUYEÃN THÒ KIM HOAØNG</v>
          </cell>
          <cell r="E95" t="str">
            <v>C. 03</v>
          </cell>
          <cell r="F95" t="str">
            <v>CN</v>
          </cell>
          <cell r="G95" t="str">
            <v>01/05/2011</v>
          </cell>
          <cell r="H95">
            <v>3089625</v>
          </cell>
          <cell r="I95">
            <v>14</v>
          </cell>
          <cell r="J95">
            <v>112</v>
          </cell>
          <cell r="K95">
            <v>1352452</v>
          </cell>
          <cell r="N95">
            <v>1352452</v>
          </cell>
          <cell r="O95">
            <v>4</v>
          </cell>
          <cell r="P95">
            <v>475327</v>
          </cell>
          <cell r="Q95">
            <v>9</v>
          </cell>
          <cell r="R95">
            <v>50298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X95">
            <v>0</v>
          </cell>
          <cell r="Z95">
            <v>0</v>
          </cell>
          <cell r="AA95">
            <v>5</v>
          </cell>
          <cell r="AB95">
            <v>594159</v>
          </cell>
          <cell r="AC95">
            <v>6</v>
          </cell>
          <cell r="AD95">
            <v>100000</v>
          </cell>
          <cell r="AF95">
            <v>87500</v>
          </cell>
          <cell r="AG95">
            <v>116667</v>
          </cell>
          <cell r="AH95">
            <v>22281</v>
          </cell>
          <cell r="AI95">
            <v>295486</v>
          </cell>
          <cell r="AJ95">
            <v>0</v>
          </cell>
          <cell r="AK95">
            <v>0</v>
          </cell>
          <cell r="AL95">
            <v>3094170</v>
          </cell>
          <cell r="AM95">
            <v>3094170</v>
          </cell>
          <cell r="AN95">
            <v>0</v>
          </cell>
          <cell r="AO95">
            <v>324411</v>
          </cell>
          <cell r="AQ95">
            <v>0</v>
          </cell>
          <cell r="AS95">
            <v>27906</v>
          </cell>
          <cell r="AT95">
            <v>352317</v>
          </cell>
          <cell r="AU95">
            <v>0</v>
          </cell>
        </row>
        <row r="96">
          <cell r="A96">
            <v>84</v>
          </cell>
          <cell r="B96" t="str">
            <v>0262</v>
          </cell>
          <cell r="C96" t="str">
            <v>S3-0262</v>
          </cell>
          <cell r="D96" t="str">
            <v>NGUYEÃN THÒ CAÅM LOAN</v>
          </cell>
          <cell r="E96" t="str">
            <v>C. 03</v>
          </cell>
          <cell r="F96" t="str">
            <v>CN</v>
          </cell>
          <cell r="G96" t="str">
            <v>01/06/2012</v>
          </cell>
          <cell r="H96">
            <v>3089625</v>
          </cell>
          <cell r="I96">
            <v>15</v>
          </cell>
          <cell r="J96">
            <v>120</v>
          </cell>
          <cell r="K96">
            <v>1781910</v>
          </cell>
          <cell r="N96">
            <v>1768053</v>
          </cell>
          <cell r="O96">
            <v>4</v>
          </cell>
          <cell r="P96">
            <v>475327</v>
          </cell>
          <cell r="Q96">
            <v>13</v>
          </cell>
          <cell r="R96">
            <v>87086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X96">
            <v>0</v>
          </cell>
          <cell r="Z96">
            <v>0</v>
          </cell>
          <cell r="AA96">
            <v>5</v>
          </cell>
          <cell r="AB96">
            <v>594159</v>
          </cell>
          <cell r="AC96">
            <v>14</v>
          </cell>
          <cell r="AD96">
            <v>300000</v>
          </cell>
          <cell r="AF96">
            <v>62500</v>
          </cell>
          <cell r="AG96">
            <v>125000</v>
          </cell>
          <cell r="AH96">
            <v>22281</v>
          </cell>
          <cell r="AI96">
            <v>0</v>
          </cell>
          <cell r="AJ96">
            <v>50000</v>
          </cell>
          <cell r="AK96">
            <v>0</v>
          </cell>
          <cell r="AL96">
            <v>3484406</v>
          </cell>
          <cell r="AM96">
            <v>3484406</v>
          </cell>
          <cell r="AN96">
            <v>0</v>
          </cell>
          <cell r="AO96">
            <v>324411</v>
          </cell>
          <cell r="AQ96">
            <v>0</v>
          </cell>
          <cell r="AS96">
            <v>29900</v>
          </cell>
          <cell r="AT96">
            <v>354311</v>
          </cell>
          <cell r="AU96">
            <v>0</v>
          </cell>
        </row>
        <row r="97">
          <cell r="A97">
            <v>85</v>
          </cell>
          <cell r="B97" t="str">
            <v>0276</v>
          </cell>
          <cell r="C97" t="str">
            <v>S3-0276</v>
          </cell>
          <cell r="D97" t="str">
            <v>TRAÀN ZOAÕN TÖÔØNG VY</v>
          </cell>
          <cell r="E97" t="str">
            <v>C. 03</v>
          </cell>
          <cell r="F97" t="str">
            <v>CN</v>
          </cell>
          <cell r="G97" t="str">
            <v>01/08/2012</v>
          </cell>
          <cell r="H97">
            <v>3089625</v>
          </cell>
          <cell r="I97">
            <v>15</v>
          </cell>
          <cell r="J97">
            <v>120</v>
          </cell>
          <cell r="K97">
            <v>1520045</v>
          </cell>
          <cell r="N97">
            <v>1520045</v>
          </cell>
          <cell r="O97">
            <v>4</v>
          </cell>
          <cell r="P97">
            <v>475327</v>
          </cell>
          <cell r="Q97">
            <v>13.5</v>
          </cell>
          <cell r="R97">
            <v>76856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  <cell r="Z97">
            <v>0</v>
          </cell>
          <cell r="AA97">
            <v>5</v>
          </cell>
          <cell r="AB97">
            <v>594159</v>
          </cell>
          <cell r="AC97">
            <v>14</v>
          </cell>
          <cell r="AD97">
            <v>300000</v>
          </cell>
          <cell r="AF97">
            <v>62500</v>
          </cell>
          <cell r="AG97">
            <v>125000</v>
          </cell>
          <cell r="AH97">
            <v>22281</v>
          </cell>
          <cell r="AI97">
            <v>248008</v>
          </cell>
          <cell r="AJ97">
            <v>0</v>
          </cell>
          <cell r="AK97">
            <v>0</v>
          </cell>
          <cell r="AL97">
            <v>3424176</v>
          </cell>
          <cell r="AM97">
            <v>3424176</v>
          </cell>
          <cell r="AN97">
            <v>0</v>
          </cell>
          <cell r="AO97">
            <v>324411</v>
          </cell>
          <cell r="AQ97">
            <v>0</v>
          </cell>
          <cell r="AS97">
            <v>29900</v>
          </cell>
          <cell r="AT97">
            <v>354311</v>
          </cell>
          <cell r="AU97">
            <v>0</v>
          </cell>
        </row>
        <row r="98">
          <cell r="A98">
            <v>86</v>
          </cell>
          <cell r="B98" t="str">
            <v>0286</v>
          </cell>
          <cell r="C98" t="str">
            <v>S3-0286</v>
          </cell>
          <cell r="D98" t="str">
            <v>PHAN THÒ NIEÀM</v>
          </cell>
          <cell r="E98" t="str">
            <v>C. 03</v>
          </cell>
          <cell r="F98" t="str">
            <v>CN</v>
          </cell>
          <cell r="G98" t="str">
            <v>01/10/2012</v>
          </cell>
          <cell r="H98">
            <v>3089625</v>
          </cell>
          <cell r="I98">
            <v>15</v>
          </cell>
          <cell r="J98">
            <v>120</v>
          </cell>
          <cell r="K98">
            <v>1779113</v>
          </cell>
          <cell r="N98">
            <v>1768053</v>
          </cell>
          <cell r="O98">
            <v>4</v>
          </cell>
          <cell r="P98">
            <v>475327</v>
          </cell>
          <cell r="Q98">
            <v>13</v>
          </cell>
          <cell r="R98">
            <v>86949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  <cell r="Z98">
            <v>0</v>
          </cell>
          <cell r="AA98">
            <v>5</v>
          </cell>
          <cell r="AB98">
            <v>594159</v>
          </cell>
          <cell r="AC98">
            <v>14</v>
          </cell>
          <cell r="AD98">
            <v>300000</v>
          </cell>
          <cell r="AF98">
            <v>62500</v>
          </cell>
          <cell r="AG98">
            <v>125000</v>
          </cell>
          <cell r="AH98">
            <v>22281</v>
          </cell>
          <cell r="AI98">
            <v>0</v>
          </cell>
          <cell r="AJ98">
            <v>0</v>
          </cell>
          <cell r="AK98">
            <v>0</v>
          </cell>
          <cell r="AL98">
            <v>3434269</v>
          </cell>
          <cell r="AM98">
            <v>3434269</v>
          </cell>
          <cell r="AN98">
            <v>0</v>
          </cell>
          <cell r="AO98">
            <v>324411</v>
          </cell>
          <cell r="AQ98">
            <v>0</v>
          </cell>
          <cell r="AS98">
            <v>29900</v>
          </cell>
          <cell r="AT98">
            <v>354311</v>
          </cell>
          <cell r="AU98">
            <v>0</v>
          </cell>
        </row>
        <row r="99">
          <cell r="A99">
            <v>87</v>
          </cell>
          <cell r="B99" t="str">
            <v>0299</v>
          </cell>
          <cell r="C99" t="str">
            <v>S3-0299</v>
          </cell>
          <cell r="D99" t="str">
            <v>ÑOÃ THÒ CHIEÁN</v>
          </cell>
          <cell r="E99" t="str">
            <v>C. 03</v>
          </cell>
          <cell r="F99" t="str">
            <v>CN</v>
          </cell>
          <cell r="G99" t="str">
            <v>01/03/2013</v>
          </cell>
          <cell r="H99">
            <v>3089625</v>
          </cell>
          <cell r="I99">
            <v>15</v>
          </cell>
          <cell r="J99">
            <v>120</v>
          </cell>
          <cell r="K99">
            <v>1898761</v>
          </cell>
          <cell r="N99">
            <v>1886742</v>
          </cell>
          <cell r="O99">
            <v>4</v>
          </cell>
          <cell r="P99">
            <v>475327</v>
          </cell>
          <cell r="Q99">
            <v>15</v>
          </cell>
          <cell r="R99">
            <v>105487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  <cell r="Z99">
            <v>0</v>
          </cell>
          <cell r="AA99">
            <v>5</v>
          </cell>
          <cell r="AB99">
            <v>594159</v>
          </cell>
          <cell r="AC99">
            <v>14</v>
          </cell>
          <cell r="AD99">
            <v>300000</v>
          </cell>
          <cell r="AF99">
            <v>31250</v>
          </cell>
          <cell r="AG99">
            <v>125000</v>
          </cell>
          <cell r="AH99">
            <v>22281</v>
          </cell>
          <cell r="AI99">
            <v>0</v>
          </cell>
          <cell r="AJ99">
            <v>50000</v>
          </cell>
          <cell r="AK99">
            <v>0</v>
          </cell>
          <cell r="AL99">
            <v>3590246</v>
          </cell>
          <cell r="AM99">
            <v>3590246</v>
          </cell>
          <cell r="AN99">
            <v>0</v>
          </cell>
          <cell r="AO99">
            <v>324411</v>
          </cell>
          <cell r="AQ99">
            <v>0</v>
          </cell>
          <cell r="AS99">
            <v>29900</v>
          </cell>
          <cell r="AT99">
            <v>354311</v>
          </cell>
          <cell r="AU99">
            <v>0</v>
          </cell>
        </row>
        <row r="100">
          <cell r="A100">
            <v>88</v>
          </cell>
          <cell r="B100" t="str">
            <v>0426</v>
          </cell>
          <cell r="C100" t="str">
            <v>S3-0426</v>
          </cell>
          <cell r="D100" t="str">
            <v>NGUYEÃN THÒ NGOÏC TUYEÀN</v>
          </cell>
          <cell r="E100" t="str">
            <v>C. 03</v>
          </cell>
          <cell r="F100" t="str">
            <v>CN</v>
          </cell>
          <cell r="G100" t="str">
            <v>05/03/2014</v>
          </cell>
          <cell r="H100">
            <v>3089625</v>
          </cell>
          <cell r="I100">
            <v>15</v>
          </cell>
          <cell r="J100">
            <v>120</v>
          </cell>
          <cell r="K100">
            <v>1213589</v>
          </cell>
          <cell r="N100">
            <v>1213589</v>
          </cell>
          <cell r="O100">
            <v>4</v>
          </cell>
          <cell r="P100">
            <v>475327</v>
          </cell>
          <cell r="Q100">
            <v>11</v>
          </cell>
          <cell r="R100">
            <v>50952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Z100">
            <v>0</v>
          </cell>
          <cell r="AA100">
            <v>5</v>
          </cell>
          <cell r="AB100">
            <v>594159</v>
          </cell>
          <cell r="AC100">
            <v>14</v>
          </cell>
          <cell r="AD100">
            <v>300000</v>
          </cell>
          <cell r="AF100">
            <v>0</v>
          </cell>
          <cell r="AG100">
            <v>125000</v>
          </cell>
          <cell r="AH100">
            <v>22281</v>
          </cell>
          <cell r="AI100">
            <v>559272</v>
          </cell>
          <cell r="AJ100">
            <v>0</v>
          </cell>
          <cell r="AK100">
            <v>0</v>
          </cell>
          <cell r="AL100">
            <v>3340580</v>
          </cell>
          <cell r="AM100">
            <v>3340580</v>
          </cell>
          <cell r="AN100">
            <v>0</v>
          </cell>
          <cell r="AO100">
            <v>324411</v>
          </cell>
          <cell r="AQ100">
            <v>0</v>
          </cell>
          <cell r="AS100">
            <v>29900</v>
          </cell>
          <cell r="AT100">
            <v>354311</v>
          </cell>
          <cell r="AU100">
            <v>0</v>
          </cell>
        </row>
        <row r="101">
          <cell r="A101">
            <v>89</v>
          </cell>
          <cell r="B101" t="str">
            <v>0580</v>
          </cell>
          <cell r="C101" t="str">
            <v>S3-0580</v>
          </cell>
          <cell r="D101" t="str">
            <v>NGUYEÃN THAØNH COÂNG</v>
          </cell>
          <cell r="E101" t="str">
            <v>C. 03</v>
          </cell>
          <cell r="F101" t="str">
            <v>CN</v>
          </cell>
          <cell r="G101" t="str">
            <v>20/05/2014</v>
          </cell>
          <cell r="H101">
            <v>3089625</v>
          </cell>
          <cell r="I101">
            <v>14</v>
          </cell>
          <cell r="J101">
            <v>112</v>
          </cell>
          <cell r="K101">
            <v>1258177</v>
          </cell>
          <cell r="N101">
            <v>1258177</v>
          </cell>
          <cell r="O101">
            <v>4</v>
          </cell>
          <cell r="P101">
            <v>475327</v>
          </cell>
          <cell r="Q101">
            <v>13</v>
          </cell>
          <cell r="R101">
            <v>65425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X101">
            <v>0</v>
          </cell>
          <cell r="Z101">
            <v>0</v>
          </cell>
          <cell r="AA101">
            <v>5</v>
          </cell>
          <cell r="AB101">
            <v>594159</v>
          </cell>
          <cell r="AC101">
            <v>7</v>
          </cell>
          <cell r="AD101">
            <v>120000</v>
          </cell>
          <cell r="AF101">
            <v>0</v>
          </cell>
          <cell r="AG101">
            <v>116667</v>
          </cell>
          <cell r="AH101">
            <v>0</v>
          </cell>
          <cell r="AI101">
            <v>396492</v>
          </cell>
          <cell r="AJ101">
            <v>0</v>
          </cell>
          <cell r="AK101">
            <v>0</v>
          </cell>
          <cell r="AL101">
            <v>3026247</v>
          </cell>
          <cell r="AM101">
            <v>3026247</v>
          </cell>
          <cell r="AN101">
            <v>0</v>
          </cell>
          <cell r="AO101">
            <v>324411</v>
          </cell>
          <cell r="AQ101">
            <v>0</v>
          </cell>
          <cell r="AS101">
            <v>0</v>
          </cell>
          <cell r="AT101">
            <v>324411</v>
          </cell>
          <cell r="AU101">
            <v>0</v>
          </cell>
        </row>
        <row r="102">
          <cell r="A102">
            <v>90</v>
          </cell>
          <cell r="B102" t="str">
            <v>0671</v>
          </cell>
          <cell r="C102" t="str">
            <v>S3-0671</v>
          </cell>
          <cell r="D102" t="str">
            <v>NGUYEÃN THÒ BÍCH PHÖÔÏNG</v>
          </cell>
          <cell r="E102" t="str">
            <v>C. 03</v>
          </cell>
          <cell r="F102" t="str">
            <v>CN</v>
          </cell>
          <cell r="G102" t="str">
            <v>08/07/2014</v>
          </cell>
          <cell r="H102">
            <v>3089625</v>
          </cell>
          <cell r="I102">
            <v>15</v>
          </cell>
          <cell r="J102">
            <v>120</v>
          </cell>
          <cell r="K102">
            <v>1218100</v>
          </cell>
          <cell r="N102">
            <v>1218100</v>
          </cell>
          <cell r="O102">
            <v>4</v>
          </cell>
          <cell r="P102">
            <v>475327</v>
          </cell>
          <cell r="Q102">
            <v>8</v>
          </cell>
          <cell r="R102">
            <v>38066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  <cell r="Z102">
            <v>0</v>
          </cell>
          <cell r="AA102">
            <v>5</v>
          </cell>
          <cell r="AB102">
            <v>594159</v>
          </cell>
          <cell r="AC102">
            <v>14</v>
          </cell>
          <cell r="AD102">
            <v>300000</v>
          </cell>
          <cell r="AF102">
            <v>0</v>
          </cell>
          <cell r="AG102">
            <v>125000</v>
          </cell>
          <cell r="AH102">
            <v>22281</v>
          </cell>
          <cell r="AI102">
            <v>554761</v>
          </cell>
          <cell r="AJ102">
            <v>0</v>
          </cell>
          <cell r="AK102">
            <v>0</v>
          </cell>
          <cell r="AL102">
            <v>3327694</v>
          </cell>
          <cell r="AM102">
            <v>3327694</v>
          </cell>
          <cell r="AN102">
            <v>0</v>
          </cell>
          <cell r="AO102">
            <v>324411</v>
          </cell>
          <cell r="AQ102">
            <v>0</v>
          </cell>
          <cell r="AS102">
            <v>0</v>
          </cell>
          <cell r="AT102">
            <v>324411</v>
          </cell>
          <cell r="AU102">
            <v>0</v>
          </cell>
        </row>
        <row r="103">
          <cell r="A103">
            <v>91</v>
          </cell>
          <cell r="B103" t="str">
            <v>0745</v>
          </cell>
          <cell r="C103" t="str">
            <v>S3-0745</v>
          </cell>
          <cell r="D103" t="str">
            <v>HUYØNH THANH TUØNG</v>
          </cell>
          <cell r="E103" t="str">
            <v>C. 03</v>
          </cell>
          <cell r="F103" t="str">
            <v>CN</v>
          </cell>
          <cell r="G103" t="str">
            <v>05/09/2014</v>
          </cell>
          <cell r="H103">
            <v>3089625</v>
          </cell>
          <cell r="I103">
            <v>15</v>
          </cell>
          <cell r="J103">
            <v>120</v>
          </cell>
          <cell r="K103">
            <v>1166462</v>
          </cell>
          <cell r="N103">
            <v>1166462</v>
          </cell>
          <cell r="O103">
            <v>4</v>
          </cell>
          <cell r="P103">
            <v>475327</v>
          </cell>
          <cell r="Q103">
            <v>10</v>
          </cell>
          <cell r="R103">
            <v>44864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X103">
            <v>0</v>
          </cell>
          <cell r="Z103">
            <v>0</v>
          </cell>
          <cell r="AA103">
            <v>5</v>
          </cell>
          <cell r="AB103">
            <v>594159</v>
          </cell>
          <cell r="AC103">
            <v>14</v>
          </cell>
          <cell r="AD103">
            <v>300000</v>
          </cell>
          <cell r="AF103">
            <v>0</v>
          </cell>
          <cell r="AG103">
            <v>125000</v>
          </cell>
          <cell r="AH103">
            <v>0</v>
          </cell>
          <cell r="AI103">
            <v>606399</v>
          </cell>
          <cell r="AJ103">
            <v>0</v>
          </cell>
          <cell r="AK103">
            <v>0</v>
          </cell>
          <cell r="AL103">
            <v>3312211</v>
          </cell>
          <cell r="AM103">
            <v>3312211</v>
          </cell>
          <cell r="AN103">
            <v>0</v>
          </cell>
          <cell r="AO103">
            <v>324411</v>
          </cell>
          <cell r="AQ103">
            <v>0</v>
          </cell>
          <cell r="AS103">
            <v>0</v>
          </cell>
          <cell r="AT103">
            <v>324411</v>
          </cell>
          <cell r="AU103">
            <v>0</v>
          </cell>
        </row>
        <row r="104">
          <cell r="A104">
            <v>92</v>
          </cell>
          <cell r="B104" t="str">
            <v>0812</v>
          </cell>
          <cell r="C104" t="str">
            <v>S3-0812</v>
          </cell>
          <cell r="D104" t="str">
            <v>NGUYEÃN HÖÕU TRÍ</v>
          </cell>
          <cell r="E104" t="str">
            <v>C. 03</v>
          </cell>
          <cell r="F104" t="str">
            <v>CN</v>
          </cell>
          <cell r="G104" t="str">
            <v>17/11/2014</v>
          </cell>
          <cell r="H104">
            <v>3089625</v>
          </cell>
          <cell r="I104">
            <v>14.5</v>
          </cell>
          <cell r="J104">
            <v>116</v>
          </cell>
          <cell r="K104">
            <v>1413075</v>
          </cell>
          <cell r="N104">
            <v>1413075</v>
          </cell>
          <cell r="O104">
            <v>4</v>
          </cell>
          <cell r="P104">
            <v>475327</v>
          </cell>
          <cell r="Q104">
            <v>10</v>
          </cell>
          <cell r="R104">
            <v>56074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X104">
            <v>0</v>
          </cell>
          <cell r="Z104">
            <v>0</v>
          </cell>
          <cell r="AA104">
            <v>5</v>
          </cell>
          <cell r="AB104">
            <v>594159</v>
          </cell>
          <cell r="AC104">
            <v>14</v>
          </cell>
          <cell r="AD104">
            <v>300000</v>
          </cell>
          <cell r="AF104">
            <v>0</v>
          </cell>
          <cell r="AG104">
            <v>120833</v>
          </cell>
          <cell r="AH104">
            <v>0</v>
          </cell>
          <cell r="AI104">
            <v>300690</v>
          </cell>
          <cell r="AJ104">
            <v>0</v>
          </cell>
          <cell r="AK104">
            <v>0</v>
          </cell>
          <cell r="AL104">
            <v>3260158</v>
          </cell>
          <cell r="AM104">
            <v>3260158</v>
          </cell>
          <cell r="AN104">
            <v>0</v>
          </cell>
          <cell r="AO104">
            <v>324411</v>
          </cell>
          <cell r="AQ104">
            <v>0</v>
          </cell>
          <cell r="AS104">
            <v>0</v>
          </cell>
          <cell r="AT104">
            <v>324411</v>
          </cell>
          <cell r="AU104">
            <v>0</v>
          </cell>
        </row>
        <row r="105">
          <cell r="A105">
            <v>93</v>
          </cell>
          <cell r="B105" t="str">
            <v>0112</v>
          </cell>
          <cell r="C105" t="str">
            <v>QC4-0112</v>
          </cell>
          <cell r="D105" t="str">
            <v>LEÂ THÒ MYÕ HAÏNH</v>
          </cell>
          <cell r="E105" t="str">
            <v>C. 04</v>
          </cell>
          <cell r="F105" t="str">
            <v>CN</v>
          </cell>
          <cell r="G105" t="str">
            <v>01/07/2003</v>
          </cell>
          <cell r="H105">
            <v>3419625</v>
          </cell>
          <cell r="I105">
            <v>15</v>
          </cell>
          <cell r="J105">
            <v>120</v>
          </cell>
          <cell r="K105">
            <v>3866216</v>
          </cell>
          <cell r="N105">
            <v>3842178</v>
          </cell>
          <cell r="O105">
            <v>4</v>
          </cell>
          <cell r="P105">
            <v>526096</v>
          </cell>
          <cell r="Q105">
            <v>15</v>
          </cell>
          <cell r="R105">
            <v>214790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X105">
            <v>0</v>
          </cell>
          <cell r="Z105">
            <v>0</v>
          </cell>
          <cell r="AA105">
            <v>5</v>
          </cell>
          <cell r="AB105">
            <v>657620</v>
          </cell>
          <cell r="AC105">
            <v>14</v>
          </cell>
          <cell r="AD105">
            <v>300000</v>
          </cell>
          <cell r="AF105">
            <v>187500</v>
          </cell>
          <cell r="AG105">
            <v>125000</v>
          </cell>
          <cell r="AH105">
            <v>24661</v>
          </cell>
          <cell r="AJ105">
            <v>0</v>
          </cell>
          <cell r="AK105">
            <v>0</v>
          </cell>
          <cell r="AL105">
            <v>5877845</v>
          </cell>
          <cell r="AM105">
            <v>5877845</v>
          </cell>
          <cell r="AN105">
            <v>0</v>
          </cell>
          <cell r="AO105">
            <v>359061</v>
          </cell>
          <cell r="AQ105">
            <v>0</v>
          </cell>
          <cell r="AS105">
            <v>33093</v>
          </cell>
          <cell r="AT105">
            <v>392154</v>
          </cell>
          <cell r="AU105">
            <v>0</v>
          </cell>
        </row>
        <row r="106">
          <cell r="A106">
            <v>94</v>
          </cell>
          <cell r="B106" t="str">
            <v>0065</v>
          </cell>
          <cell r="C106" t="str">
            <v>S-0065</v>
          </cell>
          <cell r="D106" t="str">
            <v>DÖÔNG KIM HUEÄ</v>
          </cell>
          <cell r="E106" t="str">
            <v>C. 04</v>
          </cell>
          <cell r="F106" t="str">
            <v>CN</v>
          </cell>
          <cell r="G106" t="str">
            <v>01/05/1996</v>
          </cell>
          <cell r="H106">
            <v>3943525</v>
          </cell>
          <cell r="I106">
            <v>15</v>
          </cell>
          <cell r="J106">
            <v>120</v>
          </cell>
          <cell r="K106">
            <v>2175270</v>
          </cell>
          <cell r="N106">
            <v>2151232</v>
          </cell>
          <cell r="O106">
            <v>4</v>
          </cell>
          <cell r="P106">
            <v>606696</v>
          </cell>
          <cell r="Q106">
            <v>18</v>
          </cell>
          <cell r="R106">
            <v>141865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X106">
            <v>0</v>
          </cell>
          <cell r="Z106">
            <v>0</v>
          </cell>
          <cell r="AA106">
            <v>5</v>
          </cell>
          <cell r="AB106">
            <v>758370</v>
          </cell>
          <cell r="AC106">
            <v>14</v>
          </cell>
          <cell r="AD106">
            <v>300000</v>
          </cell>
          <cell r="AF106">
            <v>187500</v>
          </cell>
          <cell r="AG106">
            <v>125000</v>
          </cell>
          <cell r="AH106">
            <v>28439</v>
          </cell>
          <cell r="AI106">
            <v>0</v>
          </cell>
          <cell r="AJ106">
            <v>0</v>
          </cell>
          <cell r="AK106">
            <v>0</v>
          </cell>
          <cell r="AL106">
            <v>4299102</v>
          </cell>
          <cell r="AM106">
            <v>4299102</v>
          </cell>
          <cell r="AN106">
            <v>0</v>
          </cell>
          <cell r="AO106">
            <v>414070</v>
          </cell>
          <cell r="AQ106">
            <v>0</v>
          </cell>
          <cell r="AS106">
            <v>38163</v>
          </cell>
          <cell r="AT106">
            <v>452233</v>
          </cell>
          <cell r="AU106">
            <v>0</v>
          </cell>
        </row>
        <row r="107">
          <cell r="A107">
            <v>95</v>
          </cell>
          <cell r="B107" t="str">
            <v>0025</v>
          </cell>
          <cell r="C107" t="str">
            <v>S4-0025</v>
          </cell>
          <cell r="D107" t="str">
            <v>NGUYEÃN THÒ NGOÏC TRINH</v>
          </cell>
          <cell r="E107" t="str">
            <v>C. 04</v>
          </cell>
          <cell r="F107" t="str">
            <v>CN</v>
          </cell>
          <cell r="G107" t="str">
            <v>01/03/1990</v>
          </cell>
          <cell r="H107">
            <v>4793525</v>
          </cell>
          <cell r="I107">
            <v>15</v>
          </cell>
          <cell r="J107">
            <v>120</v>
          </cell>
          <cell r="K107">
            <v>1582825</v>
          </cell>
          <cell r="N107">
            <v>1582825</v>
          </cell>
          <cell r="O107">
            <v>4</v>
          </cell>
          <cell r="P107">
            <v>737465</v>
          </cell>
          <cell r="Q107">
            <v>18</v>
          </cell>
          <cell r="R107">
            <v>103228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X107">
            <v>0</v>
          </cell>
          <cell r="Z107">
            <v>0</v>
          </cell>
          <cell r="AA107">
            <v>5</v>
          </cell>
          <cell r="AB107">
            <v>921832</v>
          </cell>
          <cell r="AC107">
            <v>14</v>
          </cell>
          <cell r="AD107">
            <v>300000</v>
          </cell>
          <cell r="AF107">
            <v>187500</v>
          </cell>
          <cell r="AG107">
            <v>125000</v>
          </cell>
          <cell r="AH107">
            <v>34569</v>
          </cell>
          <cell r="AI107">
            <v>175613</v>
          </cell>
          <cell r="AJ107">
            <v>0</v>
          </cell>
          <cell r="AK107">
            <v>0</v>
          </cell>
          <cell r="AL107">
            <v>4168032</v>
          </cell>
          <cell r="AM107">
            <v>4168032</v>
          </cell>
          <cell r="AN107">
            <v>0</v>
          </cell>
          <cell r="AO107">
            <v>503320</v>
          </cell>
          <cell r="AQ107">
            <v>0</v>
          </cell>
          <cell r="AS107">
            <v>46389</v>
          </cell>
          <cell r="AT107">
            <v>549709</v>
          </cell>
          <cell r="AU107">
            <v>0</v>
          </cell>
        </row>
        <row r="108">
          <cell r="A108">
            <v>96</v>
          </cell>
          <cell r="B108" t="str">
            <v>0029</v>
          </cell>
          <cell r="C108" t="str">
            <v>S4-0029</v>
          </cell>
          <cell r="D108" t="str">
            <v>TRAÀN THÒ BÍCH NGA</v>
          </cell>
          <cell r="E108" t="str">
            <v>C. 04</v>
          </cell>
          <cell r="F108" t="str">
            <v>CN</v>
          </cell>
          <cell r="G108" t="str">
            <v>01/08/1990</v>
          </cell>
          <cell r="H108">
            <v>4793525</v>
          </cell>
          <cell r="I108">
            <v>15</v>
          </cell>
          <cell r="J108">
            <v>120</v>
          </cell>
          <cell r="K108">
            <v>1460595</v>
          </cell>
          <cell r="N108">
            <v>1460595</v>
          </cell>
          <cell r="O108">
            <v>4</v>
          </cell>
          <cell r="P108">
            <v>737465</v>
          </cell>
          <cell r="Q108">
            <v>19</v>
          </cell>
          <cell r="R108">
            <v>99825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X108">
            <v>0</v>
          </cell>
          <cell r="Z108">
            <v>0</v>
          </cell>
          <cell r="AA108">
            <v>5</v>
          </cell>
          <cell r="AB108">
            <v>921832</v>
          </cell>
          <cell r="AC108">
            <v>14</v>
          </cell>
          <cell r="AD108">
            <v>300000</v>
          </cell>
          <cell r="AF108">
            <v>187500</v>
          </cell>
          <cell r="AG108">
            <v>125000</v>
          </cell>
          <cell r="AH108">
            <v>34569</v>
          </cell>
          <cell r="AI108">
            <v>297843</v>
          </cell>
          <cell r="AJ108">
            <v>0</v>
          </cell>
          <cell r="AK108">
            <v>0</v>
          </cell>
          <cell r="AL108">
            <v>4164629</v>
          </cell>
          <cell r="AM108">
            <v>4164629</v>
          </cell>
          <cell r="AN108">
            <v>0</v>
          </cell>
          <cell r="AO108">
            <v>503320</v>
          </cell>
          <cell r="AQ108">
            <v>0</v>
          </cell>
          <cell r="AS108">
            <v>46389</v>
          </cell>
          <cell r="AT108">
            <v>549709</v>
          </cell>
          <cell r="AU108">
            <v>0</v>
          </cell>
        </row>
        <row r="109">
          <cell r="A109">
            <v>97</v>
          </cell>
          <cell r="B109" t="str">
            <v>0033</v>
          </cell>
          <cell r="C109" t="str">
            <v>S4-0033</v>
          </cell>
          <cell r="D109" t="str">
            <v>TRÖÔNG THUÏY NGOÏC DIEÄU</v>
          </cell>
          <cell r="E109" t="str">
            <v>C. 04</v>
          </cell>
          <cell r="F109" t="str">
            <v>CN</v>
          </cell>
          <cell r="G109" t="str">
            <v>01/06/1991</v>
          </cell>
          <cell r="H109">
            <v>4793525</v>
          </cell>
          <cell r="I109">
            <v>14</v>
          </cell>
          <cell r="J109">
            <v>112</v>
          </cell>
          <cell r="K109">
            <v>1423999</v>
          </cell>
          <cell r="N109">
            <v>1423999</v>
          </cell>
          <cell r="O109">
            <v>5</v>
          </cell>
          <cell r="P109">
            <v>921832</v>
          </cell>
          <cell r="Q109">
            <v>18</v>
          </cell>
          <cell r="R109">
            <v>98585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X109">
            <v>0</v>
          </cell>
          <cell r="Z109">
            <v>0</v>
          </cell>
          <cell r="AA109">
            <v>5</v>
          </cell>
          <cell r="AB109">
            <v>921832</v>
          </cell>
          <cell r="AC109">
            <v>7</v>
          </cell>
          <cell r="AD109">
            <v>120000</v>
          </cell>
          <cell r="AF109">
            <v>175000</v>
          </cell>
          <cell r="AG109">
            <v>116667</v>
          </cell>
          <cell r="AH109">
            <v>34569</v>
          </cell>
          <cell r="AI109">
            <v>217208</v>
          </cell>
          <cell r="AJ109">
            <v>0</v>
          </cell>
          <cell r="AK109">
            <v>0</v>
          </cell>
          <cell r="AL109">
            <v>4029692</v>
          </cell>
          <cell r="AM109">
            <v>4029692</v>
          </cell>
          <cell r="AN109">
            <v>0</v>
          </cell>
          <cell r="AO109">
            <v>503320</v>
          </cell>
          <cell r="AQ109">
            <v>0</v>
          </cell>
          <cell r="AS109">
            <v>43296</v>
          </cell>
          <cell r="AT109">
            <v>546616</v>
          </cell>
          <cell r="AU109">
            <v>0</v>
          </cell>
        </row>
        <row r="110">
          <cell r="A110">
            <v>98</v>
          </cell>
          <cell r="B110" t="str">
            <v>0048</v>
          </cell>
          <cell r="C110" t="str">
            <v>S4-0048</v>
          </cell>
          <cell r="D110" t="str">
            <v>NGUYEÃN THÒ THANH TRANG</v>
          </cell>
          <cell r="E110" t="str">
            <v>C. 04</v>
          </cell>
          <cell r="F110" t="str">
            <v>CN</v>
          </cell>
          <cell r="G110" t="str">
            <v>01/08/1993</v>
          </cell>
          <cell r="H110">
            <v>4793525</v>
          </cell>
          <cell r="I110">
            <v>14.5</v>
          </cell>
          <cell r="J110">
            <v>116</v>
          </cell>
          <cell r="K110">
            <v>1238403</v>
          </cell>
          <cell r="N110">
            <v>1238403</v>
          </cell>
          <cell r="O110">
            <v>4.5</v>
          </cell>
          <cell r="P110">
            <v>829649</v>
          </cell>
          <cell r="Q110">
            <v>19</v>
          </cell>
          <cell r="R110">
            <v>87147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X110">
            <v>0</v>
          </cell>
          <cell r="Z110">
            <v>0</v>
          </cell>
          <cell r="AA110">
            <v>5</v>
          </cell>
          <cell r="AB110">
            <v>921832</v>
          </cell>
          <cell r="AC110">
            <v>14</v>
          </cell>
          <cell r="AD110">
            <v>300000</v>
          </cell>
          <cell r="AF110">
            <v>181250</v>
          </cell>
          <cell r="AG110">
            <v>120833</v>
          </cell>
          <cell r="AH110">
            <v>34569</v>
          </cell>
          <cell r="AI110">
            <v>461420</v>
          </cell>
          <cell r="AJ110">
            <v>0</v>
          </cell>
          <cell r="AK110">
            <v>0</v>
          </cell>
          <cell r="AL110">
            <v>4175103</v>
          </cell>
          <cell r="AM110">
            <v>4175103</v>
          </cell>
          <cell r="AN110">
            <v>0</v>
          </cell>
          <cell r="AO110">
            <v>503320</v>
          </cell>
          <cell r="AQ110">
            <v>0</v>
          </cell>
          <cell r="AS110">
            <v>44843</v>
          </cell>
          <cell r="AT110">
            <v>548163</v>
          </cell>
          <cell r="AU110">
            <v>0</v>
          </cell>
        </row>
        <row r="111">
          <cell r="A111">
            <v>99</v>
          </cell>
          <cell r="B111" t="str">
            <v>0050</v>
          </cell>
          <cell r="C111" t="str">
            <v>S4-0050</v>
          </cell>
          <cell r="D111" t="str">
            <v>LEÂ THÒ HOÀNG</v>
          </cell>
          <cell r="E111" t="str">
            <v>C. 04</v>
          </cell>
          <cell r="F111" t="str">
            <v>CN</v>
          </cell>
          <cell r="G111" t="str">
            <v>01/09/1993</v>
          </cell>
          <cell r="H111">
            <v>4793525</v>
          </cell>
          <cell r="I111">
            <v>15</v>
          </cell>
          <cell r="J111">
            <v>120</v>
          </cell>
          <cell r="K111">
            <v>1204262</v>
          </cell>
          <cell r="N111">
            <v>1204262</v>
          </cell>
          <cell r="O111">
            <v>4</v>
          </cell>
          <cell r="P111">
            <v>737465</v>
          </cell>
          <cell r="Q111">
            <v>18</v>
          </cell>
          <cell r="R111">
            <v>78539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X111">
            <v>0</v>
          </cell>
          <cell r="Z111">
            <v>0</v>
          </cell>
          <cell r="AA111">
            <v>5</v>
          </cell>
          <cell r="AB111">
            <v>921832</v>
          </cell>
          <cell r="AC111">
            <v>14</v>
          </cell>
          <cell r="AD111">
            <v>300000</v>
          </cell>
          <cell r="AF111">
            <v>187500</v>
          </cell>
          <cell r="AG111">
            <v>125000</v>
          </cell>
          <cell r="AH111">
            <v>34569</v>
          </cell>
          <cell r="AI111">
            <v>554176</v>
          </cell>
          <cell r="AJ111">
            <v>0</v>
          </cell>
          <cell r="AK111">
            <v>0</v>
          </cell>
          <cell r="AL111">
            <v>4143343</v>
          </cell>
          <cell r="AM111">
            <v>4143343</v>
          </cell>
          <cell r="AN111">
            <v>0</v>
          </cell>
          <cell r="AO111">
            <v>503320</v>
          </cell>
          <cell r="AQ111">
            <v>0</v>
          </cell>
          <cell r="AS111">
            <v>46389</v>
          </cell>
          <cell r="AT111">
            <v>549709</v>
          </cell>
          <cell r="AU111">
            <v>0</v>
          </cell>
        </row>
        <row r="112">
          <cell r="A112">
            <v>100</v>
          </cell>
          <cell r="B112" t="str">
            <v>0080</v>
          </cell>
          <cell r="C112" t="str">
            <v>S4-0080</v>
          </cell>
          <cell r="D112" t="str">
            <v>LEÂ THU HAÈNG</v>
          </cell>
          <cell r="E112" t="str">
            <v>C. 04</v>
          </cell>
          <cell r="F112" t="str">
            <v>CN</v>
          </cell>
          <cell r="G112" t="str">
            <v>01/08/1999</v>
          </cell>
          <cell r="H112">
            <v>3244125</v>
          </cell>
          <cell r="I112">
            <v>6</v>
          </cell>
          <cell r="J112">
            <v>48</v>
          </cell>
          <cell r="K112">
            <v>511365</v>
          </cell>
          <cell r="N112">
            <v>511365</v>
          </cell>
          <cell r="O112">
            <v>4</v>
          </cell>
          <cell r="P112">
            <v>499096</v>
          </cell>
          <cell r="Q112">
            <v>4</v>
          </cell>
          <cell r="R112">
            <v>19668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X112">
            <v>0</v>
          </cell>
          <cell r="Z112">
            <v>0</v>
          </cell>
          <cell r="AA112">
            <v>5</v>
          </cell>
          <cell r="AB112">
            <v>623870</v>
          </cell>
          <cell r="AD112">
            <v>0</v>
          </cell>
          <cell r="AF112">
            <v>0</v>
          </cell>
          <cell r="AG112">
            <v>50000</v>
          </cell>
          <cell r="AH112">
            <v>0</v>
          </cell>
          <cell r="AI112">
            <v>197779</v>
          </cell>
          <cell r="AJ112">
            <v>0</v>
          </cell>
          <cell r="AK112">
            <v>0</v>
          </cell>
          <cell r="AL112">
            <v>1901778</v>
          </cell>
          <cell r="AM112">
            <v>1901778</v>
          </cell>
          <cell r="AN112">
            <v>0</v>
          </cell>
          <cell r="AO112">
            <v>340633</v>
          </cell>
          <cell r="AQ112">
            <v>0</v>
          </cell>
          <cell r="AS112">
            <v>0</v>
          </cell>
          <cell r="AT112">
            <v>340633</v>
          </cell>
          <cell r="AU112">
            <v>0</v>
          </cell>
        </row>
        <row r="113">
          <cell r="A113">
            <v>101</v>
          </cell>
          <cell r="B113" t="str">
            <v>0105</v>
          </cell>
          <cell r="C113" t="str">
            <v>S4-0105</v>
          </cell>
          <cell r="D113" t="str">
            <v>NGUYEÃN THÒ KIM NGOÏC</v>
          </cell>
          <cell r="E113" t="str">
            <v>C. 04</v>
          </cell>
          <cell r="F113" t="str">
            <v>CN</v>
          </cell>
          <cell r="G113" t="str">
            <v>01/02/2003</v>
          </cell>
          <cell r="H113">
            <v>3244125</v>
          </cell>
          <cell r="I113">
            <v>14</v>
          </cell>
          <cell r="J113">
            <v>112</v>
          </cell>
          <cell r="K113">
            <v>1023104</v>
          </cell>
          <cell r="N113">
            <v>1023104</v>
          </cell>
          <cell r="O113">
            <v>5</v>
          </cell>
          <cell r="P113">
            <v>623870</v>
          </cell>
          <cell r="Q113">
            <v>14</v>
          </cell>
          <cell r="R113">
            <v>56839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X113">
            <v>0</v>
          </cell>
          <cell r="Z113">
            <v>0</v>
          </cell>
          <cell r="AA113">
            <v>5</v>
          </cell>
          <cell r="AB113">
            <v>623870</v>
          </cell>
          <cell r="AC113">
            <v>7</v>
          </cell>
          <cell r="AD113">
            <v>120000</v>
          </cell>
          <cell r="AF113">
            <v>175000</v>
          </cell>
          <cell r="AG113">
            <v>116667</v>
          </cell>
          <cell r="AH113">
            <v>23395</v>
          </cell>
          <cell r="AI113">
            <v>618103</v>
          </cell>
          <cell r="AJ113">
            <v>0</v>
          </cell>
          <cell r="AK113">
            <v>0</v>
          </cell>
          <cell r="AL113">
            <v>3380848</v>
          </cell>
          <cell r="AM113">
            <v>3380848</v>
          </cell>
          <cell r="AN113">
            <v>0</v>
          </cell>
          <cell r="AO113">
            <v>340633</v>
          </cell>
          <cell r="AQ113">
            <v>0</v>
          </cell>
          <cell r="AS113">
            <v>29302</v>
          </cell>
          <cell r="AT113">
            <v>369935</v>
          </cell>
          <cell r="AU113">
            <v>0</v>
          </cell>
        </row>
        <row r="114">
          <cell r="A114">
            <v>102</v>
          </cell>
          <cell r="B114" t="str">
            <v>0109</v>
          </cell>
          <cell r="C114" t="str">
            <v>S4-0109</v>
          </cell>
          <cell r="D114" t="str">
            <v>PHUØNG THÒ NGOÏC HIEÀN</v>
          </cell>
          <cell r="E114" t="str">
            <v>C. 04</v>
          </cell>
          <cell r="F114" t="str">
            <v>CN</v>
          </cell>
          <cell r="G114" t="str">
            <v>01/04/2003</v>
          </cell>
          <cell r="H114">
            <v>3089625</v>
          </cell>
          <cell r="I114">
            <v>14.5</v>
          </cell>
          <cell r="J114">
            <v>116</v>
          </cell>
          <cell r="K114">
            <v>1727115</v>
          </cell>
          <cell r="N114">
            <v>1703878</v>
          </cell>
          <cell r="O114">
            <v>4.5</v>
          </cell>
          <cell r="P114">
            <v>534743</v>
          </cell>
          <cell r="Q114">
            <v>15</v>
          </cell>
          <cell r="R114">
            <v>98881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Z114">
            <v>0</v>
          </cell>
          <cell r="AA114">
            <v>5</v>
          </cell>
          <cell r="AB114">
            <v>594159</v>
          </cell>
          <cell r="AC114">
            <v>14</v>
          </cell>
          <cell r="AD114">
            <v>300000</v>
          </cell>
          <cell r="AF114">
            <v>181250</v>
          </cell>
          <cell r="AG114">
            <v>120833</v>
          </cell>
          <cell r="AH114">
            <v>22281</v>
          </cell>
          <cell r="AI114">
            <v>0</v>
          </cell>
          <cell r="AJ114">
            <v>0</v>
          </cell>
          <cell r="AK114">
            <v>0</v>
          </cell>
          <cell r="AL114">
            <v>3556025</v>
          </cell>
          <cell r="AM114">
            <v>3556025</v>
          </cell>
          <cell r="AN114">
            <v>0</v>
          </cell>
          <cell r="AO114">
            <v>324411</v>
          </cell>
          <cell r="AQ114">
            <v>0</v>
          </cell>
          <cell r="AS114">
            <v>28903</v>
          </cell>
          <cell r="AT114">
            <v>353314</v>
          </cell>
          <cell r="AU114">
            <v>0</v>
          </cell>
        </row>
        <row r="115">
          <cell r="A115">
            <v>103</v>
          </cell>
          <cell r="B115" t="str">
            <v>0154</v>
          </cell>
          <cell r="C115" t="str">
            <v>S4-0154</v>
          </cell>
          <cell r="D115" t="str">
            <v>VOÕ THÒ THANH LAN-GS</v>
          </cell>
          <cell r="E115" t="str">
            <v>C. 04</v>
          </cell>
          <cell r="F115" t="str">
            <v>CN</v>
          </cell>
          <cell r="G115" t="str">
            <v>01/08/2007</v>
          </cell>
          <cell r="H115">
            <v>2696400</v>
          </cell>
          <cell r="I115">
            <v>15</v>
          </cell>
          <cell r="J115">
            <v>120</v>
          </cell>
          <cell r="K115">
            <v>692659</v>
          </cell>
          <cell r="N115">
            <v>692659</v>
          </cell>
          <cell r="O115">
            <v>4</v>
          </cell>
          <cell r="P115">
            <v>414831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X115">
            <v>0</v>
          </cell>
          <cell r="Z115">
            <v>0</v>
          </cell>
          <cell r="AA115">
            <v>5</v>
          </cell>
          <cell r="AB115">
            <v>518538</v>
          </cell>
          <cell r="AC115">
            <v>14</v>
          </cell>
          <cell r="AD115">
            <v>300000</v>
          </cell>
          <cell r="AF115">
            <v>187500</v>
          </cell>
          <cell r="AG115">
            <v>125000</v>
          </cell>
          <cell r="AH115">
            <v>19445</v>
          </cell>
          <cell r="AI115">
            <v>1065779</v>
          </cell>
          <cell r="AJ115">
            <v>0</v>
          </cell>
          <cell r="AK115">
            <v>0</v>
          </cell>
          <cell r="AL115">
            <v>3323752</v>
          </cell>
          <cell r="AM115">
            <v>3323752</v>
          </cell>
          <cell r="AN115">
            <v>0</v>
          </cell>
          <cell r="AO115">
            <v>0</v>
          </cell>
          <cell r="AS115">
            <v>26094</v>
          </cell>
          <cell r="AT115">
            <v>26094</v>
          </cell>
          <cell r="AU115">
            <v>3297658</v>
          </cell>
        </row>
        <row r="116">
          <cell r="A116">
            <v>104</v>
          </cell>
          <cell r="B116" t="str">
            <v>0170</v>
          </cell>
          <cell r="C116" t="str">
            <v>S4-0170</v>
          </cell>
          <cell r="D116" t="str">
            <v>NGUYEÃN THÒ MAI</v>
          </cell>
          <cell r="E116" t="str">
            <v>C. 04</v>
          </cell>
          <cell r="F116" t="str">
            <v>CN</v>
          </cell>
          <cell r="G116" t="str">
            <v>01/09/2009</v>
          </cell>
          <cell r="H116">
            <v>3089625</v>
          </cell>
          <cell r="I116">
            <v>15</v>
          </cell>
          <cell r="J116">
            <v>120</v>
          </cell>
          <cell r="K116">
            <v>1262647</v>
          </cell>
          <cell r="N116">
            <v>1262647</v>
          </cell>
          <cell r="O116">
            <v>4</v>
          </cell>
          <cell r="P116">
            <v>475327</v>
          </cell>
          <cell r="Q116">
            <v>18</v>
          </cell>
          <cell r="R116">
            <v>82347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X116">
            <v>0</v>
          </cell>
          <cell r="Z116">
            <v>0</v>
          </cell>
          <cell r="AA116">
            <v>5</v>
          </cell>
          <cell r="AB116">
            <v>594159</v>
          </cell>
          <cell r="AC116">
            <v>14</v>
          </cell>
          <cell r="AD116">
            <v>300000</v>
          </cell>
          <cell r="AF116">
            <v>187500</v>
          </cell>
          <cell r="AG116">
            <v>125000</v>
          </cell>
          <cell r="AH116">
            <v>22281</v>
          </cell>
          <cell r="AI116">
            <v>495791</v>
          </cell>
          <cell r="AJ116">
            <v>0</v>
          </cell>
          <cell r="AK116">
            <v>0</v>
          </cell>
          <cell r="AL116">
            <v>3545052</v>
          </cell>
          <cell r="AM116">
            <v>3545052</v>
          </cell>
          <cell r="AN116">
            <v>0</v>
          </cell>
          <cell r="AO116">
            <v>324411</v>
          </cell>
          <cell r="AQ116">
            <v>0</v>
          </cell>
          <cell r="AS116">
            <v>29900</v>
          </cell>
          <cell r="AT116">
            <v>354311</v>
          </cell>
          <cell r="AU116">
            <v>0</v>
          </cell>
        </row>
        <row r="117">
          <cell r="A117">
            <v>105</v>
          </cell>
          <cell r="B117" t="str">
            <v>0207</v>
          </cell>
          <cell r="C117" t="str">
            <v>S4-0207</v>
          </cell>
          <cell r="D117" t="str">
            <v>NGUYEÃN THÒ KIM PHÖÔÏNG</v>
          </cell>
          <cell r="E117" t="str">
            <v>C. 04</v>
          </cell>
          <cell r="F117" t="str">
            <v>CN</v>
          </cell>
          <cell r="G117" t="str">
            <v>01/05/2011</v>
          </cell>
          <cell r="H117">
            <v>3089625</v>
          </cell>
          <cell r="I117">
            <v>14</v>
          </cell>
          <cell r="J117">
            <v>112</v>
          </cell>
          <cell r="K117">
            <v>1212062</v>
          </cell>
          <cell r="N117">
            <v>1212062</v>
          </cell>
          <cell r="O117">
            <v>5</v>
          </cell>
          <cell r="P117">
            <v>594159</v>
          </cell>
          <cell r="Q117">
            <v>18</v>
          </cell>
          <cell r="R117">
            <v>83912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X117">
            <v>0</v>
          </cell>
          <cell r="Z117">
            <v>0</v>
          </cell>
          <cell r="AA117">
            <v>5</v>
          </cell>
          <cell r="AB117">
            <v>594159</v>
          </cell>
          <cell r="AC117">
            <v>7</v>
          </cell>
          <cell r="AD117">
            <v>120000</v>
          </cell>
          <cell r="AF117">
            <v>87500</v>
          </cell>
          <cell r="AG117">
            <v>116667</v>
          </cell>
          <cell r="AH117">
            <v>22281</v>
          </cell>
          <cell r="AI117">
            <v>435876</v>
          </cell>
          <cell r="AJ117">
            <v>0</v>
          </cell>
          <cell r="AK117">
            <v>0</v>
          </cell>
          <cell r="AL117">
            <v>3266616</v>
          </cell>
          <cell r="AM117">
            <v>3266616</v>
          </cell>
          <cell r="AN117">
            <v>0</v>
          </cell>
          <cell r="AO117">
            <v>324411</v>
          </cell>
          <cell r="AQ117">
            <v>0</v>
          </cell>
          <cell r="AS117">
            <v>27906</v>
          </cell>
          <cell r="AT117">
            <v>352317</v>
          </cell>
          <cell r="AU117">
            <v>0</v>
          </cell>
        </row>
        <row r="118">
          <cell r="A118">
            <v>106</v>
          </cell>
          <cell r="B118" t="str">
            <v>0310</v>
          </cell>
          <cell r="C118" t="str">
            <v>S4-0310</v>
          </cell>
          <cell r="D118" t="str">
            <v>ÑOAØN THÒ THI HAÈNG</v>
          </cell>
          <cell r="E118" t="str">
            <v>C. 04</v>
          </cell>
          <cell r="F118" t="str">
            <v>CN</v>
          </cell>
          <cell r="G118" t="str">
            <v>07/04/2013</v>
          </cell>
          <cell r="H118">
            <v>3089625</v>
          </cell>
          <cell r="I118">
            <v>15</v>
          </cell>
          <cell r="J118">
            <v>120</v>
          </cell>
          <cell r="K118">
            <v>1277167</v>
          </cell>
          <cell r="N118">
            <v>1277167</v>
          </cell>
          <cell r="O118">
            <v>4</v>
          </cell>
          <cell r="P118">
            <v>475327</v>
          </cell>
          <cell r="Q118">
            <v>18</v>
          </cell>
          <cell r="R118">
            <v>83294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X118">
            <v>0</v>
          </cell>
          <cell r="Z118">
            <v>0</v>
          </cell>
          <cell r="AA118">
            <v>5</v>
          </cell>
          <cell r="AB118">
            <v>594159</v>
          </cell>
          <cell r="AC118">
            <v>14</v>
          </cell>
          <cell r="AD118">
            <v>300000</v>
          </cell>
          <cell r="AF118">
            <v>31250</v>
          </cell>
          <cell r="AG118">
            <v>125000</v>
          </cell>
          <cell r="AH118">
            <v>22281</v>
          </cell>
          <cell r="AI118">
            <v>493290</v>
          </cell>
          <cell r="AJ118">
            <v>0</v>
          </cell>
          <cell r="AK118">
            <v>0</v>
          </cell>
          <cell r="AL118">
            <v>3401768</v>
          </cell>
          <cell r="AM118">
            <v>3401768</v>
          </cell>
          <cell r="AN118">
            <v>0</v>
          </cell>
          <cell r="AO118">
            <v>324411</v>
          </cell>
          <cell r="AQ118">
            <v>0</v>
          </cell>
          <cell r="AS118">
            <v>29900</v>
          </cell>
          <cell r="AT118">
            <v>354311</v>
          </cell>
          <cell r="AU118">
            <v>0</v>
          </cell>
        </row>
        <row r="119">
          <cell r="A119">
            <v>107</v>
          </cell>
          <cell r="B119" t="str">
            <v>0585</v>
          </cell>
          <cell r="C119" t="str">
            <v>S4-0585</v>
          </cell>
          <cell r="D119" t="str">
            <v>NGUYEÃN THÒ KIEÀU DIEÃM</v>
          </cell>
          <cell r="E119" t="str">
            <v>C. 04</v>
          </cell>
          <cell r="F119" t="str">
            <v>CN</v>
          </cell>
          <cell r="G119" t="str">
            <v>01/06/2014</v>
          </cell>
          <cell r="H119">
            <v>2696400</v>
          </cell>
          <cell r="I119">
            <v>15</v>
          </cell>
          <cell r="J119">
            <v>120</v>
          </cell>
          <cell r="K119">
            <v>972978</v>
          </cell>
          <cell r="N119">
            <v>972978</v>
          </cell>
          <cell r="O119">
            <v>4</v>
          </cell>
          <cell r="P119">
            <v>414831</v>
          </cell>
          <cell r="Q119">
            <v>18</v>
          </cell>
          <cell r="R119">
            <v>63455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X119">
            <v>0</v>
          </cell>
          <cell r="Z119">
            <v>0</v>
          </cell>
          <cell r="AA119">
            <v>5</v>
          </cell>
          <cell r="AB119">
            <v>518538</v>
          </cell>
          <cell r="AC119">
            <v>14</v>
          </cell>
          <cell r="AD119">
            <v>300000</v>
          </cell>
          <cell r="AF119">
            <v>0</v>
          </cell>
          <cell r="AG119">
            <v>125000</v>
          </cell>
          <cell r="AH119">
            <v>19445</v>
          </cell>
          <cell r="AI119">
            <v>799883</v>
          </cell>
          <cell r="AJ119">
            <v>0</v>
          </cell>
          <cell r="AK119">
            <v>0</v>
          </cell>
          <cell r="AL119">
            <v>3214130</v>
          </cell>
          <cell r="AM119">
            <v>3214130</v>
          </cell>
          <cell r="AN119">
            <v>0</v>
          </cell>
          <cell r="AO119">
            <v>324411</v>
          </cell>
          <cell r="AS119">
            <v>26094</v>
          </cell>
          <cell r="AT119">
            <v>350505</v>
          </cell>
          <cell r="AU119">
            <v>0</v>
          </cell>
        </row>
        <row r="120">
          <cell r="A120">
            <v>108</v>
          </cell>
          <cell r="B120" t="str">
            <v>0703</v>
          </cell>
          <cell r="C120" t="str">
            <v>S4-0703</v>
          </cell>
          <cell r="D120" t="str">
            <v>NGUYEÃN VAÊN LUYEÁN</v>
          </cell>
          <cell r="E120" t="str">
            <v>C. 04</v>
          </cell>
          <cell r="F120" t="str">
            <v>CN</v>
          </cell>
          <cell r="G120" t="str">
            <v>01/08/2014</v>
          </cell>
          <cell r="H120">
            <v>3089625</v>
          </cell>
          <cell r="I120">
            <v>15</v>
          </cell>
          <cell r="J120">
            <v>120</v>
          </cell>
          <cell r="K120">
            <v>1195752</v>
          </cell>
          <cell r="N120">
            <v>1195752</v>
          </cell>
          <cell r="O120">
            <v>4</v>
          </cell>
          <cell r="P120">
            <v>475327</v>
          </cell>
          <cell r="Q120">
            <v>10</v>
          </cell>
          <cell r="R120">
            <v>45990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X120">
            <v>0</v>
          </cell>
          <cell r="Z120">
            <v>0</v>
          </cell>
          <cell r="AA120">
            <v>5</v>
          </cell>
          <cell r="AB120">
            <v>594159</v>
          </cell>
          <cell r="AC120">
            <v>14</v>
          </cell>
          <cell r="AD120">
            <v>300000</v>
          </cell>
          <cell r="AF120">
            <v>0</v>
          </cell>
          <cell r="AG120">
            <v>125000</v>
          </cell>
          <cell r="AH120">
            <v>0</v>
          </cell>
          <cell r="AI120">
            <v>577109</v>
          </cell>
          <cell r="AJ120">
            <v>0</v>
          </cell>
          <cell r="AK120">
            <v>0</v>
          </cell>
          <cell r="AL120">
            <v>3313337</v>
          </cell>
          <cell r="AM120">
            <v>3313337</v>
          </cell>
          <cell r="AN120">
            <v>0</v>
          </cell>
          <cell r="AO120">
            <v>324411</v>
          </cell>
          <cell r="AQ120">
            <v>0</v>
          </cell>
          <cell r="AS120">
            <v>0</v>
          </cell>
          <cell r="AT120">
            <v>324411</v>
          </cell>
          <cell r="AU120">
            <v>0</v>
          </cell>
        </row>
        <row r="121">
          <cell r="A121">
            <v>109</v>
          </cell>
          <cell r="B121" t="str">
            <v>0729</v>
          </cell>
          <cell r="C121" t="str">
            <v>S4-0729</v>
          </cell>
          <cell r="D121" t="str">
            <v>VOÕ THÒ NGOÏC XUAÂN</v>
          </cell>
          <cell r="E121" t="str">
            <v>C. 04</v>
          </cell>
          <cell r="F121" t="str">
            <v>CN</v>
          </cell>
          <cell r="G121" t="str">
            <v>26/08/2014</v>
          </cell>
          <cell r="H121">
            <v>3089625</v>
          </cell>
          <cell r="I121">
            <v>12</v>
          </cell>
          <cell r="J121">
            <v>96</v>
          </cell>
          <cell r="K121">
            <v>733369</v>
          </cell>
          <cell r="N121">
            <v>733369</v>
          </cell>
          <cell r="O121">
            <v>5</v>
          </cell>
          <cell r="P121">
            <v>594159</v>
          </cell>
          <cell r="Q121">
            <v>10</v>
          </cell>
          <cell r="R121">
            <v>34593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X121">
            <v>0</v>
          </cell>
          <cell r="Z121">
            <v>0</v>
          </cell>
          <cell r="AA121">
            <v>5</v>
          </cell>
          <cell r="AB121">
            <v>594159</v>
          </cell>
          <cell r="AC121">
            <v>7</v>
          </cell>
          <cell r="AD121">
            <v>120000</v>
          </cell>
          <cell r="AF121">
            <v>0</v>
          </cell>
          <cell r="AG121">
            <v>100000</v>
          </cell>
          <cell r="AH121">
            <v>22281</v>
          </cell>
          <cell r="AI121">
            <v>662639</v>
          </cell>
          <cell r="AJ121">
            <v>0</v>
          </cell>
          <cell r="AK121">
            <v>0</v>
          </cell>
          <cell r="AL121">
            <v>2861200</v>
          </cell>
          <cell r="AM121">
            <v>2861200</v>
          </cell>
          <cell r="AN121">
            <v>0</v>
          </cell>
          <cell r="AO121">
            <v>324411</v>
          </cell>
          <cell r="AQ121">
            <v>0</v>
          </cell>
          <cell r="AS121">
            <v>0</v>
          </cell>
          <cell r="AT121">
            <v>324411</v>
          </cell>
          <cell r="AU121">
            <v>0</v>
          </cell>
        </row>
        <row r="122">
          <cell r="A122">
            <v>110</v>
          </cell>
          <cell r="B122" t="str">
            <v>0774</v>
          </cell>
          <cell r="C122" t="str">
            <v>S4-0774</v>
          </cell>
          <cell r="D122" t="str">
            <v>LEÂ SÔN LAÂM</v>
          </cell>
          <cell r="E122" t="str">
            <v>C. 04</v>
          </cell>
          <cell r="F122" t="str">
            <v>CN</v>
          </cell>
          <cell r="G122" t="str">
            <v>01/10/2014</v>
          </cell>
          <cell r="H122">
            <v>3089625</v>
          </cell>
          <cell r="I122">
            <v>13</v>
          </cell>
          <cell r="J122">
            <v>104</v>
          </cell>
          <cell r="K122">
            <v>1134083</v>
          </cell>
          <cell r="N122">
            <v>1134083</v>
          </cell>
          <cell r="O122">
            <v>5</v>
          </cell>
          <cell r="P122">
            <v>594159</v>
          </cell>
          <cell r="Q122">
            <v>18</v>
          </cell>
          <cell r="R122">
            <v>83662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X122">
            <v>0</v>
          </cell>
          <cell r="Z122">
            <v>0</v>
          </cell>
          <cell r="AA122">
            <v>5</v>
          </cell>
          <cell r="AB122">
            <v>594159</v>
          </cell>
          <cell r="AC122">
            <v>6</v>
          </cell>
          <cell r="AD122">
            <v>100000</v>
          </cell>
          <cell r="AF122">
            <v>0</v>
          </cell>
          <cell r="AG122">
            <v>108333</v>
          </cell>
          <cell r="AH122">
            <v>0</v>
          </cell>
          <cell r="AI122">
            <v>402397</v>
          </cell>
          <cell r="AJ122">
            <v>0</v>
          </cell>
          <cell r="AK122">
            <v>0</v>
          </cell>
          <cell r="AL122">
            <v>3016793</v>
          </cell>
          <cell r="AM122">
            <v>3016793</v>
          </cell>
          <cell r="AN122">
            <v>0</v>
          </cell>
          <cell r="AO122">
            <v>324411</v>
          </cell>
          <cell r="AQ122">
            <v>0</v>
          </cell>
          <cell r="AS122">
            <v>0</v>
          </cell>
          <cell r="AT122">
            <v>324411</v>
          </cell>
          <cell r="AU122">
            <v>0</v>
          </cell>
        </row>
        <row r="123">
          <cell r="A123">
            <v>111</v>
          </cell>
          <cell r="B123" t="str">
            <v>0786</v>
          </cell>
          <cell r="C123" t="str">
            <v>S4-0786</v>
          </cell>
          <cell r="D123" t="str">
            <v>NGUYEÃN NGOÏC PHÖÔÏNG</v>
          </cell>
          <cell r="E123" t="str">
            <v>C. 04</v>
          </cell>
          <cell r="F123" t="str">
            <v>CN</v>
          </cell>
          <cell r="G123" t="str">
            <v>14/10/2014</v>
          </cell>
          <cell r="H123">
            <v>3089625</v>
          </cell>
          <cell r="I123">
            <v>15</v>
          </cell>
          <cell r="J123">
            <v>120</v>
          </cell>
          <cell r="K123">
            <v>1585919</v>
          </cell>
          <cell r="N123">
            <v>1585919</v>
          </cell>
          <cell r="O123">
            <v>4</v>
          </cell>
          <cell r="P123">
            <v>475327</v>
          </cell>
          <cell r="Q123">
            <v>18</v>
          </cell>
          <cell r="R123">
            <v>103430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X123">
            <v>0</v>
          </cell>
          <cell r="Z123">
            <v>0</v>
          </cell>
          <cell r="AA123">
            <v>5</v>
          </cell>
          <cell r="AB123">
            <v>594159</v>
          </cell>
          <cell r="AC123">
            <v>14</v>
          </cell>
          <cell r="AD123">
            <v>300000</v>
          </cell>
          <cell r="AF123">
            <v>0</v>
          </cell>
          <cell r="AG123">
            <v>125000</v>
          </cell>
          <cell r="AH123">
            <v>22281</v>
          </cell>
          <cell r="AI123">
            <v>186942</v>
          </cell>
          <cell r="AJ123">
            <v>0</v>
          </cell>
          <cell r="AK123">
            <v>0</v>
          </cell>
          <cell r="AL123">
            <v>3393058</v>
          </cell>
          <cell r="AM123">
            <v>3393058</v>
          </cell>
          <cell r="AN123">
            <v>0</v>
          </cell>
          <cell r="AO123">
            <v>324411</v>
          </cell>
          <cell r="AQ123">
            <v>0</v>
          </cell>
          <cell r="AS123">
            <v>0</v>
          </cell>
          <cell r="AT123">
            <v>324411</v>
          </cell>
          <cell r="AU123">
            <v>0</v>
          </cell>
        </row>
        <row r="124">
          <cell r="A124">
            <v>112</v>
          </cell>
          <cell r="B124" t="str">
            <v>0804</v>
          </cell>
          <cell r="C124" t="str">
            <v>S4-0804</v>
          </cell>
          <cell r="D124" t="str">
            <v>LEÂ THÒ TUYEÁT MAI</v>
          </cell>
          <cell r="E124" t="str">
            <v>C. 04</v>
          </cell>
          <cell r="F124" t="str">
            <v>CN</v>
          </cell>
          <cell r="G124" t="str">
            <v>11/11/2014</v>
          </cell>
          <cell r="H124">
            <v>3089625</v>
          </cell>
          <cell r="I124">
            <v>15</v>
          </cell>
          <cell r="J124">
            <v>120</v>
          </cell>
          <cell r="K124">
            <v>856866</v>
          </cell>
          <cell r="N124">
            <v>856866</v>
          </cell>
          <cell r="O124">
            <v>4</v>
          </cell>
          <cell r="P124">
            <v>475327</v>
          </cell>
          <cell r="Q124">
            <v>18</v>
          </cell>
          <cell r="R124">
            <v>55883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X124">
            <v>0</v>
          </cell>
          <cell r="Z124">
            <v>0</v>
          </cell>
          <cell r="AA124">
            <v>5</v>
          </cell>
          <cell r="AB124">
            <v>594159</v>
          </cell>
          <cell r="AC124">
            <v>14</v>
          </cell>
          <cell r="AD124">
            <v>300000</v>
          </cell>
          <cell r="AF124">
            <v>0</v>
          </cell>
          <cell r="AG124">
            <v>125000</v>
          </cell>
          <cell r="AH124">
            <v>22281</v>
          </cell>
          <cell r="AI124">
            <v>915995</v>
          </cell>
          <cell r="AJ124">
            <v>0</v>
          </cell>
          <cell r="AK124">
            <v>0</v>
          </cell>
          <cell r="AL124">
            <v>3345511</v>
          </cell>
          <cell r="AM124">
            <v>3345511</v>
          </cell>
          <cell r="AN124">
            <v>0</v>
          </cell>
          <cell r="AO124">
            <v>324411</v>
          </cell>
          <cell r="AQ124">
            <v>0</v>
          </cell>
          <cell r="AS124">
            <v>0</v>
          </cell>
          <cell r="AT124">
            <v>324411</v>
          </cell>
          <cell r="AU124">
            <v>0</v>
          </cell>
        </row>
        <row r="125">
          <cell r="A125">
            <v>113</v>
          </cell>
          <cell r="B125" t="str">
            <v>0135</v>
          </cell>
          <cell r="C125" t="str">
            <v>QC5-0135</v>
          </cell>
          <cell r="D125" t="str">
            <v>NGUYEÃN THÒ MYÕ LINH</v>
          </cell>
          <cell r="E125" t="str">
            <v>C. 05</v>
          </cell>
          <cell r="F125" t="str">
            <v>CN</v>
          </cell>
          <cell r="G125" t="str">
            <v>01/02/2006</v>
          </cell>
          <cell r="H125">
            <v>3419625</v>
          </cell>
          <cell r="I125">
            <v>15</v>
          </cell>
          <cell r="J125">
            <v>120</v>
          </cell>
          <cell r="K125">
            <v>3615023</v>
          </cell>
          <cell r="N125">
            <v>3590985</v>
          </cell>
          <cell r="O125">
            <v>4</v>
          </cell>
          <cell r="P125">
            <v>526096</v>
          </cell>
          <cell r="Q125">
            <v>14</v>
          </cell>
          <cell r="R125">
            <v>188844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X125">
            <v>0</v>
          </cell>
          <cell r="Z125">
            <v>0</v>
          </cell>
          <cell r="AA125">
            <v>5</v>
          </cell>
          <cell r="AB125">
            <v>657620</v>
          </cell>
          <cell r="AC125">
            <v>14</v>
          </cell>
          <cell r="AD125">
            <v>300000</v>
          </cell>
          <cell r="AF125">
            <v>187500</v>
          </cell>
          <cell r="AG125">
            <v>125000</v>
          </cell>
          <cell r="AH125">
            <v>24661</v>
          </cell>
          <cell r="AI125">
            <v>0</v>
          </cell>
          <cell r="AJ125">
            <v>50000</v>
          </cell>
          <cell r="AK125">
            <v>0</v>
          </cell>
          <cell r="AL125">
            <v>5650706</v>
          </cell>
          <cell r="AM125">
            <v>5650706</v>
          </cell>
          <cell r="AN125">
            <v>0</v>
          </cell>
          <cell r="AO125">
            <v>359061</v>
          </cell>
          <cell r="AQ125">
            <v>0</v>
          </cell>
          <cell r="AS125">
            <v>33093</v>
          </cell>
          <cell r="AT125">
            <v>392154</v>
          </cell>
          <cell r="AU125">
            <v>0</v>
          </cell>
        </row>
        <row r="126">
          <cell r="A126">
            <v>114</v>
          </cell>
          <cell r="B126" t="str">
            <v>0016</v>
          </cell>
          <cell r="C126" t="str">
            <v>S5-0016</v>
          </cell>
          <cell r="D126" t="str">
            <v>NGUYEÃN TRI TRUÙC KHANH</v>
          </cell>
          <cell r="E126" t="str">
            <v>C. 05</v>
          </cell>
          <cell r="F126" t="str">
            <v>CN</v>
          </cell>
          <cell r="G126" t="str">
            <v>01/03/1989</v>
          </cell>
          <cell r="H126">
            <v>4793525</v>
          </cell>
          <cell r="I126">
            <v>15</v>
          </cell>
          <cell r="J126">
            <v>120</v>
          </cell>
          <cell r="K126">
            <v>1794498</v>
          </cell>
          <cell r="N126">
            <v>1770460</v>
          </cell>
          <cell r="O126">
            <v>4</v>
          </cell>
          <cell r="P126">
            <v>737465</v>
          </cell>
          <cell r="Q126">
            <v>17</v>
          </cell>
          <cell r="R126">
            <v>111337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X126">
            <v>0</v>
          </cell>
          <cell r="Z126">
            <v>0</v>
          </cell>
          <cell r="AA126">
            <v>5</v>
          </cell>
          <cell r="AB126">
            <v>921832</v>
          </cell>
          <cell r="AC126">
            <v>14</v>
          </cell>
          <cell r="AD126">
            <v>300000</v>
          </cell>
          <cell r="AF126">
            <v>187500</v>
          </cell>
          <cell r="AG126">
            <v>125000</v>
          </cell>
          <cell r="AH126">
            <v>34569</v>
          </cell>
          <cell r="AI126">
            <v>0</v>
          </cell>
          <cell r="AJ126">
            <v>0</v>
          </cell>
          <cell r="AK126">
            <v>0</v>
          </cell>
          <cell r="AL126">
            <v>4188163</v>
          </cell>
          <cell r="AM126">
            <v>4188163</v>
          </cell>
          <cell r="AN126">
            <v>0</v>
          </cell>
          <cell r="AO126">
            <v>503320</v>
          </cell>
          <cell r="AQ126">
            <v>0</v>
          </cell>
          <cell r="AS126">
            <v>46389</v>
          </cell>
          <cell r="AT126">
            <v>549709</v>
          </cell>
          <cell r="AU126">
            <v>0</v>
          </cell>
        </row>
        <row r="127">
          <cell r="A127">
            <v>115</v>
          </cell>
          <cell r="B127" t="str">
            <v>0043</v>
          </cell>
          <cell r="C127" t="str">
            <v>S5-0043</v>
          </cell>
          <cell r="D127" t="str">
            <v>LEÂ HOÀNG NHUNG</v>
          </cell>
          <cell r="E127" t="str">
            <v>C. 05</v>
          </cell>
          <cell r="F127" t="str">
            <v>CN</v>
          </cell>
          <cell r="G127" t="str">
            <v>01/07/1992</v>
          </cell>
          <cell r="H127">
            <v>4793525</v>
          </cell>
          <cell r="I127">
            <v>14.5</v>
          </cell>
          <cell r="J127">
            <v>116</v>
          </cell>
          <cell r="K127">
            <v>1370716</v>
          </cell>
          <cell r="N127">
            <v>1370716</v>
          </cell>
          <cell r="O127">
            <v>4.5</v>
          </cell>
          <cell r="P127">
            <v>829649</v>
          </cell>
          <cell r="Q127">
            <v>18</v>
          </cell>
          <cell r="R127">
            <v>92063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X127">
            <v>0</v>
          </cell>
          <cell r="Z127">
            <v>0</v>
          </cell>
          <cell r="AA127">
            <v>5</v>
          </cell>
          <cell r="AB127">
            <v>921832</v>
          </cell>
          <cell r="AC127">
            <v>14</v>
          </cell>
          <cell r="AD127">
            <v>300000</v>
          </cell>
          <cell r="AF127">
            <v>181250</v>
          </cell>
          <cell r="AG127">
            <v>120833</v>
          </cell>
          <cell r="AH127">
            <v>34569</v>
          </cell>
          <cell r="AI127">
            <v>329107</v>
          </cell>
          <cell r="AJ127">
            <v>0</v>
          </cell>
          <cell r="AK127">
            <v>0</v>
          </cell>
          <cell r="AL127">
            <v>4180019</v>
          </cell>
          <cell r="AM127">
            <v>4180019</v>
          </cell>
          <cell r="AN127">
            <v>0</v>
          </cell>
          <cell r="AO127">
            <v>503320</v>
          </cell>
          <cell r="AQ127">
            <v>0</v>
          </cell>
          <cell r="AS127">
            <v>44843</v>
          </cell>
          <cell r="AT127">
            <v>548163</v>
          </cell>
          <cell r="AU127">
            <v>0</v>
          </cell>
        </row>
        <row r="128">
          <cell r="A128">
            <v>116</v>
          </cell>
          <cell r="B128" t="str">
            <v>0088</v>
          </cell>
          <cell r="C128" t="str">
            <v>S5-0088</v>
          </cell>
          <cell r="D128" t="str">
            <v>NGUYEÃN THÒ KIM THUØY DUYEÂN</v>
          </cell>
          <cell r="E128" t="str">
            <v>C. 05</v>
          </cell>
          <cell r="F128" t="str">
            <v>CN</v>
          </cell>
          <cell r="G128" t="str">
            <v>01/09/2000</v>
          </cell>
          <cell r="H128">
            <v>3244125</v>
          </cell>
          <cell r="I128">
            <v>15</v>
          </cell>
          <cell r="J128">
            <v>120</v>
          </cell>
          <cell r="K128">
            <v>2134779</v>
          </cell>
          <cell r="N128">
            <v>2110741</v>
          </cell>
          <cell r="O128">
            <v>4</v>
          </cell>
          <cell r="P128">
            <v>499096</v>
          </cell>
          <cell r="Q128">
            <v>20</v>
          </cell>
          <cell r="R128">
            <v>152484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X128">
            <v>0</v>
          </cell>
          <cell r="Z128">
            <v>0</v>
          </cell>
          <cell r="AA128">
            <v>5</v>
          </cell>
          <cell r="AB128">
            <v>623870</v>
          </cell>
          <cell r="AC128">
            <v>13</v>
          </cell>
          <cell r="AD128">
            <v>280000</v>
          </cell>
          <cell r="AF128">
            <v>187500</v>
          </cell>
          <cell r="AG128">
            <v>125000</v>
          </cell>
          <cell r="AH128">
            <v>23395</v>
          </cell>
          <cell r="AI128">
            <v>0</v>
          </cell>
          <cell r="AJ128">
            <v>0</v>
          </cell>
          <cell r="AK128">
            <v>0</v>
          </cell>
          <cell r="AL128">
            <v>4002086</v>
          </cell>
          <cell r="AM128">
            <v>4002086</v>
          </cell>
          <cell r="AN128">
            <v>0</v>
          </cell>
          <cell r="AO128">
            <v>340633</v>
          </cell>
          <cell r="AQ128">
            <v>0</v>
          </cell>
          <cell r="AS128">
            <v>31395</v>
          </cell>
          <cell r="AT128">
            <v>372028</v>
          </cell>
          <cell r="AU128">
            <v>0</v>
          </cell>
        </row>
        <row r="129">
          <cell r="A129">
            <v>117</v>
          </cell>
          <cell r="B129" t="str">
            <v>0095</v>
          </cell>
          <cell r="C129" t="str">
            <v>S5-0095</v>
          </cell>
          <cell r="D129" t="str">
            <v>MAI THÒ MYÕ EM</v>
          </cell>
          <cell r="E129" t="str">
            <v>C. 05</v>
          </cell>
          <cell r="F129" t="str">
            <v>CN</v>
          </cell>
          <cell r="G129" t="str">
            <v>01/03/2002</v>
          </cell>
          <cell r="H129">
            <v>3244125</v>
          </cell>
          <cell r="I129">
            <v>14</v>
          </cell>
          <cell r="J129">
            <v>112</v>
          </cell>
          <cell r="K129">
            <v>1336332</v>
          </cell>
          <cell r="N129">
            <v>1336332</v>
          </cell>
          <cell r="O129">
            <v>5</v>
          </cell>
          <cell r="P129">
            <v>623870</v>
          </cell>
          <cell r="Q129">
            <v>18</v>
          </cell>
          <cell r="R129">
            <v>92515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X129">
            <v>0</v>
          </cell>
          <cell r="Z129">
            <v>0</v>
          </cell>
          <cell r="AA129">
            <v>5</v>
          </cell>
          <cell r="AB129">
            <v>623870</v>
          </cell>
          <cell r="AC129">
            <v>7</v>
          </cell>
          <cell r="AD129">
            <v>120000</v>
          </cell>
          <cell r="AF129">
            <v>175000</v>
          </cell>
          <cell r="AG129">
            <v>116667</v>
          </cell>
          <cell r="AH129">
            <v>23395</v>
          </cell>
          <cell r="AI129">
            <v>304875</v>
          </cell>
          <cell r="AJ129">
            <v>0</v>
          </cell>
          <cell r="AK129">
            <v>0</v>
          </cell>
          <cell r="AL129">
            <v>3416524</v>
          </cell>
          <cell r="AM129">
            <v>3416524</v>
          </cell>
          <cell r="AN129">
            <v>0</v>
          </cell>
          <cell r="AO129">
            <v>340633</v>
          </cell>
          <cell r="AQ129">
            <v>0</v>
          </cell>
          <cell r="AS129">
            <v>29302</v>
          </cell>
          <cell r="AT129">
            <v>369935</v>
          </cell>
          <cell r="AU129">
            <v>0</v>
          </cell>
        </row>
        <row r="130">
          <cell r="A130">
            <v>118</v>
          </cell>
          <cell r="B130" t="str">
            <v>0098</v>
          </cell>
          <cell r="C130" t="str">
            <v>S5-0098</v>
          </cell>
          <cell r="D130" t="str">
            <v>LEÂ THÒ KIM CHAÂU</v>
          </cell>
          <cell r="E130" t="str">
            <v>C. 05</v>
          </cell>
          <cell r="F130" t="str">
            <v>CN</v>
          </cell>
          <cell r="G130" t="str">
            <v>01/07/2002</v>
          </cell>
          <cell r="H130">
            <v>3244125</v>
          </cell>
          <cell r="I130">
            <v>15</v>
          </cell>
          <cell r="J130">
            <v>120</v>
          </cell>
          <cell r="K130">
            <v>1111553</v>
          </cell>
          <cell r="N130">
            <v>1111553</v>
          </cell>
          <cell r="O130">
            <v>4</v>
          </cell>
          <cell r="P130">
            <v>499096</v>
          </cell>
          <cell r="Q130">
            <v>18</v>
          </cell>
          <cell r="R130">
            <v>72493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X130">
            <v>0</v>
          </cell>
          <cell r="Z130">
            <v>0</v>
          </cell>
          <cell r="AA130">
            <v>5</v>
          </cell>
          <cell r="AB130">
            <v>623870</v>
          </cell>
          <cell r="AC130">
            <v>14</v>
          </cell>
          <cell r="AD130">
            <v>300000</v>
          </cell>
          <cell r="AF130">
            <v>187500</v>
          </cell>
          <cell r="AG130">
            <v>125000</v>
          </cell>
          <cell r="AH130">
            <v>23395</v>
          </cell>
          <cell r="AI130">
            <v>646885</v>
          </cell>
          <cell r="AJ130">
            <v>0</v>
          </cell>
          <cell r="AK130">
            <v>0</v>
          </cell>
          <cell r="AL130">
            <v>3589792</v>
          </cell>
          <cell r="AM130">
            <v>3589792</v>
          </cell>
          <cell r="AN130">
            <v>0</v>
          </cell>
          <cell r="AO130">
            <v>340633</v>
          </cell>
          <cell r="AQ130">
            <v>0</v>
          </cell>
          <cell r="AS130">
            <v>31395</v>
          </cell>
          <cell r="AT130">
            <v>372028</v>
          </cell>
          <cell r="AU130">
            <v>0</v>
          </cell>
        </row>
        <row r="131">
          <cell r="A131">
            <v>119</v>
          </cell>
          <cell r="B131" t="str">
            <v>0122</v>
          </cell>
          <cell r="C131" t="str">
            <v>S5-0122</v>
          </cell>
          <cell r="D131" t="str">
            <v>NGUYEÃN THÒ THAÛO YEÁN</v>
          </cell>
          <cell r="E131" t="str">
            <v>C. 05</v>
          </cell>
          <cell r="F131" t="str">
            <v>CN</v>
          </cell>
          <cell r="G131" t="str">
            <v>01/10/2004</v>
          </cell>
          <cell r="H131">
            <v>3244125</v>
          </cell>
          <cell r="I131">
            <v>14</v>
          </cell>
          <cell r="J131">
            <v>112</v>
          </cell>
          <cell r="K131">
            <v>849919</v>
          </cell>
          <cell r="N131">
            <v>849919</v>
          </cell>
          <cell r="O131">
            <v>5</v>
          </cell>
          <cell r="P131">
            <v>623870</v>
          </cell>
          <cell r="Q131">
            <v>11</v>
          </cell>
          <cell r="R131">
            <v>38005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X131">
            <v>0</v>
          </cell>
          <cell r="Z131">
            <v>0</v>
          </cell>
          <cell r="AA131">
            <v>5</v>
          </cell>
          <cell r="AB131">
            <v>623870</v>
          </cell>
          <cell r="AC131">
            <v>7</v>
          </cell>
          <cell r="AD131">
            <v>120000</v>
          </cell>
          <cell r="AF131">
            <v>175000</v>
          </cell>
          <cell r="AG131">
            <v>116667</v>
          </cell>
          <cell r="AH131">
            <v>23395</v>
          </cell>
          <cell r="AI131">
            <v>791288</v>
          </cell>
          <cell r="AJ131">
            <v>0</v>
          </cell>
          <cell r="AK131">
            <v>0</v>
          </cell>
          <cell r="AL131">
            <v>3362014</v>
          </cell>
          <cell r="AM131">
            <v>3362014</v>
          </cell>
          <cell r="AN131">
            <v>0</v>
          </cell>
          <cell r="AO131">
            <v>340633</v>
          </cell>
          <cell r="AQ131">
            <v>0</v>
          </cell>
          <cell r="AS131">
            <v>29302</v>
          </cell>
          <cell r="AT131">
            <v>369935</v>
          </cell>
          <cell r="AU131">
            <v>0</v>
          </cell>
        </row>
        <row r="132">
          <cell r="A132">
            <v>120</v>
          </cell>
          <cell r="B132" t="str">
            <v>0126</v>
          </cell>
          <cell r="C132" t="str">
            <v>S5-0126</v>
          </cell>
          <cell r="D132" t="str">
            <v>NGUYEÃN THÒ AÙNH NGOÏC</v>
          </cell>
          <cell r="E132" t="str">
            <v>C. 05</v>
          </cell>
          <cell r="F132" t="str">
            <v>CN</v>
          </cell>
          <cell r="G132" t="str">
            <v>01/04/2005</v>
          </cell>
          <cell r="H132">
            <v>3089625</v>
          </cell>
          <cell r="I132">
            <v>13.5</v>
          </cell>
          <cell r="J132">
            <v>108</v>
          </cell>
          <cell r="K132">
            <v>1535085</v>
          </cell>
          <cell r="N132">
            <v>1535085</v>
          </cell>
          <cell r="O132">
            <v>5</v>
          </cell>
          <cell r="P132">
            <v>594159</v>
          </cell>
          <cell r="Q132">
            <v>10.5</v>
          </cell>
          <cell r="R132">
            <v>68010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X132">
            <v>0</v>
          </cell>
          <cell r="Z132">
            <v>0</v>
          </cell>
          <cell r="AA132">
            <v>5</v>
          </cell>
          <cell r="AB132">
            <v>594159</v>
          </cell>
          <cell r="AC132">
            <v>7</v>
          </cell>
          <cell r="AD132">
            <v>120000</v>
          </cell>
          <cell r="AF132">
            <v>168750</v>
          </cell>
          <cell r="AG132">
            <v>112500</v>
          </cell>
          <cell r="AH132">
            <v>22281</v>
          </cell>
          <cell r="AI132">
            <v>47508</v>
          </cell>
          <cell r="AJ132">
            <v>0</v>
          </cell>
          <cell r="AK132">
            <v>0</v>
          </cell>
          <cell r="AL132">
            <v>3262452</v>
          </cell>
          <cell r="AM132">
            <v>3262452</v>
          </cell>
          <cell r="AN132">
            <v>0</v>
          </cell>
          <cell r="AO132">
            <v>324411</v>
          </cell>
          <cell r="AQ132">
            <v>0</v>
          </cell>
          <cell r="AS132">
            <v>26910</v>
          </cell>
          <cell r="AT132">
            <v>351321</v>
          </cell>
          <cell r="AU132">
            <v>0</v>
          </cell>
        </row>
        <row r="133">
          <cell r="A133">
            <v>121</v>
          </cell>
          <cell r="B133" t="str">
            <v>0148</v>
          </cell>
          <cell r="C133" t="str">
            <v>S5-0148</v>
          </cell>
          <cell r="D133" t="str">
            <v>NGOÂ NGUYEÃN YEÁN PHÖÔNG-GS</v>
          </cell>
          <cell r="E133" t="str">
            <v>C. 05</v>
          </cell>
          <cell r="F133" t="str">
            <v>CN</v>
          </cell>
          <cell r="G133" t="str">
            <v>01/12/2006</v>
          </cell>
          <cell r="H133">
            <v>2696400</v>
          </cell>
          <cell r="I133">
            <v>15</v>
          </cell>
          <cell r="J133">
            <v>120</v>
          </cell>
          <cell r="K133">
            <v>1105232</v>
          </cell>
          <cell r="N133">
            <v>1105232</v>
          </cell>
          <cell r="O133">
            <v>4</v>
          </cell>
          <cell r="P133">
            <v>414831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X133">
            <v>0</v>
          </cell>
          <cell r="Z133">
            <v>0</v>
          </cell>
          <cell r="AA133">
            <v>5</v>
          </cell>
          <cell r="AB133">
            <v>518538</v>
          </cell>
          <cell r="AC133">
            <v>14</v>
          </cell>
          <cell r="AD133">
            <v>300000</v>
          </cell>
          <cell r="AF133">
            <v>187500</v>
          </cell>
          <cell r="AG133">
            <v>125000</v>
          </cell>
          <cell r="AH133">
            <v>19445</v>
          </cell>
          <cell r="AI133">
            <v>603206</v>
          </cell>
          <cell r="AJ133">
            <v>50000</v>
          </cell>
          <cell r="AK133">
            <v>0</v>
          </cell>
          <cell r="AL133">
            <v>3323752</v>
          </cell>
          <cell r="AM133">
            <v>3323752</v>
          </cell>
          <cell r="AN133">
            <v>0</v>
          </cell>
          <cell r="AO133">
            <v>0</v>
          </cell>
          <cell r="AQ133">
            <v>0</v>
          </cell>
          <cell r="AS133">
            <v>26094</v>
          </cell>
          <cell r="AT133">
            <v>26094</v>
          </cell>
          <cell r="AU133">
            <v>0</v>
          </cell>
        </row>
        <row r="134">
          <cell r="A134">
            <v>122</v>
          </cell>
          <cell r="B134" t="str">
            <v>0159</v>
          </cell>
          <cell r="C134" t="str">
            <v>S5-0159</v>
          </cell>
          <cell r="D134" t="str">
            <v>ÑOÃ THÒ THU CUÙC</v>
          </cell>
          <cell r="E134" t="str">
            <v>C. 05</v>
          </cell>
          <cell r="F134" t="str">
            <v>CN</v>
          </cell>
          <cell r="G134" t="str">
            <v>01/04/2008</v>
          </cell>
          <cell r="H134">
            <v>3089625</v>
          </cell>
          <cell r="I134">
            <v>15</v>
          </cell>
          <cell r="J134">
            <v>120</v>
          </cell>
          <cell r="K134">
            <v>1168247</v>
          </cell>
          <cell r="N134">
            <v>1168247</v>
          </cell>
          <cell r="O134">
            <v>4</v>
          </cell>
          <cell r="P134">
            <v>475327</v>
          </cell>
          <cell r="Q134">
            <v>18</v>
          </cell>
          <cell r="R134">
            <v>76190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X134">
            <v>0</v>
          </cell>
          <cell r="Z134">
            <v>0</v>
          </cell>
          <cell r="AA134">
            <v>5</v>
          </cell>
          <cell r="AB134">
            <v>594159</v>
          </cell>
          <cell r="AC134">
            <v>14</v>
          </cell>
          <cell r="AD134">
            <v>300000</v>
          </cell>
          <cell r="AF134">
            <v>187500</v>
          </cell>
          <cell r="AG134">
            <v>125000</v>
          </cell>
          <cell r="AH134">
            <v>22281</v>
          </cell>
          <cell r="AI134">
            <v>590191</v>
          </cell>
          <cell r="AJ134">
            <v>0</v>
          </cell>
          <cell r="AK134">
            <v>0</v>
          </cell>
          <cell r="AL134">
            <v>3538895</v>
          </cell>
          <cell r="AM134">
            <v>3538895</v>
          </cell>
          <cell r="AN134">
            <v>0</v>
          </cell>
          <cell r="AO134">
            <v>324411</v>
          </cell>
          <cell r="AQ134">
            <v>0</v>
          </cell>
          <cell r="AS134">
            <v>29900</v>
          </cell>
          <cell r="AT134">
            <v>354311</v>
          </cell>
          <cell r="AU134">
            <v>0</v>
          </cell>
        </row>
        <row r="135">
          <cell r="A135">
            <v>123</v>
          </cell>
          <cell r="B135" t="str">
            <v>0163</v>
          </cell>
          <cell r="C135" t="str">
            <v>S5-0163</v>
          </cell>
          <cell r="D135" t="str">
            <v>NGUYEÃN THÒ HAÏNH</v>
          </cell>
          <cell r="E135" t="str">
            <v>C. 05</v>
          </cell>
          <cell r="F135" t="str">
            <v>CN</v>
          </cell>
          <cell r="G135" t="str">
            <v>01/09/2008</v>
          </cell>
          <cell r="H135">
            <v>3089625</v>
          </cell>
          <cell r="I135">
            <v>15</v>
          </cell>
          <cell r="J135">
            <v>120</v>
          </cell>
          <cell r="K135">
            <v>1426137</v>
          </cell>
          <cell r="N135">
            <v>1426137</v>
          </cell>
          <cell r="O135">
            <v>4</v>
          </cell>
          <cell r="P135">
            <v>475327</v>
          </cell>
          <cell r="Q135">
            <v>18</v>
          </cell>
          <cell r="R135">
            <v>93009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X135">
            <v>0</v>
          </cell>
          <cell r="Z135">
            <v>0</v>
          </cell>
          <cell r="AA135">
            <v>5</v>
          </cell>
          <cell r="AB135">
            <v>594159</v>
          </cell>
          <cell r="AC135">
            <v>14</v>
          </cell>
          <cell r="AD135">
            <v>300000</v>
          </cell>
          <cell r="AF135">
            <v>187500</v>
          </cell>
          <cell r="AG135">
            <v>125000</v>
          </cell>
          <cell r="AH135">
            <v>22281</v>
          </cell>
          <cell r="AI135">
            <v>332301</v>
          </cell>
          <cell r="AJ135">
            <v>0</v>
          </cell>
          <cell r="AK135">
            <v>0</v>
          </cell>
          <cell r="AL135">
            <v>3555714</v>
          </cell>
          <cell r="AM135">
            <v>3555714</v>
          </cell>
          <cell r="AN135">
            <v>0</v>
          </cell>
          <cell r="AO135">
            <v>324411</v>
          </cell>
          <cell r="AQ135">
            <v>0</v>
          </cell>
          <cell r="AS135">
            <v>29900</v>
          </cell>
          <cell r="AT135">
            <v>354311</v>
          </cell>
          <cell r="AU135">
            <v>0</v>
          </cell>
        </row>
        <row r="136">
          <cell r="A136">
            <v>124</v>
          </cell>
          <cell r="B136" t="str">
            <v>0178</v>
          </cell>
          <cell r="C136" t="str">
            <v>S5-0178</v>
          </cell>
          <cell r="D136" t="str">
            <v>NGUYEÃN THÒ KIM CUÙC</v>
          </cell>
          <cell r="E136" t="str">
            <v>C. 05</v>
          </cell>
          <cell r="F136" t="str">
            <v>CN</v>
          </cell>
          <cell r="G136" t="str">
            <v>01/07/2010</v>
          </cell>
          <cell r="H136">
            <v>3089625</v>
          </cell>
          <cell r="I136">
            <v>15</v>
          </cell>
          <cell r="J136">
            <v>120</v>
          </cell>
          <cell r="K136">
            <v>1464575</v>
          </cell>
          <cell r="N136">
            <v>1464575</v>
          </cell>
          <cell r="O136">
            <v>4</v>
          </cell>
          <cell r="P136">
            <v>475327</v>
          </cell>
          <cell r="Q136">
            <v>18</v>
          </cell>
          <cell r="R136">
            <v>95516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X136">
            <v>0</v>
          </cell>
          <cell r="Z136">
            <v>0</v>
          </cell>
          <cell r="AA136">
            <v>5</v>
          </cell>
          <cell r="AB136">
            <v>594159</v>
          </cell>
          <cell r="AC136">
            <v>14</v>
          </cell>
          <cell r="AD136">
            <v>300000</v>
          </cell>
          <cell r="AF136">
            <v>125000</v>
          </cell>
          <cell r="AG136">
            <v>125000</v>
          </cell>
          <cell r="AH136">
            <v>22281</v>
          </cell>
          <cell r="AI136">
            <v>298671</v>
          </cell>
          <cell r="AJ136">
            <v>0</v>
          </cell>
          <cell r="AK136">
            <v>0</v>
          </cell>
          <cell r="AL136">
            <v>3500529</v>
          </cell>
          <cell r="AM136">
            <v>3500529</v>
          </cell>
          <cell r="AN136">
            <v>0</v>
          </cell>
          <cell r="AO136">
            <v>324411</v>
          </cell>
          <cell r="AQ136">
            <v>0</v>
          </cell>
          <cell r="AS136">
            <v>29900</v>
          </cell>
          <cell r="AT136">
            <v>354311</v>
          </cell>
          <cell r="AU136">
            <v>0</v>
          </cell>
        </row>
        <row r="137">
          <cell r="A137">
            <v>125</v>
          </cell>
          <cell r="B137" t="str">
            <v>0197</v>
          </cell>
          <cell r="C137" t="str">
            <v>S5-0197</v>
          </cell>
          <cell r="D137" t="str">
            <v>CAO THÒ THUÙY VY</v>
          </cell>
          <cell r="E137" t="str">
            <v>C. 05</v>
          </cell>
          <cell r="F137" t="str">
            <v>CN</v>
          </cell>
          <cell r="G137" t="str">
            <v>09/03/2011</v>
          </cell>
          <cell r="H137">
            <v>3089625</v>
          </cell>
          <cell r="I137">
            <v>15</v>
          </cell>
          <cell r="J137">
            <v>120</v>
          </cell>
          <cell r="K137">
            <v>715952</v>
          </cell>
          <cell r="N137">
            <v>715952</v>
          </cell>
          <cell r="O137">
            <v>4</v>
          </cell>
          <cell r="P137">
            <v>475327</v>
          </cell>
          <cell r="Q137">
            <v>12</v>
          </cell>
          <cell r="R137">
            <v>32543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X137">
            <v>0</v>
          </cell>
          <cell r="Z137">
            <v>0</v>
          </cell>
          <cell r="AA137">
            <v>5</v>
          </cell>
          <cell r="AB137">
            <v>594159</v>
          </cell>
          <cell r="AC137">
            <v>14</v>
          </cell>
          <cell r="AD137">
            <v>300000</v>
          </cell>
          <cell r="AF137">
            <v>93750</v>
          </cell>
          <cell r="AG137">
            <v>125000</v>
          </cell>
          <cell r="AH137">
            <v>22281</v>
          </cell>
          <cell r="AI137">
            <v>1049697</v>
          </cell>
          <cell r="AJ137">
            <v>0</v>
          </cell>
          <cell r="AK137">
            <v>0</v>
          </cell>
          <cell r="AL137">
            <v>3408709</v>
          </cell>
          <cell r="AM137">
            <v>3408709</v>
          </cell>
          <cell r="AN137">
            <v>0</v>
          </cell>
          <cell r="AO137">
            <v>324411</v>
          </cell>
          <cell r="AQ137">
            <v>0</v>
          </cell>
          <cell r="AS137">
            <v>29900</v>
          </cell>
          <cell r="AT137">
            <v>354311</v>
          </cell>
          <cell r="AU137">
            <v>0</v>
          </cell>
        </row>
        <row r="138">
          <cell r="A138">
            <v>126</v>
          </cell>
          <cell r="B138" t="str">
            <v>0208</v>
          </cell>
          <cell r="C138" t="str">
            <v>S5-0208</v>
          </cell>
          <cell r="D138" t="str">
            <v>TRAÀN THÒ NGOÏC AÙNH</v>
          </cell>
          <cell r="E138" t="str">
            <v>C. 05</v>
          </cell>
          <cell r="F138" t="str">
            <v>CN</v>
          </cell>
          <cell r="G138" t="str">
            <v>01/05/2011</v>
          </cell>
          <cell r="H138">
            <v>3089625</v>
          </cell>
          <cell r="I138">
            <v>14.5</v>
          </cell>
          <cell r="J138">
            <v>116</v>
          </cell>
          <cell r="K138">
            <v>920610</v>
          </cell>
          <cell r="N138">
            <v>920610</v>
          </cell>
          <cell r="O138">
            <v>4.5</v>
          </cell>
          <cell r="P138">
            <v>534743</v>
          </cell>
          <cell r="Q138">
            <v>16</v>
          </cell>
          <cell r="R138">
            <v>55795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X138">
            <v>0</v>
          </cell>
          <cell r="Z138">
            <v>0</v>
          </cell>
          <cell r="AA138">
            <v>5</v>
          </cell>
          <cell r="AB138">
            <v>594159</v>
          </cell>
          <cell r="AC138">
            <v>14</v>
          </cell>
          <cell r="AD138">
            <v>300000</v>
          </cell>
          <cell r="AF138">
            <v>90625</v>
          </cell>
          <cell r="AG138">
            <v>120833</v>
          </cell>
          <cell r="AH138">
            <v>22281</v>
          </cell>
          <cell r="AI138">
            <v>786184</v>
          </cell>
          <cell r="AJ138">
            <v>0</v>
          </cell>
          <cell r="AK138">
            <v>0</v>
          </cell>
          <cell r="AL138">
            <v>3425230</v>
          </cell>
          <cell r="AM138">
            <v>3425230</v>
          </cell>
          <cell r="AN138">
            <v>0</v>
          </cell>
          <cell r="AO138">
            <v>324411</v>
          </cell>
          <cell r="AQ138">
            <v>0</v>
          </cell>
          <cell r="AS138">
            <v>28903</v>
          </cell>
          <cell r="AT138">
            <v>353314</v>
          </cell>
          <cell r="AU138">
            <v>0</v>
          </cell>
        </row>
        <row r="139">
          <cell r="A139">
            <v>127</v>
          </cell>
          <cell r="B139" t="str">
            <v>0222</v>
          </cell>
          <cell r="C139" t="str">
            <v>S5-0222</v>
          </cell>
          <cell r="D139" t="str">
            <v>NGUYEÃN THÒ KIM NGA</v>
          </cell>
          <cell r="E139" t="str">
            <v>C. 05</v>
          </cell>
          <cell r="F139" t="str">
            <v>CN</v>
          </cell>
          <cell r="G139" t="str">
            <v>01/08/2011</v>
          </cell>
          <cell r="H139">
            <v>3089625</v>
          </cell>
          <cell r="I139">
            <v>15</v>
          </cell>
          <cell r="J139">
            <v>120</v>
          </cell>
          <cell r="K139">
            <v>1654870</v>
          </cell>
          <cell r="N139">
            <v>1654870</v>
          </cell>
          <cell r="O139">
            <v>4</v>
          </cell>
          <cell r="P139">
            <v>475327</v>
          </cell>
          <cell r="Q139">
            <v>18</v>
          </cell>
          <cell r="R139">
            <v>107926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X139">
            <v>0</v>
          </cell>
          <cell r="Z139">
            <v>0</v>
          </cell>
          <cell r="AA139">
            <v>5</v>
          </cell>
          <cell r="AB139">
            <v>594159</v>
          </cell>
          <cell r="AC139">
            <v>14</v>
          </cell>
          <cell r="AD139">
            <v>300000</v>
          </cell>
          <cell r="AF139">
            <v>93750</v>
          </cell>
          <cell r="AG139">
            <v>125000</v>
          </cell>
          <cell r="AH139">
            <v>22281</v>
          </cell>
          <cell r="AI139">
            <v>110779</v>
          </cell>
          <cell r="AJ139">
            <v>0</v>
          </cell>
          <cell r="AK139">
            <v>0</v>
          </cell>
          <cell r="AL139">
            <v>3484092</v>
          </cell>
          <cell r="AM139">
            <v>3484092</v>
          </cell>
          <cell r="AN139">
            <v>0</v>
          </cell>
          <cell r="AO139">
            <v>324411</v>
          </cell>
          <cell r="AQ139">
            <v>0</v>
          </cell>
          <cell r="AS139">
            <v>29900</v>
          </cell>
          <cell r="AT139">
            <v>354311</v>
          </cell>
          <cell r="AU139">
            <v>0</v>
          </cell>
        </row>
        <row r="140">
          <cell r="A140">
            <v>128</v>
          </cell>
          <cell r="B140" t="str">
            <v>0270</v>
          </cell>
          <cell r="C140" t="str">
            <v>S5-0270</v>
          </cell>
          <cell r="D140" t="str">
            <v>NGUYEÃN THÒ KIM LOAN</v>
          </cell>
          <cell r="E140" t="str">
            <v>C. 05</v>
          </cell>
          <cell r="F140" t="str">
            <v>CN</v>
          </cell>
          <cell r="G140" t="str">
            <v>01/07/2012</v>
          </cell>
          <cell r="H140">
            <v>3089625</v>
          </cell>
          <cell r="I140">
            <v>15</v>
          </cell>
          <cell r="J140">
            <v>120</v>
          </cell>
          <cell r="K140">
            <v>1209136</v>
          </cell>
          <cell r="N140">
            <v>1209136</v>
          </cell>
          <cell r="O140">
            <v>4</v>
          </cell>
          <cell r="P140">
            <v>475327</v>
          </cell>
          <cell r="Q140">
            <v>18</v>
          </cell>
          <cell r="R140">
            <v>78857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X140">
            <v>0</v>
          </cell>
          <cell r="Z140">
            <v>0</v>
          </cell>
          <cell r="AA140">
            <v>5</v>
          </cell>
          <cell r="AB140">
            <v>594159</v>
          </cell>
          <cell r="AC140">
            <v>14</v>
          </cell>
          <cell r="AD140">
            <v>300000</v>
          </cell>
          <cell r="AF140">
            <v>62500</v>
          </cell>
          <cell r="AG140">
            <v>125000</v>
          </cell>
          <cell r="AH140">
            <v>22281</v>
          </cell>
          <cell r="AI140">
            <v>558917</v>
          </cell>
          <cell r="AJ140">
            <v>0</v>
          </cell>
          <cell r="AK140">
            <v>0</v>
          </cell>
          <cell r="AL140">
            <v>3426177</v>
          </cell>
          <cell r="AM140">
            <v>3426177</v>
          </cell>
          <cell r="AN140">
            <v>0</v>
          </cell>
          <cell r="AO140">
            <v>324411</v>
          </cell>
          <cell r="AQ140">
            <v>0</v>
          </cell>
          <cell r="AS140">
            <v>29900</v>
          </cell>
          <cell r="AT140">
            <v>354311</v>
          </cell>
          <cell r="AU140">
            <v>0</v>
          </cell>
        </row>
        <row r="141">
          <cell r="A141">
            <v>129</v>
          </cell>
          <cell r="B141" t="str">
            <v>0292</v>
          </cell>
          <cell r="C141" t="str">
            <v>S5-0292</v>
          </cell>
          <cell r="D141" t="str">
            <v>NGUYEÃN THÒ NGOÏC HUYEÀN</v>
          </cell>
          <cell r="E141" t="str">
            <v>C. 05</v>
          </cell>
          <cell r="F141" t="str">
            <v>CN</v>
          </cell>
          <cell r="G141" t="str">
            <v>12/12/2012</v>
          </cell>
          <cell r="H141">
            <v>3089625</v>
          </cell>
          <cell r="I141">
            <v>15</v>
          </cell>
          <cell r="J141">
            <v>120</v>
          </cell>
          <cell r="K141">
            <v>1491186</v>
          </cell>
          <cell r="N141">
            <v>1491186</v>
          </cell>
          <cell r="O141">
            <v>4</v>
          </cell>
          <cell r="P141">
            <v>475327</v>
          </cell>
          <cell r="Q141">
            <v>20</v>
          </cell>
          <cell r="R141">
            <v>106513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X141">
            <v>0</v>
          </cell>
          <cell r="Z141">
            <v>0</v>
          </cell>
          <cell r="AA141">
            <v>5</v>
          </cell>
          <cell r="AB141">
            <v>594159</v>
          </cell>
          <cell r="AC141">
            <v>14</v>
          </cell>
          <cell r="AD141">
            <v>300000</v>
          </cell>
          <cell r="AF141">
            <v>62500</v>
          </cell>
          <cell r="AG141">
            <v>125000</v>
          </cell>
          <cell r="AH141">
            <v>22281</v>
          </cell>
          <cell r="AI141">
            <v>276867</v>
          </cell>
          <cell r="AJ141">
            <v>0</v>
          </cell>
          <cell r="AK141">
            <v>0</v>
          </cell>
          <cell r="AL141">
            <v>3453833</v>
          </cell>
          <cell r="AM141">
            <v>3453833</v>
          </cell>
          <cell r="AN141">
            <v>0</v>
          </cell>
          <cell r="AO141">
            <v>324411</v>
          </cell>
          <cell r="AQ141">
            <v>0</v>
          </cell>
          <cell r="AS141">
            <v>29900</v>
          </cell>
          <cell r="AT141">
            <v>354311</v>
          </cell>
          <cell r="AU141">
            <v>0</v>
          </cell>
        </row>
        <row r="142">
          <cell r="A142">
            <v>130</v>
          </cell>
          <cell r="B142" t="str">
            <v>0336</v>
          </cell>
          <cell r="C142" t="str">
            <v>S5-0336</v>
          </cell>
          <cell r="D142" t="str">
            <v>VOÕ THÒ KIM LIEÂN</v>
          </cell>
          <cell r="E142" t="str">
            <v>C. 05</v>
          </cell>
          <cell r="F142" t="str">
            <v>CN</v>
          </cell>
          <cell r="G142" t="str">
            <v>09/07/2013</v>
          </cell>
          <cell r="H142">
            <v>3089625</v>
          </cell>
          <cell r="I142">
            <v>15</v>
          </cell>
          <cell r="J142">
            <v>120</v>
          </cell>
          <cell r="K142">
            <v>594999</v>
          </cell>
          <cell r="N142">
            <v>594999</v>
          </cell>
          <cell r="O142">
            <v>4</v>
          </cell>
          <cell r="P142">
            <v>475327</v>
          </cell>
          <cell r="Q142">
            <v>20</v>
          </cell>
          <cell r="R142">
            <v>42500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X142">
            <v>0</v>
          </cell>
          <cell r="Z142">
            <v>0</v>
          </cell>
          <cell r="AA142">
            <v>5</v>
          </cell>
          <cell r="AB142">
            <v>594159</v>
          </cell>
          <cell r="AC142">
            <v>14</v>
          </cell>
          <cell r="AD142">
            <v>300000</v>
          </cell>
          <cell r="AF142">
            <v>31250</v>
          </cell>
          <cell r="AG142">
            <v>125000</v>
          </cell>
          <cell r="AH142">
            <v>22281</v>
          </cell>
          <cell r="AI142">
            <v>1175458</v>
          </cell>
          <cell r="AJ142">
            <v>0</v>
          </cell>
          <cell r="AK142">
            <v>0</v>
          </cell>
          <cell r="AL142">
            <v>3360974</v>
          </cell>
          <cell r="AM142">
            <v>3360974</v>
          </cell>
          <cell r="AN142">
            <v>0</v>
          </cell>
          <cell r="AO142">
            <v>324411</v>
          </cell>
          <cell r="AQ142">
            <v>0</v>
          </cell>
          <cell r="AS142">
            <v>29900</v>
          </cell>
          <cell r="AT142">
            <v>354311</v>
          </cell>
          <cell r="AU142">
            <v>0</v>
          </cell>
        </row>
        <row r="143">
          <cell r="A143">
            <v>131</v>
          </cell>
          <cell r="B143" t="str">
            <v>0408</v>
          </cell>
          <cell r="C143" t="str">
            <v>S5-0408</v>
          </cell>
          <cell r="D143" t="str">
            <v>TRAÀN KIM PHUÏNG</v>
          </cell>
          <cell r="E143" t="str">
            <v>C. 05</v>
          </cell>
          <cell r="F143" t="str">
            <v>CN</v>
          </cell>
          <cell r="G143" t="str">
            <v>01/03/2014</v>
          </cell>
          <cell r="H143">
            <v>3089625</v>
          </cell>
          <cell r="I143">
            <v>14</v>
          </cell>
          <cell r="J143">
            <v>112</v>
          </cell>
          <cell r="K143">
            <v>1090955</v>
          </cell>
          <cell r="N143">
            <v>1090955</v>
          </cell>
          <cell r="O143">
            <v>4</v>
          </cell>
          <cell r="P143">
            <v>475327</v>
          </cell>
          <cell r="Q143">
            <v>18</v>
          </cell>
          <cell r="R143">
            <v>75528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X143">
            <v>0</v>
          </cell>
          <cell r="Z143">
            <v>0</v>
          </cell>
          <cell r="AA143">
            <v>5</v>
          </cell>
          <cell r="AB143">
            <v>594159</v>
          </cell>
          <cell r="AC143">
            <v>7</v>
          </cell>
          <cell r="AD143">
            <v>120000</v>
          </cell>
          <cell r="AF143">
            <v>0</v>
          </cell>
          <cell r="AG143">
            <v>116667</v>
          </cell>
          <cell r="AH143">
            <v>22281</v>
          </cell>
          <cell r="AI143">
            <v>563714</v>
          </cell>
          <cell r="AJ143">
            <v>0</v>
          </cell>
          <cell r="AK143">
            <v>0</v>
          </cell>
          <cell r="AL143">
            <v>3058631</v>
          </cell>
          <cell r="AM143">
            <v>3058631</v>
          </cell>
          <cell r="AN143">
            <v>0</v>
          </cell>
          <cell r="AO143">
            <v>324411</v>
          </cell>
          <cell r="AQ143">
            <v>0</v>
          </cell>
          <cell r="AS143">
            <v>0</v>
          </cell>
          <cell r="AT143">
            <v>324411</v>
          </cell>
          <cell r="AU143">
            <v>0</v>
          </cell>
        </row>
        <row r="144">
          <cell r="A144">
            <v>132</v>
          </cell>
          <cell r="B144" t="str">
            <v>0452</v>
          </cell>
          <cell r="C144" t="str">
            <v>S5-0452</v>
          </cell>
          <cell r="D144" t="str">
            <v>TRAÀN THÒ HOÀNG QUAÂN</v>
          </cell>
          <cell r="E144" t="str">
            <v>C. 05</v>
          </cell>
          <cell r="F144" t="str">
            <v>CN</v>
          </cell>
          <cell r="G144" t="str">
            <v>17/03/2014</v>
          </cell>
          <cell r="H144">
            <v>3089625</v>
          </cell>
          <cell r="I144">
            <v>14.5</v>
          </cell>
          <cell r="J144">
            <v>116</v>
          </cell>
          <cell r="K144">
            <v>959063</v>
          </cell>
          <cell r="N144">
            <v>959063</v>
          </cell>
          <cell r="O144">
            <v>4</v>
          </cell>
          <cell r="P144">
            <v>475327</v>
          </cell>
          <cell r="Q144">
            <v>11</v>
          </cell>
          <cell r="R144">
            <v>41534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X144">
            <v>0</v>
          </cell>
          <cell r="Z144">
            <v>0</v>
          </cell>
          <cell r="AA144">
            <v>5</v>
          </cell>
          <cell r="AB144">
            <v>594159</v>
          </cell>
          <cell r="AC144">
            <v>14</v>
          </cell>
          <cell r="AD144">
            <v>300000</v>
          </cell>
          <cell r="AF144">
            <v>0</v>
          </cell>
          <cell r="AG144">
            <v>120833</v>
          </cell>
          <cell r="AH144">
            <v>22281</v>
          </cell>
          <cell r="AI144">
            <v>754702</v>
          </cell>
          <cell r="AJ144">
            <v>0</v>
          </cell>
          <cell r="AK144">
            <v>0</v>
          </cell>
          <cell r="AL144">
            <v>3267899</v>
          </cell>
          <cell r="AM144">
            <v>3267899</v>
          </cell>
          <cell r="AN144">
            <v>0</v>
          </cell>
          <cell r="AO144">
            <v>324411</v>
          </cell>
          <cell r="AQ144">
            <v>0</v>
          </cell>
          <cell r="AS144">
            <v>28903</v>
          </cell>
          <cell r="AT144">
            <v>353314</v>
          </cell>
          <cell r="AU144">
            <v>0</v>
          </cell>
        </row>
        <row r="145">
          <cell r="A145">
            <v>133</v>
          </cell>
          <cell r="B145" t="str">
            <v>0478</v>
          </cell>
          <cell r="C145" t="str">
            <v>S5-0478</v>
          </cell>
          <cell r="D145" t="str">
            <v>NGUYEÃN THÒ TUYEÁT NHUNG</v>
          </cell>
          <cell r="E145" t="str">
            <v>C. 05</v>
          </cell>
          <cell r="F145" t="str">
            <v>CN</v>
          </cell>
          <cell r="G145" t="str">
            <v>25/03/2014</v>
          </cell>
          <cell r="H145">
            <v>3089625</v>
          </cell>
          <cell r="I145">
            <v>14</v>
          </cell>
          <cell r="J145">
            <v>112</v>
          </cell>
          <cell r="K145">
            <v>1111187</v>
          </cell>
          <cell r="N145">
            <v>1111187</v>
          </cell>
          <cell r="O145">
            <v>5</v>
          </cell>
          <cell r="P145">
            <v>594159</v>
          </cell>
          <cell r="Q145">
            <v>14.5</v>
          </cell>
          <cell r="R145">
            <v>63685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X145">
            <v>0</v>
          </cell>
          <cell r="Z145">
            <v>0</v>
          </cell>
          <cell r="AA145">
            <v>5</v>
          </cell>
          <cell r="AB145">
            <v>594159</v>
          </cell>
          <cell r="AC145">
            <v>7</v>
          </cell>
          <cell r="AD145">
            <v>120000</v>
          </cell>
          <cell r="AF145">
            <v>0</v>
          </cell>
          <cell r="AG145">
            <v>116667</v>
          </cell>
          <cell r="AH145">
            <v>22281</v>
          </cell>
          <cell r="AI145">
            <v>543482</v>
          </cell>
          <cell r="AJ145">
            <v>0</v>
          </cell>
          <cell r="AK145">
            <v>0</v>
          </cell>
          <cell r="AL145">
            <v>3165620</v>
          </cell>
          <cell r="AM145">
            <v>3165620</v>
          </cell>
          <cell r="AN145">
            <v>0</v>
          </cell>
          <cell r="AO145">
            <v>324411</v>
          </cell>
          <cell r="AQ145">
            <v>0</v>
          </cell>
          <cell r="AS145">
            <v>27906</v>
          </cell>
          <cell r="AT145">
            <v>352317</v>
          </cell>
          <cell r="AU145">
            <v>0</v>
          </cell>
        </row>
        <row r="146">
          <cell r="A146">
            <v>134</v>
          </cell>
          <cell r="B146" t="str">
            <v>0550</v>
          </cell>
          <cell r="C146" t="str">
            <v>S5-0550</v>
          </cell>
          <cell r="D146" t="str">
            <v>NGUYEÃN THÒ THU NGUYEÄT</v>
          </cell>
          <cell r="E146" t="str">
            <v>C. 05</v>
          </cell>
          <cell r="F146" t="str">
            <v>CN</v>
          </cell>
          <cell r="G146" t="str">
            <v>06/05/2014</v>
          </cell>
          <cell r="H146">
            <v>3089625</v>
          </cell>
          <cell r="I146">
            <v>15</v>
          </cell>
          <cell r="J146">
            <v>120</v>
          </cell>
          <cell r="K146">
            <v>1174630</v>
          </cell>
          <cell r="N146">
            <v>1174630</v>
          </cell>
          <cell r="O146">
            <v>4</v>
          </cell>
          <cell r="P146">
            <v>475327</v>
          </cell>
          <cell r="Q146">
            <v>18</v>
          </cell>
          <cell r="R146">
            <v>76606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X146">
            <v>0</v>
          </cell>
          <cell r="Z146">
            <v>0</v>
          </cell>
          <cell r="AA146">
            <v>5</v>
          </cell>
          <cell r="AB146">
            <v>594159</v>
          </cell>
          <cell r="AC146">
            <v>14</v>
          </cell>
          <cell r="AD146">
            <v>300000</v>
          </cell>
          <cell r="AF146">
            <v>0</v>
          </cell>
          <cell r="AG146">
            <v>125000</v>
          </cell>
          <cell r="AH146">
            <v>22281</v>
          </cell>
          <cell r="AI146">
            <v>598231</v>
          </cell>
          <cell r="AJ146">
            <v>0</v>
          </cell>
          <cell r="AK146">
            <v>0</v>
          </cell>
          <cell r="AL146">
            <v>3366234</v>
          </cell>
          <cell r="AM146">
            <v>3366234</v>
          </cell>
          <cell r="AN146">
            <v>0</v>
          </cell>
          <cell r="AO146">
            <v>324411</v>
          </cell>
          <cell r="AQ146">
            <v>0</v>
          </cell>
          <cell r="AS146">
            <v>0</v>
          </cell>
          <cell r="AT146">
            <v>324411</v>
          </cell>
          <cell r="AU146">
            <v>0</v>
          </cell>
        </row>
        <row r="147">
          <cell r="A147">
            <v>135</v>
          </cell>
          <cell r="B147" t="str">
            <v>0689</v>
          </cell>
          <cell r="C147" t="str">
            <v>S5-0689</v>
          </cell>
          <cell r="D147" t="str">
            <v>NGUYEÃN THÒ THU VAÂN</v>
          </cell>
          <cell r="E147" t="str">
            <v>C. 05</v>
          </cell>
          <cell r="F147" t="str">
            <v>CN</v>
          </cell>
          <cell r="G147" t="str">
            <v>18/07/2014</v>
          </cell>
          <cell r="H147">
            <v>3089625</v>
          </cell>
          <cell r="I147">
            <v>13</v>
          </cell>
          <cell r="J147">
            <v>104</v>
          </cell>
          <cell r="K147">
            <v>1324735</v>
          </cell>
          <cell r="N147">
            <v>1324735</v>
          </cell>
          <cell r="O147">
            <v>5</v>
          </cell>
          <cell r="P147">
            <v>594159</v>
          </cell>
          <cell r="Q147">
            <v>18</v>
          </cell>
          <cell r="R147">
            <v>97726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X147">
            <v>0</v>
          </cell>
          <cell r="Z147">
            <v>0</v>
          </cell>
          <cell r="AA147">
            <v>5</v>
          </cell>
          <cell r="AB147">
            <v>594159</v>
          </cell>
          <cell r="AC147">
            <v>7</v>
          </cell>
          <cell r="AD147">
            <v>120000</v>
          </cell>
          <cell r="AF147">
            <v>0</v>
          </cell>
          <cell r="AG147">
            <v>108333</v>
          </cell>
          <cell r="AH147">
            <v>22281</v>
          </cell>
          <cell r="AI147">
            <v>211745</v>
          </cell>
          <cell r="AJ147">
            <v>0</v>
          </cell>
          <cell r="AK147">
            <v>0</v>
          </cell>
          <cell r="AL147">
            <v>3073138</v>
          </cell>
          <cell r="AM147">
            <v>3073138</v>
          </cell>
          <cell r="AN147">
            <v>0</v>
          </cell>
          <cell r="AO147">
            <v>324411</v>
          </cell>
          <cell r="AQ147">
            <v>0</v>
          </cell>
          <cell r="AS147">
            <v>25913</v>
          </cell>
          <cell r="AT147">
            <v>350324</v>
          </cell>
          <cell r="AU147">
            <v>0</v>
          </cell>
        </row>
        <row r="148">
          <cell r="A148">
            <v>136</v>
          </cell>
          <cell r="B148" t="str">
            <v>0692</v>
          </cell>
          <cell r="C148" t="str">
            <v>S5-0692</v>
          </cell>
          <cell r="D148" t="str">
            <v>TRIEÄU THÒ HOÀNG LOAN</v>
          </cell>
          <cell r="E148" t="str">
            <v>C. 05</v>
          </cell>
          <cell r="F148" t="str">
            <v>CN</v>
          </cell>
          <cell r="G148" t="str">
            <v>18/08/2014</v>
          </cell>
          <cell r="H148">
            <v>3089625</v>
          </cell>
          <cell r="I148">
            <v>10</v>
          </cell>
          <cell r="J148">
            <v>80</v>
          </cell>
          <cell r="K148">
            <v>1338841</v>
          </cell>
          <cell r="N148">
            <v>1332431</v>
          </cell>
          <cell r="O148">
            <v>5</v>
          </cell>
          <cell r="P148">
            <v>594159</v>
          </cell>
          <cell r="Q148">
            <v>10</v>
          </cell>
          <cell r="R148">
            <v>74380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X148">
            <v>0</v>
          </cell>
          <cell r="Z148">
            <v>0</v>
          </cell>
          <cell r="AA148">
            <v>5</v>
          </cell>
          <cell r="AB148">
            <v>594159</v>
          </cell>
          <cell r="AC148">
            <v>7</v>
          </cell>
          <cell r="AD148">
            <v>120000</v>
          </cell>
          <cell r="AF148">
            <v>0</v>
          </cell>
          <cell r="AG148">
            <v>83333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2798462</v>
          </cell>
          <cell r="AM148">
            <v>2798462</v>
          </cell>
          <cell r="AN148">
            <v>0</v>
          </cell>
          <cell r="AO148">
            <v>324411</v>
          </cell>
          <cell r="AQ148">
            <v>0</v>
          </cell>
          <cell r="AS148">
            <v>0</v>
          </cell>
          <cell r="AT148">
            <v>324411</v>
          </cell>
          <cell r="AU148">
            <v>0</v>
          </cell>
        </row>
        <row r="149">
          <cell r="A149">
            <v>137</v>
          </cell>
          <cell r="B149" t="str">
            <v>0717</v>
          </cell>
          <cell r="C149" t="str">
            <v>S5-0717</v>
          </cell>
          <cell r="D149" t="str">
            <v>TRAÀN THÒ KIM NGOÏC</v>
          </cell>
          <cell r="E149" t="str">
            <v>C. 05</v>
          </cell>
          <cell r="F149" t="str">
            <v>CN</v>
          </cell>
          <cell r="G149" t="str">
            <v>18/08/2014</v>
          </cell>
          <cell r="H149">
            <v>3089625</v>
          </cell>
          <cell r="I149">
            <v>15</v>
          </cell>
          <cell r="J149">
            <v>120</v>
          </cell>
          <cell r="K149">
            <v>1122246</v>
          </cell>
          <cell r="N149">
            <v>1122246</v>
          </cell>
          <cell r="O149">
            <v>4</v>
          </cell>
          <cell r="P149">
            <v>475327</v>
          </cell>
          <cell r="Q149">
            <v>18</v>
          </cell>
          <cell r="R149">
            <v>73190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X149">
            <v>0</v>
          </cell>
          <cell r="Z149">
            <v>0</v>
          </cell>
          <cell r="AA149">
            <v>5</v>
          </cell>
          <cell r="AB149">
            <v>594159</v>
          </cell>
          <cell r="AC149">
            <v>14</v>
          </cell>
          <cell r="AD149">
            <v>300000</v>
          </cell>
          <cell r="AF149">
            <v>0</v>
          </cell>
          <cell r="AG149">
            <v>125000</v>
          </cell>
          <cell r="AH149">
            <v>22281</v>
          </cell>
          <cell r="AI149">
            <v>650615</v>
          </cell>
          <cell r="AJ149">
            <v>0</v>
          </cell>
          <cell r="AK149">
            <v>0</v>
          </cell>
          <cell r="AL149">
            <v>3362818</v>
          </cell>
          <cell r="AM149">
            <v>3362818</v>
          </cell>
          <cell r="AN149">
            <v>0</v>
          </cell>
          <cell r="AO149">
            <v>324411</v>
          </cell>
          <cell r="AQ149">
            <v>0</v>
          </cell>
          <cell r="AS149">
            <v>29900</v>
          </cell>
          <cell r="AT149">
            <v>354311</v>
          </cell>
          <cell r="AU149">
            <v>0</v>
          </cell>
        </row>
        <row r="150">
          <cell r="A150">
            <v>138</v>
          </cell>
          <cell r="B150" t="str">
            <v>0743</v>
          </cell>
          <cell r="C150" t="str">
            <v>S5-0743</v>
          </cell>
          <cell r="D150" t="str">
            <v>LEÂ THÒ MYÕ</v>
          </cell>
          <cell r="E150" t="str">
            <v>C. 05</v>
          </cell>
          <cell r="F150" t="str">
            <v>CN</v>
          </cell>
          <cell r="G150" t="str">
            <v>04/09/2014</v>
          </cell>
          <cell r="H150">
            <v>3089625</v>
          </cell>
          <cell r="I150">
            <v>15</v>
          </cell>
          <cell r="J150">
            <v>120</v>
          </cell>
          <cell r="K150">
            <v>1141150</v>
          </cell>
          <cell r="N150">
            <v>1141150</v>
          </cell>
          <cell r="O150">
            <v>4</v>
          </cell>
          <cell r="P150">
            <v>475327</v>
          </cell>
          <cell r="Q150">
            <v>18</v>
          </cell>
          <cell r="R150">
            <v>74423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X150">
            <v>0</v>
          </cell>
          <cell r="Z150">
            <v>0</v>
          </cell>
          <cell r="AA150">
            <v>5</v>
          </cell>
          <cell r="AB150">
            <v>594159</v>
          </cell>
          <cell r="AC150">
            <v>13</v>
          </cell>
          <cell r="AD150">
            <v>280000</v>
          </cell>
          <cell r="AF150">
            <v>0</v>
          </cell>
          <cell r="AG150">
            <v>125000</v>
          </cell>
          <cell r="AH150">
            <v>22281</v>
          </cell>
          <cell r="AI150">
            <v>631711</v>
          </cell>
          <cell r="AJ150">
            <v>0</v>
          </cell>
          <cell r="AK150">
            <v>0</v>
          </cell>
          <cell r="AL150">
            <v>3344051</v>
          </cell>
          <cell r="AM150">
            <v>3344051</v>
          </cell>
          <cell r="AN150">
            <v>0</v>
          </cell>
          <cell r="AO150">
            <v>324411</v>
          </cell>
          <cell r="AQ150">
            <v>0</v>
          </cell>
          <cell r="AS150">
            <v>29900</v>
          </cell>
          <cell r="AT150">
            <v>354311</v>
          </cell>
          <cell r="AU150">
            <v>2989740</v>
          </cell>
        </row>
        <row r="151">
          <cell r="A151">
            <v>139</v>
          </cell>
          <cell r="B151" t="str">
            <v>0087</v>
          </cell>
          <cell r="C151" t="str">
            <v>QC6-0087</v>
          </cell>
          <cell r="D151" t="str">
            <v>NGUYEÃN THÒ THUÛY HAØ-TP</v>
          </cell>
          <cell r="E151" t="str">
            <v>C. 06</v>
          </cell>
          <cell r="F151" t="str">
            <v>CN</v>
          </cell>
          <cell r="G151" t="str">
            <v>01/08/2000</v>
          </cell>
          <cell r="H151">
            <v>3419625</v>
          </cell>
          <cell r="I151">
            <v>15</v>
          </cell>
          <cell r="J151">
            <v>120</v>
          </cell>
          <cell r="K151">
            <v>2908371</v>
          </cell>
          <cell r="N151">
            <v>2884333</v>
          </cell>
          <cell r="O151">
            <v>4</v>
          </cell>
          <cell r="P151">
            <v>526096</v>
          </cell>
          <cell r="Q151">
            <v>9</v>
          </cell>
          <cell r="R151">
            <v>101455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X151">
            <v>0</v>
          </cell>
          <cell r="Z151">
            <v>0</v>
          </cell>
          <cell r="AA151">
            <v>5</v>
          </cell>
          <cell r="AB151">
            <v>657620</v>
          </cell>
          <cell r="AC151">
            <v>14</v>
          </cell>
          <cell r="AD151">
            <v>300000</v>
          </cell>
          <cell r="AF151">
            <v>187500</v>
          </cell>
          <cell r="AG151">
            <v>125000</v>
          </cell>
          <cell r="AH151">
            <v>24661</v>
          </cell>
          <cell r="AI151">
            <v>0</v>
          </cell>
          <cell r="AJ151">
            <v>50000</v>
          </cell>
          <cell r="AK151">
            <v>0</v>
          </cell>
          <cell r="AL151">
            <v>4856665</v>
          </cell>
          <cell r="AM151">
            <v>4856665</v>
          </cell>
          <cell r="AN151">
            <v>0</v>
          </cell>
          <cell r="AO151">
            <v>359061</v>
          </cell>
          <cell r="AQ151">
            <v>0</v>
          </cell>
          <cell r="AS151">
            <v>33093</v>
          </cell>
          <cell r="AT151">
            <v>392154</v>
          </cell>
          <cell r="AU151">
            <v>0</v>
          </cell>
        </row>
        <row r="152">
          <cell r="A152">
            <v>140</v>
          </cell>
          <cell r="B152" t="str">
            <v>0031</v>
          </cell>
          <cell r="C152" t="str">
            <v>S6-0031</v>
          </cell>
          <cell r="D152" t="str">
            <v>NGUYEÃN THÒ DIEÄU NGA</v>
          </cell>
          <cell r="E152" t="str">
            <v>C. 06</v>
          </cell>
          <cell r="F152" t="str">
            <v>CN</v>
          </cell>
          <cell r="G152" t="str">
            <v>01/05/1991</v>
          </cell>
          <cell r="H152">
            <v>4793525</v>
          </cell>
          <cell r="I152">
            <v>15</v>
          </cell>
          <cell r="J152">
            <v>120</v>
          </cell>
          <cell r="K152">
            <v>1952559</v>
          </cell>
          <cell r="N152">
            <v>1928521</v>
          </cell>
          <cell r="O152">
            <v>4</v>
          </cell>
          <cell r="P152">
            <v>737465</v>
          </cell>
          <cell r="Q152">
            <v>15</v>
          </cell>
          <cell r="R152">
            <v>108476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X152">
            <v>0</v>
          </cell>
          <cell r="Z152">
            <v>0</v>
          </cell>
          <cell r="AA152">
            <v>5</v>
          </cell>
          <cell r="AB152">
            <v>921832</v>
          </cell>
          <cell r="AC152">
            <v>14</v>
          </cell>
          <cell r="AD152">
            <v>300000</v>
          </cell>
          <cell r="AF152">
            <v>187500</v>
          </cell>
          <cell r="AG152">
            <v>125000</v>
          </cell>
          <cell r="AH152">
            <v>34569</v>
          </cell>
          <cell r="AI152">
            <v>0</v>
          </cell>
          <cell r="AJ152">
            <v>0</v>
          </cell>
          <cell r="AK152">
            <v>0</v>
          </cell>
          <cell r="AL152">
            <v>4343363</v>
          </cell>
          <cell r="AM152">
            <v>4343363</v>
          </cell>
          <cell r="AN152">
            <v>0</v>
          </cell>
          <cell r="AO152">
            <v>503320</v>
          </cell>
          <cell r="AQ152">
            <v>0</v>
          </cell>
          <cell r="AS152">
            <v>46389</v>
          </cell>
          <cell r="AT152">
            <v>549709</v>
          </cell>
          <cell r="AU152">
            <v>0</v>
          </cell>
        </row>
        <row r="153">
          <cell r="A153">
            <v>141</v>
          </cell>
          <cell r="B153" t="str">
            <v>0046</v>
          </cell>
          <cell r="C153" t="str">
            <v>S6-0046</v>
          </cell>
          <cell r="D153" t="str">
            <v>NGUYEÃN THÒ KIM CÖÔNG</v>
          </cell>
          <cell r="E153" t="str">
            <v>C. 06</v>
          </cell>
          <cell r="F153" t="str">
            <v>CN</v>
          </cell>
          <cell r="G153" t="str">
            <v>01/05/1993</v>
          </cell>
          <cell r="H153">
            <v>4793525</v>
          </cell>
          <cell r="I153">
            <v>14.5</v>
          </cell>
          <cell r="J153">
            <v>116</v>
          </cell>
          <cell r="K153">
            <v>2352344</v>
          </cell>
          <cell r="N153">
            <v>2329107</v>
          </cell>
          <cell r="O153">
            <v>4</v>
          </cell>
          <cell r="P153">
            <v>737465</v>
          </cell>
          <cell r="Q153">
            <v>16</v>
          </cell>
          <cell r="R153">
            <v>142566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X153">
            <v>0</v>
          </cell>
          <cell r="Z153">
            <v>0</v>
          </cell>
          <cell r="AA153">
            <v>5</v>
          </cell>
          <cell r="AB153">
            <v>921832</v>
          </cell>
          <cell r="AC153">
            <v>14</v>
          </cell>
          <cell r="AD153">
            <v>300000</v>
          </cell>
          <cell r="AF153">
            <v>181250</v>
          </cell>
          <cell r="AG153">
            <v>120833</v>
          </cell>
          <cell r="AH153">
            <v>34569</v>
          </cell>
          <cell r="AI153">
            <v>0</v>
          </cell>
          <cell r="AJ153">
            <v>0</v>
          </cell>
          <cell r="AK153">
            <v>0</v>
          </cell>
          <cell r="AL153">
            <v>4767622</v>
          </cell>
          <cell r="AM153">
            <v>4767622</v>
          </cell>
          <cell r="AN153">
            <v>0</v>
          </cell>
          <cell r="AO153">
            <v>503320</v>
          </cell>
          <cell r="AQ153">
            <v>0</v>
          </cell>
          <cell r="AS153">
            <v>44843</v>
          </cell>
          <cell r="AT153">
            <v>548163</v>
          </cell>
          <cell r="AU153">
            <v>0</v>
          </cell>
        </row>
        <row r="154">
          <cell r="A154">
            <v>142</v>
          </cell>
          <cell r="B154" t="str">
            <v>0081</v>
          </cell>
          <cell r="C154" t="str">
            <v>S6-0081</v>
          </cell>
          <cell r="D154" t="str">
            <v>NGUYEÃN THÒ TOÁ QUYEÂN</v>
          </cell>
          <cell r="E154" t="str">
            <v>C. 06</v>
          </cell>
          <cell r="F154" t="str">
            <v>CN</v>
          </cell>
          <cell r="G154" t="str">
            <v>01/10/1999</v>
          </cell>
          <cell r="H154">
            <v>3244125</v>
          </cell>
          <cell r="I154">
            <v>14.5</v>
          </cell>
          <cell r="J154">
            <v>116</v>
          </cell>
          <cell r="K154">
            <v>1682526</v>
          </cell>
          <cell r="N154">
            <v>1682526</v>
          </cell>
          <cell r="O154">
            <v>4.5</v>
          </cell>
          <cell r="P154">
            <v>561483</v>
          </cell>
          <cell r="Q154">
            <v>15</v>
          </cell>
          <cell r="R154">
            <v>96328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X154">
            <v>0</v>
          </cell>
          <cell r="Z154">
            <v>0</v>
          </cell>
          <cell r="AA154">
            <v>5</v>
          </cell>
          <cell r="AB154">
            <v>623870</v>
          </cell>
          <cell r="AC154">
            <v>14</v>
          </cell>
          <cell r="AD154">
            <v>300000</v>
          </cell>
          <cell r="AF154">
            <v>181250</v>
          </cell>
          <cell r="AG154">
            <v>120833</v>
          </cell>
          <cell r="AH154">
            <v>23395</v>
          </cell>
          <cell r="AI154">
            <v>17297</v>
          </cell>
          <cell r="AJ154">
            <v>0</v>
          </cell>
          <cell r="AK154">
            <v>0</v>
          </cell>
          <cell r="AL154">
            <v>3606982</v>
          </cell>
          <cell r="AM154">
            <v>3606982</v>
          </cell>
          <cell r="AN154">
            <v>0</v>
          </cell>
          <cell r="AO154">
            <v>340633</v>
          </cell>
          <cell r="AQ154">
            <v>0</v>
          </cell>
          <cell r="AS154">
            <v>30348</v>
          </cell>
          <cell r="AT154">
            <v>370981</v>
          </cell>
          <cell r="AU154">
            <v>0</v>
          </cell>
        </row>
        <row r="155">
          <cell r="A155">
            <v>143</v>
          </cell>
          <cell r="B155" t="str">
            <v>0096</v>
          </cell>
          <cell r="C155" t="str">
            <v>S6-0096</v>
          </cell>
          <cell r="D155" t="str">
            <v>NGUYEÃN THÒ NAÊM</v>
          </cell>
          <cell r="E155" t="str">
            <v>C. 06</v>
          </cell>
          <cell r="F155" t="str">
            <v>CN</v>
          </cell>
          <cell r="G155" t="str">
            <v>01/03/2002</v>
          </cell>
          <cell r="H155">
            <v>3244125</v>
          </cell>
          <cell r="I155">
            <v>15</v>
          </cell>
          <cell r="J155">
            <v>120</v>
          </cell>
          <cell r="K155">
            <v>3114628</v>
          </cell>
          <cell r="N155">
            <v>3090590</v>
          </cell>
          <cell r="O155">
            <v>4</v>
          </cell>
          <cell r="P155">
            <v>499096</v>
          </cell>
          <cell r="Q155">
            <v>15</v>
          </cell>
          <cell r="R155">
            <v>173035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X155">
            <v>0</v>
          </cell>
          <cell r="Z155">
            <v>0</v>
          </cell>
          <cell r="AA155">
            <v>5</v>
          </cell>
          <cell r="AB155">
            <v>623870</v>
          </cell>
          <cell r="AC155">
            <v>13</v>
          </cell>
          <cell r="AD155">
            <v>280000</v>
          </cell>
          <cell r="AF155">
            <v>187500</v>
          </cell>
          <cell r="AG155">
            <v>125000</v>
          </cell>
          <cell r="AH155">
            <v>23395</v>
          </cell>
          <cell r="AI155">
            <v>0</v>
          </cell>
          <cell r="AJ155">
            <v>0</v>
          </cell>
          <cell r="AK155">
            <v>0</v>
          </cell>
          <cell r="AL155">
            <v>5002486</v>
          </cell>
          <cell r="AM155">
            <v>5002486</v>
          </cell>
          <cell r="AN155">
            <v>0</v>
          </cell>
          <cell r="AO155">
            <v>340633</v>
          </cell>
          <cell r="AQ155">
            <v>0</v>
          </cell>
          <cell r="AS155">
            <v>31395</v>
          </cell>
          <cell r="AT155">
            <v>372028</v>
          </cell>
          <cell r="AU155">
            <v>0</v>
          </cell>
        </row>
        <row r="156">
          <cell r="A156">
            <v>144</v>
          </cell>
          <cell r="B156" t="str">
            <v>0097</v>
          </cell>
          <cell r="C156" t="str">
            <v>S6-0097</v>
          </cell>
          <cell r="D156" t="str">
            <v>ÑOAØN THÒ PHÖÔNG THAÛO</v>
          </cell>
          <cell r="E156" t="str">
            <v>C. 06</v>
          </cell>
          <cell r="F156" t="str">
            <v>CN</v>
          </cell>
          <cell r="G156" t="str">
            <v>01/03/2002</v>
          </cell>
          <cell r="H156">
            <v>3244125</v>
          </cell>
          <cell r="I156">
            <v>15</v>
          </cell>
          <cell r="J156">
            <v>120</v>
          </cell>
          <cell r="K156">
            <v>2068217</v>
          </cell>
          <cell r="N156">
            <v>2044179</v>
          </cell>
          <cell r="O156">
            <v>4</v>
          </cell>
          <cell r="P156">
            <v>499096</v>
          </cell>
          <cell r="Q156">
            <v>15</v>
          </cell>
          <cell r="R156">
            <v>114901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X156">
            <v>0</v>
          </cell>
          <cell r="Z156">
            <v>0</v>
          </cell>
          <cell r="AA156">
            <v>5</v>
          </cell>
          <cell r="AB156">
            <v>623870</v>
          </cell>
          <cell r="AC156">
            <v>14</v>
          </cell>
          <cell r="AD156">
            <v>300000</v>
          </cell>
          <cell r="AF156">
            <v>187500</v>
          </cell>
          <cell r="AG156">
            <v>125000</v>
          </cell>
          <cell r="AH156">
            <v>23395</v>
          </cell>
          <cell r="AI156">
            <v>0</v>
          </cell>
          <cell r="AJ156">
            <v>0</v>
          </cell>
          <cell r="AK156">
            <v>0</v>
          </cell>
          <cell r="AL156">
            <v>3917941</v>
          </cell>
          <cell r="AM156">
            <v>3917941</v>
          </cell>
          <cell r="AN156">
            <v>0</v>
          </cell>
          <cell r="AO156">
            <v>340633</v>
          </cell>
          <cell r="AQ156">
            <v>0</v>
          </cell>
          <cell r="AS156">
            <v>31395</v>
          </cell>
          <cell r="AT156">
            <v>372028</v>
          </cell>
          <cell r="AU156">
            <v>0</v>
          </cell>
        </row>
        <row r="157">
          <cell r="A157">
            <v>145</v>
          </cell>
          <cell r="B157" t="str">
            <v>0101</v>
          </cell>
          <cell r="C157" t="str">
            <v>S6-0101</v>
          </cell>
          <cell r="D157" t="str">
            <v>LEÂ THÒ PHÖÔNG THAÛO</v>
          </cell>
          <cell r="E157" t="str">
            <v>C. 06</v>
          </cell>
          <cell r="F157" t="str">
            <v>CN</v>
          </cell>
          <cell r="G157" t="str">
            <v>01/09/2002</v>
          </cell>
          <cell r="H157">
            <v>3244125</v>
          </cell>
          <cell r="I157">
            <v>15</v>
          </cell>
          <cell r="J157">
            <v>120</v>
          </cell>
          <cell r="K157">
            <v>1284863</v>
          </cell>
          <cell r="N157">
            <v>1284863</v>
          </cell>
          <cell r="O157">
            <v>4</v>
          </cell>
          <cell r="P157">
            <v>499096</v>
          </cell>
          <cell r="Q157">
            <v>15</v>
          </cell>
          <cell r="R157">
            <v>71381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X157">
            <v>0</v>
          </cell>
          <cell r="Z157">
            <v>0</v>
          </cell>
          <cell r="AA157">
            <v>5</v>
          </cell>
          <cell r="AB157">
            <v>623870</v>
          </cell>
          <cell r="AC157">
            <v>14</v>
          </cell>
          <cell r="AD157">
            <v>300000</v>
          </cell>
          <cell r="AF157">
            <v>187500</v>
          </cell>
          <cell r="AG157">
            <v>125000</v>
          </cell>
          <cell r="AH157">
            <v>23395</v>
          </cell>
          <cell r="AI157">
            <v>473575</v>
          </cell>
          <cell r="AJ157">
            <v>50000</v>
          </cell>
          <cell r="AK157">
            <v>0</v>
          </cell>
          <cell r="AL157">
            <v>3638680</v>
          </cell>
          <cell r="AM157">
            <v>3638680</v>
          </cell>
          <cell r="AN157">
            <v>0</v>
          </cell>
          <cell r="AO157">
            <v>340633</v>
          </cell>
          <cell r="AQ157">
            <v>0</v>
          </cell>
          <cell r="AS157">
            <v>31395</v>
          </cell>
          <cell r="AT157">
            <v>372028</v>
          </cell>
          <cell r="AU157">
            <v>0</v>
          </cell>
        </row>
        <row r="158">
          <cell r="A158">
            <v>146</v>
          </cell>
          <cell r="B158" t="str">
            <v>0113</v>
          </cell>
          <cell r="C158" t="str">
            <v>S6-0113</v>
          </cell>
          <cell r="D158" t="str">
            <v>TRÖÔNG NGOÏC AÙNH</v>
          </cell>
          <cell r="E158" t="str">
            <v>C. 06</v>
          </cell>
          <cell r="F158" t="str">
            <v>CN</v>
          </cell>
          <cell r="G158" t="str">
            <v>01/07/2003</v>
          </cell>
          <cell r="H158">
            <v>3244125</v>
          </cell>
          <cell r="I158">
            <v>15</v>
          </cell>
          <cell r="J158">
            <v>120</v>
          </cell>
          <cell r="K158">
            <v>2032064</v>
          </cell>
          <cell r="N158">
            <v>2008026</v>
          </cell>
          <cell r="O158">
            <v>4</v>
          </cell>
          <cell r="P158">
            <v>499096</v>
          </cell>
          <cell r="Q158">
            <v>16</v>
          </cell>
          <cell r="R158">
            <v>119533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X158">
            <v>0</v>
          </cell>
          <cell r="Z158">
            <v>0</v>
          </cell>
          <cell r="AA158">
            <v>5</v>
          </cell>
          <cell r="AB158">
            <v>623870</v>
          </cell>
          <cell r="AC158">
            <v>14</v>
          </cell>
          <cell r="AD158">
            <v>300000</v>
          </cell>
          <cell r="AF158">
            <v>187500</v>
          </cell>
          <cell r="AG158">
            <v>125000</v>
          </cell>
          <cell r="AH158">
            <v>23395</v>
          </cell>
          <cell r="AI158">
            <v>0</v>
          </cell>
          <cell r="AJ158">
            <v>0</v>
          </cell>
          <cell r="AK158">
            <v>0</v>
          </cell>
          <cell r="AL158">
            <v>3886420</v>
          </cell>
          <cell r="AM158">
            <v>3886420</v>
          </cell>
          <cell r="AN158">
            <v>0</v>
          </cell>
          <cell r="AO158">
            <v>340633</v>
          </cell>
          <cell r="AQ158">
            <v>0</v>
          </cell>
          <cell r="AS158">
            <v>31395</v>
          </cell>
          <cell r="AT158">
            <v>372028</v>
          </cell>
          <cell r="AU158">
            <v>0</v>
          </cell>
        </row>
        <row r="159">
          <cell r="A159">
            <v>147</v>
          </cell>
          <cell r="B159" t="str">
            <v>0164</v>
          </cell>
          <cell r="C159" t="str">
            <v>S6-0164</v>
          </cell>
          <cell r="D159" t="str">
            <v>NGUYEÃN THÒ BAÛO TRAÂN</v>
          </cell>
          <cell r="E159" t="str">
            <v>C. 06</v>
          </cell>
          <cell r="F159" t="str">
            <v>CN</v>
          </cell>
          <cell r="G159" t="str">
            <v>01/02/2009</v>
          </cell>
          <cell r="H159">
            <v>3089625</v>
          </cell>
          <cell r="I159">
            <v>15</v>
          </cell>
          <cell r="J159">
            <v>120</v>
          </cell>
          <cell r="K159">
            <v>2188654</v>
          </cell>
          <cell r="N159">
            <v>2164616</v>
          </cell>
          <cell r="O159">
            <v>4</v>
          </cell>
          <cell r="P159">
            <v>475327</v>
          </cell>
          <cell r="Q159">
            <v>15</v>
          </cell>
          <cell r="R159">
            <v>121592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X159">
            <v>0</v>
          </cell>
          <cell r="Z159">
            <v>0</v>
          </cell>
          <cell r="AA159">
            <v>5</v>
          </cell>
          <cell r="AB159">
            <v>594159</v>
          </cell>
          <cell r="AC159">
            <v>14</v>
          </cell>
          <cell r="AD159">
            <v>300000</v>
          </cell>
          <cell r="AF159">
            <v>187500</v>
          </cell>
          <cell r="AG159">
            <v>125000</v>
          </cell>
          <cell r="AH159">
            <v>22281</v>
          </cell>
          <cell r="AI159">
            <v>0</v>
          </cell>
          <cell r="AJ159">
            <v>0</v>
          </cell>
          <cell r="AK159">
            <v>0</v>
          </cell>
          <cell r="AL159">
            <v>3990475</v>
          </cell>
          <cell r="AM159">
            <v>3990475</v>
          </cell>
          <cell r="AN159">
            <v>0</v>
          </cell>
          <cell r="AO159">
            <v>324411</v>
          </cell>
          <cell r="AQ159">
            <v>0</v>
          </cell>
          <cell r="AS159">
            <v>29900</v>
          </cell>
          <cell r="AT159">
            <v>354311</v>
          </cell>
          <cell r="AU159">
            <v>0</v>
          </cell>
        </row>
        <row r="160">
          <cell r="A160">
            <v>148</v>
          </cell>
          <cell r="B160" t="str">
            <v>0189</v>
          </cell>
          <cell r="C160" t="str">
            <v>S6-0189</v>
          </cell>
          <cell r="D160" t="str">
            <v>TRAÀN THÒ NÔÛ</v>
          </cell>
          <cell r="E160" t="str">
            <v>C. 06</v>
          </cell>
          <cell r="F160" t="str">
            <v>CN</v>
          </cell>
          <cell r="G160" t="str">
            <v>10/01/2011</v>
          </cell>
          <cell r="H160">
            <v>3089625</v>
          </cell>
          <cell r="I160">
            <v>15</v>
          </cell>
          <cell r="J160">
            <v>120</v>
          </cell>
          <cell r="K160">
            <v>1347903</v>
          </cell>
          <cell r="N160">
            <v>1347903</v>
          </cell>
          <cell r="O160">
            <v>4</v>
          </cell>
          <cell r="P160">
            <v>475327</v>
          </cell>
          <cell r="Q160">
            <v>15</v>
          </cell>
          <cell r="R160">
            <v>74884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X160">
            <v>0</v>
          </cell>
          <cell r="Z160">
            <v>0</v>
          </cell>
          <cell r="AA160">
            <v>5</v>
          </cell>
          <cell r="AB160">
            <v>594159</v>
          </cell>
          <cell r="AC160">
            <v>14</v>
          </cell>
          <cell r="AD160">
            <v>300000</v>
          </cell>
          <cell r="AF160">
            <v>125000</v>
          </cell>
          <cell r="AG160">
            <v>125000</v>
          </cell>
          <cell r="AH160">
            <v>22281</v>
          </cell>
          <cell r="AI160">
            <v>415343</v>
          </cell>
          <cell r="AJ160">
            <v>0</v>
          </cell>
          <cell r="AK160">
            <v>0</v>
          </cell>
          <cell r="AL160">
            <v>3479897</v>
          </cell>
          <cell r="AM160">
            <v>3479897</v>
          </cell>
          <cell r="AN160">
            <v>0</v>
          </cell>
          <cell r="AO160">
            <v>324411</v>
          </cell>
          <cell r="AQ160">
            <v>0</v>
          </cell>
          <cell r="AS160">
            <v>29900</v>
          </cell>
          <cell r="AT160">
            <v>354311</v>
          </cell>
          <cell r="AU160">
            <v>0</v>
          </cell>
        </row>
        <row r="161">
          <cell r="A161">
            <v>149</v>
          </cell>
          <cell r="B161" t="str">
            <v>0314</v>
          </cell>
          <cell r="C161" t="str">
            <v>S6-0314</v>
          </cell>
          <cell r="D161" t="str">
            <v>NGUYEÃN THÒ XÖÙNG</v>
          </cell>
          <cell r="E161" t="str">
            <v>C. 06</v>
          </cell>
          <cell r="F161" t="str">
            <v>CN</v>
          </cell>
          <cell r="G161" t="str">
            <v>13/05/2013</v>
          </cell>
          <cell r="H161">
            <v>3089625</v>
          </cell>
          <cell r="I161">
            <v>15</v>
          </cell>
          <cell r="J161">
            <v>120</v>
          </cell>
          <cell r="K161">
            <v>1422718</v>
          </cell>
          <cell r="N161">
            <v>1422718</v>
          </cell>
          <cell r="O161">
            <v>4</v>
          </cell>
          <cell r="P161">
            <v>475327</v>
          </cell>
          <cell r="Q161">
            <v>15</v>
          </cell>
          <cell r="R161">
            <v>79040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X161">
            <v>0</v>
          </cell>
          <cell r="Z161">
            <v>0</v>
          </cell>
          <cell r="AA161">
            <v>5</v>
          </cell>
          <cell r="AB161">
            <v>594159</v>
          </cell>
          <cell r="AC161">
            <v>14</v>
          </cell>
          <cell r="AD161">
            <v>300000</v>
          </cell>
          <cell r="AF161">
            <v>31250</v>
          </cell>
          <cell r="AG161">
            <v>125000</v>
          </cell>
          <cell r="AH161">
            <v>22281</v>
          </cell>
          <cell r="AI161">
            <v>347739</v>
          </cell>
          <cell r="AJ161">
            <v>0</v>
          </cell>
          <cell r="AK161">
            <v>0</v>
          </cell>
          <cell r="AL161">
            <v>3397514</v>
          </cell>
          <cell r="AM161">
            <v>3397514</v>
          </cell>
          <cell r="AN161">
            <v>0</v>
          </cell>
          <cell r="AO161">
            <v>324411</v>
          </cell>
          <cell r="AQ161">
            <v>0</v>
          </cell>
          <cell r="AS161">
            <v>29900</v>
          </cell>
          <cell r="AT161">
            <v>354311</v>
          </cell>
          <cell r="AU161">
            <v>0</v>
          </cell>
        </row>
        <row r="162">
          <cell r="A162">
            <v>150</v>
          </cell>
          <cell r="B162" t="str">
            <v>0318</v>
          </cell>
          <cell r="C162" t="str">
            <v>S6-0318</v>
          </cell>
          <cell r="D162" t="str">
            <v>NGOÂ THÒ TUYEÁT NHUNG</v>
          </cell>
          <cell r="E162" t="str">
            <v>C. 06</v>
          </cell>
          <cell r="F162" t="str">
            <v>CN</v>
          </cell>
          <cell r="G162" t="str">
            <v>03/06/2013</v>
          </cell>
          <cell r="H162">
            <v>3089625</v>
          </cell>
          <cell r="I162">
            <v>15</v>
          </cell>
          <cell r="J162">
            <v>120</v>
          </cell>
          <cell r="K162">
            <v>1360781</v>
          </cell>
          <cell r="N162">
            <v>1360781</v>
          </cell>
          <cell r="O162">
            <v>4</v>
          </cell>
          <cell r="P162">
            <v>475327</v>
          </cell>
          <cell r="Q162">
            <v>15</v>
          </cell>
          <cell r="R162">
            <v>75599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X162">
            <v>0</v>
          </cell>
          <cell r="Z162">
            <v>0</v>
          </cell>
          <cell r="AA162">
            <v>5</v>
          </cell>
          <cell r="AB162">
            <v>594159</v>
          </cell>
          <cell r="AC162">
            <v>14</v>
          </cell>
          <cell r="AD162">
            <v>300000</v>
          </cell>
          <cell r="AF162">
            <v>31250</v>
          </cell>
          <cell r="AG162">
            <v>125000</v>
          </cell>
          <cell r="AH162">
            <v>22281</v>
          </cell>
          <cell r="AI162">
            <v>409676</v>
          </cell>
          <cell r="AJ162">
            <v>0</v>
          </cell>
          <cell r="AK162">
            <v>0</v>
          </cell>
          <cell r="AL162">
            <v>3394073</v>
          </cell>
          <cell r="AM162">
            <v>3394073</v>
          </cell>
          <cell r="AN162">
            <v>0</v>
          </cell>
          <cell r="AO162">
            <v>324411</v>
          </cell>
          <cell r="AQ162">
            <v>0</v>
          </cell>
          <cell r="AS162">
            <v>29900</v>
          </cell>
          <cell r="AT162">
            <v>354311</v>
          </cell>
          <cell r="AU162">
            <v>0</v>
          </cell>
        </row>
        <row r="163">
          <cell r="A163">
            <v>151</v>
          </cell>
          <cell r="B163" t="str">
            <v>0372</v>
          </cell>
          <cell r="C163" t="str">
            <v>S6-0372</v>
          </cell>
          <cell r="D163" t="str">
            <v>VOÕ NGOÏC DIEÃM</v>
          </cell>
          <cell r="E163" t="str">
            <v>C. 06</v>
          </cell>
          <cell r="F163" t="str">
            <v>CN</v>
          </cell>
          <cell r="G163" t="str">
            <v>11/02/2014</v>
          </cell>
          <cell r="H163">
            <v>3089625</v>
          </cell>
          <cell r="I163">
            <v>15</v>
          </cell>
          <cell r="J163">
            <v>120</v>
          </cell>
          <cell r="K163">
            <v>1742479</v>
          </cell>
          <cell r="N163">
            <v>1742479</v>
          </cell>
          <cell r="O163">
            <v>4</v>
          </cell>
          <cell r="P163">
            <v>475327</v>
          </cell>
          <cell r="Q163">
            <v>15</v>
          </cell>
          <cell r="R163">
            <v>96804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X163">
            <v>0</v>
          </cell>
          <cell r="Z163">
            <v>0</v>
          </cell>
          <cell r="AA163">
            <v>5</v>
          </cell>
          <cell r="AB163">
            <v>594159</v>
          </cell>
          <cell r="AC163">
            <v>14</v>
          </cell>
          <cell r="AD163">
            <v>300000</v>
          </cell>
          <cell r="AF163">
            <v>0</v>
          </cell>
          <cell r="AG163">
            <v>125000</v>
          </cell>
          <cell r="AH163">
            <v>22281</v>
          </cell>
          <cell r="AI163">
            <v>30382</v>
          </cell>
          <cell r="AJ163">
            <v>0</v>
          </cell>
          <cell r="AK163">
            <v>0</v>
          </cell>
          <cell r="AL163">
            <v>3386432</v>
          </cell>
          <cell r="AM163">
            <v>3386432</v>
          </cell>
          <cell r="AN163">
            <v>0</v>
          </cell>
          <cell r="AO163">
            <v>324411</v>
          </cell>
          <cell r="AQ163">
            <v>0</v>
          </cell>
          <cell r="AS163">
            <v>0</v>
          </cell>
          <cell r="AT163">
            <v>324411</v>
          </cell>
          <cell r="AU163">
            <v>0</v>
          </cell>
        </row>
        <row r="164">
          <cell r="A164">
            <v>152</v>
          </cell>
          <cell r="B164" t="str">
            <v>0373</v>
          </cell>
          <cell r="C164" t="str">
            <v>S6-0373</v>
          </cell>
          <cell r="D164" t="str">
            <v>TRAÀN THÒ NGOÏC QUYEÀN</v>
          </cell>
          <cell r="E164" t="str">
            <v>C. 06</v>
          </cell>
          <cell r="F164" t="str">
            <v>CN</v>
          </cell>
          <cell r="G164" t="str">
            <v>11/02/2014</v>
          </cell>
          <cell r="H164">
            <v>3089625</v>
          </cell>
          <cell r="I164">
            <v>15</v>
          </cell>
          <cell r="J164">
            <v>120</v>
          </cell>
          <cell r="K164">
            <v>1153316</v>
          </cell>
          <cell r="N164">
            <v>1153316</v>
          </cell>
          <cell r="O164">
            <v>4</v>
          </cell>
          <cell r="P164">
            <v>475327</v>
          </cell>
          <cell r="Q164">
            <v>9</v>
          </cell>
          <cell r="R164">
            <v>40232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X164">
            <v>0</v>
          </cell>
          <cell r="Z164">
            <v>0</v>
          </cell>
          <cell r="AA164">
            <v>5</v>
          </cell>
          <cell r="AB164">
            <v>594159</v>
          </cell>
          <cell r="AC164">
            <v>14</v>
          </cell>
          <cell r="AD164">
            <v>300000</v>
          </cell>
          <cell r="AF164">
            <v>0</v>
          </cell>
          <cell r="AG164">
            <v>125000</v>
          </cell>
          <cell r="AH164">
            <v>22281</v>
          </cell>
          <cell r="AI164">
            <v>619545</v>
          </cell>
          <cell r="AJ164">
            <v>0</v>
          </cell>
          <cell r="AK164">
            <v>0</v>
          </cell>
          <cell r="AL164">
            <v>3329860</v>
          </cell>
          <cell r="AM164">
            <v>3329860</v>
          </cell>
          <cell r="AN164">
            <v>0</v>
          </cell>
          <cell r="AO164">
            <v>324411</v>
          </cell>
          <cell r="AQ164">
            <v>0</v>
          </cell>
          <cell r="AS164">
            <v>0</v>
          </cell>
          <cell r="AT164">
            <v>324411</v>
          </cell>
          <cell r="AU164">
            <v>0</v>
          </cell>
        </row>
        <row r="165">
          <cell r="A165">
            <v>153</v>
          </cell>
          <cell r="B165" t="str">
            <v>0374</v>
          </cell>
          <cell r="C165" t="str">
            <v>S6-0374</v>
          </cell>
          <cell r="D165" t="str">
            <v>NGUYEÃN THÒ NGOÏC DUYEÂN</v>
          </cell>
          <cell r="E165" t="str">
            <v>C. 06</v>
          </cell>
          <cell r="F165" t="str">
            <v>CN</v>
          </cell>
          <cell r="G165" t="str">
            <v>11/02/2014</v>
          </cell>
          <cell r="H165">
            <v>3089625</v>
          </cell>
          <cell r="I165">
            <v>15</v>
          </cell>
          <cell r="J165">
            <v>120</v>
          </cell>
          <cell r="K165">
            <v>1124959</v>
          </cell>
          <cell r="N165">
            <v>1124959</v>
          </cell>
          <cell r="O165">
            <v>4</v>
          </cell>
          <cell r="P165">
            <v>475327</v>
          </cell>
          <cell r="Q165">
            <v>15</v>
          </cell>
          <cell r="R165">
            <v>62498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X165">
            <v>0</v>
          </cell>
          <cell r="Z165">
            <v>0</v>
          </cell>
          <cell r="AA165">
            <v>5</v>
          </cell>
          <cell r="AB165">
            <v>594159</v>
          </cell>
          <cell r="AC165">
            <v>14</v>
          </cell>
          <cell r="AD165">
            <v>300000</v>
          </cell>
          <cell r="AF165">
            <v>0</v>
          </cell>
          <cell r="AG165">
            <v>125000</v>
          </cell>
          <cell r="AH165">
            <v>22281</v>
          </cell>
          <cell r="AI165">
            <v>647902</v>
          </cell>
          <cell r="AJ165">
            <v>50000</v>
          </cell>
          <cell r="AK165">
            <v>0</v>
          </cell>
          <cell r="AL165">
            <v>3402126</v>
          </cell>
          <cell r="AM165">
            <v>3402126</v>
          </cell>
          <cell r="AN165">
            <v>0</v>
          </cell>
          <cell r="AO165">
            <v>324411</v>
          </cell>
          <cell r="AQ165">
            <v>0</v>
          </cell>
          <cell r="AS165">
            <v>0</v>
          </cell>
          <cell r="AT165">
            <v>324411</v>
          </cell>
          <cell r="AU165">
            <v>0</v>
          </cell>
        </row>
        <row r="166">
          <cell r="A166">
            <v>154</v>
          </cell>
          <cell r="B166" t="str">
            <v>0388</v>
          </cell>
          <cell r="C166" t="str">
            <v>S6-0388</v>
          </cell>
          <cell r="D166" t="str">
            <v>LEÂ THU NGUYEÄT</v>
          </cell>
          <cell r="E166" t="str">
            <v>C. 06</v>
          </cell>
          <cell r="F166" t="str">
            <v>CN</v>
          </cell>
          <cell r="G166" t="str">
            <v>17/02/2014</v>
          </cell>
          <cell r="H166">
            <v>3089625</v>
          </cell>
          <cell r="I166">
            <v>15</v>
          </cell>
          <cell r="J166">
            <v>120</v>
          </cell>
          <cell r="K166">
            <v>1088492</v>
          </cell>
          <cell r="N166">
            <v>1088492</v>
          </cell>
          <cell r="O166">
            <v>4</v>
          </cell>
          <cell r="P166">
            <v>475327</v>
          </cell>
          <cell r="Q166">
            <v>15</v>
          </cell>
          <cell r="R166">
            <v>60472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X166">
            <v>0</v>
          </cell>
          <cell r="Z166">
            <v>0</v>
          </cell>
          <cell r="AA166">
            <v>5</v>
          </cell>
          <cell r="AB166">
            <v>594159</v>
          </cell>
          <cell r="AC166">
            <v>14</v>
          </cell>
          <cell r="AD166">
            <v>300000</v>
          </cell>
          <cell r="AF166">
            <v>0</v>
          </cell>
          <cell r="AG166">
            <v>125000</v>
          </cell>
          <cell r="AH166">
            <v>22281</v>
          </cell>
          <cell r="AI166">
            <v>684369</v>
          </cell>
          <cell r="AJ166">
            <v>0</v>
          </cell>
          <cell r="AK166">
            <v>0</v>
          </cell>
          <cell r="AL166">
            <v>3350100</v>
          </cell>
          <cell r="AM166">
            <v>3350100</v>
          </cell>
          <cell r="AN166">
            <v>0</v>
          </cell>
          <cell r="AO166">
            <v>324411</v>
          </cell>
          <cell r="AQ166">
            <v>0</v>
          </cell>
          <cell r="AS166">
            <v>0</v>
          </cell>
          <cell r="AT166">
            <v>324411</v>
          </cell>
          <cell r="AU166">
            <v>0</v>
          </cell>
        </row>
        <row r="167">
          <cell r="A167">
            <v>155</v>
          </cell>
          <cell r="B167" t="str">
            <v>0397</v>
          </cell>
          <cell r="C167" t="str">
            <v>S6-0397</v>
          </cell>
          <cell r="D167" t="str">
            <v>PHAÏM LEÂ MINH TRUYEÀN</v>
          </cell>
          <cell r="E167" t="str">
            <v>C. 06</v>
          </cell>
          <cell r="F167" t="str">
            <v>CN</v>
          </cell>
          <cell r="G167" t="str">
            <v>20/02/2014</v>
          </cell>
          <cell r="H167">
            <v>3089625</v>
          </cell>
          <cell r="I167">
            <v>15</v>
          </cell>
          <cell r="J167">
            <v>120</v>
          </cell>
          <cell r="K167">
            <v>2089147</v>
          </cell>
          <cell r="N167">
            <v>2079532</v>
          </cell>
          <cell r="O167">
            <v>4</v>
          </cell>
          <cell r="P167">
            <v>475327</v>
          </cell>
          <cell r="Q167">
            <v>11</v>
          </cell>
          <cell r="R167">
            <v>87712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X167">
            <v>0</v>
          </cell>
          <cell r="Z167">
            <v>0</v>
          </cell>
          <cell r="AA167">
            <v>5</v>
          </cell>
          <cell r="AB167">
            <v>594159</v>
          </cell>
          <cell r="AC167">
            <v>14</v>
          </cell>
          <cell r="AD167">
            <v>300000</v>
          </cell>
          <cell r="AF167">
            <v>0</v>
          </cell>
          <cell r="AG167">
            <v>125000</v>
          </cell>
          <cell r="AH167">
            <v>22281</v>
          </cell>
          <cell r="AI167">
            <v>0</v>
          </cell>
          <cell r="AJ167">
            <v>0</v>
          </cell>
          <cell r="AK167">
            <v>0</v>
          </cell>
          <cell r="AL167">
            <v>3684011</v>
          </cell>
          <cell r="AM167">
            <v>3684011</v>
          </cell>
          <cell r="AN167">
            <v>0</v>
          </cell>
          <cell r="AO167">
            <v>324411</v>
          </cell>
          <cell r="AQ167">
            <v>0</v>
          </cell>
          <cell r="AS167">
            <v>0</v>
          </cell>
          <cell r="AT167">
            <v>324411</v>
          </cell>
          <cell r="AU167">
            <v>0</v>
          </cell>
        </row>
        <row r="168">
          <cell r="A168">
            <v>156</v>
          </cell>
          <cell r="B168" t="str">
            <v>0438</v>
          </cell>
          <cell r="C168" t="str">
            <v>S6-0438</v>
          </cell>
          <cell r="D168" t="str">
            <v>NGUYEÃN THÒ NGOÏC THU</v>
          </cell>
          <cell r="E168" t="str">
            <v>C. 06</v>
          </cell>
          <cell r="F168" t="str">
            <v>CN</v>
          </cell>
          <cell r="G168" t="str">
            <v>12/03/2014</v>
          </cell>
          <cell r="H168">
            <v>3089625</v>
          </cell>
          <cell r="I168">
            <v>15</v>
          </cell>
          <cell r="J168">
            <v>120</v>
          </cell>
          <cell r="K168">
            <v>1932582</v>
          </cell>
          <cell r="N168">
            <v>1922967</v>
          </cell>
          <cell r="O168">
            <v>4</v>
          </cell>
          <cell r="P168">
            <v>475327</v>
          </cell>
          <cell r="Q168">
            <v>14.5</v>
          </cell>
          <cell r="R168">
            <v>104173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X168">
            <v>0</v>
          </cell>
          <cell r="Z168">
            <v>0</v>
          </cell>
          <cell r="AA168">
            <v>5</v>
          </cell>
          <cell r="AB168">
            <v>594159</v>
          </cell>
          <cell r="AC168">
            <v>14</v>
          </cell>
          <cell r="AD168">
            <v>300000</v>
          </cell>
          <cell r="AF168">
            <v>0</v>
          </cell>
          <cell r="AG168">
            <v>125000</v>
          </cell>
          <cell r="AH168">
            <v>22281</v>
          </cell>
          <cell r="AI168">
            <v>0</v>
          </cell>
          <cell r="AJ168">
            <v>0</v>
          </cell>
          <cell r="AK168">
            <v>0</v>
          </cell>
          <cell r="AL168">
            <v>3543907</v>
          </cell>
          <cell r="AM168">
            <v>3543907</v>
          </cell>
          <cell r="AN168">
            <v>0</v>
          </cell>
          <cell r="AO168">
            <v>324411</v>
          </cell>
          <cell r="AQ168">
            <v>0</v>
          </cell>
          <cell r="AS168">
            <v>0</v>
          </cell>
          <cell r="AT168">
            <v>324411</v>
          </cell>
          <cell r="AU168">
            <v>0</v>
          </cell>
        </row>
        <row r="169">
          <cell r="A169">
            <v>157</v>
          </cell>
          <cell r="B169" t="str">
            <v>0441</v>
          </cell>
          <cell r="C169" t="str">
            <v>S6-0441</v>
          </cell>
          <cell r="D169" t="str">
            <v>NGUYEÃN TAÁN PHAÙT</v>
          </cell>
          <cell r="E169" t="str">
            <v>C. 06</v>
          </cell>
          <cell r="F169" t="str">
            <v>CN</v>
          </cell>
          <cell r="G169" t="str">
            <v>12/03/2014</v>
          </cell>
          <cell r="H169">
            <v>3089625</v>
          </cell>
          <cell r="I169">
            <v>11</v>
          </cell>
          <cell r="J169">
            <v>88</v>
          </cell>
          <cell r="K169">
            <v>1252198</v>
          </cell>
          <cell r="N169">
            <v>1252198</v>
          </cell>
          <cell r="O169">
            <v>4</v>
          </cell>
          <cell r="P169">
            <v>475327</v>
          </cell>
          <cell r="Q169">
            <v>10</v>
          </cell>
          <cell r="R169">
            <v>63888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X169">
            <v>0</v>
          </cell>
          <cell r="Z169">
            <v>0</v>
          </cell>
          <cell r="AA169">
            <v>5</v>
          </cell>
          <cell r="AB169">
            <v>594159</v>
          </cell>
          <cell r="AC169">
            <v>6</v>
          </cell>
          <cell r="AD169">
            <v>100000</v>
          </cell>
          <cell r="AF169">
            <v>0</v>
          </cell>
          <cell r="AG169">
            <v>91667</v>
          </cell>
          <cell r="AH169">
            <v>0</v>
          </cell>
          <cell r="AI169">
            <v>47899</v>
          </cell>
          <cell r="AJ169">
            <v>0</v>
          </cell>
          <cell r="AK169">
            <v>0</v>
          </cell>
          <cell r="AL169">
            <v>2625138</v>
          </cell>
          <cell r="AM169">
            <v>2625138</v>
          </cell>
          <cell r="AN169">
            <v>0</v>
          </cell>
          <cell r="AO169">
            <v>324411</v>
          </cell>
          <cell r="AQ169">
            <v>0</v>
          </cell>
          <cell r="AS169">
            <v>0</v>
          </cell>
          <cell r="AT169">
            <v>324411</v>
          </cell>
          <cell r="AU169">
            <v>0</v>
          </cell>
        </row>
        <row r="170">
          <cell r="A170">
            <v>158</v>
          </cell>
          <cell r="B170" t="str">
            <v>0626</v>
          </cell>
          <cell r="C170" t="str">
            <v>S6-0626</v>
          </cell>
          <cell r="D170" t="str">
            <v>NGUYEÃN HOAØNG ÑUA</v>
          </cell>
          <cell r="E170" t="str">
            <v>C. 06</v>
          </cell>
          <cell r="F170" t="str">
            <v>CN</v>
          </cell>
          <cell r="G170" t="str">
            <v>16/06/2014</v>
          </cell>
          <cell r="H170">
            <v>3089625</v>
          </cell>
          <cell r="I170">
            <v>14.5</v>
          </cell>
          <cell r="J170">
            <v>116</v>
          </cell>
          <cell r="K170">
            <v>2261183</v>
          </cell>
          <cell r="N170">
            <v>2251888</v>
          </cell>
          <cell r="O170">
            <v>4</v>
          </cell>
          <cell r="P170">
            <v>475327</v>
          </cell>
          <cell r="Q170">
            <v>17</v>
          </cell>
          <cell r="R170">
            <v>144512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X170">
            <v>0</v>
          </cell>
          <cell r="Z170">
            <v>0</v>
          </cell>
          <cell r="AA170">
            <v>5</v>
          </cell>
          <cell r="AB170">
            <v>594159</v>
          </cell>
          <cell r="AC170">
            <v>14</v>
          </cell>
          <cell r="AD170">
            <v>300000</v>
          </cell>
          <cell r="AF170">
            <v>0</v>
          </cell>
          <cell r="AG170">
            <v>120833</v>
          </cell>
          <cell r="AH170">
            <v>0</v>
          </cell>
          <cell r="AI170">
            <v>0</v>
          </cell>
          <cell r="AJ170">
            <v>28198</v>
          </cell>
          <cell r="AK170">
            <v>0</v>
          </cell>
          <cell r="AL170">
            <v>3914917</v>
          </cell>
          <cell r="AM170">
            <v>3914917</v>
          </cell>
          <cell r="AN170">
            <v>0</v>
          </cell>
          <cell r="AO170">
            <v>324411</v>
          </cell>
          <cell r="AQ170">
            <v>0</v>
          </cell>
          <cell r="AS170">
            <v>28903</v>
          </cell>
          <cell r="AT170">
            <v>353314</v>
          </cell>
          <cell r="AU170">
            <v>0</v>
          </cell>
        </row>
        <row r="171">
          <cell r="A171">
            <v>159</v>
          </cell>
          <cell r="B171" t="str">
            <v>0638</v>
          </cell>
          <cell r="C171" t="str">
            <v>S6-0638</v>
          </cell>
          <cell r="D171" t="str">
            <v>PHAÏM ANH TUAÁN</v>
          </cell>
          <cell r="E171" t="str">
            <v>C. 06</v>
          </cell>
          <cell r="F171" t="str">
            <v>CN</v>
          </cell>
          <cell r="G171" t="str">
            <v>25/09/2014</v>
          </cell>
          <cell r="H171">
            <v>3089625</v>
          </cell>
          <cell r="I171">
            <v>11</v>
          </cell>
          <cell r="J171">
            <v>88</v>
          </cell>
          <cell r="K171">
            <v>1588135</v>
          </cell>
          <cell r="N171">
            <v>1581083</v>
          </cell>
          <cell r="O171">
            <v>5</v>
          </cell>
          <cell r="P171">
            <v>594159</v>
          </cell>
          <cell r="Q171">
            <v>9</v>
          </cell>
          <cell r="R171">
            <v>73676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X171">
            <v>0</v>
          </cell>
          <cell r="Z171">
            <v>0</v>
          </cell>
          <cell r="AA171">
            <v>5</v>
          </cell>
          <cell r="AB171">
            <v>594159</v>
          </cell>
          <cell r="AC171">
            <v>7</v>
          </cell>
          <cell r="AD171">
            <v>120000</v>
          </cell>
          <cell r="AF171">
            <v>0</v>
          </cell>
          <cell r="AG171">
            <v>91667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3054744</v>
          </cell>
          <cell r="AM171">
            <v>3054744</v>
          </cell>
          <cell r="AN171">
            <v>0</v>
          </cell>
          <cell r="AO171">
            <v>324411</v>
          </cell>
          <cell r="AQ171">
            <v>0</v>
          </cell>
          <cell r="AS171">
            <v>0</v>
          </cell>
          <cell r="AT171">
            <v>324411</v>
          </cell>
          <cell r="AU171">
            <v>0</v>
          </cell>
        </row>
        <row r="172">
          <cell r="A172">
            <v>160</v>
          </cell>
          <cell r="B172" t="str">
            <v>0712</v>
          </cell>
          <cell r="C172" t="str">
            <v>S6-0712</v>
          </cell>
          <cell r="D172" t="str">
            <v>NGUYEÃN THÒ KIM THUÛY</v>
          </cell>
          <cell r="E172" t="str">
            <v>C. 06</v>
          </cell>
          <cell r="F172" t="str">
            <v>CN</v>
          </cell>
          <cell r="G172" t="str">
            <v>07/08/2014</v>
          </cell>
          <cell r="H172">
            <v>3089625</v>
          </cell>
          <cell r="I172">
            <v>14.5</v>
          </cell>
          <cell r="J172">
            <v>116</v>
          </cell>
          <cell r="K172">
            <v>1175956</v>
          </cell>
          <cell r="N172">
            <v>1175956</v>
          </cell>
          <cell r="O172">
            <v>4.5</v>
          </cell>
          <cell r="P172">
            <v>534743</v>
          </cell>
          <cell r="Q172">
            <v>15</v>
          </cell>
          <cell r="R172">
            <v>67326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X172">
            <v>0</v>
          </cell>
          <cell r="Z172">
            <v>0</v>
          </cell>
          <cell r="AA172">
            <v>5</v>
          </cell>
          <cell r="AB172">
            <v>594159</v>
          </cell>
          <cell r="AC172">
            <v>13</v>
          </cell>
          <cell r="AD172">
            <v>280000</v>
          </cell>
          <cell r="AF172">
            <v>0</v>
          </cell>
          <cell r="AG172">
            <v>120833</v>
          </cell>
          <cell r="AH172">
            <v>22281</v>
          </cell>
          <cell r="AI172">
            <v>537809</v>
          </cell>
          <cell r="AJ172">
            <v>0</v>
          </cell>
          <cell r="AK172">
            <v>0</v>
          </cell>
          <cell r="AL172">
            <v>3333107</v>
          </cell>
          <cell r="AM172">
            <v>3333107</v>
          </cell>
          <cell r="AN172">
            <v>0</v>
          </cell>
          <cell r="AO172">
            <v>324411</v>
          </cell>
          <cell r="AQ172">
            <v>0</v>
          </cell>
          <cell r="AS172">
            <v>0</v>
          </cell>
          <cell r="AT172">
            <v>324411</v>
          </cell>
          <cell r="AU172">
            <v>0</v>
          </cell>
        </row>
        <row r="173">
          <cell r="A173">
            <v>161</v>
          </cell>
          <cell r="B173" t="str">
            <v>0831</v>
          </cell>
          <cell r="C173" t="str">
            <v>S6-0831</v>
          </cell>
          <cell r="D173" t="str">
            <v>PHAN THÒ THUÙY DUYEÂN</v>
          </cell>
          <cell r="E173" t="str">
            <v>C. 06</v>
          </cell>
          <cell r="F173" t="str">
            <v>CN</v>
          </cell>
          <cell r="G173" t="str">
            <v>20/12/2014</v>
          </cell>
          <cell r="H173">
            <v>0</v>
          </cell>
          <cell r="I173">
            <v>13</v>
          </cell>
          <cell r="J173">
            <v>104</v>
          </cell>
          <cell r="K173">
            <v>821741</v>
          </cell>
          <cell r="N173">
            <v>821741</v>
          </cell>
          <cell r="O173">
            <v>4</v>
          </cell>
          <cell r="P173">
            <v>475327</v>
          </cell>
          <cell r="Q173">
            <v>15</v>
          </cell>
          <cell r="R173">
            <v>51790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X173">
            <v>0</v>
          </cell>
          <cell r="Z173">
            <v>0</v>
          </cell>
          <cell r="AA173">
            <v>5</v>
          </cell>
          <cell r="AB173">
            <v>594159</v>
          </cell>
          <cell r="AC173">
            <v>14</v>
          </cell>
          <cell r="AD173">
            <v>300000</v>
          </cell>
          <cell r="AF173">
            <v>0</v>
          </cell>
          <cell r="AG173">
            <v>108333</v>
          </cell>
          <cell r="AH173">
            <v>0</v>
          </cell>
          <cell r="AI173">
            <v>714739</v>
          </cell>
          <cell r="AJ173">
            <v>0</v>
          </cell>
          <cell r="AK173">
            <v>0</v>
          </cell>
          <cell r="AL173">
            <v>3066089</v>
          </cell>
          <cell r="AM173">
            <v>3066089</v>
          </cell>
          <cell r="AN173">
            <v>0</v>
          </cell>
          <cell r="AO173">
            <v>0</v>
          </cell>
          <cell r="AQ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A174">
            <v>162</v>
          </cell>
          <cell r="B174" t="str">
            <v>0014</v>
          </cell>
          <cell r="C174" t="str">
            <v>IR7-0014</v>
          </cell>
          <cell r="D174" t="str">
            <v>ÑOÃ THÒ MYÕ TRANG</v>
          </cell>
          <cell r="E174" t="str">
            <v>C. 07</v>
          </cell>
          <cell r="F174" t="str">
            <v>CN</v>
          </cell>
          <cell r="G174" t="str">
            <v>01/08/1989</v>
          </cell>
          <cell r="H174">
            <v>4793525</v>
          </cell>
          <cell r="I174">
            <v>15</v>
          </cell>
          <cell r="J174">
            <v>120</v>
          </cell>
          <cell r="K174">
            <v>2131796</v>
          </cell>
          <cell r="N174">
            <v>2107758</v>
          </cell>
          <cell r="O174">
            <v>4</v>
          </cell>
          <cell r="P174">
            <v>737465</v>
          </cell>
          <cell r="Q174">
            <v>18</v>
          </cell>
          <cell r="R174">
            <v>139030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X174">
            <v>0</v>
          </cell>
          <cell r="Z174">
            <v>0</v>
          </cell>
          <cell r="AA174">
            <v>5</v>
          </cell>
          <cell r="AB174">
            <v>921832</v>
          </cell>
          <cell r="AC174">
            <v>14</v>
          </cell>
          <cell r="AD174">
            <v>300000</v>
          </cell>
          <cell r="AF174">
            <v>187500</v>
          </cell>
          <cell r="AG174">
            <v>125000</v>
          </cell>
          <cell r="AH174">
            <v>34569</v>
          </cell>
          <cell r="AI174">
            <v>0</v>
          </cell>
          <cell r="AJ174">
            <v>0</v>
          </cell>
          <cell r="AK174">
            <v>0</v>
          </cell>
          <cell r="AL174">
            <v>4553154</v>
          </cell>
          <cell r="AM174">
            <v>4553154</v>
          </cell>
          <cell r="AN174">
            <v>0</v>
          </cell>
          <cell r="AO174">
            <v>503320</v>
          </cell>
          <cell r="AQ174">
            <v>0</v>
          </cell>
          <cell r="AS174">
            <v>46389</v>
          </cell>
          <cell r="AT174">
            <v>549709</v>
          </cell>
          <cell r="AU174">
            <v>0</v>
          </cell>
        </row>
        <row r="175">
          <cell r="A175">
            <v>163</v>
          </cell>
          <cell r="B175" t="str">
            <v>0075</v>
          </cell>
          <cell r="C175" t="str">
            <v>IR7-0075</v>
          </cell>
          <cell r="D175" t="str">
            <v>VOÕ THÒ AÙNH TUYEÁT</v>
          </cell>
          <cell r="E175" t="str">
            <v>C. 07</v>
          </cell>
          <cell r="F175" t="str">
            <v>CN</v>
          </cell>
          <cell r="G175" t="str">
            <v>08/01/1998</v>
          </cell>
          <cell r="H175">
            <v>3943525</v>
          </cell>
          <cell r="I175">
            <v>15</v>
          </cell>
          <cell r="J175">
            <v>120</v>
          </cell>
          <cell r="K175">
            <v>1964469</v>
          </cell>
          <cell r="N175">
            <v>1940431</v>
          </cell>
          <cell r="O175">
            <v>4</v>
          </cell>
          <cell r="P175">
            <v>606696</v>
          </cell>
          <cell r="Q175">
            <v>18</v>
          </cell>
          <cell r="R175">
            <v>128118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X175">
            <v>0</v>
          </cell>
          <cell r="Z175">
            <v>0</v>
          </cell>
          <cell r="AA175">
            <v>5</v>
          </cell>
          <cell r="AB175">
            <v>758370</v>
          </cell>
          <cell r="AC175">
            <v>14</v>
          </cell>
          <cell r="AD175">
            <v>300000</v>
          </cell>
          <cell r="AF175">
            <v>187500</v>
          </cell>
          <cell r="AG175">
            <v>125000</v>
          </cell>
          <cell r="AH175">
            <v>28439</v>
          </cell>
          <cell r="AI175">
            <v>0</v>
          </cell>
          <cell r="AJ175">
            <v>0</v>
          </cell>
          <cell r="AK175">
            <v>0</v>
          </cell>
          <cell r="AL175">
            <v>4074554</v>
          </cell>
          <cell r="AM175">
            <v>4074554</v>
          </cell>
          <cell r="AN175">
            <v>0</v>
          </cell>
          <cell r="AO175">
            <v>414070</v>
          </cell>
          <cell r="AQ175">
            <v>0</v>
          </cell>
          <cell r="AS175">
            <v>38163</v>
          </cell>
          <cell r="AT175">
            <v>452233</v>
          </cell>
          <cell r="AU175">
            <v>0</v>
          </cell>
        </row>
        <row r="176">
          <cell r="A176">
            <v>164</v>
          </cell>
          <cell r="B176" t="str">
            <v>0060</v>
          </cell>
          <cell r="C176" t="str">
            <v>QC7-0060</v>
          </cell>
          <cell r="D176" t="str">
            <v>PHAÏM THÒ HOAØI THU</v>
          </cell>
          <cell r="E176" t="str">
            <v>C. 07</v>
          </cell>
          <cell r="F176" t="str">
            <v>CN</v>
          </cell>
          <cell r="G176" t="str">
            <v>12/01/1995</v>
          </cell>
          <cell r="H176">
            <v>3958825</v>
          </cell>
          <cell r="I176">
            <v>16</v>
          </cell>
          <cell r="J176">
            <v>128</v>
          </cell>
          <cell r="K176">
            <v>5785623</v>
          </cell>
          <cell r="N176">
            <v>5759982</v>
          </cell>
          <cell r="O176">
            <v>3</v>
          </cell>
          <cell r="P176">
            <v>456788</v>
          </cell>
          <cell r="Q176">
            <v>24.5</v>
          </cell>
          <cell r="R176">
            <v>464747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X176">
            <v>0</v>
          </cell>
          <cell r="Z176">
            <v>0</v>
          </cell>
          <cell r="AA176">
            <v>5</v>
          </cell>
          <cell r="AB176">
            <v>761313</v>
          </cell>
          <cell r="AC176">
            <v>14</v>
          </cell>
          <cell r="AD176">
            <v>300000</v>
          </cell>
          <cell r="AF176">
            <v>200000</v>
          </cell>
          <cell r="AG176">
            <v>133333</v>
          </cell>
          <cell r="AH176">
            <v>28549</v>
          </cell>
          <cell r="AI176">
            <v>0</v>
          </cell>
          <cell r="AJ176">
            <v>0</v>
          </cell>
          <cell r="AK176">
            <v>0</v>
          </cell>
          <cell r="AL176">
            <v>8104712</v>
          </cell>
          <cell r="AM176">
            <v>8104712</v>
          </cell>
          <cell r="AN176">
            <v>0</v>
          </cell>
          <cell r="AO176">
            <v>415677</v>
          </cell>
          <cell r="AQ176">
            <v>0</v>
          </cell>
          <cell r="AS176">
            <v>40865</v>
          </cell>
          <cell r="AT176">
            <v>456542</v>
          </cell>
          <cell r="AU176">
            <v>0</v>
          </cell>
        </row>
        <row r="177">
          <cell r="A177">
            <v>165</v>
          </cell>
          <cell r="B177" t="str">
            <v>0013</v>
          </cell>
          <cell r="C177" t="str">
            <v>S7-0013</v>
          </cell>
          <cell r="D177" t="str">
            <v>NGUYEÃN THÒ KIM HIEÀN</v>
          </cell>
          <cell r="E177" t="str">
            <v>C. 07</v>
          </cell>
          <cell r="F177" t="str">
            <v>CN</v>
          </cell>
          <cell r="G177" t="str">
            <v>08/01/1989</v>
          </cell>
          <cell r="H177">
            <v>4793525</v>
          </cell>
          <cell r="I177">
            <v>15</v>
          </cell>
          <cell r="J177">
            <v>120</v>
          </cell>
          <cell r="K177">
            <v>2011964</v>
          </cell>
          <cell r="N177">
            <v>1987926</v>
          </cell>
          <cell r="O177">
            <v>4</v>
          </cell>
          <cell r="P177">
            <v>737465</v>
          </cell>
          <cell r="Q177">
            <v>19</v>
          </cell>
          <cell r="R177">
            <v>137508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X177">
            <v>0</v>
          </cell>
          <cell r="Z177">
            <v>0</v>
          </cell>
          <cell r="AA177">
            <v>5</v>
          </cell>
          <cell r="AB177">
            <v>921832</v>
          </cell>
          <cell r="AC177">
            <v>14</v>
          </cell>
          <cell r="AD177">
            <v>300000</v>
          </cell>
          <cell r="AF177">
            <v>187500</v>
          </cell>
          <cell r="AG177">
            <v>125000</v>
          </cell>
          <cell r="AH177">
            <v>34569</v>
          </cell>
          <cell r="AI177">
            <v>0</v>
          </cell>
          <cell r="AJ177">
            <v>0</v>
          </cell>
          <cell r="AK177">
            <v>0</v>
          </cell>
          <cell r="AL177">
            <v>4431800</v>
          </cell>
          <cell r="AM177">
            <v>4431800</v>
          </cell>
          <cell r="AN177">
            <v>0</v>
          </cell>
          <cell r="AO177">
            <v>503320</v>
          </cell>
          <cell r="AQ177">
            <v>0</v>
          </cell>
          <cell r="AS177">
            <v>46389</v>
          </cell>
          <cell r="AT177">
            <v>549709</v>
          </cell>
          <cell r="AU177">
            <v>0</v>
          </cell>
        </row>
        <row r="178">
          <cell r="A178">
            <v>166</v>
          </cell>
          <cell r="B178" t="str">
            <v>0030</v>
          </cell>
          <cell r="C178" t="str">
            <v>S7-0030</v>
          </cell>
          <cell r="D178" t="str">
            <v>NGUYEÃN THÒ KIM LAØI</v>
          </cell>
          <cell r="E178" t="str">
            <v>C. 07</v>
          </cell>
          <cell r="F178" t="str">
            <v>CN</v>
          </cell>
          <cell r="G178" t="str">
            <v>01/07/1991</v>
          </cell>
          <cell r="H178">
            <v>4793525</v>
          </cell>
          <cell r="I178">
            <v>15</v>
          </cell>
          <cell r="J178">
            <v>120</v>
          </cell>
          <cell r="K178">
            <v>2370303</v>
          </cell>
          <cell r="N178">
            <v>2346265</v>
          </cell>
          <cell r="O178">
            <v>4</v>
          </cell>
          <cell r="P178">
            <v>737465</v>
          </cell>
          <cell r="Q178">
            <v>18</v>
          </cell>
          <cell r="R178">
            <v>154585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X178">
            <v>0</v>
          </cell>
          <cell r="Z178">
            <v>0</v>
          </cell>
          <cell r="AA178">
            <v>5</v>
          </cell>
          <cell r="AB178">
            <v>921832</v>
          </cell>
          <cell r="AC178">
            <v>14</v>
          </cell>
          <cell r="AD178">
            <v>300000</v>
          </cell>
          <cell r="AF178">
            <v>187500</v>
          </cell>
          <cell r="AG178">
            <v>125000</v>
          </cell>
          <cell r="AH178">
            <v>34569</v>
          </cell>
          <cell r="AI178">
            <v>0</v>
          </cell>
          <cell r="AJ178">
            <v>0</v>
          </cell>
          <cell r="AK178">
            <v>0</v>
          </cell>
          <cell r="AL178">
            <v>4807216</v>
          </cell>
          <cell r="AM178">
            <v>4807216</v>
          </cell>
          <cell r="AN178">
            <v>0</v>
          </cell>
          <cell r="AO178">
            <v>503320</v>
          </cell>
          <cell r="AQ178">
            <v>0</v>
          </cell>
          <cell r="AS178">
            <v>46389</v>
          </cell>
          <cell r="AT178">
            <v>549709</v>
          </cell>
          <cell r="AU178">
            <v>0</v>
          </cell>
        </row>
        <row r="179">
          <cell r="A179">
            <v>167</v>
          </cell>
          <cell r="B179" t="str">
            <v>0091</v>
          </cell>
          <cell r="C179" t="str">
            <v>S7-0091</v>
          </cell>
          <cell r="D179" t="str">
            <v>NGUYEÃN THÒ HÖÔØNG</v>
          </cell>
          <cell r="E179" t="str">
            <v>C. 07</v>
          </cell>
          <cell r="F179" t="str">
            <v>CN</v>
          </cell>
          <cell r="G179" t="str">
            <v>30/07/2001</v>
          </cell>
          <cell r="H179">
            <v>3244125</v>
          </cell>
          <cell r="I179">
            <v>15</v>
          </cell>
          <cell r="J179">
            <v>120</v>
          </cell>
          <cell r="K179">
            <v>2084918</v>
          </cell>
          <cell r="N179">
            <v>2060880</v>
          </cell>
          <cell r="O179">
            <v>4</v>
          </cell>
          <cell r="P179">
            <v>499096</v>
          </cell>
          <cell r="Q179">
            <v>16</v>
          </cell>
          <cell r="R179">
            <v>122642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X179">
            <v>0</v>
          </cell>
          <cell r="Z179">
            <v>0</v>
          </cell>
          <cell r="AA179">
            <v>5</v>
          </cell>
          <cell r="AB179">
            <v>623870</v>
          </cell>
          <cell r="AC179">
            <v>14</v>
          </cell>
          <cell r="AD179">
            <v>300000</v>
          </cell>
          <cell r="AF179">
            <v>187500</v>
          </cell>
          <cell r="AG179">
            <v>125000</v>
          </cell>
          <cell r="AH179">
            <v>23395</v>
          </cell>
          <cell r="AI179">
            <v>0</v>
          </cell>
          <cell r="AJ179">
            <v>50000</v>
          </cell>
          <cell r="AK179">
            <v>0</v>
          </cell>
          <cell r="AL179">
            <v>3992383</v>
          </cell>
          <cell r="AM179">
            <v>3992383</v>
          </cell>
          <cell r="AN179">
            <v>0</v>
          </cell>
          <cell r="AO179">
            <v>340633</v>
          </cell>
          <cell r="AQ179">
            <v>0</v>
          </cell>
          <cell r="AS179">
            <v>31395</v>
          </cell>
          <cell r="AT179">
            <v>372028</v>
          </cell>
          <cell r="AU179">
            <v>0</v>
          </cell>
        </row>
        <row r="180">
          <cell r="A180">
            <v>168</v>
          </cell>
          <cell r="B180" t="str">
            <v>0092</v>
          </cell>
          <cell r="C180" t="str">
            <v>S7-0092</v>
          </cell>
          <cell r="D180" t="str">
            <v>NGUYEÃN NGOÏC YEÁN</v>
          </cell>
          <cell r="E180" t="str">
            <v>C. 07</v>
          </cell>
          <cell r="F180" t="str">
            <v>CN</v>
          </cell>
          <cell r="G180" t="str">
            <v>12/01/2002</v>
          </cell>
          <cell r="H180">
            <v>3244125</v>
          </cell>
          <cell r="I180">
            <v>14.5</v>
          </cell>
          <cell r="J180">
            <v>116</v>
          </cell>
          <cell r="K180">
            <v>2684483</v>
          </cell>
          <cell r="N180">
            <v>2661246</v>
          </cell>
          <cell r="O180">
            <v>4.5</v>
          </cell>
          <cell r="P180">
            <v>561483</v>
          </cell>
          <cell r="Q180">
            <v>22.5</v>
          </cell>
          <cell r="R180">
            <v>218054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X180">
            <v>0</v>
          </cell>
          <cell r="Z180">
            <v>0</v>
          </cell>
          <cell r="AA180">
            <v>5</v>
          </cell>
          <cell r="AB180">
            <v>623870</v>
          </cell>
          <cell r="AC180">
            <v>14</v>
          </cell>
          <cell r="AD180">
            <v>300000</v>
          </cell>
          <cell r="AF180">
            <v>181250</v>
          </cell>
          <cell r="AG180">
            <v>120833</v>
          </cell>
          <cell r="AH180">
            <v>23395</v>
          </cell>
          <cell r="AI180">
            <v>0</v>
          </cell>
          <cell r="AJ180">
            <v>0</v>
          </cell>
          <cell r="AK180">
            <v>0</v>
          </cell>
          <cell r="AL180">
            <v>4690131</v>
          </cell>
          <cell r="AM180">
            <v>4690131</v>
          </cell>
          <cell r="AN180">
            <v>0</v>
          </cell>
          <cell r="AO180">
            <v>340633</v>
          </cell>
          <cell r="AQ180">
            <v>0</v>
          </cell>
          <cell r="AS180">
            <v>30348</v>
          </cell>
          <cell r="AT180">
            <v>370981</v>
          </cell>
          <cell r="AU180">
            <v>0</v>
          </cell>
        </row>
        <row r="181">
          <cell r="A181">
            <v>169</v>
          </cell>
          <cell r="B181" t="str">
            <v>0152</v>
          </cell>
          <cell r="C181" t="str">
            <v>S7-0152</v>
          </cell>
          <cell r="D181" t="str">
            <v>LEÂ THÒ PHÖÔNG OANH</v>
          </cell>
          <cell r="E181" t="str">
            <v>C. 07</v>
          </cell>
          <cell r="F181" t="str">
            <v>CN</v>
          </cell>
          <cell r="G181" t="str">
            <v>27/06/2007</v>
          </cell>
          <cell r="H181">
            <v>3089625</v>
          </cell>
          <cell r="I181">
            <v>14</v>
          </cell>
          <cell r="J181">
            <v>112</v>
          </cell>
          <cell r="K181">
            <v>2383075</v>
          </cell>
          <cell r="N181">
            <v>2360638</v>
          </cell>
          <cell r="O181">
            <v>5</v>
          </cell>
          <cell r="P181">
            <v>594159</v>
          </cell>
          <cell r="Q181">
            <v>16</v>
          </cell>
          <cell r="R181">
            <v>148942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X181">
            <v>0</v>
          </cell>
          <cell r="Z181">
            <v>0</v>
          </cell>
          <cell r="AA181">
            <v>5</v>
          </cell>
          <cell r="AB181">
            <v>594159</v>
          </cell>
          <cell r="AC181">
            <v>7</v>
          </cell>
          <cell r="AD181">
            <v>120000</v>
          </cell>
          <cell r="AF181">
            <v>175000</v>
          </cell>
          <cell r="AG181">
            <v>116667</v>
          </cell>
          <cell r="AH181">
            <v>22281</v>
          </cell>
          <cell r="AI181">
            <v>0</v>
          </cell>
          <cell r="AJ181">
            <v>50000</v>
          </cell>
          <cell r="AK181">
            <v>0</v>
          </cell>
          <cell r="AL181">
            <v>4181846</v>
          </cell>
          <cell r="AM181">
            <v>4181846</v>
          </cell>
          <cell r="AN181">
            <v>0</v>
          </cell>
          <cell r="AO181">
            <v>324411</v>
          </cell>
          <cell r="AQ181">
            <v>0</v>
          </cell>
          <cell r="AS181">
            <v>27906</v>
          </cell>
          <cell r="AT181">
            <v>352317</v>
          </cell>
          <cell r="AU181">
            <v>0</v>
          </cell>
        </row>
        <row r="182">
          <cell r="A182">
            <v>170</v>
          </cell>
          <cell r="B182" t="str">
            <v>0172</v>
          </cell>
          <cell r="C182" t="str">
            <v>S7-0172</v>
          </cell>
          <cell r="D182" t="str">
            <v>NGUYEÃN THÒ THUÛY NGAÂN</v>
          </cell>
          <cell r="E182" t="str">
            <v>C. 07</v>
          </cell>
          <cell r="F182" t="str">
            <v>CN</v>
          </cell>
          <cell r="G182" t="str">
            <v>07/01/2010</v>
          </cell>
          <cell r="H182">
            <v>3089625</v>
          </cell>
          <cell r="I182">
            <v>14</v>
          </cell>
          <cell r="J182">
            <v>112</v>
          </cell>
          <cell r="K182">
            <v>2087249</v>
          </cell>
          <cell r="N182">
            <v>2064812</v>
          </cell>
          <cell r="O182">
            <v>5</v>
          </cell>
          <cell r="P182">
            <v>594159</v>
          </cell>
          <cell r="Q182">
            <v>19</v>
          </cell>
          <cell r="R182">
            <v>151365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X182">
            <v>0</v>
          </cell>
          <cell r="Z182">
            <v>0</v>
          </cell>
          <cell r="AA182">
            <v>5</v>
          </cell>
          <cell r="AB182">
            <v>594159</v>
          </cell>
          <cell r="AC182">
            <v>7</v>
          </cell>
          <cell r="AD182">
            <v>120000</v>
          </cell>
          <cell r="AF182">
            <v>175000</v>
          </cell>
          <cell r="AG182">
            <v>116667</v>
          </cell>
          <cell r="AH182">
            <v>22281</v>
          </cell>
          <cell r="AI182">
            <v>0</v>
          </cell>
          <cell r="AJ182">
            <v>100000</v>
          </cell>
          <cell r="AK182">
            <v>0</v>
          </cell>
          <cell r="AL182">
            <v>3938443</v>
          </cell>
          <cell r="AM182">
            <v>3938443</v>
          </cell>
          <cell r="AN182">
            <v>0</v>
          </cell>
          <cell r="AO182">
            <v>324411</v>
          </cell>
          <cell r="AQ182">
            <v>0</v>
          </cell>
          <cell r="AS182">
            <v>27906</v>
          </cell>
          <cell r="AT182">
            <v>352317</v>
          </cell>
          <cell r="AU182">
            <v>0</v>
          </cell>
        </row>
        <row r="183">
          <cell r="A183">
            <v>171</v>
          </cell>
          <cell r="B183" t="str">
            <v>0188</v>
          </cell>
          <cell r="C183" t="str">
            <v>S7-0188</v>
          </cell>
          <cell r="D183" t="str">
            <v>LEÂ THÒ MYÕ DUNG</v>
          </cell>
          <cell r="E183" t="str">
            <v>C. 07</v>
          </cell>
          <cell r="F183" t="str">
            <v>CN</v>
          </cell>
          <cell r="G183" t="str">
            <v>05/01/2011</v>
          </cell>
          <cell r="H183">
            <v>3089625</v>
          </cell>
          <cell r="I183">
            <v>14</v>
          </cell>
          <cell r="J183">
            <v>112</v>
          </cell>
          <cell r="K183">
            <v>2352751</v>
          </cell>
          <cell r="N183">
            <v>2334801</v>
          </cell>
          <cell r="O183">
            <v>5</v>
          </cell>
          <cell r="P183">
            <v>594159</v>
          </cell>
          <cell r="Q183">
            <v>19.5</v>
          </cell>
          <cell r="R183">
            <v>174444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X183">
            <v>0</v>
          </cell>
          <cell r="Z183">
            <v>0</v>
          </cell>
          <cell r="AA183">
            <v>5</v>
          </cell>
          <cell r="AB183">
            <v>594159</v>
          </cell>
          <cell r="AC183">
            <v>7</v>
          </cell>
          <cell r="AD183">
            <v>120000</v>
          </cell>
          <cell r="AF183">
            <v>116667</v>
          </cell>
          <cell r="AG183">
            <v>116667</v>
          </cell>
          <cell r="AH183">
            <v>22281</v>
          </cell>
          <cell r="AI183">
            <v>0</v>
          </cell>
          <cell r="AJ183">
            <v>0</v>
          </cell>
          <cell r="AK183">
            <v>0</v>
          </cell>
          <cell r="AL183">
            <v>4073178</v>
          </cell>
          <cell r="AM183">
            <v>4073178</v>
          </cell>
          <cell r="AN183">
            <v>0</v>
          </cell>
          <cell r="AO183">
            <v>324411</v>
          </cell>
          <cell r="AQ183">
            <v>0</v>
          </cell>
          <cell r="AS183">
            <v>27906</v>
          </cell>
          <cell r="AT183">
            <v>352317</v>
          </cell>
          <cell r="AU183">
            <v>0</v>
          </cell>
        </row>
        <row r="184">
          <cell r="A184">
            <v>172</v>
          </cell>
          <cell r="B184" t="str">
            <v>0199</v>
          </cell>
          <cell r="C184" t="str">
            <v>S7-0199</v>
          </cell>
          <cell r="D184" t="str">
            <v>TRAÀN THÒ MOÄNG THI</v>
          </cell>
          <cell r="E184" t="str">
            <v>C. 07</v>
          </cell>
          <cell r="F184" t="str">
            <v>CN</v>
          </cell>
          <cell r="G184" t="str">
            <v>22/03/2011</v>
          </cell>
          <cell r="H184">
            <v>3089625</v>
          </cell>
          <cell r="I184">
            <v>14</v>
          </cell>
          <cell r="J184">
            <v>112</v>
          </cell>
          <cell r="K184">
            <v>1990027</v>
          </cell>
          <cell r="N184">
            <v>1974321</v>
          </cell>
          <cell r="O184">
            <v>4</v>
          </cell>
          <cell r="P184">
            <v>475327</v>
          </cell>
          <cell r="Q184">
            <v>21</v>
          </cell>
          <cell r="R184">
            <v>157107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X184">
            <v>0</v>
          </cell>
          <cell r="Z184">
            <v>0</v>
          </cell>
          <cell r="AA184">
            <v>5</v>
          </cell>
          <cell r="AB184">
            <v>594159</v>
          </cell>
          <cell r="AC184">
            <v>7</v>
          </cell>
          <cell r="AD184">
            <v>120000</v>
          </cell>
          <cell r="AF184">
            <v>87500</v>
          </cell>
          <cell r="AG184">
            <v>116667</v>
          </cell>
          <cell r="AH184">
            <v>22281</v>
          </cell>
          <cell r="AI184">
            <v>0</v>
          </cell>
          <cell r="AJ184">
            <v>50000</v>
          </cell>
          <cell r="AK184">
            <v>0</v>
          </cell>
          <cell r="AL184">
            <v>3597362</v>
          </cell>
          <cell r="AM184">
            <v>3597362</v>
          </cell>
          <cell r="AN184">
            <v>0</v>
          </cell>
          <cell r="AO184">
            <v>324411</v>
          </cell>
          <cell r="AQ184">
            <v>0</v>
          </cell>
          <cell r="AS184">
            <v>27906</v>
          </cell>
          <cell r="AT184">
            <v>352317</v>
          </cell>
          <cell r="AU184">
            <v>0</v>
          </cell>
        </row>
        <row r="185">
          <cell r="A185">
            <v>173</v>
          </cell>
          <cell r="B185" t="str">
            <v>0200</v>
          </cell>
          <cell r="C185" t="str">
            <v>S7-0200</v>
          </cell>
          <cell r="D185" t="str">
            <v>ÑOAØN KIM TUYEÁN</v>
          </cell>
          <cell r="E185" t="str">
            <v>C. 07</v>
          </cell>
          <cell r="F185" t="str">
            <v>CN</v>
          </cell>
          <cell r="G185" t="str">
            <v>24/03/2011</v>
          </cell>
          <cell r="H185">
            <v>3089625</v>
          </cell>
          <cell r="I185">
            <v>15</v>
          </cell>
          <cell r="J185">
            <v>120</v>
          </cell>
          <cell r="K185">
            <v>2607032</v>
          </cell>
          <cell r="N185">
            <v>2590205</v>
          </cell>
          <cell r="O185">
            <v>4</v>
          </cell>
          <cell r="P185">
            <v>475327</v>
          </cell>
          <cell r="Q185">
            <v>21.5</v>
          </cell>
          <cell r="R185">
            <v>198061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X185">
            <v>0</v>
          </cell>
          <cell r="Z185">
            <v>0</v>
          </cell>
          <cell r="AA185">
            <v>5</v>
          </cell>
          <cell r="AB185">
            <v>594159</v>
          </cell>
          <cell r="AC185">
            <v>14</v>
          </cell>
          <cell r="AD185">
            <v>300000</v>
          </cell>
          <cell r="AF185">
            <v>93750</v>
          </cell>
          <cell r="AG185">
            <v>125000</v>
          </cell>
          <cell r="AH185">
            <v>22281</v>
          </cell>
          <cell r="AI185">
            <v>0</v>
          </cell>
          <cell r="AJ185">
            <v>50000</v>
          </cell>
          <cell r="AK185">
            <v>0</v>
          </cell>
          <cell r="AL185">
            <v>4448783</v>
          </cell>
          <cell r="AM185">
            <v>4448783</v>
          </cell>
          <cell r="AN185">
            <v>0</v>
          </cell>
          <cell r="AO185">
            <v>324411</v>
          </cell>
          <cell r="AQ185">
            <v>0</v>
          </cell>
          <cell r="AS185">
            <v>29900</v>
          </cell>
          <cell r="AT185">
            <v>354311</v>
          </cell>
          <cell r="AU185">
            <v>0</v>
          </cell>
        </row>
        <row r="186">
          <cell r="A186">
            <v>174</v>
          </cell>
          <cell r="B186" t="str">
            <v>0267</v>
          </cell>
          <cell r="C186" t="str">
            <v>S7-0267</v>
          </cell>
          <cell r="D186" t="str">
            <v>PHAÏM THÒ KIM HUEÄ</v>
          </cell>
          <cell r="E186" t="str">
            <v>C. 07</v>
          </cell>
          <cell r="F186" t="str">
            <v>CN</v>
          </cell>
          <cell r="G186" t="str">
            <v>13/06/2012</v>
          </cell>
          <cell r="H186">
            <v>3089625</v>
          </cell>
          <cell r="I186">
            <v>15</v>
          </cell>
          <cell r="J186">
            <v>120</v>
          </cell>
          <cell r="K186">
            <v>2263310</v>
          </cell>
          <cell r="N186">
            <v>2248887</v>
          </cell>
          <cell r="O186">
            <v>4</v>
          </cell>
          <cell r="P186">
            <v>475327</v>
          </cell>
          <cell r="Q186">
            <v>19</v>
          </cell>
          <cell r="R186">
            <v>154687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X186">
            <v>0</v>
          </cell>
          <cell r="Z186">
            <v>0</v>
          </cell>
          <cell r="AA186">
            <v>5</v>
          </cell>
          <cell r="AB186">
            <v>594159</v>
          </cell>
          <cell r="AC186">
            <v>14</v>
          </cell>
          <cell r="AD186">
            <v>300000</v>
          </cell>
          <cell r="AF186">
            <v>62500</v>
          </cell>
          <cell r="AG186">
            <v>125000</v>
          </cell>
          <cell r="AH186">
            <v>22281</v>
          </cell>
          <cell r="AI186">
            <v>0</v>
          </cell>
          <cell r="AJ186">
            <v>50000</v>
          </cell>
          <cell r="AK186">
            <v>0</v>
          </cell>
          <cell r="AL186">
            <v>4032841</v>
          </cell>
          <cell r="AM186">
            <v>4032841</v>
          </cell>
          <cell r="AN186">
            <v>0</v>
          </cell>
          <cell r="AO186">
            <v>324411</v>
          </cell>
          <cell r="AQ186">
            <v>0</v>
          </cell>
          <cell r="AS186">
            <v>29900</v>
          </cell>
          <cell r="AT186">
            <v>354311</v>
          </cell>
          <cell r="AU186">
            <v>3678530</v>
          </cell>
        </row>
        <row r="187">
          <cell r="A187">
            <v>175</v>
          </cell>
          <cell r="B187" t="str">
            <v>0281</v>
          </cell>
          <cell r="C187" t="str">
            <v>S7-0281</v>
          </cell>
          <cell r="D187" t="str">
            <v>BUØI NHÖ THIEÄT</v>
          </cell>
          <cell r="E187" t="str">
            <v>C. 07</v>
          </cell>
          <cell r="F187" t="str">
            <v>CN</v>
          </cell>
          <cell r="G187" t="str">
            <v>04/09/2012</v>
          </cell>
          <cell r="H187">
            <v>3089625</v>
          </cell>
          <cell r="I187">
            <v>15</v>
          </cell>
          <cell r="J187">
            <v>120</v>
          </cell>
          <cell r="K187">
            <v>2364435</v>
          </cell>
          <cell r="N187">
            <v>2350012</v>
          </cell>
          <cell r="O187">
            <v>4</v>
          </cell>
          <cell r="P187">
            <v>475327</v>
          </cell>
          <cell r="Q187">
            <v>19</v>
          </cell>
          <cell r="R187">
            <v>161598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X187">
            <v>0</v>
          </cell>
          <cell r="Z187">
            <v>0</v>
          </cell>
          <cell r="AA187">
            <v>5</v>
          </cell>
          <cell r="AB187">
            <v>594159</v>
          </cell>
          <cell r="AC187">
            <v>14</v>
          </cell>
          <cell r="AD187">
            <v>300000</v>
          </cell>
          <cell r="AF187">
            <v>62500</v>
          </cell>
          <cell r="AG187">
            <v>125000</v>
          </cell>
          <cell r="AH187">
            <v>22281</v>
          </cell>
          <cell r="AI187">
            <v>0</v>
          </cell>
          <cell r="AJ187">
            <v>0</v>
          </cell>
          <cell r="AK187">
            <v>0</v>
          </cell>
          <cell r="AL187">
            <v>4090877</v>
          </cell>
          <cell r="AM187">
            <v>4090877</v>
          </cell>
          <cell r="AN187">
            <v>0</v>
          </cell>
          <cell r="AO187">
            <v>324411</v>
          </cell>
          <cell r="AQ187">
            <v>0</v>
          </cell>
          <cell r="AS187">
            <v>29900</v>
          </cell>
          <cell r="AT187">
            <v>354311</v>
          </cell>
          <cell r="AU187">
            <v>0</v>
          </cell>
        </row>
        <row r="188">
          <cell r="A188">
            <v>176</v>
          </cell>
          <cell r="B188" t="str">
            <v>0289</v>
          </cell>
          <cell r="C188" t="str">
            <v>S7-0289</v>
          </cell>
          <cell r="D188" t="str">
            <v>NGUYEÃN THÒ OANH</v>
          </cell>
          <cell r="E188" t="str">
            <v>C. 07</v>
          </cell>
          <cell r="F188" t="str">
            <v>CN</v>
          </cell>
          <cell r="G188" t="str">
            <v>01/12/2012</v>
          </cell>
          <cell r="H188">
            <v>3089625</v>
          </cell>
          <cell r="I188">
            <v>15</v>
          </cell>
          <cell r="J188">
            <v>120</v>
          </cell>
          <cell r="K188">
            <v>2589285</v>
          </cell>
          <cell r="N188">
            <v>2574862</v>
          </cell>
          <cell r="O188">
            <v>4</v>
          </cell>
          <cell r="P188">
            <v>475327</v>
          </cell>
          <cell r="Q188">
            <v>17</v>
          </cell>
          <cell r="R188">
            <v>160649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X188">
            <v>0</v>
          </cell>
          <cell r="Z188">
            <v>0</v>
          </cell>
          <cell r="AA188">
            <v>5</v>
          </cell>
          <cell r="AB188">
            <v>594159</v>
          </cell>
          <cell r="AC188">
            <v>14</v>
          </cell>
          <cell r="AD188">
            <v>300000</v>
          </cell>
          <cell r="AF188">
            <v>62500</v>
          </cell>
          <cell r="AG188">
            <v>125000</v>
          </cell>
          <cell r="AH188">
            <v>22281</v>
          </cell>
          <cell r="AI188">
            <v>0</v>
          </cell>
          <cell r="AJ188">
            <v>50000</v>
          </cell>
          <cell r="AK188">
            <v>0</v>
          </cell>
          <cell r="AL188">
            <v>4364778</v>
          </cell>
          <cell r="AM188">
            <v>4364778</v>
          </cell>
          <cell r="AN188">
            <v>0</v>
          </cell>
          <cell r="AO188">
            <v>324411</v>
          </cell>
          <cell r="AQ188">
            <v>0</v>
          </cell>
          <cell r="AS188">
            <v>29900</v>
          </cell>
          <cell r="AT188">
            <v>354311</v>
          </cell>
          <cell r="AU188">
            <v>0</v>
          </cell>
        </row>
        <row r="189">
          <cell r="A189">
            <v>177</v>
          </cell>
          <cell r="B189" t="str">
            <v>0304</v>
          </cell>
          <cell r="C189" t="str">
            <v>S7-0304</v>
          </cell>
          <cell r="D189" t="str">
            <v>PHAN NGUYEÃN THUÙY VI</v>
          </cell>
          <cell r="E189" t="str">
            <v>C. 07</v>
          </cell>
          <cell r="F189" t="str">
            <v>CN</v>
          </cell>
          <cell r="G189" t="str">
            <v>11/03/2013</v>
          </cell>
          <cell r="H189">
            <v>3089625</v>
          </cell>
          <cell r="I189">
            <v>15</v>
          </cell>
          <cell r="J189">
            <v>120</v>
          </cell>
          <cell r="K189">
            <v>2208600</v>
          </cell>
          <cell r="N189">
            <v>2196581</v>
          </cell>
          <cell r="O189">
            <v>4</v>
          </cell>
          <cell r="P189">
            <v>475327</v>
          </cell>
          <cell r="Q189">
            <v>19</v>
          </cell>
          <cell r="R189">
            <v>150947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X189">
            <v>0</v>
          </cell>
          <cell r="Z189">
            <v>0</v>
          </cell>
          <cell r="AA189">
            <v>5</v>
          </cell>
          <cell r="AB189">
            <v>594159</v>
          </cell>
          <cell r="AC189">
            <v>13</v>
          </cell>
          <cell r="AD189">
            <v>280000</v>
          </cell>
          <cell r="AF189">
            <v>31250</v>
          </cell>
          <cell r="AG189">
            <v>125000</v>
          </cell>
          <cell r="AH189">
            <v>22281</v>
          </cell>
          <cell r="AI189">
            <v>0</v>
          </cell>
          <cell r="AJ189">
            <v>0</v>
          </cell>
          <cell r="AK189">
            <v>0</v>
          </cell>
          <cell r="AL189">
            <v>3875545</v>
          </cell>
          <cell r="AM189">
            <v>3875545</v>
          </cell>
          <cell r="AN189">
            <v>0</v>
          </cell>
          <cell r="AO189">
            <v>324411</v>
          </cell>
          <cell r="AQ189">
            <v>0</v>
          </cell>
          <cell r="AS189">
            <v>29900</v>
          </cell>
          <cell r="AT189">
            <v>354311</v>
          </cell>
          <cell r="AU189">
            <v>0</v>
          </cell>
        </row>
        <row r="190">
          <cell r="A190">
            <v>178</v>
          </cell>
          <cell r="B190" t="str">
            <v>0330</v>
          </cell>
          <cell r="C190" t="str">
            <v>S7-0330</v>
          </cell>
          <cell r="D190" t="str">
            <v>CHAÂU THI PHÖÔNG THUÙY</v>
          </cell>
          <cell r="E190" t="str">
            <v>C. 07</v>
          </cell>
          <cell r="F190" t="str">
            <v>CN</v>
          </cell>
          <cell r="G190" t="str">
            <v>25/07/2013</v>
          </cell>
          <cell r="H190">
            <v>3089625</v>
          </cell>
          <cell r="I190">
            <v>14.5</v>
          </cell>
          <cell r="J190">
            <v>116</v>
          </cell>
          <cell r="K190">
            <v>2322520</v>
          </cell>
          <cell r="N190">
            <v>2310902</v>
          </cell>
          <cell r="O190">
            <v>4.5</v>
          </cell>
          <cell r="P190">
            <v>534743</v>
          </cell>
          <cell r="Q190">
            <v>20.5</v>
          </cell>
          <cell r="R190">
            <v>174402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X190">
            <v>0</v>
          </cell>
          <cell r="Z190">
            <v>0</v>
          </cell>
          <cell r="AA190">
            <v>5</v>
          </cell>
          <cell r="AB190">
            <v>594159</v>
          </cell>
          <cell r="AC190">
            <v>13</v>
          </cell>
          <cell r="AD190">
            <v>280000</v>
          </cell>
          <cell r="AF190">
            <v>30208</v>
          </cell>
          <cell r="AG190">
            <v>120833</v>
          </cell>
          <cell r="AH190">
            <v>22281</v>
          </cell>
          <cell r="AI190">
            <v>0</v>
          </cell>
          <cell r="AJ190">
            <v>50000</v>
          </cell>
          <cell r="AK190">
            <v>0</v>
          </cell>
          <cell r="AL190">
            <v>4117528</v>
          </cell>
          <cell r="AM190">
            <v>4117528</v>
          </cell>
          <cell r="AN190">
            <v>0</v>
          </cell>
          <cell r="AO190">
            <v>324411</v>
          </cell>
          <cell r="AQ190">
            <v>0</v>
          </cell>
          <cell r="AS190">
            <v>28903</v>
          </cell>
          <cell r="AT190">
            <v>353314</v>
          </cell>
          <cell r="AU190">
            <v>0</v>
          </cell>
        </row>
        <row r="191">
          <cell r="A191">
            <v>179</v>
          </cell>
          <cell r="B191" t="str">
            <v>0444</v>
          </cell>
          <cell r="C191" t="str">
            <v>S7-0444</v>
          </cell>
          <cell r="D191" t="str">
            <v>NGUYEÃN THÒ HAÛO</v>
          </cell>
          <cell r="E191" t="str">
            <v>C. 07</v>
          </cell>
          <cell r="F191" t="str">
            <v>CN</v>
          </cell>
          <cell r="G191" t="str">
            <v>12/03/2014</v>
          </cell>
          <cell r="H191">
            <v>3089625</v>
          </cell>
          <cell r="I191">
            <v>15</v>
          </cell>
          <cell r="J191">
            <v>120</v>
          </cell>
          <cell r="K191">
            <v>2127305</v>
          </cell>
          <cell r="N191">
            <v>2117690</v>
          </cell>
          <cell r="O191">
            <v>4</v>
          </cell>
          <cell r="P191">
            <v>475327</v>
          </cell>
          <cell r="Q191">
            <v>15</v>
          </cell>
          <cell r="R191">
            <v>118184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X191">
            <v>0</v>
          </cell>
          <cell r="Z191">
            <v>0</v>
          </cell>
          <cell r="AA191">
            <v>5</v>
          </cell>
          <cell r="AB191">
            <v>594159</v>
          </cell>
          <cell r="AC191">
            <v>12</v>
          </cell>
          <cell r="AD191">
            <v>260000</v>
          </cell>
          <cell r="AF191">
            <v>0</v>
          </cell>
          <cell r="AG191">
            <v>125000</v>
          </cell>
          <cell r="AH191">
            <v>22281</v>
          </cell>
          <cell r="AI191">
            <v>0</v>
          </cell>
          <cell r="AJ191">
            <v>50000</v>
          </cell>
          <cell r="AK191">
            <v>0</v>
          </cell>
          <cell r="AL191">
            <v>3762641</v>
          </cell>
          <cell r="AM191">
            <v>3762641</v>
          </cell>
          <cell r="AN191">
            <v>0</v>
          </cell>
          <cell r="AO191">
            <v>324411</v>
          </cell>
          <cell r="AQ191">
            <v>0</v>
          </cell>
          <cell r="AS191">
            <v>29900</v>
          </cell>
          <cell r="AT191">
            <v>354311</v>
          </cell>
          <cell r="AU191">
            <v>0</v>
          </cell>
        </row>
        <row r="192">
          <cell r="A192">
            <v>180</v>
          </cell>
          <cell r="B192" t="str">
            <v>0673</v>
          </cell>
          <cell r="C192" t="str">
            <v>S7-0673</v>
          </cell>
          <cell r="D192" t="str">
            <v>VOÕ THANH SANG</v>
          </cell>
          <cell r="E192" t="str">
            <v>C. 07</v>
          </cell>
          <cell r="F192" t="str">
            <v>CN</v>
          </cell>
          <cell r="G192" t="str">
            <v>10/07/2014</v>
          </cell>
          <cell r="H192">
            <v>3089625</v>
          </cell>
          <cell r="I192">
            <v>15</v>
          </cell>
          <cell r="J192">
            <v>120</v>
          </cell>
          <cell r="K192">
            <v>2079377</v>
          </cell>
          <cell r="N192">
            <v>2069762</v>
          </cell>
          <cell r="O192">
            <v>4</v>
          </cell>
          <cell r="P192">
            <v>475327</v>
          </cell>
          <cell r="Q192">
            <v>18</v>
          </cell>
          <cell r="R192">
            <v>135612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X192">
            <v>0</v>
          </cell>
          <cell r="Z192">
            <v>0</v>
          </cell>
          <cell r="AA192">
            <v>5</v>
          </cell>
          <cell r="AB192">
            <v>594159</v>
          </cell>
          <cell r="AC192">
            <v>13</v>
          </cell>
          <cell r="AD192">
            <v>280000</v>
          </cell>
          <cell r="AF192">
            <v>0</v>
          </cell>
          <cell r="AG192">
            <v>125000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3679860</v>
          </cell>
          <cell r="AM192">
            <v>3679860</v>
          </cell>
          <cell r="AN192">
            <v>0</v>
          </cell>
          <cell r="AO192">
            <v>324411</v>
          </cell>
          <cell r="AQ192">
            <v>0</v>
          </cell>
          <cell r="AS192">
            <v>0</v>
          </cell>
          <cell r="AT192">
            <v>324411</v>
          </cell>
          <cell r="AU192">
            <v>0</v>
          </cell>
        </row>
        <row r="193">
          <cell r="A193">
            <v>181</v>
          </cell>
          <cell r="B193" t="str">
            <v>0833</v>
          </cell>
          <cell r="C193" t="str">
            <v>S7-0833</v>
          </cell>
          <cell r="D193" t="str">
            <v>PHAÏM THÒ PHÖÔÏNG</v>
          </cell>
          <cell r="E193" t="str">
            <v>C. 07</v>
          </cell>
          <cell r="F193" t="str">
            <v>CN</v>
          </cell>
          <cell r="G193" t="str">
            <v>07/01/2015</v>
          </cell>
          <cell r="H193">
            <v>3089625</v>
          </cell>
          <cell r="I193">
            <v>15</v>
          </cell>
          <cell r="J193">
            <v>120</v>
          </cell>
          <cell r="K193">
            <v>1914177</v>
          </cell>
          <cell r="N193">
            <v>1904562</v>
          </cell>
          <cell r="O193">
            <v>4</v>
          </cell>
          <cell r="P193">
            <v>475327</v>
          </cell>
          <cell r="Q193">
            <v>13.5</v>
          </cell>
          <cell r="R193">
            <v>96784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X193">
            <v>0</v>
          </cell>
          <cell r="Z193">
            <v>0</v>
          </cell>
          <cell r="AA193">
            <v>5</v>
          </cell>
          <cell r="AB193">
            <v>594159</v>
          </cell>
          <cell r="AC193">
            <v>14</v>
          </cell>
          <cell r="AD193">
            <v>300000</v>
          </cell>
          <cell r="AF193">
            <v>0</v>
          </cell>
          <cell r="AG193">
            <v>125000</v>
          </cell>
          <cell r="AH193">
            <v>22281</v>
          </cell>
          <cell r="AI193">
            <v>0</v>
          </cell>
          <cell r="AJ193">
            <v>0</v>
          </cell>
          <cell r="AK193">
            <v>0</v>
          </cell>
          <cell r="AL193">
            <v>3518113</v>
          </cell>
          <cell r="AM193">
            <v>3518113</v>
          </cell>
          <cell r="AN193">
            <v>0</v>
          </cell>
          <cell r="AO193">
            <v>0</v>
          </cell>
          <cell r="AQ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A194">
            <v>182</v>
          </cell>
          <cell r="B194" t="str">
            <v>0242</v>
          </cell>
          <cell r="C194" t="str">
            <v>IR8-0242</v>
          </cell>
          <cell r="D194" t="str">
            <v>LEÂ THÒ ÑOAN TRANG</v>
          </cell>
          <cell r="E194" t="str">
            <v>C. 08</v>
          </cell>
          <cell r="F194" t="str">
            <v>CN</v>
          </cell>
          <cell r="G194" t="str">
            <v>14/02/2012</v>
          </cell>
          <cell r="H194">
            <v>3089625</v>
          </cell>
          <cell r="I194">
            <v>13</v>
          </cell>
          <cell r="J194">
            <v>104</v>
          </cell>
          <cell r="K194">
            <v>2364634</v>
          </cell>
          <cell r="N194">
            <v>2352134</v>
          </cell>
          <cell r="O194">
            <v>4</v>
          </cell>
          <cell r="P194">
            <v>475327</v>
          </cell>
          <cell r="Q194">
            <v>21</v>
          </cell>
          <cell r="R194">
            <v>198629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X194">
            <v>0</v>
          </cell>
          <cell r="Z194">
            <v>0</v>
          </cell>
          <cell r="AA194">
            <v>5</v>
          </cell>
          <cell r="AB194">
            <v>594159</v>
          </cell>
          <cell r="AC194">
            <v>7</v>
          </cell>
          <cell r="AD194">
            <v>120000</v>
          </cell>
          <cell r="AF194">
            <v>54167</v>
          </cell>
          <cell r="AG194">
            <v>108333</v>
          </cell>
          <cell r="AH194">
            <v>22281</v>
          </cell>
          <cell r="AI194">
            <v>0</v>
          </cell>
          <cell r="AJ194">
            <v>0</v>
          </cell>
          <cell r="AK194">
            <v>0</v>
          </cell>
          <cell r="AL194">
            <v>3925030</v>
          </cell>
          <cell r="AM194">
            <v>3925030</v>
          </cell>
          <cell r="AN194">
            <v>0</v>
          </cell>
          <cell r="AO194">
            <v>324411</v>
          </cell>
          <cell r="AQ194">
            <v>0</v>
          </cell>
          <cell r="AS194">
            <v>25913</v>
          </cell>
          <cell r="AT194">
            <v>350324</v>
          </cell>
          <cell r="AU194">
            <v>0</v>
          </cell>
        </row>
        <row r="195">
          <cell r="A195">
            <v>183</v>
          </cell>
          <cell r="B195" t="str">
            <v>0576</v>
          </cell>
          <cell r="C195" t="str">
            <v>IR8-0576</v>
          </cell>
          <cell r="D195" t="str">
            <v>PHAN THÒ CAÅM THU</v>
          </cell>
          <cell r="E195" t="str">
            <v>C. 08</v>
          </cell>
          <cell r="F195" t="str">
            <v>CN</v>
          </cell>
          <cell r="G195" t="str">
            <v>14/05/2014</v>
          </cell>
          <cell r="H195">
            <v>3089625</v>
          </cell>
          <cell r="I195">
            <v>14</v>
          </cell>
          <cell r="J195">
            <v>112</v>
          </cell>
          <cell r="K195">
            <v>2824708</v>
          </cell>
          <cell r="N195">
            <v>2815733</v>
          </cell>
          <cell r="O195">
            <v>5</v>
          </cell>
          <cell r="P195">
            <v>594159</v>
          </cell>
          <cell r="Q195">
            <v>18</v>
          </cell>
          <cell r="R195">
            <v>195557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X195">
            <v>0</v>
          </cell>
          <cell r="Z195">
            <v>0</v>
          </cell>
          <cell r="AA195">
            <v>5</v>
          </cell>
          <cell r="AB195">
            <v>594159</v>
          </cell>
          <cell r="AC195">
            <v>7</v>
          </cell>
          <cell r="AD195">
            <v>120000</v>
          </cell>
          <cell r="AF195">
            <v>0</v>
          </cell>
          <cell r="AG195">
            <v>116667</v>
          </cell>
          <cell r="AH195">
            <v>22281</v>
          </cell>
          <cell r="AI195">
            <v>0</v>
          </cell>
          <cell r="AJ195">
            <v>50000</v>
          </cell>
          <cell r="AK195">
            <v>0</v>
          </cell>
          <cell r="AL195">
            <v>4508556</v>
          </cell>
          <cell r="AM195">
            <v>4508556</v>
          </cell>
          <cell r="AN195">
            <v>0</v>
          </cell>
          <cell r="AO195">
            <v>324411</v>
          </cell>
          <cell r="AQ195">
            <v>0</v>
          </cell>
          <cell r="AS195">
            <v>27906</v>
          </cell>
          <cell r="AT195">
            <v>352317</v>
          </cell>
          <cell r="AU195">
            <v>0</v>
          </cell>
        </row>
        <row r="196">
          <cell r="A196">
            <v>184</v>
          </cell>
          <cell r="B196" t="str">
            <v>0581</v>
          </cell>
          <cell r="C196" t="str">
            <v>IR8-0581</v>
          </cell>
          <cell r="D196" t="str">
            <v>TRAÀN NGOÏC AÅN</v>
          </cell>
          <cell r="E196" t="str">
            <v>C. 08</v>
          </cell>
          <cell r="F196" t="str">
            <v>CN</v>
          </cell>
          <cell r="G196" t="str">
            <v>20/05/2014</v>
          </cell>
          <cell r="H196">
            <v>3089625</v>
          </cell>
          <cell r="I196">
            <v>15</v>
          </cell>
          <cell r="J196">
            <v>120</v>
          </cell>
          <cell r="K196">
            <v>2603144</v>
          </cell>
          <cell r="N196">
            <v>2593529</v>
          </cell>
          <cell r="O196">
            <v>4</v>
          </cell>
          <cell r="P196">
            <v>475327</v>
          </cell>
          <cell r="Q196">
            <v>21</v>
          </cell>
          <cell r="R196">
            <v>193851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X196">
            <v>0</v>
          </cell>
          <cell r="Z196">
            <v>0</v>
          </cell>
          <cell r="AA196">
            <v>5</v>
          </cell>
          <cell r="AB196">
            <v>594159</v>
          </cell>
          <cell r="AC196">
            <v>14</v>
          </cell>
          <cell r="AD196">
            <v>300000</v>
          </cell>
          <cell r="AF196">
            <v>0</v>
          </cell>
          <cell r="AG196">
            <v>125000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4281866</v>
          </cell>
          <cell r="AM196">
            <v>4281866</v>
          </cell>
          <cell r="AN196">
            <v>0</v>
          </cell>
          <cell r="AO196">
            <v>324411</v>
          </cell>
          <cell r="AQ196">
            <v>0</v>
          </cell>
          <cell r="AS196">
            <v>0</v>
          </cell>
          <cell r="AT196">
            <v>324411</v>
          </cell>
          <cell r="AU196">
            <v>0</v>
          </cell>
        </row>
        <row r="197">
          <cell r="A197">
            <v>185</v>
          </cell>
          <cell r="B197" t="str">
            <v>0130</v>
          </cell>
          <cell r="C197" t="str">
            <v>QC8-0130</v>
          </cell>
          <cell r="D197" t="str">
            <v>ÑOAØN KIM CHI</v>
          </cell>
          <cell r="E197" t="str">
            <v>C. 08</v>
          </cell>
          <cell r="F197" t="str">
            <v>CN</v>
          </cell>
          <cell r="G197" t="str">
            <v>13/12/2005</v>
          </cell>
          <cell r="H197">
            <v>3419625</v>
          </cell>
          <cell r="I197">
            <v>12.5</v>
          </cell>
          <cell r="J197">
            <v>100</v>
          </cell>
          <cell r="K197">
            <v>2438349</v>
          </cell>
          <cell r="N197">
            <v>2249425</v>
          </cell>
          <cell r="O197">
            <v>6</v>
          </cell>
          <cell r="P197">
            <v>789144</v>
          </cell>
          <cell r="Q197">
            <v>21</v>
          </cell>
          <cell r="R197">
            <v>211592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X197">
            <v>0</v>
          </cell>
          <cell r="Z197">
            <v>0</v>
          </cell>
          <cell r="AA197">
            <v>5</v>
          </cell>
          <cell r="AB197">
            <v>657620</v>
          </cell>
          <cell r="AC197">
            <v>7</v>
          </cell>
          <cell r="AD197">
            <v>120000</v>
          </cell>
          <cell r="AF197">
            <v>156250</v>
          </cell>
          <cell r="AG197">
            <v>104167</v>
          </cell>
          <cell r="AH197">
            <v>24661</v>
          </cell>
          <cell r="AI197">
            <v>0</v>
          </cell>
          <cell r="AJ197">
            <v>0</v>
          </cell>
          <cell r="AK197">
            <v>0</v>
          </cell>
          <cell r="AL197">
            <v>4312859</v>
          </cell>
          <cell r="AM197">
            <v>4312859</v>
          </cell>
          <cell r="AN197">
            <v>0</v>
          </cell>
          <cell r="AO197">
            <v>359061</v>
          </cell>
          <cell r="AQ197">
            <v>0</v>
          </cell>
          <cell r="AS197">
            <v>27578</v>
          </cell>
          <cell r="AT197">
            <v>386639</v>
          </cell>
          <cell r="AU197">
            <v>0</v>
          </cell>
        </row>
        <row r="198">
          <cell r="A198">
            <v>186</v>
          </cell>
          <cell r="B198" t="str">
            <v>0166</v>
          </cell>
          <cell r="C198" t="str">
            <v>S8-0166</v>
          </cell>
          <cell r="D198" t="str">
            <v>TRAÀN THÒ THUÙY HAÈNG</v>
          </cell>
          <cell r="E198" t="str">
            <v>C. 08</v>
          </cell>
          <cell r="F198" t="str">
            <v>CN</v>
          </cell>
          <cell r="G198" t="str">
            <v>01/08/2009</v>
          </cell>
          <cell r="H198">
            <v>3089625</v>
          </cell>
          <cell r="I198">
            <v>15</v>
          </cell>
          <cell r="J198">
            <v>120</v>
          </cell>
          <cell r="K198">
            <v>2055036</v>
          </cell>
          <cell r="N198">
            <v>2030998</v>
          </cell>
          <cell r="O198">
            <v>4</v>
          </cell>
          <cell r="P198">
            <v>475327</v>
          </cell>
          <cell r="Q198">
            <v>21</v>
          </cell>
          <cell r="R198">
            <v>153035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X198">
            <v>0</v>
          </cell>
          <cell r="Z198">
            <v>0</v>
          </cell>
          <cell r="AA198">
            <v>5</v>
          </cell>
          <cell r="AB198">
            <v>594159</v>
          </cell>
          <cell r="AC198">
            <v>14</v>
          </cell>
          <cell r="AD198">
            <v>300000</v>
          </cell>
          <cell r="AF198">
            <v>187500</v>
          </cell>
          <cell r="AG198">
            <v>125000</v>
          </cell>
          <cell r="AH198">
            <v>22281</v>
          </cell>
          <cell r="AI198">
            <v>0</v>
          </cell>
          <cell r="AJ198">
            <v>0</v>
          </cell>
          <cell r="AK198">
            <v>0</v>
          </cell>
          <cell r="AL198">
            <v>3888300</v>
          </cell>
          <cell r="AM198">
            <v>3888300</v>
          </cell>
          <cell r="AN198">
            <v>0</v>
          </cell>
          <cell r="AO198">
            <v>324411</v>
          </cell>
          <cell r="AQ198">
            <v>0</v>
          </cell>
          <cell r="AS198">
            <v>29900</v>
          </cell>
          <cell r="AT198">
            <v>354311</v>
          </cell>
          <cell r="AU198">
            <v>0</v>
          </cell>
        </row>
        <row r="199">
          <cell r="A199">
            <v>187</v>
          </cell>
          <cell r="B199" t="str">
            <v>0198</v>
          </cell>
          <cell r="C199" t="str">
            <v>S8-0198</v>
          </cell>
          <cell r="D199" t="str">
            <v>PHAÏM MINH TUAÁN</v>
          </cell>
          <cell r="E199" t="str">
            <v>C. 08</v>
          </cell>
          <cell r="F199" t="str">
            <v>CN</v>
          </cell>
          <cell r="G199" t="str">
            <v>17/03/2011</v>
          </cell>
          <cell r="H199">
            <v>3089625</v>
          </cell>
          <cell r="I199">
            <v>4</v>
          </cell>
          <cell r="J199">
            <v>32</v>
          </cell>
          <cell r="K199">
            <v>93590</v>
          </cell>
          <cell r="N199">
            <v>93590</v>
          </cell>
          <cell r="O199">
            <v>4</v>
          </cell>
          <cell r="P199">
            <v>475327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X199">
            <v>0</v>
          </cell>
          <cell r="Z199">
            <v>0</v>
          </cell>
          <cell r="AA199">
            <v>5</v>
          </cell>
          <cell r="AB199">
            <v>594159</v>
          </cell>
          <cell r="AD199">
            <v>0</v>
          </cell>
          <cell r="AF199">
            <v>0</v>
          </cell>
          <cell r="AG199">
            <v>33333</v>
          </cell>
          <cell r="AH199">
            <v>0</v>
          </cell>
          <cell r="AI199">
            <v>379173</v>
          </cell>
          <cell r="AJ199">
            <v>0</v>
          </cell>
          <cell r="AK199">
            <v>0</v>
          </cell>
          <cell r="AL199">
            <v>1575582</v>
          </cell>
          <cell r="AM199">
            <v>1575582</v>
          </cell>
          <cell r="AN199">
            <v>0</v>
          </cell>
          <cell r="AO199">
            <v>324411</v>
          </cell>
          <cell r="AQ199">
            <v>0</v>
          </cell>
          <cell r="AS199">
            <v>0</v>
          </cell>
          <cell r="AT199">
            <v>324411</v>
          </cell>
          <cell r="AU199">
            <v>0</v>
          </cell>
        </row>
        <row r="200">
          <cell r="A200">
            <v>188</v>
          </cell>
          <cell r="B200" t="str">
            <v>0209</v>
          </cell>
          <cell r="C200" t="str">
            <v>S8-0209</v>
          </cell>
          <cell r="D200" t="str">
            <v>PHAN HOÀ NHÖ YÙ</v>
          </cell>
          <cell r="E200" t="str">
            <v>C. 08</v>
          </cell>
          <cell r="F200" t="str">
            <v>CN</v>
          </cell>
          <cell r="G200" t="str">
            <v>01/05/2011</v>
          </cell>
          <cell r="H200">
            <v>3089625</v>
          </cell>
          <cell r="I200">
            <v>15</v>
          </cell>
          <cell r="J200">
            <v>120</v>
          </cell>
          <cell r="K200">
            <v>1985142</v>
          </cell>
          <cell r="N200">
            <v>1968315</v>
          </cell>
          <cell r="O200">
            <v>4</v>
          </cell>
          <cell r="P200">
            <v>475327</v>
          </cell>
          <cell r="Q200">
            <v>21</v>
          </cell>
          <cell r="R200">
            <v>147830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X200">
            <v>0</v>
          </cell>
          <cell r="Z200">
            <v>0</v>
          </cell>
          <cell r="AA200">
            <v>5</v>
          </cell>
          <cell r="AB200">
            <v>594159</v>
          </cell>
          <cell r="AC200">
            <v>14</v>
          </cell>
          <cell r="AD200">
            <v>300000</v>
          </cell>
          <cell r="AF200">
            <v>93750</v>
          </cell>
          <cell r="AG200">
            <v>125000</v>
          </cell>
          <cell r="AH200">
            <v>22281</v>
          </cell>
          <cell r="AI200">
            <v>0</v>
          </cell>
          <cell r="AJ200">
            <v>0</v>
          </cell>
          <cell r="AK200">
            <v>0</v>
          </cell>
          <cell r="AL200">
            <v>3726662</v>
          </cell>
          <cell r="AM200">
            <v>3726662</v>
          </cell>
          <cell r="AN200">
            <v>0</v>
          </cell>
          <cell r="AO200">
            <v>324411</v>
          </cell>
          <cell r="AQ200">
            <v>0</v>
          </cell>
          <cell r="AS200">
            <v>29900</v>
          </cell>
          <cell r="AT200">
            <v>354311</v>
          </cell>
          <cell r="AU200">
            <v>0</v>
          </cell>
        </row>
        <row r="201">
          <cell r="A201">
            <v>189</v>
          </cell>
          <cell r="B201" t="str">
            <v>0211</v>
          </cell>
          <cell r="C201" t="str">
            <v>S8-0211</v>
          </cell>
          <cell r="D201" t="str">
            <v>NGUYEÃN THÒ HOA PHÖÔÏNG</v>
          </cell>
          <cell r="E201" t="str">
            <v>C. 08</v>
          </cell>
          <cell r="F201" t="str">
            <v>CN</v>
          </cell>
          <cell r="G201" t="str">
            <v>01/06/2011</v>
          </cell>
          <cell r="H201">
            <v>3089625</v>
          </cell>
          <cell r="I201">
            <v>15</v>
          </cell>
          <cell r="J201">
            <v>120</v>
          </cell>
          <cell r="K201">
            <v>1620227</v>
          </cell>
          <cell r="N201">
            <v>1620227</v>
          </cell>
          <cell r="O201">
            <v>4</v>
          </cell>
          <cell r="P201">
            <v>475327</v>
          </cell>
          <cell r="Q201">
            <v>21</v>
          </cell>
          <cell r="R201">
            <v>120655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X201">
            <v>0</v>
          </cell>
          <cell r="Z201">
            <v>0</v>
          </cell>
          <cell r="AA201">
            <v>5</v>
          </cell>
          <cell r="AB201">
            <v>594159</v>
          </cell>
          <cell r="AC201">
            <v>13</v>
          </cell>
          <cell r="AD201">
            <v>280000</v>
          </cell>
          <cell r="AF201">
            <v>93750</v>
          </cell>
          <cell r="AG201">
            <v>125000</v>
          </cell>
          <cell r="AH201">
            <v>22281</v>
          </cell>
          <cell r="AI201">
            <v>145422</v>
          </cell>
          <cell r="AJ201">
            <v>0</v>
          </cell>
          <cell r="AK201">
            <v>0</v>
          </cell>
          <cell r="AL201">
            <v>3476821</v>
          </cell>
          <cell r="AM201">
            <v>3476821</v>
          </cell>
          <cell r="AN201">
            <v>0</v>
          </cell>
          <cell r="AO201">
            <v>324411</v>
          </cell>
          <cell r="AQ201">
            <v>0</v>
          </cell>
          <cell r="AS201">
            <v>29900</v>
          </cell>
          <cell r="AT201">
            <v>354311</v>
          </cell>
          <cell r="AU201">
            <v>0</v>
          </cell>
        </row>
        <row r="202">
          <cell r="A202">
            <v>190</v>
          </cell>
          <cell r="B202" t="str">
            <v>0213</v>
          </cell>
          <cell r="C202" t="str">
            <v>S8-0213</v>
          </cell>
          <cell r="D202" t="str">
            <v>TRAÀN ANH TUAÁN</v>
          </cell>
          <cell r="E202" t="str">
            <v>C. 08</v>
          </cell>
          <cell r="F202" t="str">
            <v>CN</v>
          </cell>
          <cell r="G202" t="str">
            <v>08/06/2011</v>
          </cell>
          <cell r="H202">
            <v>3089625</v>
          </cell>
          <cell r="I202">
            <v>15</v>
          </cell>
          <cell r="J202">
            <v>120</v>
          </cell>
          <cell r="K202">
            <v>2367845</v>
          </cell>
          <cell r="N202">
            <v>2351018</v>
          </cell>
          <cell r="O202">
            <v>4</v>
          </cell>
          <cell r="P202">
            <v>475327</v>
          </cell>
          <cell r="Q202">
            <v>21</v>
          </cell>
          <cell r="R202">
            <v>176329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X202">
            <v>0</v>
          </cell>
          <cell r="Z202">
            <v>0</v>
          </cell>
          <cell r="AA202">
            <v>5</v>
          </cell>
          <cell r="AB202">
            <v>594159</v>
          </cell>
          <cell r="AC202">
            <v>14</v>
          </cell>
          <cell r="AD202">
            <v>300000</v>
          </cell>
          <cell r="AF202">
            <v>93750</v>
          </cell>
          <cell r="AG202">
            <v>125000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4115583</v>
          </cell>
          <cell r="AM202">
            <v>4115583</v>
          </cell>
          <cell r="AN202">
            <v>0</v>
          </cell>
          <cell r="AO202">
            <v>324411</v>
          </cell>
          <cell r="AQ202">
            <v>0</v>
          </cell>
          <cell r="AS202">
            <v>29900</v>
          </cell>
          <cell r="AT202">
            <v>354311</v>
          </cell>
          <cell r="AU202">
            <v>0</v>
          </cell>
        </row>
        <row r="203">
          <cell r="A203">
            <v>191</v>
          </cell>
          <cell r="B203" t="str">
            <v>0258</v>
          </cell>
          <cell r="C203" t="str">
            <v>S8-0258</v>
          </cell>
          <cell r="D203" t="str">
            <v>HOÀ MINH CHIEÁN</v>
          </cell>
          <cell r="E203" t="str">
            <v>C. 08</v>
          </cell>
          <cell r="F203" t="str">
            <v>CN</v>
          </cell>
          <cell r="G203" t="str">
            <v>22/05/2012</v>
          </cell>
          <cell r="H203">
            <v>3089625</v>
          </cell>
          <cell r="I203">
            <v>15</v>
          </cell>
          <cell r="J203">
            <v>120</v>
          </cell>
          <cell r="K203">
            <v>2446439</v>
          </cell>
          <cell r="N203">
            <v>2432016</v>
          </cell>
          <cell r="O203">
            <v>4</v>
          </cell>
          <cell r="P203">
            <v>475327</v>
          </cell>
          <cell r="Q203">
            <v>22</v>
          </cell>
          <cell r="R203">
            <v>189513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X203">
            <v>0</v>
          </cell>
          <cell r="Z203">
            <v>0</v>
          </cell>
          <cell r="AA203">
            <v>5</v>
          </cell>
          <cell r="AB203">
            <v>594159</v>
          </cell>
          <cell r="AC203">
            <v>14</v>
          </cell>
          <cell r="AD203">
            <v>300000</v>
          </cell>
          <cell r="AF203">
            <v>62500</v>
          </cell>
          <cell r="AG203">
            <v>125000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4178515</v>
          </cell>
          <cell r="AM203">
            <v>4178515</v>
          </cell>
          <cell r="AN203">
            <v>0</v>
          </cell>
          <cell r="AO203">
            <v>324411</v>
          </cell>
          <cell r="AQ203">
            <v>0</v>
          </cell>
          <cell r="AS203">
            <v>29900</v>
          </cell>
          <cell r="AT203">
            <v>354311</v>
          </cell>
          <cell r="AU203">
            <v>0</v>
          </cell>
        </row>
        <row r="204">
          <cell r="A204">
            <v>192</v>
          </cell>
          <cell r="B204" t="str">
            <v>0265</v>
          </cell>
          <cell r="C204" t="str">
            <v>S8-0265</v>
          </cell>
          <cell r="D204" t="str">
            <v>PHAN THÒ THUØY DÖÔNG</v>
          </cell>
          <cell r="E204" t="str">
            <v>C. 08</v>
          </cell>
          <cell r="F204" t="str">
            <v>CN</v>
          </cell>
          <cell r="G204" t="str">
            <v>01/06/2012</v>
          </cell>
          <cell r="H204">
            <v>3089625</v>
          </cell>
          <cell r="I204">
            <v>15</v>
          </cell>
          <cell r="J204">
            <v>120</v>
          </cell>
          <cell r="K204">
            <v>1575741</v>
          </cell>
          <cell r="N204">
            <v>1575741</v>
          </cell>
          <cell r="O204">
            <v>4</v>
          </cell>
          <cell r="P204">
            <v>475327</v>
          </cell>
          <cell r="Q204">
            <v>21</v>
          </cell>
          <cell r="R204">
            <v>117342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X204">
            <v>0</v>
          </cell>
          <cell r="Z204">
            <v>0</v>
          </cell>
          <cell r="AA204">
            <v>5</v>
          </cell>
          <cell r="AB204">
            <v>594159</v>
          </cell>
          <cell r="AC204">
            <v>14</v>
          </cell>
          <cell r="AD204">
            <v>300000</v>
          </cell>
          <cell r="AF204">
            <v>62500</v>
          </cell>
          <cell r="AG204">
            <v>125000</v>
          </cell>
          <cell r="AH204">
            <v>22281</v>
          </cell>
          <cell r="AI204">
            <v>192312</v>
          </cell>
          <cell r="AJ204">
            <v>0</v>
          </cell>
          <cell r="AK204">
            <v>0</v>
          </cell>
          <cell r="AL204">
            <v>3464662</v>
          </cell>
          <cell r="AM204">
            <v>3464662</v>
          </cell>
          <cell r="AN204">
            <v>0</v>
          </cell>
          <cell r="AO204">
            <v>324411</v>
          </cell>
          <cell r="AQ204">
            <v>0</v>
          </cell>
          <cell r="AS204">
            <v>29900</v>
          </cell>
          <cell r="AT204">
            <v>354311</v>
          </cell>
          <cell r="AU204">
            <v>0</v>
          </cell>
        </row>
        <row r="205">
          <cell r="A205">
            <v>193</v>
          </cell>
          <cell r="B205" t="str">
            <v>0269</v>
          </cell>
          <cell r="C205" t="str">
            <v>S8-0269</v>
          </cell>
          <cell r="D205" t="str">
            <v>HUYØNH THÒ THUÙY OANH</v>
          </cell>
          <cell r="E205" t="str">
            <v>C. 08</v>
          </cell>
          <cell r="F205" t="str">
            <v>CN</v>
          </cell>
          <cell r="G205" t="str">
            <v>26/06/2012</v>
          </cell>
          <cell r="H205">
            <v>3089625</v>
          </cell>
          <cell r="I205">
            <v>15</v>
          </cell>
          <cell r="J205">
            <v>120</v>
          </cell>
          <cell r="K205">
            <v>2740487</v>
          </cell>
          <cell r="N205">
            <v>2726064</v>
          </cell>
          <cell r="O205">
            <v>4</v>
          </cell>
          <cell r="P205">
            <v>475327</v>
          </cell>
          <cell r="Q205">
            <v>21</v>
          </cell>
          <cell r="R205">
            <v>204079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X205">
            <v>0</v>
          </cell>
          <cell r="Z205">
            <v>0</v>
          </cell>
          <cell r="AA205">
            <v>5</v>
          </cell>
          <cell r="AB205">
            <v>594159</v>
          </cell>
          <cell r="AC205">
            <v>14</v>
          </cell>
          <cell r="AD205">
            <v>300000</v>
          </cell>
          <cell r="AF205">
            <v>62500</v>
          </cell>
          <cell r="AG205">
            <v>125000</v>
          </cell>
          <cell r="AH205">
            <v>22281</v>
          </cell>
          <cell r="AI205">
            <v>0</v>
          </cell>
          <cell r="AJ205">
            <v>0</v>
          </cell>
          <cell r="AK205">
            <v>0</v>
          </cell>
          <cell r="AL205">
            <v>4509410</v>
          </cell>
          <cell r="AM205">
            <v>4509410</v>
          </cell>
          <cell r="AN205">
            <v>0</v>
          </cell>
          <cell r="AO205">
            <v>324411</v>
          </cell>
          <cell r="AQ205">
            <v>0</v>
          </cell>
          <cell r="AS205">
            <v>29900</v>
          </cell>
          <cell r="AT205">
            <v>354311</v>
          </cell>
          <cell r="AU205">
            <v>0</v>
          </cell>
        </row>
        <row r="206">
          <cell r="A206">
            <v>194</v>
          </cell>
          <cell r="B206" t="str">
            <v>0325</v>
          </cell>
          <cell r="C206" t="str">
            <v>S8-0325</v>
          </cell>
          <cell r="D206" t="str">
            <v>PHAÏM THÒ CAÅM THU</v>
          </cell>
          <cell r="E206" t="str">
            <v>C. 08</v>
          </cell>
          <cell r="F206" t="str">
            <v>CN</v>
          </cell>
          <cell r="G206" t="str">
            <v>01/07/2013</v>
          </cell>
          <cell r="H206">
            <v>3089625</v>
          </cell>
          <cell r="I206">
            <v>15</v>
          </cell>
          <cell r="J206">
            <v>120</v>
          </cell>
          <cell r="K206">
            <v>2324719</v>
          </cell>
          <cell r="N206">
            <v>2312700</v>
          </cell>
          <cell r="O206">
            <v>4</v>
          </cell>
          <cell r="P206">
            <v>475327</v>
          </cell>
          <cell r="Q206">
            <v>21</v>
          </cell>
          <cell r="R206">
            <v>173117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X206">
            <v>0</v>
          </cell>
          <cell r="Z206">
            <v>0</v>
          </cell>
          <cell r="AA206">
            <v>5</v>
          </cell>
          <cell r="AB206">
            <v>594159</v>
          </cell>
          <cell r="AC206">
            <v>14</v>
          </cell>
          <cell r="AD206">
            <v>300000</v>
          </cell>
          <cell r="AF206">
            <v>31250</v>
          </cell>
          <cell r="AG206">
            <v>125000</v>
          </cell>
          <cell r="AH206">
            <v>22281</v>
          </cell>
          <cell r="AI206">
            <v>0</v>
          </cell>
          <cell r="AJ206">
            <v>50000</v>
          </cell>
          <cell r="AK206">
            <v>0</v>
          </cell>
          <cell r="AL206">
            <v>4083834</v>
          </cell>
          <cell r="AM206">
            <v>4083834</v>
          </cell>
          <cell r="AN206">
            <v>0</v>
          </cell>
          <cell r="AO206">
            <v>324411</v>
          </cell>
          <cell r="AQ206">
            <v>0</v>
          </cell>
          <cell r="AS206">
            <v>29900</v>
          </cell>
          <cell r="AT206">
            <v>354311</v>
          </cell>
          <cell r="AU206">
            <v>0</v>
          </cell>
        </row>
        <row r="207">
          <cell r="A207">
            <v>195</v>
          </cell>
          <cell r="B207" t="str">
            <v>0346</v>
          </cell>
          <cell r="C207" t="str">
            <v>S8-0346</v>
          </cell>
          <cell r="D207" t="str">
            <v>NGUYEÃN THÒ NGOÏC TRUYEÀN</v>
          </cell>
          <cell r="E207" t="str">
            <v>C. 08</v>
          </cell>
          <cell r="F207" t="str">
            <v>CN</v>
          </cell>
          <cell r="G207" t="str">
            <v>01/02/2012</v>
          </cell>
          <cell r="H207">
            <v>3089625</v>
          </cell>
          <cell r="I207">
            <v>15</v>
          </cell>
          <cell r="J207">
            <v>120</v>
          </cell>
          <cell r="K207">
            <v>2267710</v>
          </cell>
          <cell r="N207">
            <v>2250883</v>
          </cell>
          <cell r="O207">
            <v>4</v>
          </cell>
          <cell r="P207">
            <v>475327</v>
          </cell>
          <cell r="Q207">
            <v>21</v>
          </cell>
          <cell r="R207">
            <v>168872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X207">
            <v>0</v>
          </cell>
          <cell r="Z207">
            <v>0</v>
          </cell>
          <cell r="AA207">
            <v>5</v>
          </cell>
          <cell r="AB207">
            <v>594159</v>
          </cell>
          <cell r="AC207">
            <v>14</v>
          </cell>
          <cell r="AD207">
            <v>300000</v>
          </cell>
          <cell r="AF207">
            <v>93750</v>
          </cell>
          <cell r="AG207">
            <v>125000</v>
          </cell>
          <cell r="AH207">
            <v>22281</v>
          </cell>
          <cell r="AI207">
            <v>0</v>
          </cell>
          <cell r="AJ207">
            <v>0</v>
          </cell>
          <cell r="AK207">
            <v>0</v>
          </cell>
          <cell r="AL207">
            <v>4030272</v>
          </cell>
          <cell r="AM207">
            <v>4030272</v>
          </cell>
          <cell r="AN207">
            <v>0</v>
          </cell>
          <cell r="AO207">
            <v>324411</v>
          </cell>
          <cell r="AQ207">
            <v>0</v>
          </cell>
          <cell r="AS207">
            <v>29900</v>
          </cell>
          <cell r="AT207">
            <v>354311</v>
          </cell>
          <cell r="AU207">
            <v>0</v>
          </cell>
        </row>
        <row r="208">
          <cell r="A208">
            <v>196</v>
          </cell>
          <cell r="B208" t="str">
            <v>0402</v>
          </cell>
          <cell r="C208" t="str">
            <v>S8-0402</v>
          </cell>
          <cell r="D208" t="str">
            <v>VOÕ THÒ CAÅM GIAN</v>
          </cell>
          <cell r="E208" t="str">
            <v>C. 08</v>
          </cell>
          <cell r="F208" t="str">
            <v>CN</v>
          </cell>
          <cell r="G208" t="str">
            <v>25/02/2014</v>
          </cell>
          <cell r="H208">
            <v>3089625</v>
          </cell>
          <cell r="I208">
            <v>13</v>
          </cell>
          <cell r="J208">
            <v>104</v>
          </cell>
          <cell r="K208">
            <v>1538141</v>
          </cell>
          <cell r="N208">
            <v>1536480</v>
          </cell>
          <cell r="O208">
            <v>4</v>
          </cell>
          <cell r="P208">
            <v>475327</v>
          </cell>
          <cell r="Q208">
            <v>20</v>
          </cell>
          <cell r="R208">
            <v>124044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X208">
            <v>0</v>
          </cell>
          <cell r="Z208">
            <v>0</v>
          </cell>
          <cell r="AA208">
            <v>5</v>
          </cell>
          <cell r="AB208">
            <v>594159</v>
          </cell>
          <cell r="AC208">
            <v>7</v>
          </cell>
          <cell r="AD208">
            <v>120000</v>
          </cell>
          <cell r="AF208">
            <v>0</v>
          </cell>
          <cell r="AG208">
            <v>108333</v>
          </cell>
          <cell r="AH208">
            <v>22281</v>
          </cell>
          <cell r="AI208">
            <v>0</v>
          </cell>
          <cell r="AJ208">
            <v>0</v>
          </cell>
          <cell r="AK208">
            <v>0</v>
          </cell>
          <cell r="AL208">
            <v>2980624</v>
          </cell>
          <cell r="AM208">
            <v>2980624</v>
          </cell>
          <cell r="AN208">
            <v>0</v>
          </cell>
          <cell r="AO208">
            <v>324411</v>
          </cell>
          <cell r="AQ208">
            <v>0</v>
          </cell>
          <cell r="AS208">
            <v>25913</v>
          </cell>
          <cell r="AT208">
            <v>350324</v>
          </cell>
          <cell r="AU208">
            <v>0</v>
          </cell>
        </row>
        <row r="209">
          <cell r="A209">
            <v>197</v>
          </cell>
          <cell r="B209" t="str">
            <v>0525</v>
          </cell>
          <cell r="C209" t="str">
            <v>S8-0525</v>
          </cell>
          <cell r="D209" t="str">
            <v>PHUØNG THÒ THANH TUYEÀN</v>
          </cell>
          <cell r="E209" t="str">
            <v>C. 08</v>
          </cell>
          <cell r="F209" t="str">
            <v>CN</v>
          </cell>
          <cell r="G209" t="str">
            <v>14/04/2014</v>
          </cell>
          <cell r="H209">
            <v>3089625</v>
          </cell>
          <cell r="I209">
            <v>15</v>
          </cell>
          <cell r="J209">
            <v>120</v>
          </cell>
          <cell r="K209">
            <v>1503211</v>
          </cell>
          <cell r="N209">
            <v>1503211</v>
          </cell>
          <cell r="O209">
            <v>4</v>
          </cell>
          <cell r="P209">
            <v>475327</v>
          </cell>
          <cell r="Q209">
            <v>21</v>
          </cell>
          <cell r="R209">
            <v>111941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X209">
            <v>0</v>
          </cell>
          <cell r="Z209">
            <v>0</v>
          </cell>
          <cell r="AA209">
            <v>5</v>
          </cell>
          <cell r="AB209">
            <v>594159</v>
          </cell>
          <cell r="AC209">
            <v>14</v>
          </cell>
          <cell r="AD209">
            <v>300000</v>
          </cell>
          <cell r="AF209">
            <v>0</v>
          </cell>
          <cell r="AG209">
            <v>125000</v>
          </cell>
          <cell r="AH209">
            <v>22281</v>
          </cell>
          <cell r="AI209">
            <v>269650</v>
          </cell>
          <cell r="AJ209">
            <v>0</v>
          </cell>
          <cell r="AK209">
            <v>0</v>
          </cell>
          <cell r="AL209">
            <v>3401569</v>
          </cell>
          <cell r="AM209">
            <v>3401569</v>
          </cell>
          <cell r="AN209">
            <v>0</v>
          </cell>
          <cell r="AO209">
            <v>324411</v>
          </cell>
          <cell r="AQ209">
            <v>0</v>
          </cell>
          <cell r="AS209">
            <v>29900</v>
          </cell>
          <cell r="AT209">
            <v>354311</v>
          </cell>
          <cell r="AU209">
            <v>0</v>
          </cell>
        </row>
        <row r="210">
          <cell r="A210">
            <v>198</v>
          </cell>
          <cell r="B210" t="str">
            <v>0571</v>
          </cell>
          <cell r="C210" t="str">
            <v>S8-0571</v>
          </cell>
          <cell r="D210" t="str">
            <v>NGUYEÃN NGOÏC THAÛO</v>
          </cell>
          <cell r="E210" t="str">
            <v>C. 08</v>
          </cell>
          <cell r="F210" t="str">
            <v>CN</v>
          </cell>
          <cell r="G210" t="str">
            <v>21/05/2013</v>
          </cell>
          <cell r="H210">
            <v>3089625</v>
          </cell>
          <cell r="I210">
            <v>15</v>
          </cell>
          <cell r="J210">
            <v>120</v>
          </cell>
          <cell r="K210">
            <v>1969798</v>
          </cell>
          <cell r="N210">
            <v>1957779</v>
          </cell>
          <cell r="O210">
            <v>4</v>
          </cell>
          <cell r="P210">
            <v>475327</v>
          </cell>
          <cell r="Q210">
            <v>21</v>
          </cell>
          <cell r="R210">
            <v>146687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X210">
            <v>0</v>
          </cell>
          <cell r="Z210">
            <v>0</v>
          </cell>
          <cell r="AA210">
            <v>5</v>
          </cell>
          <cell r="AB210">
            <v>594159</v>
          </cell>
          <cell r="AC210">
            <v>14</v>
          </cell>
          <cell r="AD210">
            <v>300000</v>
          </cell>
          <cell r="AF210">
            <v>31250</v>
          </cell>
          <cell r="AG210">
            <v>125000</v>
          </cell>
          <cell r="AH210">
            <v>22281</v>
          </cell>
          <cell r="AI210">
            <v>0</v>
          </cell>
          <cell r="AJ210">
            <v>436203</v>
          </cell>
          <cell r="AK210">
            <v>0</v>
          </cell>
          <cell r="AL210">
            <v>4088686</v>
          </cell>
          <cell r="AM210">
            <v>4088686</v>
          </cell>
          <cell r="AN210">
            <v>0</v>
          </cell>
          <cell r="AO210">
            <v>324411</v>
          </cell>
          <cell r="AQ210">
            <v>0</v>
          </cell>
          <cell r="AS210">
            <v>29900</v>
          </cell>
          <cell r="AT210">
            <v>354311</v>
          </cell>
          <cell r="AU210">
            <v>0</v>
          </cell>
        </row>
        <row r="211">
          <cell r="A211">
            <v>199</v>
          </cell>
          <cell r="B211" t="str">
            <v>0674</v>
          </cell>
          <cell r="C211" t="str">
            <v>S8-0674</v>
          </cell>
          <cell r="D211" t="str">
            <v>ÑOAØN THÒ HUYØNH NHÖ</v>
          </cell>
          <cell r="E211" t="str">
            <v>C. 08</v>
          </cell>
          <cell r="F211" t="str">
            <v>CN</v>
          </cell>
          <cell r="G211" t="str">
            <v>10/07/2014</v>
          </cell>
          <cell r="H211">
            <v>3089625</v>
          </cell>
          <cell r="I211">
            <v>14.5</v>
          </cell>
          <cell r="J211">
            <v>116</v>
          </cell>
          <cell r="K211">
            <v>1473453</v>
          </cell>
          <cell r="N211">
            <v>1473453</v>
          </cell>
          <cell r="O211">
            <v>4.5</v>
          </cell>
          <cell r="P211">
            <v>534743</v>
          </cell>
          <cell r="Q211">
            <v>20.5</v>
          </cell>
          <cell r="R211">
            <v>110644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5</v>
          </cell>
          <cell r="AB211">
            <v>594159</v>
          </cell>
          <cell r="AC211">
            <v>14</v>
          </cell>
          <cell r="AD211">
            <v>300000</v>
          </cell>
          <cell r="AF211">
            <v>0</v>
          </cell>
          <cell r="AG211">
            <v>120833</v>
          </cell>
          <cell r="AH211">
            <v>22281</v>
          </cell>
          <cell r="AI211">
            <v>240312</v>
          </cell>
          <cell r="AJ211">
            <v>0</v>
          </cell>
          <cell r="AK211">
            <v>0</v>
          </cell>
          <cell r="AL211">
            <v>3396425</v>
          </cell>
          <cell r="AM211">
            <v>3396425</v>
          </cell>
          <cell r="AN211">
            <v>0</v>
          </cell>
          <cell r="AO211">
            <v>324411</v>
          </cell>
          <cell r="AQ211">
            <v>0</v>
          </cell>
          <cell r="AS211">
            <v>28903</v>
          </cell>
          <cell r="AT211">
            <v>353314</v>
          </cell>
          <cell r="AU211">
            <v>0</v>
          </cell>
        </row>
        <row r="212">
          <cell r="A212">
            <v>200</v>
          </cell>
          <cell r="B212" t="str">
            <v>0740</v>
          </cell>
          <cell r="C212" t="str">
            <v>S8-0740</v>
          </cell>
          <cell r="D212" t="str">
            <v>NGUYEÃN THÒ YEÁN NHI</v>
          </cell>
          <cell r="E212" t="str">
            <v>C. 08</v>
          </cell>
          <cell r="F212" t="str">
            <v>CN</v>
          </cell>
          <cell r="G212" t="str">
            <v>01/09/2014</v>
          </cell>
          <cell r="H212">
            <v>3089625</v>
          </cell>
          <cell r="I212">
            <v>14</v>
          </cell>
          <cell r="J212">
            <v>112</v>
          </cell>
          <cell r="K212">
            <v>1713428</v>
          </cell>
          <cell r="N212">
            <v>1704453</v>
          </cell>
          <cell r="O212">
            <v>5</v>
          </cell>
          <cell r="P212">
            <v>594159</v>
          </cell>
          <cell r="Q212">
            <v>14</v>
          </cell>
          <cell r="R212">
            <v>95190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X212">
            <v>0</v>
          </cell>
          <cell r="Z212">
            <v>0</v>
          </cell>
          <cell r="AA212">
            <v>5</v>
          </cell>
          <cell r="AB212">
            <v>594159</v>
          </cell>
          <cell r="AC212">
            <v>7</v>
          </cell>
          <cell r="AD212">
            <v>120000</v>
          </cell>
          <cell r="AF212">
            <v>0</v>
          </cell>
          <cell r="AG212">
            <v>116667</v>
          </cell>
          <cell r="AH212">
            <v>22281</v>
          </cell>
          <cell r="AI212">
            <v>0</v>
          </cell>
          <cell r="AJ212">
            <v>0</v>
          </cell>
          <cell r="AK212">
            <v>0</v>
          </cell>
          <cell r="AL212">
            <v>3246909</v>
          </cell>
          <cell r="AM212">
            <v>3246909</v>
          </cell>
          <cell r="AN212">
            <v>0</v>
          </cell>
          <cell r="AO212">
            <v>324411</v>
          </cell>
          <cell r="AQ212">
            <v>0</v>
          </cell>
          <cell r="AS212">
            <v>0</v>
          </cell>
          <cell r="AT212">
            <v>324411</v>
          </cell>
          <cell r="AU212">
            <v>0</v>
          </cell>
        </row>
        <row r="213">
          <cell r="A213">
            <v>201</v>
          </cell>
          <cell r="B213" t="str">
            <v>0765</v>
          </cell>
          <cell r="C213" t="str">
            <v>S8-0765</v>
          </cell>
          <cell r="D213" t="str">
            <v>NGUYEÃN THÒ NGOÏC DUYEÂN</v>
          </cell>
          <cell r="E213" t="str">
            <v>C. 08</v>
          </cell>
          <cell r="F213" t="str">
            <v>CN</v>
          </cell>
          <cell r="G213" t="str">
            <v>22/09/2014</v>
          </cell>
          <cell r="H213">
            <v>3089625</v>
          </cell>
          <cell r="I213">
            <v>13</v>
          </cell>
          <cell r="J213">
            <v>104</v>
          </cell>
          <cell r="K213">
            <v>1458426</v>
          </cell>
          <cell r="N213">
            <v>1458426</v>
          </cell>
          <cell r="O213">
            <v>4</v>
          </cell>
          <cell r="P213">
            <v>475327</v>
          </cell>
          <cell r="Q213">
            <v>21</v>
          </cell>
          <cell r="R213">
            <v>122508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X213">
            <v>0</v>
          </cell>
          <cell r="Z213">
            <v>0</v>
          </cell>
          <cell r="AA213">
            <v>5</v>
          </cell>
          <cell r="AB213">
            <v>594159</v>
          </cell>
          <cell r="AC213">
            <v>7</v>
          </cell>
          <cell r="AD213">
            <v>120000</v>
          </cell>
          <cell r="AF213">
            <v>0</v>
          </cell>
          <cell r="AG213">
            <v>108333</v>
          </cell>
          <cell r="AH213">
            <v>22281</v>
          </cell>
          <cell r="AI213">
            <v>78054</v>
          </cell>
          <cell r="AJ213">
            <v>0</v>
          </cell>
          <cell r="AK213">
            <v>0</v>
          </cell>
          <cell r="AL213">
            <v>2979088</v>
          </cell>
          <cell r="AM213">
            <v>2979088</v>
          </cell>
          <cell r="AN213">
            <v>0</v>
          </cell>
          <cell r="AO213">
            <v>324411</v>
          </cell>
          <cell r="AQ213">
            <v>0</v>
          </cell>
          <cell r="AS213">
            <v>0</v>
          </cell>
          <cell r="AT213">
            <v>324411</v>
          </cell>
          <cell r="AU213">
            <v>0</v>
          </cell>
        </row>
        <row r="214">
          <cell r="A214">
            <v>202</v>
          </cell>
          <cell r="B214" t="str">
            <v>0499</v>
          </cell>
          <cell r="C214" t="str">
            <v>H9-0499</v>
          </cell>
          <cell r="D214" t="str">
            <v>DANH THÒ THU SANG</v>
          </cell>
          <cell r="E214" t="str">
            <v>C. 09</v>
          </cell>
          <cell r="F214" t="str">
            <v>CN</v>
          </cell>
          <cell r="G214" t="str">
            <v>02/04/2014</v>
          </cell>
          <cell r="H214">
            <v>2887500</v>
          </cell>
          <cell r="I214">
            <v>15</v>
          </cell>
          <cell r="J214">
            <v>120</v>
          </cell>
          <cell r="K214">
            <v>773231</v>
          </cell>
          <cell r="N214">
            <v>773231</v>
          </cell>
          <cell r="O214">
            <v>4</v>
          </cell>
          <cell r="P214">
            <v>444231</v>
          </cell>
          <cell r="Q214">
            <v>15</v>
          </cell>
          <cell r="R214">
            <v>42957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X214">
            <v>0</v>
          </cell>
          <cell r="Z214">
            <v>0</v>
          </cell>
          <cell r="AA214">
            <v>5</v>
          </cell>
          <cell r="AB214">
            <v>555288</v>
          </cell>
          <cell r="AC214">
            <v>14</v>
          </cell>
          <cell r="AD214">
            <v>300000</v>
          </cell>
          <cell r="AF214">
            <v>0</v>
          </cell>
          <cell r="AG214">
            <v>125000</v>
          </cell>
          <cell r="AH214">
            <v>20823</v>
          </cell>
          <cell r="AI214">
            <v>999630</v>
          </cell>
          <cell r="AJ214">
            <v>0</v>
          </cell>
          <cell r="AK214">
            <v>0</v>
          </cell>
          <cell r="AL214">
            <v>3261160</v>
          </cell>
          <cell r="AM214">
            <v>3261160</v>
          </cell>
          <cell r="AN214">
            <v>0</v>
          </cell>
          <cell r="AO214">
            <v>303188</v>
          </cell>
          <cell r="AQ214">
            <v>0</v>
          </cell>
          <cell r="AS214">
            <v>27944</v>
          </cell>
          <cell r="AT214">
            <v>331132</v>
          </cell>
          <cell r="AU214">
            <v>0</v>
          </cell>
        </row>
        <row r="215">
          <cell r="A215">
            <v>203</v>
          </cell>
          <cell r="B215" t="str">
            <v>0233</v>
          </cell>
          <cell r="C215" t="str">
            <v>IR9-0233</v>
          </cell>
          <cell r="D215" t="str">
            <v>NGUYEÃN VAÊN HOØA</v>
          </cell>
          <cell r="E215" t="str">
            <v>C. 09</v>
          </cell>
          <cell r="F215" t="str">
            <v>CN</v>
          </cell>
          <cell r="G215" t="str">
            <v>17/10/2011</v>
          </cell>
          <cell r="H215">
            <v>3089625</v>
          </cell>
          <cell r="I215">
            <v>15</v>
          </cell>
          <cell r="J215">
            <v>120</v>
          </cell>
          <cell r="K215">
            <v>1263749</v>
          </cell>
          <cell r="N215">
            <v>1263749</v>
          </cell>
          <cell r="O215">
            <v>4</v>
          </cell>
          <cell r="P215">
            <v>475327</v>
          </cell>
          <cell r="Q215">
            <v>15</v>
          </cell>
          <cell r="R215">
            <v>70208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X215">
            <v>0</v>
          </cell>
          <cell r="Z215">
            <v>0</v>
          </cell>
          <cell r="AA215">
            <v>5</v>
          </cell>
          <cell r="AB215">
            <v>594159</v>
          </cell>
          <cell r="AC215">
            <v>14</v>
          </cell>
          <cell r="AD215">
            <v>300000</v>
          </cell>
          <cell r="AF215">
            <v>93750</v>
          </cell>
          <cell r="AG215">
            <v>125000</v>
          </cell>
          <cell r="AH215">
            <v>0</v>
          </cell>
          <cell r="AI215">
            <v>501900</v>
          </cell>
          <cell r="AJ215">
            <v>0</v>
          </cell>
          <cell r="AK215">
            <v>0</v>
          </cell>
          <cell r="AL215">
            <v>3424093</v>
          </cell>
          <cell r="AM215">
            <v>3424093</v>
          </cell>
          <cell r="AN215">
            <v>0</v>
          </cell>
          <cell r="AO215">
            <v>324411</v>
          </cell>
          <cell r="AQ215">
            <v>0</v>
          </cell>
          <cell r="AS215">
            <v>29900</v>
          </cell>
          <cell r="AT215">
            <v>354311</v>
          </cell>
          <cell r="AU215">
            <v>0</v>
          </cell>
        </row>
        <row r="216">
          <cell r="A216">
            <v>204</v>
          </cell>
          <cell r="B216" t="str">
            <v>0279</v>
          </cell>
          <cell r="C216" t="str">
            <v>IR9-0279</v>
          </cell>
          <cell r="D216" t="str">
            <v>NGUYEÃN TUAÁN SÔN</v>
          </cell>
          <cell r="E216" t="str">
            <v>C. 09</v>
          </cell>
          <cell r="F216" t="str">
            <v>CN</v>
          </cell>
          <cell r="G216" t="str">
            <v>20/08/2012</v>
          </cell>
          <cell r="H216">
            <v>3089625</v>
          </cell>
          <cell r="I216">
            <v>15</v>
          </cell>
          <cell r="J216">
            <v>120</v>
          </cell>
          <cell r="K216">
            <v>856758</v>
          </cell>
          <cell r="N216">
            <v>856758</v>
          </cell>
          <cell r="O216">
            <v>4</v>
          </cell>
          <cell r="P216">
            <v>475327</v>
          </cell>
          <cell r="Q216">
            <v>15</v>
          </cell>
          <cell r="R216">
            <v>47598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X216">
            <v>0</v>
          </cell>
          <cell r="Z216">
            <v>0</v>
          </cell>
          <cell r="AA216">
            <v>5</v>
          </cell>
          <cell r="AB216">
            <v>594159</v>
          </cell>
          <cell r="AC216">
            <v>14</v>
          </cell>
          <cell r="AD216">
            <v>300000</v>
          </cell>
          <cell r="AF216">
            <v>62500</v>
          </cell>
          <cell r="AG216">
            <v>125000</v>
          </cell>
          <cell r="AH216">
            <v>0</v>
          </cell>
          <cell r="AI216">
            <v>911295</v>
          </cell>
          <cell r="AJ216">
            <v>0</v>
          </cell>
          <cell r="AK216">
            <v>0</v>
          </cell>
          <cell r="AL216">
            <v>3372637</v>
          </cell>
          <cell r="AM216">
            <v>3372637</v>
          </cell>
          <cell r="AN216">
            <v>0</v>
          </cell>
          <cell r="AO216">
            <v>324411</v>
          </cell>
          <cell r="AQ216">
            <v>0</v>
          </cell>
          <cell r="AS216">
            <v>29900</v>
          </cell>
          <cell r="AT216">
            <v>354311</v>
          </cell>
          <cell r="AU216">
            <v>0</v>
          </cell>
        </row>
        <row r="217">
          <cell r="A217">
            <v>205</v>
          </cell>
          <cell r="B217" t="str">
            <v>0018</v>
          </cell>
          <cell r="C217" t="str">
            <v>QC9-0018</v>
          </cell>
          <cell r="D217" t="str">
            <v>NGUYEÃN THÒ NGA</v>
          </cell>
          <cell r="E217" t="str">
            <v>C. 09</v>
          </cell>
          <cell r="F217" t="str">
            <v>CN</v>
          </cell>
          <cell r="G217" t="str">
            <v>30/08/1989</v>
          </cell>
          <cell r="H217">
            <v>4812225</v>
          </cell>
          <cell r="I217">
            <v>16</v>
          </cell>
          <cell r="J217">
            <v>128</v>
          </cell>
          <cell r="K217">
            <v>2594613</v>
          </cell>
          <cell r="N217">
            <v>2568972</v>
          </cell>
          <cell r="O217">
            <v>3</v>
          </cell>
          <cell r="P217">
            <v>555257</v>
          </cell>
          <cell r="Q217">
            <v>18</v>
          </cell>
          <cell r="R217">
            <v>159942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X217">
            <v>0</v>
          </cell>
          <cell r="Z217">
            <v>0</v>
          </cell>
          <cell r="AA217">
            <v>5</v>
          </cell>
          <cell r="AB217">
            <v>925428</v>
          </cell>
          <cell r="AC217">
            <v>14</v>
          </cell>
          <cell r="AD217">
            <v>300000</v>
          </cell>
          <cell r="AF217">
            <v>200000</v>
          </cell>
          <cell r="AG217">
            <v>133333</v>
          </cell>
          <cell r="AH217">
            <v>34704</v>
          </cell>
          <cell r="AI217">
            <v>0</v>
          </cell>
          <cell r="AJ217">
            <v>0</v>
          </cell>
          <cell r="AK217">
            <v>0</v>
          </cell>
          <cell r="AL217">
            <v>4877636</v>
          </cell>
          <cell r="AM217">
            <v>4877636</v>
          </cell>
          <cell r="AN217">
            <v>0</v>
          </cell>
          <cell r="AO217">
            <v>505284</v>
          </cell>
          <cell r="AQ217">
            <v>0</v>
          </cell>
          <cell r="AS217">
            <v>49675</v>
          </cell>
          <cell r="AT217">
            <v>554959</v>
          </cell>
          <cell r="AU217">
            <v>0</v>
          </cell>
        </row>
        <row r="218">
          <cell r="A218">
            <v>206</v>
          </cell>
          <cell r="B218" t="str">
            <v>0203</v>
          </cell>
          <cell r="C218" t="str">
            <v>S9-0203</v>
          </cell>
          <cell r="D218" t="str">
            <v>NGUYEÃN THÒ XUAÂN THAÛO</v>
          </cell>
          <cell r="E218" t="str">
            <v>C. 09</v>
          </cell>
          <cell r="F218" t="str">
            <v>CN</v>
          </cell>
          <cell r="G218" t="str">
            <v>11/04/2011</v>
          </cell>
          <cell r="H218">
            <v>3089625</v>
          </cell>
          <cell r="I218">
            <v>15</v>
          </cell>
          <cell r="J218">
            <v>120</v>
          </cell>
          <cell r="K218">
            <v>1266155</v>
          </cell>
          <cell r="N218">
            <v>1266155</v>
          </cell>
          <cell r="O218">
            <v>4</v>
          </cell>
          <cell r="P218">
            <v>475327</v>
          </cell>
          <cell r="Q218">
            <v>15</v>
          </cell>
          <cell r="R218">
            <v>70342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X218">
            <v>0</v>
          </cell>
          <cell r="Z218">
            <v>0</v>
          </cell>
          <cell r="AA218">
            <v>5</v>
          </cell>
          <cell r="AB218">
            <v>594159</v>
          </cell>
          <cell r="AC218">
            <v>13</v>
          </cell>
          <cell r="AD218">
            <v>280000</v>
          </cell>
          <cell r="AF218">
            <v>93750</v>
          </cell>
          <cell r="AG218">
            <v>125000</v>
          </cell>
          <cell r="AH218">
            <v>22281</v>
          </cell>
          <cell r="AI218">
            <v>499494</v>
          </cell>
          <cell r="AJ218">
            <v>0</v>
          </cell>
          <cell r="AK218">
            <v>0</v>
          </cell>
          <cell r="AL218">
            <v>3426508</v>
          </cell>
          <cell r="AM218">
            <v>3426508</v>
          </cell>
          <cell r="AN218">
            <v>0</v>
          </cell>
          <cell r="AO218">
            <v>324411</v>
          </cell>
          <cell r="AQ218">
            <v>0</v>
          </cell>
          <cell r="AS218">
            <v>29900</v>
          </cell>
          <cell r="AT218">
            <v>354311</v>
          </cell>
          <cell r="AU218">
            <v>0</v>
          </cell>
        </row>
        <row r="219">
          <cell r="A219">
            <v>207</v>
          </cell>
          <cell r="B219" t="str">
            <v>0225</v>
          </cell>
          <cell r="C219" t="str">
            <v>S9-0225</v>
          </cell>
          <cell r="D219" t="str">
            <v>NGUYEÃN THÒ NGOÏC LINH</v>
          </cell>
          <cell r="E219" t="str">
            <v>C. 09</v>
          </cell>
          <cell r="F219" t="str">
            <v>CN</v>
          </cell>
          <cell r="G219" t="str">
            <v>27/09/2011</v>
          </cell>
          <cell r="H219">
            <v>3089625</v>
          </cell>
          <cell r="I219">
            <v>15</v>
          </cell>
          <cell r="J219">
            <v>120</v>
          </cell>
          <cell r="K219">
            <v>582073</v>
          </cell>
          <cell r="N219">
            <v>582073</v>
          </cell>
          <cell r="O219">
            <v>4</v>
          </cell>
          <cell r="P219">
            <v>475327</v>
          </cell>
          <cell r="Q219">
            <v>15</v>
          </cell>
          <cell r="R219">
            <v>32337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X219">
            <v>0</v>
          </cell>
          <cell r="Z219">
            <v>0</v>
          </cell>
          <cell r="AA219">
            <v>5</v>
          </cell>
          <cell r="AB219">
            <v>594159</v>
          </cell>
          <cell r="AC219">
            <v>14</v>
          </cell>
          <cell r="AD219">
            <v>300000</v>
          </cell>
          <cell r="AF219">
            <v>93750</v>
          </cell>
          <cell r="AG219">
            <v>125000</v>
          </cell>
          <cell r="AH219">
            <v>22281</v>
          </cell>
          <cell r="AI219">
            <v>1183576</v>
          </cell>
          <cell r="AJ219">
            <v>0</v>
          </cell>
          <cell r="AK219">
            <v>0</v>
          </cell>
          <cell r="AL219">
            <v>3408503</v>
          </cell>
          <cell r="AM219">
            <v>3408503</v>
          </cell>
          <cell r="AN219">
            <v>0</v>
          </cell>
          <cell r="AO219">
            <v>324411</v>
          </cell>
          <cell r="AQ219">
            <v>0</v>
          </cell>
          <cell r="AS219">
            <v>29900</v>
          </cell>
          <cell r="AT219">
            <v>354311</v>
          </cell>
          <cell r="AU219">
            <v>0</v>
          </cell>
        </row>
        <row r="220">
          <cell r="A220">
            <v>208</v>
          </cell>
          <cell r="B220" t="str">
            <v>0226</v>
          </cell>
          <cell r="C220" t="str">
            <v>S9-0226</v>
          </cell>
          <cell r="D220" t="str">
            <v>LEÂ THÒ TRANG</v>
          </cell>
          <cell r="E220" t="str">
            <v>C. 09</v>
          </cell>
          <cell r="F220" t="str">
            <v>CN</v>
          </cell>
          <cell r="G220" t="str">
            <v>08/09/2011</v>
          </cell>
          <cell r="H220">
            <v>3089625</v>
          </cell>
          <cell r="I220">
            <v>13.5</v>
          </cell>
          <cell r="J220">
            <v>108</v>
          </cell>
          <cell r="K220">
            <v>1031980</v>
          </cell>
          <cell r="N220">
            <v>1031980</v>
          </cell>
          <cell r="O220">
            <v>5.5</v>
          </cell>
          <cell r="P220">
            <v>653575</v>
          </cell>
          <cell r="Q220">
            <v>11</v>
          </cell>
          <cell r="R220">
            <v>47697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X220">
            <v>0</v>
          </cell>
          <cell r="Z220">
            <v>0</v>
          </cell>
          <cell r="AA220">
            <v>5</v>
          </cell>
          <cell r="AB220">
            <v>594159</v>
          </cell>
          <cell r="AC220">
            <v>4</v>
          </cell>
          <cell r="AD220">
            <v>60000</v>
          </cell>
          <cell r="AF220">
            <v>84375</v>
          </cell>
          <cell r="AG220">
            <v>112500</v>
          </cell>
          <cell r="AH220">
            <v>22281</v>
          </cell>
          <cell r="AI220">
            <v>557104</v>
          </cell>
          <cell r="AJ220">
            <v>0</v>
          </cell>
          <cell r="AK220">
            <v>0</v>
          </cell>
          <cell r="AL220">
            <v>3163671</v>
          </cell>
          <cell r="AM220">
            <v>3163671</v>
          </cell>
          <cell r="AN220">
            <v>0</v>
          </cell>
          <cell r="AO220">
            <v>324411</v>
          </cell>
          <cell r="AQ220">
            <v>0</v>
          </cell>
          <cell r="AS220">
            <v>26910</v>
          </cell>
          <cell r="AT220">
            <v>351321</v>
          </cell>
          <cell r="AU220">
            <v>0</v>
          </cell>
        </row>
        <row r="221">
          <cell r="A221">
            <v>209</v>
          </cell>
          <cell r="B221" t="str">
            <v>0227</v>
          </cell>
          <cell r="C221" t="str">
            <v>S9-0227</v>
          </cell>
          <cell r="D221" t="str">
            <v>NGUYEÃN THÒ PHÖÔNG TIEÀN</v>
          </cell>
          <cell r="E221" t="str">
            <v>C. 09</v>
          </cell>
          <cell r="F221" t="str">
            <v>CN</v>
          </cell>
          <cell r="G221" t="str">
            <v>27/09/2011</v>
          </cell>
          <cell r="H221">
            <v>3089625</v>
          </cell>
          <cell r="I221">
            <v>15</v>
          </cell>
          <cell r="J221">
            <v>120</v>
          </cell>
          <cell r="K221">
            <v>1134054</v>
          </cell>
          <cell r="N221">
            <v>1134054</v>
          </cell>
          <cell r="O221">
            <v>4</v>
          </cell>
          <cell r="P221">
            <v>475327</v>
          </cell>
          <cell r="Q221">
            <v>15</v>
          </cell>
          <cell r="R221">
            <v>63003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X221">
            <v>0</v>
          </cell>
          <cell r="Z221">
            <v>0</v>
          </cell>
          <cell r="AA221">
            <v>5</v>
          </cell>
          <cell r="AB221">
            <v>594159</v>
          </cell>
          <cell r="AC221">
            <v>14</v>
          </cell>
          <cell r="AD221">
            <v>300000</v>
          </cell>
          <cell r="AF221">
            <v>93750</v>
          </cell>
          <cell r="AG221">
            <v>125000</v>
          </cell>
          <cell r="AH221">
            <v>22281</v>
          </cell>
          <cell r="AI221">
            <v>631595</v>
          </cell>
          <cell r="AJ221">
            <v>0</v>
          </cell>
          <cell r="AK221">
            <v>0</v>
          </cell>
          <cell r="AL221">
            <v>3439169</v>
          </cell>
          <cell r="AM221">
            <v>3439169</v>
          </cell>
          <cell r="AN221">
            <v>0</v>
          </cell>
          <cell r="AO221">
            <v>324411</v>
          </cell>
          <cell r="AQ221">
            <v>0</v>
          </cell>
          <cell r="AS221">
            <v>29900</v>
          </cell>
          <cell r="AT221">
            <v>354311</v>
          </cell>
          <cell r="AU221">
            <v>0</v>
          </cell>
        </row>
        <row r="222">
          <cell r="A222">
            <v>210</v>
          </cell>
          <cell r="B222" t="str">
            <v>0237</v>
          </cell>
          <cell r="C222" t="str">
            <v>S9-0237</v>
          </cell>
          <cell r="D222" t="str">
            <v>TRAÀN THANH PHÖÔÏNG</v>
          </cell>
          <cell r="E222" t="str">
            <v>C. 09</v>
          </cell>
          <cell r="F222" t="str">
            <v>CN</v>
          </cell>
          <cell r="G222" t="str">
            <v>22/12/2011</v>
          </cell>
          <cell r="H222">
            <v>3089625</v>
          </cell>
          <cell r="I222">
            <v>15</v>
          </cell>
          <cell r="J222">
            <v>120</v>
          </cell>
          <cell r="K222">
            <v>961140</v>
          </cell>
          <cell r="N222">
            <v>961140</v>
          </cell>
          <cell r="O222">
            <v>4</v>
          </cell>
          <cell r="P222">
            <v>475327</v>
          </cell>
          <cell r="Q222">
            <v>15</v>
          </cell>
          <cell r="R222">
            <v>53397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X222">
            <v>0</v>
          </cell>
          <cell r="Z222">
            <v>0</v>
          </cell>
          <cell r="AA222">
            <v>5</v>
          </cell>
          <cell r="AB222">
            <v>594159</v>
          </cell>
          <cell r="AC222">
            <v>14</v>
          </cell>
          <cell r="AD222">
            <v>300000</v>
          </cell>
          <cell r="AF222">
            <v>93750</v>
          </cell>
          <cell r="AG222">
            <v>125000</v>
          </cell>
          <cell r="AH222">
            <v>22281</v>
          </cell>
          <cell r="AI222">
            <v>804509</v>
          </cell>
          <cell r="AJ222">
            <v>0</v>
          </cell>
          <cell r="AK222">
            <v>0</v>
          </cell>
          <cell r="AL222">
            <v>3429563</v>
          </cell>
          <cell r="AM222">
            <v>3429563</v>
          </cell>
          <cell r="AN222">
            <v>0</v>
          </cell>
          <cell r="AO222">
            <v>324411</v>
          </cell>
          <cell r="AQ222">
            <v>0</v>
          </cell>
          <cell r="AS222">
            <v>29900</v>
          </cell>
          <cell r="AT222">
            <v>354311</v>
          </cell>
          <cell r="AU222">
            <v>0</v>
          </cell>
        </row>
        <row r="223">
          <cell r="A223">
            <v>211</v>
          </cell>
          <cell r="B223" t="str">
            <v>0243</v>
          </cell>
          <cell r="C223" t="str">
            <v>S9-0243</v>
          </cell>
          <cell r="D223" t="str">
            <v>TRAÀN THÒ THUÙY LINH</v>
          </cell>
          <cell r="E223" t="str">
            <v>C. 09</v>
          </cell>
          <cell r="F223" t="str">
            <v>CN</v>
          </cell>
          <cell r="G223" t="str">
            <v>01/08/2011</v>
          </cell>
          <cell r="H223">
            <v>3089625</v>
          </cell>
          <cell r="I223">
            <v>15</v>
          </cell>
          <cell r="J223">
            <v>120</v>
          </cell>
          <cell r="K223">
            <v>662749</v>
          </cell>
          <cell r="N223">
            <v>662749</v>
          </cell>
          <cell r="O223">
            <v>4</v>
          </cell>
          <cell r="P223">
            <v>475327</v>
          </cell>
          <cell r="Q223">
            <v>15</v>
          </cell>
          <cell r="R223">
            <v>36819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X223">
            <v>0</v>
          </cell>
          <cell r="Z223">
            <v>0</v>
          </cell>
          <cell r="AA223">
            <v>5</v>
          </cell>
          <cell r="AB223">
            <v>594159</v>
          </cell>
          <cell r="AC223">
            <v>14</v>
          </cell>
          <cell r="AD223">
            <v>300000</v>
          </cell>
          <cell r="AF223">
            <v>93750</v>
          </cell>
          <cell r="AG223">
            <v>125000</v>
          </cell>
          <cell r="AH223">
            <v>22281</v>
          </cell>
          <cell r="AI223">
            <v>1102900</v>
          </cell>
          <cell r="AJ223">
            <v>50000</v>
          </cell>
          <cell r="AK223">
            <v>0</v>
          </cell>
          <cell r="AL223">
            <v>3462985</v>
          </cell>
          <cell r="AM223">
            <v>3462985</v>
          </cell>
          <cell r="AN223">
            <v>0</v>
          </cell>
          <cell r="AO223">
            <v>324411</v>
          </cell>
          <cell r="AQ223">
            <v>0</v>
          </cell>
          <cell r="AS223">
            <v>29900</v>
          </cell>
          <cell r="AT223">
            <v>354311</v>
          </cell>
          <cell r="AU223">
            <v>0</v>
          </cell>
        </row>
        <row r="224">
          <cell r="A224">
            <v>212</v>
          </cell>
          <cell r="B224" t="str">
            <v>0253</v>
          </cell>
          <cell r="C224" t="str">
            <v>S9-0253</v>
          </cell>
          <cell r="D224" t="str">
            <v>NGUYEÃN LEÂ KIM THI</v>
          </cell>
          <cell r="E224" t="str">
            <v>C. 09</v>
          </cell>
          <cell r="F224" t="str">
            <v>CN</v>
          </cell>
          <cell r="G224" t="str">
            <v>01/04/2012</v>
          </cell>
          <cell r="H224">
            <v>3089625</v>
          </cell>
          <cell r="I224">
            <v>15</v>
          </cell>
          <cell r="J224">
            <v>120</v>
          </cell>
          <cell r="K224">
            <v>444327</v>
          </cell>
          <cell r="N224">
            <v>444327</v>
          </cell>
          <cell r="O224">
            <v>4</v>
          </cell>
          <cell r="P224">
            <v>475327</v>
          </cell>
          <cell r="Q224">
            <v>15</v>
          </cell>
          <cell r="R224">
            <v>24685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X224">
            <v>0</v>
          </cell>
          <cell r="Z224">
            <v>0</v>
          </cell>
          <cell r="AA224">
            <v>5</v>
          </cell>
          <cell r="AB224">
            <v>594159</v>
          </cell>
          <cell r="AC224">
            <v>14</v>
          </cell>
          <cell r="AD224">
            <v>300000</v>
          </cell>
          <cell r="AF224">
            <v>62500</v>
          </cell>
          <cell r="AG224">
            <v>125000</v>
          </cell>
          <cell r="AH224">
            <v>22281</v>
          </cell>
          <cell r="AI224">
            <v>1323726</v>
          </cell>
          <cell r="AJ224">
            <v>0</v>
          </cell>
          <cell r="AK224">
            <v>0</v>
          </cell>
          <cell r="AL224">
            <v>3372005</v>
          </cell>
          <cell r="AM224">
            <v>3372005</v>
          </cell>
          <cell r="AN224">
            <v>0</v>
          </cell>
          <cell r="AO224">
            <v>324411</v>
          </cell>
          <cell r="AQ224">
            <v>0</v>
          </cell>
          <cell r="AS224">
            <v>29900</v>
          </cell>
          <cell r="AT224">
            <v>354311</v>
          </cell>
          <cell r="AU224">
            <v>0</v>
          </cell>
        </row>
        <row r="225">
          <cell r="A225">
            <v>213</v>
          </cell>
          <cell r="B225" t="str">
            <v>0255</v>
          </cell>
          <cell r="C225" t="str">
            <v>S9-0255</v>
          </cell>
          <cell r="D225" t="str">
            <v>HUYØNH QUOÁC DUY</v>
          </cell>
          <cell r="E225" t="str">
            <v>C. 09</v>
          </cell>
          <cell r="F225" t="str">
            <v>CN</v>
          </cell>
          <cell r="G225" t="str">
            <v>18/04/2012</v>
          </cell>
          <cell r="H225">
            <v>3089625</v>
          </cell>
          <cell r="I225">
            <v>15</v>
          </cell>
          <cell r="J225">
            <v>120</v>
          </cell>
          <cell r="K225">
            <v>1020738</v>
          </cell>
          <cell r="N225">
            <v>1020738</v>
          </cell>
          <cell r="O225">
            <v>4</v>
          </cell>
          <cell r="P225">
            <v>475327</v>
          </cell>
          <cell r="Q225">
            <v>15</v>
          </cell>
          <cell r="R225">
            <v>56708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X225">
            <v>0</v>
          </cell>
          <cell r="Z225">
            <v>0</v>
          </cell>
          <cell r="AA225">
            <v>5</v>
          </cell>
          <cell r="AB225">
            <v>594159</v>
          </cell>
          <cell r="AC225">
            <v>14</v>
          </cell>
          <cell r="AD225">
            <v>300000</v>
          </cell>
          <cell r="AF225">
            <v>62500</v>
          </cell>
          <cell r="AG225">
            <v>125000</v>
          </cell>
          <cell r="AH225">
            <v>0</v>
          </cell>
          <cell r="AI225">
            <v>747315</v>
          </cell>
          <cell r="AJ225">
            <v>0</v>
          </cell>
          <cell r="AK225">
            <v>0</v>
          </cell>
          <cell r="AL225">
            <v>3381747</v>
          </cell>
          <cell r="AM225">
            <v>3381747</v>
          </cell>
          <cell r="AN225">
            <v>0</v>
          </cell>
          <cell r="AO225">
            <v>324411</v>
          </cell>
          <cell r="AQ225">
            <v>0</v>
          </cell>
          <cell r="AS225">
            <v>29900</v>
          </cell>
          <cell r="AT225">
            <v>354311</v>
          </cell>
          <cell r="AU225">
            <v>0</v>
          </cell>
        </row>
        <row r="226">
          <cell r="A226">
            <v>214</v>
          </cell>
          <cell r="B226" t="str">
            <v>0272</v>
          </cell>
          <cell r="C226" t="str">
            <v>S9-0272</v>
          </cell>
          <cell r="D226" t="str">
            <v>PHAÏM THÒ MOÄNG THAÉM</v>
          </cell>
          <cell r="E226" t="str">
            <v>C. 09</v>
          </cell>
          <cell r="F226" t="str">
            <v>CN</v>
          </cell>
          <cell r="G226" t="str">
            <v>16/07/2012</v>
          </cell>
          <cell r="H226">
            <v>3089625</v>
          </cell>
          <cell r="I226">
            <v>15</v>
          </cell>
          <cell r="J226">
            <v>120</v>
          </cell>
          <cell r="K226">
            <v>1017771</v>
          </cell>
          <cell r="N226">
            <v>1017771</v>
          </cell>
          <cell r="O226">
            <v>4</v>
          </cell>
          <cell r="P226">
            <v>475327</v>
          </cell>
          <cell r="Q226">
            <v>15</v>
          </cell>
          <cell r="R226">
            <v>56543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X226">
            <v>0</v>
          </cell>
          <cell r="Z226">
            <v>0</v>
          </cell>
          <cell r="AA226">
            <v>5</v>
          </cell>
          <cell r="AB226">
            <v>594159</v>
          </cell>
          <cell r="AC226">
            <v>14</v>
          </cell>
          <cell r="AD226">
            <v>300000</v>
          </cell>
          <cell r="AF226">
            <v>62500</v>
          </cell>
          <cell r="AG226">
            <v>125000</v>
          </cell>
          <cell r="AH226">
            <v>22281</v>
          </cell>
          <cell r="AI226">
            <v>750282</v>
          </cell>
          <cell r="AJ226">
            <v>0</v>
          </cell>
          <cell r="AK226">
            <v>0</v>
          </cell>
          <cell r="AL226">
            <v>3403863</v>
          </cell>
          <cell r="AM226">
            <v>3403863</v>
          </cell>
          <cell r="AN226">
            <v>0</v>
          </cell>
          <cell r="AO226">
            <v>324411</v>
          </cell>
          <cell r="AQ226">
            <v>0</v>
          </cell>
          <cell r="AS226">
            <v>29900</v>
          </cell>
          <cell r="AT226">
            <v>354311</v>
          </cell>
          <cell r="AU226">
            <v>0</v>
          </cell>
        </row>
        <row r="227">
          <cell r="A227">
            <v>215</v>
          </cell>
          <cell r="B227" t="str">
            <v>0273</v>
          </cell>
          <cell r="C227" t="str">
            <v>S9-0273</v>
          </cell>
          <cell r="D227" t="str">
            <v>HOÀ THÒ THUÙY HAÈNG</v>
          </cell>
          <cell r="E227" t="str">
            <v>C. 09</v>
          </cell>
          <cell r="F227" t="str">
            <v>CN</v>
          </cell>
          <cell r="G227" t="str">
            <v>23/07/2012</v>
          </cell>
          <cell r="H227">
            <v>3089625</v>
          </cell>
          <cell r="I227">
            <v>15</v>
          </cell>
          <cell r="J227">
            <v>120</v>
          </cell>
          <cell r="K227">
            <v>1546924</v>
          </cell>
          <cell r="N227">
            <v>1546924</v>
          </cell>
          <cell r="O227">
            <v>4</v>
          </cell>
          <cell r="P227">
            <v>475327</v>
          </cell>
          <cell r="Q227">
            <v>15</v>
          </cell>
          <cell r="R227">
            <v>85940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X227">
            <v>0</v>
          </cell>
          <cell r="Z227">
            <v>0</v>
          </cell>
          <cell r="AA227">
            <v>5</v>
          </cell>
          <cell r="AB227">
            <v>594159</v>
          </cell>
          <cell r="AC227">
            <v>14</v>
          </cell>
          <cell r="AD227">
            <v>300000</v>
          </cell>
          <cell r="AF227">
            <v>62500</v>
          </cell>
          <cell r="AG227">
            <v>125000</v>
          </cell>
          <cell r="AH227">
            <v>22281</v>
          </cell>
          <cell r="AI227">
            <v>221129</v>
          </cell>
          <cell r="AJ227">
            <v>50000</v>
          </cell>
          <cell r="AK227">
            <v>0</v>
          </cell>
          <cell r="AL227">
            <v>3483260</v>
          </cell>
          <cell r="AM227">
            <v>3483260</v>
          </cell>
          <cell r="AN227">
            <v>0</v>
          </cell>
          <cell r="AO227">
            <v>324411</v>
          </cell>
          <cell r="AQ227">
            <v>0</v>
          </cell>
          <cell r="AS227">
            <v>29900</v>
          </cell>
          <cell r="AT227">
            <v>354311</v>
          </cell>
          <cell r="AU227">
            <v>0</v>
          </cell>
        </row>
        <row r="228">
          <cell r="A228">
            <v>216</v>
          </cell>
          <cell r="B228" t="str">
            <v>0283</v>
          </cell>
          <cell r="C228" t="str">
            <v>S9-0283</v>
          </cell>
          <cell r="D228" t="str">
            <v>NGUYEÃN THÒ THANH TUYEÀN</v>
          </cell>
          <cell r="E228" t="str">
            <v>C. 09</v>
          </cell>
          <cell r="F228" t="str">
            <v>CN</v>
          </cell>
          <cell r="G228" t="str">
            <v>07/09/2012</v>
          </cell>
          <cell r="H228">
            <v>3089625</v>
          </cell>
          <cell r="I228">
            <v>15</v>
          </cell>
          <cell r="J228">
            <v>120</v>
          </cell>
          <cell r="K228">
            <v>929889</v>
          </cell>
          <cell r="N228">
            <v>929889</v>
          </cell>
          <cell r="O228">
            <v>4</v>
          </cell>
          <cell r="P228">
            <v>475327</v>
          </cell>
          <cell r="Q228">
            <v>15</v>
          </cell>
          <cell r="R228">
            <v>51661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X228">
            <v>0</v>
          </cell>
          <cell r="Z228">
            <v>0</v>
          </cell>
          <cell r="AA228">
            <v>5</v>
          </cell>
          <cell r="AB228">
            <v>594159</v>
          </cell>
          <cell r="AC228">
            <v>14</v>
          </cell>
          <cell r="AD228">
            <v>300000</v>
          </cell>
          <cell r="AF228">
            <v>62500</v>
          </cell>
          <cell r="AG228">
            <v>125000</v>
          </cell>
          <cell r="AH228">
            <v>22281</v>
          </cell>
          <cell r="AI228">
            <v>838164</v>
          </cell>
          <cell r="AJ228">
            <v>0</v>
          </cell>
          <cell r="AK228">
            <v>0</v>
          </cell>
          <cell r="AL228">
            <v>3398981</v>
          </cell>
          <cell r="AM228">
            <v>3398981</v>
          </cell>
          <cell r="AN228">
            <v>0</v>
          </cell>
          <cell r="AO228">
            <v>324411</v>
          </cell>
          <cell r="AQ228">
            <v>0</v>
          </cell>
          <cell r="AS228">
            <v>29900</v>
          </cell>
          <cell r="AT228">
            <v>354311</v>
          </cell>
          <cell r="AU228">
            <v>0</v>
          </cell>
        </row>
        <row r="229">
          <cell r="A229">
            <v>217</v>
          </cell>
          <cell r="B229" t="str">
            <v>0288</v>
          </cell>
          <cell r="C229" t="str">
            <v>S9-0288</v>
          </cell>
          <cell r="D229" t="str">
            <v>NGUYEÃN THÒ CAÅM DUYEÂN</v>
          </cell>
          <cell r="E229" t="str">
            <v>C. 09</v>
          </cell>
          <cell r="F229" t="str">
            <v>CN</v>
          </cell>
          <cell r="G229" t="str">
            <v>18/10/2012</v>
          </cell>
          <cell r="H229">
            <v>3089625</v>
          </cell>
          <cell r="I229">
            <v>15</v>
          </cell>
          <cell r="J229">
            <v>120</v>
          </cell>
          <cell r="K229">
            <v>2056004</v>
          </cell>
          <cell r="N229">
            <v>2041581</v>
          </cell>
          <cell r="O229">
            <v>4</v>
          </cell>
          <cell r="P229">
            <v>475327</v>
          </cell>
          <cell r="Q229">
            <v>15</v>
          </cell>
          <cell r="R229">
            <v>114222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X229">
            <v>0</v>
          </cell>
          <cell r="Z229">
            <v>0</v>
          </cell>
          <cell r="AA229">
            <v>5</v>
          </cell>
          <cell r="AB229">
            <v>594159</v>
          </cell>
          <cell r="AC229">
            <v>14</v>
          </cell>
          <cell r="AD229">
            <v>300000</v>
          </cell>
          <cell r="AF229">
            <v>62500</v>
          </cell>
          <cell r="AG229">
            <v>125000</v>
          </cell>
          <cell r="AH229">
            <v>22281</v>
          </cell>
          <cell r="AI229">
            <v>0</v>
          </cell>
          <cell r="AJ229">
            <v>0</v>
          </cell>
          <cell r="AK229">
            <v>0</v>
          </cell>
          <cell r="AL229">
            <v>3735070</v>
          </cell>
          <cell r="AM229">
            <v>3735070</v>
          </cell>
          <cell r="AN229">
            <v>0</v>
          </cell>
          <cell r="AO229">
            <v>324411</v>
          </cell>
          <cell r="AQ229">
            <v>0</v>
          </cell>
          <cell r="AS229">
            <v>29900</v>
          </cell>
          <cell r="AT229">
            <v>354311</v>
          </cell>
          <cell r="AU229">
            <v>0</v>
          </cell>
        </row>
        <row r="230">
          <cell r="A230">
            <v>218</v>
          </cell>
          <cell r="B230" t="str">
            <v>0290</v>
          </cell>
          <cell r="C230" t="str">
            <v>S9-0290</v>
          </cell>
          <cell r="D230" t="str">
            <v>ÑOAØN THÒ THAÛO</v>
          </cell>
          <cell r="E230" t="str">
            <v>C. 09</v>
          </cell>
          <cell r="F230" t="str">
            <v>CN</v>
          </cell>
          <cell r="G230" t="str">
            <v>03/12/2012</v>
          </cell>
          <cell r="H230">
            <v>3089625</v>
          </cell>
          <cell r="I230">
            <v>15</v>
          </cell>
          <cell r="J230">
            <v>120</v>
          </cell>
          <cell r="K230">
            <v>1010459</v>
          </cell>
          <cell r="N230">
            <v>1010459</v>
          </cell>
          <cell r="O230">
            <v>4</v>
          </cell>
          <cell r="P230">
            <v>475327</v>
          </cell>
          <cell r="Q230">
            <v>15</v>
          </cell>
          <cell r="R230">
            <v>56137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X230">
            <v>0</v>
          </cell>
          <cell r="Z230">
            <v>0</v>
          </cell>
          <cell r="AA230">
            <v>5</v>
          </cell>
          <cell r="AB230">
            <v>594159</v>
          </cell>
          <cell r="AC230">
            <v>14</v>
          </cell>
          <cell r="AD230">
            <v>300000</v>
          </cell>
          <cell r="AF230">
            <v>62500</v>
          </cell>
          <cell r="AG230">
            <v>125000</v>
          </cell>
          <cell r="AH230">
            <v>22281</v>
          </cell>
          <cell r="AI230">
            <v>757594</v>
          </cell>
          <cell r="AJ230">
            <v>0</v>
          </cell>
          <cell r="AK230">
            <v>0</v>
          </cell>
          <cell r="AL230">
            <v>3403457</v>
          </cell>
          <cell r="AM230">
            <v>3403457</v>
          </cell>
          <cell r="AN230">
            <v>0</v>
          </cell>
          <cell r="AO230">
            <v>324411</v>
          </cell>
          <cell r="AQ230">
            <v>0</v>
          </cell>
          <cell r="AS230">
            <v>29900</v>
          </cell>
          <cell r="AT230">
            <v>354311</v>
          </cell>
          <cell r="AU230">
            <v>0</v>
          </cell>
        </row>
        <row r="231">
          <cell r="A231">
            <v>219</v>
          </cell>
          <cell r="B231" t="str">
            <v>0312</v>
          </cell>
          <cell r="C231" t="str">
            <v>S9-0312</v>
          </cell>
          <cell r="D231" t="str">
            <v>NGUYEÃN THÒ HOÀNG NHUNG</v>
          </cell>
          <cell r="E231" t="str">
            <v>C. 09</v>
          </cell>
          <cell r="F231" t="str">
            <v>CN</v>
          </cell>
          <cell r="G231" t="str">
            <v>06/05/2013</v>
          </cell>
          <cell r="H231">
            <v>3089625</v>
          </cell>
          <cell r="I231">
            <v>15</v>
          </cell>
          <cell r="J231">
            <v>120</v>
          </cell>
          <cell r="K231">
            <v>789129</v>
          </cell>
          <cell r="N231">
            <v>789129</v>
          </cell>
          <cell r="O231">
            <v>4</v>
          </cell>
          <cell r="P231">
            <v>475327</v>
          </cell>
          <cell r="Q231">
            <v>15</v>
          </cell>
          <cell r="R231">
            <v>43841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X231">
            <v>0</v>
          </cell>
          <cell r="Z231">
            <v>0</v>
          </cell>
          <cell r="AA231">
            <v>5</v>
          </cell>
          <cell r="AB231">
            <v>594159</v>
          </cell>
          <cell r="AC231">
            <v>14</v>
          </cell>
          <cell r="AD231">
            <v>300000</v>
          </cell>
          <cell r="AF231">
            <v>31250</v>
          </cell>
          <cell r="AG231">
            <v>125000</v>
          </cell>
          <cell r="AH231">
            <v>22281</v>
          </cell>
          <cell r="AI231">
            <v>981328</v>
          </cell>
          <cell r="AJ231">
            <v>0</v>
          </cell>
          <cell r="AK231">
            <v>0</v>
          </cell>
          <cell r="AL231">
            <v>3362315</v>
          </cell>
          <cell r="AM231">
            <v>3362315</v>
          </cell>
          <cell r="AN231">
            <v>0</v>
          </cell>
          <cell r="AO231">
            <v>324411</v>
          </cell>
          <cell r="AQ231">
            <v>0</v>
          </cell>
          <cell r="AS231">
            <v>29900</v>
          </cell>
          <cell r="AT231">
            <v>354311</v>
          </cell>
          <cell r="AU231">
            <v>0</v>
          </cell>
        </row>
        <row r="232">
          <cell r="A232">
            <v>220</v>
          </cell>
          <cell r="B232" t="str">
            <v>0320</v>
          </cell>
          <cell r="C232" t="str">
            <v>S9-0320</v>
          </cell>
          <cell r="D232" t="str">
            <v>NGUYEÃN PHUÙC HOAØI AN</v>
          </cell>
          <cell r="E232" t="str">
            <v>C. 09</v>
          </cell>
          <cell r="F232" t="str">
            <v>CN</v>
          </cell>
          <cell r="G232" t="str">
            <v>03/06/2013</v>
          </cell>
          <cell r="H232">
            <v>3089625</v>
          </cell>
          <cell r="I232">
            <v>15</v>
          </cell>
          <cell r="J232">
            <v>120</v>
          </cell>
          <cell r="K232">
            <v>1017896</v>
          </cell>
          <cell r="N232">
            <v>1017896</v>
          </cell>
          <cell r="O232">
            <v>4</v>
          </cell>
          <cell r="P232">
            <v>475327</v>
          </cell>
          <cell r="Q232">
            <v>15</v>
          </cell>
          <cell r="R232">
            <v>56550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X232">
            <v>0</v>
          </cell>
          <cell r="Z232">
            <v>0</v>
          </cell>
          <cell r="AA232">
            <v>5</v>
          </cell>
          <cell r="AB232">
            <v>594159</v>
          </cell>
          <cell r="AC232">
            <v>14</v>
          </cell>
          <cell r="AD232">
            <v>300000</v>
          </cell>
          <cell r="AF232">
            <v>31250</v>
          </cell>
          <cell r="AG232">
            <v>125000</v>
          </cell>
          <cell r="AH232">
            <v>22281</v>
          </cell>
          <cell r="AI232">
            <v>752561</v>
          </cell>
          <cell r="AJ232">
            <v>0</v>
          </cell>
          <cell r="AK232">
            <v>0</v>
          </cell>
          <cell r="AL232">
            <v>3375024</v>
          </cell>
          <cell r="AM232">
            <v>3375024</v>
          </cell>
          <cell r="AN232">
            <v>0</v>
          </cell>
          <cell r="AO232">
            <v>324411</v>
          </cell>
          <cell r="AQ232">
            <v>0</v>
          </cell>
          <cell r="AS232">
            <v>29900</v>
          </cell>
          <cell r="AT232">
            <v>354311</v>
          </cell>
          <cell r="AU232">
            <v>0</v>
          </cell>
        </row>
        <row r="233">
          <cell r="A233">
            <v>221</v>
          </cell>
          <cell r="B233" t="str">
            <v>0329</v>
          </cell>
          <cell r="C233" t="str">
            <v>S9-0329</v>
          </cell>
          <cell r="D233" t="str">
            <v>PHAN THÒ HOÀNG PHÖÔÏNG</v>
          </cell>
          <cell r="E233" t="str">
            <v>C. 09</v>
          </cell>
          <cell r="F233" t="str">
            <v>CN</v>
          </cell>
          <cell r="G233" t="str">
            <v>22/07/2013</v>
          </cell>
          <cell r="H233">
            <v>3089625</v>
          </cell>
          <cell r="I233">
            <v>15</v>
          </cell>
          <cell r="J233">
            <v>120</v>
          </cell>
          <cell r="K233">
            <v>984834</v>
          </cell>
          <cell r="N233">
            <v>984834</v>
          </cell>
          <cell r="O233">
            <v>4</v>
          </cell>
          <cell r="P233">
            <v>475327</v>
          </cell>
          <cell r="Q233">
            <v>15</v>
          </cell>
          <cell r="R233">
            <v>54713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X233">
            <v>0</v>
          </cell>
          <cell r="Z233">
            <v>0</v>
          </cell>
          <cell r="AA233">
            <v>5</v>
          </cell>
          <cell r="AB233">
            <v>594159</v>
          </cell>
          <cell r="AC233">
            <v>14</v>
          </cell>
          <cell r="AD233">
            <v>300000</v>
          </cell>
          <cell r="AF233">
            <v>31250</v>
          </cell>
          <cell r="AG233">
            <v>125000</v>
          </cell>
          <cell r="AH233">
            <v>22281</v>
          </cell>
          <cell r="AI233">
            <v>785623</v>
          </cell>
          <cell r="AJ233">
            <v>0</v>
          </cell>
          <cell r="AK233">
            <v>0</v>
          </cell>
          <cell r="AL233">
            <v>3373187</v>
          </cell>
          <cell r="AM233">
            <v>3373187</v>
          </cell>
          <cell r="AN233">
            <v>0</v>
          </cell>
          <cell r="AO233">
            <v>324411</v>
          </cell>
          <cell r="AQ233">
            <v>0</v>
          </cell>
          <cell r="AS233">
            <v>29900</v>
          </cell>
          <cell r="AT233">
            <v>354311</v>
          </cell>
          <cell r="AU233">
            <v>0</v>
          </cell>
        </row>
        <row r="234">
          <cell r="A234">
            <v>222</v>
          </cell>
          <cell r="B234" t="str">
            <v>0477</v>
          </cell>
          <cell r="C234" t="str">
            <v>S9-0477</v>
          </cell>
          <cell r="D234" t="str">
            <v>ÑAËNG THANH TUAÁN</v>
          </cell>
          <cell r="E234" t="str">
            <v>C. 09</v>
          </cell>
          <cell r="F234" t="str">
            <v>CN</v>
          </cell>
          <cell r="G234" t="str">
            <v>25/03/2014</v>
          </cell>
          <cell r="H234">
            <v>3089625</v>
          </cell>
          <cell r="I234">
            <v>15</v>
          </cell>
          <cell r="J234">
            <v>120</v>
          </cell>
          <cell r="K234">
            <v>720024</v>
          </cell>
          <cell r="N234">
            <v>720024</v>
          </cell>
          <cell r="O234">
            <v>4</v>
          </cell>
          <cell r="P234">
            <v>475327</v>
          </cell>
          <cell r="Q234">
            <v>15</v>
          </cell>
          <cell r="R234">
            <v>40001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X234">
            <v>0</v>
          </cell>
          <cell r="Z234">
            <v>0</v>
          </cell>
          <cell r="AA234">
            <v>5</v>
          </cell>
          <cell r="AB234">
            <v>594159</v>
          </cell>
          <cell r="AC234">
            <v>14</v>
          </cell>
          <cell r="AD234">
            <v>300000</v>
          </cell>
          <cell r="AF234">
            <v>0</v>
          </cell>
          <cell r="AG234">
            <v>125000</v>
          </cell>
          <cell r="AH234">
            <v>0</v>
          </cell>
          <cell r="AI234">
            <v>1052837</v>
          </cell>
          <cell r="AJ234">
            <v>0</v>
          </cell>
          <cell r="AK234">
            <v>0</v>
          </cell>
          <cell r="AL234">
            <v>3307348</v>
          </cell>
          <cell r="AM234">
            <v>3307348</v>
          </cell>
          <cell r="AN234">
            <v>0</v>
          </cell>
          <cell r="AO234">
            <v>324411</v>
          </cell>
          <cell r="AQ234">
            <v>0</v>
          </cell>
          <cell r="AS234">
            <v>29900</v>
          </cell>
          <cell r="AT234">
            <v>354311</v>
          </cell>
          <cell r="AU234">
            <v>0</v>
          </cell>
        </row>
        <row r="235">
          <cell r="A235">
            <v>223</v>
          </cell>
          <cell r="B235" t="str">
            <v>0563</v>
          </cell>
          <cell r="C235" t="str">
            <v>S9-0563</v>
          </cell>
          <cell r="D235" t="str">
            <v>BUØI NGOÏC HOÀNG PHÖÔNG THAÛO</v>
          </cell>
          <cell r="E235" t="str">
            <v>C. 09</v>
          </cell>
          <cell r="F235" t="str">
            <v>CN</v>
          </cell>
          <cell r="G235" t="str">
            <v>12/05/2014</v>
          </cell>
          <cell r="H235">
            <v>3089625</v>
          </cell>
          <cell r="I235">
            <v>15</v>
          </cell>
          <cell r="J235">
            <v>120</v>
          </cell>
          <cell r="K235">
            <v>1127661</v>
          </cell>
          <cell r="N235">
            <v>1127661</v>
          </cell>
          <cell r="O235">
            <v>4</v>
          </cell>
          <cell r="P235">
            <v>475327</v>
          </cell>
          <cell r="Q235">
            <v>15</v>
          </cell>
          <cell r="R235">
            <v>62648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X235">
            <v>0</v>
          </cell>
          <cell r="Z235">
            <v>0</v>
          </cell>
          <cell r="AA235">
            <v>5</v>
          </cell>
          <cell r="AB235">
            <v>594159</v>
          </cell>
          <cell r="AC235">
            <v>14</v>
          </cell>
          <cell r="AD235">
            <v>300000</v>
          </cell>
          <cell r="AF235">
            <v>0</v>
          </cell>
          <cell r="AG235">
            <v>125000</v>
          </cell>
          <cell r="AH235">
            <v>22281</v>
          </cell>
          <cell r="AI235">
            <v>645200</v>
          </cell>
          <cell r="AJ235">
            <v>0</v>
          </cell>
          <cell r="AK235">
            <v>0</v>
          </cell>
          <cell r="AL235">
            <v>3352276</v>
          </cell>
          <cell r="AM235">
            <v>3352276</v>
          </cell>
          <cell r="AN235">
            <v>0</v>
          </cell>
          <cell r="AO235">
            <v>324411</v>
          </cell>
          <cell r="AQ235">
            <v>0</v>
          </cell>
          <cell r="AS235">
            <v>29900</v>
          </cell>
          <cell r="AT235">
            <v>354311</v>
          </cell>
          <cell r="AU235">
            <v>0</v>
          </cell>
        </row>
        <row r="236">
          <cell r="A236">
            <v>224</v>
          </cell>
          <cell r="B236" t="str">
            <v>0648</v>
          </cell>
          <cell r="C236" t="str">
            <v>S9-0648</v>
          </cell>
          <cell r="D236" t="str">
            <v>TRAÀN NGOÏC NGUYEÂN</v>
          </cell>
          <cell r="E236" t="str">
            <v>C. 09</v>
          </cell>
          <cell r="F236" t="str">
            <v>CN</v>
          </cell>
          <cell r="G236" t="str">
            <v>24/06/2014</v>
          </cell>
          <cell r="H236">
            <v>3089625</v>
          </cell>
          <cell r="I236">
            <v>15</v>
          </cell>
          <cell r="J236">
            <v>120</v>
          </cell>
          <cell r="K236">
            <v>889654</v>
          </cell>
          <cell r="N236">
            <v>889654</v>
          </cell>
          <cell r="O236">
            <v>4</v>
          </cell>
          <cell r="P236">
            <v>475327</v>
          </cell>
          <cell r="Q236">
            <v>9</v>
          </cell>
          <cell r="R236">
            <v>31034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X236">
            <v>0</v>
          </cell>
          <cell r="Z236">
            <v>0</v>
          </cell>
          <cell r="AA236">
            <v>5</v>
          </cell>
          <cell r="AB236">
            <v>594159</v>
          </cell>
          <cell r="AC236">
            <v>14</v>
          </cell>
          <cell r="AD236">
            <v>300000</v>
          </cell>
          <cell r="AF236">
            <v>0</v>
          </cell>
          <cell r="AG236">
            <v>125000</v>
          </cell>
          <cell r="AH236">
            <v>22281</v>
          </cell>
          <cell r="AI236">
            <v>883207</v>
          </cell>
          <cell r="AJ236">
            <v>0</v>
          </cell>
          <cell r="AK236">
            <v>0</v>
          </cell>
          <cell r="AL236">
            <v>3320662</v>
          </cell>
          <cell r="AM236">
            <v>3320662</v>
          </cell>
          <cell r="AN236">
            <v>0</v>
          </cell>
          <cell r="AO236">
            <v>324411</v>
          </cell>
          <cell r="AQ236">
            <v>0</v>
          </cell>
          <cell r="AS236">
            <v>0</v>
          </cell>
          <cell r="AT236">
            <v>324411</v>
          </cell>
          <cell r="AU236">
            <v>0</v>
          </cell>
        </row>
        <row r="237">
          <cell r="A237">
            <v>225</v>
          </cell>
          <cell r="B237" t="str">
            <v>0746</v>
          </cell>
          <cell r="C237" t="str">
            <v>S9-0746</v>
          </cell>
          <cell r="D237" t="str">
            <v>NGUYEÃN HOAØNG PHI</v>
          </cell>
          <cell r="E237" t="str">
            <v>C. 09</v>
          </cell>
          <cell r="F237" t="str">
            <v>CN</v>
          </cell>
          <cell r="G237" t="str">
            <v>05/09/2014</v>
          </cell>
          <cell r="H237">
            <v>3089625</v>
          </cell>
          <cell r="I237">
            <v>15</v>
          </cell>
          <cell r="J237">
            <v>120</v>
          </cell>
          <cell r="K237">
            <v>555575</v>
          </cell>
          <cell r="N237">
            <v>555575</v>
          </cell>
          <cell r="O237">
            <v>4</v>
          </cell>
          <cell r="P237">
            <v>475327</v>
          </cell>
          <cell r="Q237">
            <v>15</v>
          </cell>
          <cell r="R237">
            <v>30865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X237">
            <v>0</v>
          </cell>
          <cell r="Z237">
            <v>0</v>
          </cell>
          <cell r="AA237">
            <v>5</v>
          </cell>
          <cell r="AB237">
            <v>594159</v>
          </cell>
          <cell r="AC237">
            <v>14</v>
          </cell>
          <cell r="AD237">
            <v>300000</v>
          </cell>
          <cell r="AF237">
            <v>0</v>
          </cell>
          <cell r="AG237">
            <v>125000</v>
          </cell>
          <cell r="AH237">
            <v>0</v>
          </cell>
          <cell r="AI237">
            <v>1217286</v>
          </cell>
          <cell r="AJ237">
            <v>0</v>
          </cell>
          <cell r="AK237">
            <v>0</v>
          </cell>
          <cell r="AL237">
            <v>3298212</v>
          </cell>
          <cell r="AM237">
            <v>3298212</v>
          </cell>
          <cell r="AN237">
            <v>0</v>
          </cell>
          <cell r="AO237">
            <v>324411</v>
          </cell>
          <cell r="AQ237">
            <v>0</v>
          </cell>
          <cell r="AS237">
            <v>0</v>
          </cell>
          <cell r="AT237">
            <v>324411</v>
          </cell>
          <cell r="AU237">
            <v>0</v>
          </cell>
        </row>
        <row r="238">
          <cell r="A238">
            <v>226</v>
          </cell>
          <cell r="B238" t="str">
            <v>0528</v>
          </cell>
          <cell r="C238" t="str">
            <v>H10-0528</v>
          </cell>
          <cell r="D238" t="str">
            <v>NGUYEÃN THÒ MYÕ XUYEÂN</v>
          </cell>
          <cell r="E238" t="str">
            <v>C. 10</v>
          </cell>
          <cell r="F238" t="str">
            <v>CN</v>
          </cell>
          <cell r="G238" t="str">
            <v>15/04/2014</v>
          </cell>
          <cell r="H238">
            <v>2887500</v>
          </cell>
          <cell r="I238">
            <v>15</v>
          </cell>
          <cell r="J238">
            <v>120</v>
          </cell>
          <cell r="K238">
            <v>942548</v>
          </cell>
          <cell r="N238">
            <v>942548</v>
          </cell>
          <cell r="O238">
            <v>4</v>
          </cell>
          <cell r="P238">
            <v>444231</v>
          </cell>
          <cell r="Q238">
            <v>16</v>
          </cell>
          <cell r="R238">
            <v>55444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X238">
            <v>0</v>
          </cell>
          <cell r="Z238">
            <v>0</v>
          </cell>
          <cell r="AA238">
            <v>5</v>
          </cell>
          <cell r="AB238">
            <v>555288</v>
          </cell>
          <cell r="AC238">
            <v>14</v>
          </cell>
          <cell r="AD238">
            <v>300000</v>
          </cell>
          <cell r="AF238">
            <v>0</v>
          </cell>
          <cell r="AG238">
            <v>125000</v>
          </cell>
          <cell r="AH238">
            <v>20823</v>
          </cell>
          <cell r="AI238">
            <v>830313</v>
          </cell>
          <cell r="AJ238">
            <v>19445</v>
          </cell>
          <cell r="AK238">
            <v>0</v>
          </cell>
          <cell r="AL238">
            <v>3293092</v>
          </cell>
          <cell r="AM238">
            <v>3293092</v>
          </cell>
          <cell r="AN238">
            <v>0</v>
          </cell>
          <cell r="AO238">
            <v>303188</v>
          </cell>
          <cell r="AQ238">
            <v>0</v>
          </cell>
          <cell r="AS238">
            <v>27944</v>
          </cell>
          <cell r="AT238">
            <v>331132</v>
          </cell>
          <cell r="AU238">
            <v>0</v>
          </cell>
        </row>
        <row r="239">
          <cell r="A239">
            <v>227</v>
          </cell>
          <cell r="B239" t="str">
            <v>0691</v>
          </cell>
          <cell r="C239" t="str">
            <v>H10-0691</v>
          </cell>
          <cell r="D239" t="str">
            <v>THÒ HOÀNG</v>
          </cell>
          <cell r="E239" t="str">
            <v>C. 10</v>
          </cell>
          <cell r="F239" t="str">
            <v>CN</v>
          </cell>
          <cell r="G239" t="str">
            <v>21/07/2014</v>
          </cell>
          <cell r="H239">
            <v>2887500</v>
          </cell>
          <cell r="I239">
            <v>14</v>
          </cell>
          <cell r="J239">
            <v>112</v>
          </cell>
          <cell r="K239">
            <v>946363</v>
          </cell>
          <cell r="N239">
            <v>946363</v>
          </cell>
          <cell r="O239">
            <v>5</v>
          </cell>
          <cell r="P239">
            <v>555288</v>
          </cell>
          <cell r="Q239">
            <v>14</v>
          </cell>
          <cell r="R239">
            <v>52576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X239">
            <v>0</v>
          </cell>
          <cell r="Z239">
            <v>0</v>
          </cell>
          <cell r="AA239">
            <v>5</v>
          </cell>
          <cell r="AB239">
            <v>555288</v>
          </cell>
          <cell r="AC239">
            <v>7</v>
          </cell>
          <cell r="AD239">
            <v>120000</v>
          </cell>
          <cell r="AF239">
            <v>0</v>
          </cell>
          <cell r="AG239">
            <v>116667</v>
          </cell>
          <cell r="AH239">
            <v>20823</v>
          </cell>
          <cell r="AI239">
            <v>708306</v>
          </cell>
          <cell r="AJ239">
            <v>69445</v>
          </cell>
          <cell r="AK239">
            <v>0</v>
          </cell>
          <cell r="AL239">
            <v>3144756</v>
          </cell>
          <cell r="AM239">
            <v>3144756</v>
          </cell>
          <cell r="AN239">
            <v>0</v>
          </cell>
          <cell r="AO239">
            <v>303188</v>
          </cell>
          <cell r="AQ239">
            <v>0</v>
          </cell>
          <cell r="AS239">
            <v>26081</v>
          </cell>
          <cell r="AT239">
            <v>329269</v>
          </cell>
          <cell r="AU239">
            <v>0</v>
          </cell>
        </row>
        <row r="240">
          <cell r="A240">
            <v>228</v>
          </cell>
          <cell r="B240" t="str">
            <v>0423</v>
          </cell>
          <cell r="C240" t="str">
            <v>IR10-0423</v>
          </cell>
          <cell r="D240" t="str">
            <v>NGUYEÃN QUOÁC HÖNG</v>
          </cell>
          <cell r="E240" t="str">
            <v>C. 10</v>
          </cell>
          <cell r="F240" t="str">
            <v>CN</v>
          </cell>
          <cell r="G240" t="str">
            <v>06/03/2014</v>
          </cell>
          <cell r="H240">
            <v>3089625</v>
          </cell>
          <cell r="I240">
            <v>12</v>
          </cell>
          <cell r="J240">
            <v>96</v>
          </cell>
          <cell r="K240">
            <v>1286354</v>
          </cell>
          <cell r="N240">
            <v>1286354</v>
          </cell>
          <cell r="O240">
            <v>4</v>
          </cell>
          <cell r="P240">
            <v>475327</v>
          </cell>
          <cell r="Q240">
            <v>12</v>
          </cell>
          <cell r="R240">
            <v>71464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X240">
            <v>0</v>
          </cell>
          <cell r="Z240">
            <v>0</v>
          </cell>
          <cell r="AA240">
            <v>5</v>
          </cell>
          <cell r="AB240">
            <v>594159</v>
          </cell>
          <cell r="AC240">
            <v>7</v>
          </cell>
          <cell r="AD240">
            <v>120000</v>
          </cell>
          <cell r="AF240">
            <v>0</v>
          </cell>
          <cell r="AG240">
            <v>100000</v>
          </cell>
          <cell r="AH240">
            <v>0</v>
          </cell>
          <cell r="AI240">
            <v>131935</v>
          </cell>
          <cell r="AJ240">
            <v>19446</v>
          </cell>
          <cell r="AK240">
            <v>0</v>
          </cell>
          <cell r="AL240">
            <v>2798685</v>
          </cell>
          <cell r="AM240">
            <v>2798685</v>
          </cell>
          <cell r="AN240">
            <v>0</v>
          </cell>
          <cell r="AO240">
            <v>324411</v>
          </cell>
          <cell r="AQ240">
            <v>0</v>
          </cell>
          <cell r="AS240">
            <v>23920</v>
          </cell>
          <cell r="AT240">
            <v>348331</v>
          </cell>
          <cell r="AU240">
            <v>0</v>
          </cell>
        </row>
        <row r="241">
          <cell r="A241">
            <v>229</v>
          </cell>
          <cell r="B241" t="str">
            <v>0734</v>
          </cell>
          <cell r="C241" t="str">
            <v>IR10-0734</v>
          </cell>
          <cell r="D241" t="str">
            <v>TRANG MINH TAÁN</v>
          </cell>
          <cell r="E241" t="str">
            <v>C. 10</v>
          </cell>
          <cell r="F241" t="str">
            <v>CN</v>
          </cell>
          <cell r="G241" t="str">
            <v>27/08/2014</v>
          </cell>
          <cell r="H241">
            <v>3089625</v>
          </cell>
          <cell r="I241">
            <v>12</v>
          </cell>
          <cell r="J241">
            <v>96</v>
          </cell>
          <cell r="K241">
            <v>1924710</v>
          </cell>
          <cell r="N241">
            <v>1917018</v>
          </cell>
          <cell r="O241">
            <v>4</v>
          </cell>
          <cell r="P241">
            <v>475327</v>
          </cell>
          <cell r="Q241">
            <v>20</v>
          </cell>
          <cell r="R241">
            <v>165923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X241">
            <v>0</v>
          </cell>
          <cell r="Z241">
            <v>0</v>
          </cell>
          <cell r="AA241">
            <v>5</v>
          </cell>
          <cell r="AB241">
            <v>594159</v>
          </cell>
          <cell r="AC241">
            <v>7</v>
          </cell>
          <cell r="AD241">
            <v>120000</v>
          </cell>
          <cell r="AF241">
            <v>0</v>
          </cell>
          <cell r="AG241">
            <v>100000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3372427</v>
          </cell>
          <cell r="AM241">
            <v>3372427</v>
          </cell>
          <cell r="AN241">
            <v>0</v>
          </cell>
          <cell r="AO241">
            <v>324411</v>
          </cell>
          <cell r="AQ241">
            <v>0</v>
          </cell>
          <cell r="AS241">
            <v>23920</v>
          </cell>
          <cell r="AT241">
            <v>348331</v>
          </cell>
          <cell r="AU241">
            <v>0</v>
          </cell>
        </row>
        <row r="242">
          <cell r="A242">
            <v>230</v>
          </cell>
          <cell r="B242" t="str">
            <v>0756</v>
          </cell>
          <cell r="C242" t="str">
            <v>QC10-0756</v>
          </cell>
          <cell r="D242" t="str">
            <v>BUØI THÒ NGOÏC MAI</v>
          </cell>
          <cell r="E242" t="str">
            <v>C. 10</v>
          </cell>
          <cell r="F242" t="str">
            <v>CN</v>
          </cell>
          <cell r="G242" t="str">
            <v>11/09/2014</v>
          </cell>
          <cell r="H242">
            <v>3419625</v>
          </cell>
          <cell r="I242">
            <v>14</v>
          </cell>
          <cell r="J242">
            <v>112</v>
          </cell>
          <cell r="K242">
            <v>2028712</v>
          </cell>
          <cell r="N242">
            <v>2019737</v>
          </cell>
          <cell r="O242">
            <v>4</v>
          </cell>
          <cell r="P242">
            <v>526096</v>
          </cell>
          <cell r="Q242">
            <v>18</v>
          </cell>
          <cell r="R242">
            <v>140449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X242">
            <v>0</v>
          </cell>
          <cell r="Z242">
            <v>0</v>
          </cell>
          <cell r="AA242">
            <v>5</v>
          </cell>
          <cell r="AB242">
            <v>657620</v>
          </cell>
          <cell r="AC242">
            <v>7</v>
          </cell>
          <cell r="AD242">
            <v>120000</v>
          </cell>
          <cell r="AF242">
            <v>0</v>
          </cell>
          <cell r="AG242">
            <v>116667</v>
          </cell>
          <cell r="AH242">
            <v>24661</v>
          </cell>
          <cell r="AI242">
            <v>0</v>
          </cell>
          <cell r="AJ242">
            <v>11582</v>
          </cell>
          <cell r="AK242">
            <v>0</v>
          </cell>
          <cell r="AL242">
            <v>3616812</v>
          </cell>
          <cell r="AM242">
            <v>3616812</v>
          </cell>
          <cell r="AN242">
            <v>0</v>
          </cell>
          <cell r="AO242">
            <v>359061</v>
          </cell>
          <cell r="AQ242">
            <v>0</v>
          </cell>
          <cell r="AS242">
            <v>0</v>
          </cell>
          <cell r="AT242">
            <v>359061</v>
          </cell>
          <cell r="AU242">
            <v>0</v>
          </cell>
        </row>
        <row r="243">
          <cell r="A243">
            <v>231</v>
          </cell>
          <cell r="B243" t="str">
            <v>0363</v>
          </cell>
          <cell r="C243" t="str">
            <v>S10-0363</v>
          </cell>
          <cell r="D243" t="str">
            <v>LEÂ THÒ DIEÃM THOA</v>
          </cell>
          <cell r="E243" t="str">
            <v>C. 10</v>
          </cell>
          <cell r="F243" t="str">
            <v>CN</v>
          </cell>
          <cell r="G243" t="str">
            <v>10/02/2014</v>
          </cell>
          <cell r="H243">
            <v>3089625</v>
          </cell>
          <cell r="I243">
            <v>15</v>
          </cell>
          <cell r="J243">
            <v>120</v>
          </cell>
          <cell r="K243">
            <v>1426772</v>
          </cell>
          <cell r="N243">
            <v>1426772</v>
          </cell>
          <cell r="O243">
            <v>4</v>
          </cell>
          <cell r="P243">
            <v>475327</v>
          </cell>
          <cell r="Q243">
            <v>20</v>
          </cell>
          <cell r="R243">
            <v>101912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X243">
            <v>0</v>
          </cell>
          <cell r="Z243">
            <v>0</v>
          </cell>
          <cell r="AA243">
            <v>5</v>
          </cell>
          <cell r="AB243">
            <v>594159</v>
          </cell>
          <cell r="AC243">
            <v>14</v>
          </cell>
          <cell r="AD243">
            <v>300000</v>
          </cell>
          <cell r="AF243">
            <v>0</v>
          </cell>
          <cell r="AG243">
            <v>125000</v>
          </cell>
          <cell r="AH243">
            <v>22281</v>
          </cell>
          <cell r="AI243">
            <v>346089</v>
          </cell>
          <cell r="AJ243">
            <v>69445</v>
          </cell>
          <cell r="AK243">
            <v>0</v>
          </cell>
          <cell r="AL243">
            <v>3460985</v>
          </cell>
          <cell r="AM243">
            <v>3460985</v>
          </cell>
          <cell r="AN243">
            <v>0</v>
          </cell>
          <cell r="AO243">
            <v>324411</v>
          </cell>
          <cell r="AQ243">
            <v>0</v>
          </cell>
          <cell r="AS243">
            <v>29900</v>
          </cell>
          <cell r="AT243">
            <v>354311</v>
          </cell>
          <cell r="AU243">
            <v>0</v>
          </cell>
        </row>
        <row r="244">
          <cell r="A244">
            <v>232</v>
          </cell>
          <cell r="B244" t="str">
            <v>0367</v>
          </cell>
          <cell r="C244" t="str">
            <v>S10-0367</v>
          </cell>
          <cell r="D244" t="str">
            <v>NGUYEÃN THÒ THU VAÂN</v>
          </cell>
          <cell r="E244" t="str">
            <v>C. 10</v>
          </cell>
          <cell r="F244" t="str">
            <v>CN</v>
          </cell>
          <cell r="G244" t="str">
            <v>10/02/2014</v>
          </cell>
          <cell r="H244">
            <v>3089625</v>
          </cell>
          <cell r="I244">
            <v>14</v>
          </cell>
          <cell r="J244">
            <v>112</v>
          </cell>
          <cell r="K244">
            <v>1172268</v>
          </cell>
          <cell r="N244">
            <v>1172268</v>
          </cell>
          <cell r="O244">
            <v>4</v>
          </cell>
          <cell r="P244">
            <v>475327</v>
          </cell>
          <cell r="Q244">
            <v>16</v>
          </cell>
          <cell r="R244">
            <v>73267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X244">
            <v>0</v>
          </cell>
          <cell r="Z244">
            <v>0</v>
          </cell>
          <cell r="AA244">
            <v>5</v>
          </cell>
          <cell r="AB244">
            <v>594159</v>
          </cell>
          <cell r="AC244">
            <v>7</v>
          </cell>
          <cell r="AD244">
            <v>120000</v>
          </cell>
          <cell r="AF244">
            <v>0</v>
          </cell>
          <cell r="AG244">
            <v>116667</v>
          </cell>
          <cell r="AH244">
            <v>22281</v>
          </cell>
          <cell r="AI244">
            <v>482401</v>
          </cell>
          <cell r="AJ244">
            <v>19445</v>
          </cell>
          <cell r="AK244">
            <v>0</v>
          </cell>
          <cell r="AL244">
            <v>3075815</v>
          </cell>
          <cell r="AM244">
            <v>3075815</v>
          </cell>
          <cell r="AN244">
            <v>0</v>
          </cell>
          <cell r="AO244">
            <v>324411</v>
          </cell>
          <cell r="AQ244">
            <v>0</v>
          </cell>
          <cell r="AS244">
            <v>27906</v>
          </cell>
          <cell r="AT244">
            <v>352317</v>
          </cell>
          <cell r="AU244">
            <v>0</v>
          </cell>
        </row>
        <row r="245">
          <cell r="A245">
            <v>233</v>
          </cell>
          <cell r="B245" t="str">
            <v>0371</v>
          </cell>
          <cell r="C245" t="str">
            <v>S10-0371</v>
          </cell>
          <cell r="D245" t="str">
            <v>NGUYEÃN TROÏNG TAÂN</v>
          </cell>
          <cell r="E245" t="str">
            <v>C. 10</v>
          </cell>
          <cell r="F245" t="str">
            <v>CN</v>
          </cell>
          <cell r="G245" t="str">
            <v>11/02/2014</v>
          </cell>
          <cell r="H245">
            <v>3089625</v>
          </cell>
          <cell r="I245">
            <v>15</v>
          </cell>
          <cell r="J245">
            <v>120</v>
          </cell>
          <cell r="K245">
            <v>1620806</v>
          </cell>
          <cell r="N245">
            <v>1620806</v>
          </cell>
          <cell r="O245">
            <v>4</v>
          </cell>
          <cell r="P245">
            <v>475327</v>
          </cell>
          <cell r="Q245">
            <v>16</v>
          </cell>
          <cell r="R245">
            <v>95342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X245">
            <v>0</v>
          </cell>
          <cell r="Z245">
            <v>0</v>
          </cell>
          <cell r="AA245">
            <v>5</v>
          </cell>
          <cell r="AB245">
            <v>594159</v>
          </cell>
          <cell r="AC245">
            <v>14</v>
          </cell>
          <cell r="AD245">
            <v>300000</v>
          </cell>
          <cell r="AF245">
            <v>0</v>
          </cell>
          <cell r="AG245">
            <v>125000</v>
          </cell>
          <cell r="AH245">
            <v>0</v>
          </cell>
          <cell r="AI245">
            <v>152055</v>
          </cell>
          <cell r="AJ245">
            <v>19446</v>
          </cell>
          <cell r="AK245">
            <v>0</v>
          </cell>
          <cell r="AL245">
            <v>3382135</v>
          </cell>
          <cell r="AM245">
            <v>3382135</v>
          </cell>
          <cell r="AN245">
            <v>0</v>
          </cell>
          <cell r="AO245">
            <v>324411</v>
          </cell>
          <cell r="AQ245">
            <v>0</v>
          </cell>
          <cell r="AS245">
            <v>29900</v>
          </cell>
          <cell r="AT245">
            <v>354311</v>
          </cell>
          <cell r="AU245">
            <v>0</v>
          </cell>
        </row>
        <row r="246">
          <cell r="A246">
            <v>234</v>
          </cell>
          <cell r="B246" t="str">
            <v>0375</v>
          </cell>
          <cell r="C246" t="str">
            <v>S10-0375</v>
          </cell>
          <cell r="D246" t="str">
            <v>LEÂ THÒ PHÖÔNG TRANG</v>
          </cell>
          <cell r="E246" t="str">
            <v>C. 10</v>
          </cell>
          <cell r="F246" t="str">
            <v>CN</v>
          </cell>
          <cell r="G246" t="str">
            <v>11/02/2014</v>
          </cell>
          <cell r="H246">
            <v>3089625</v>
          </cell>
          <cell r="I246">
            <v>15</v>
          </cell>
          <cell r="J246">
            <v>120</v>
          </cell>
          <cell r="K246">
            <v>1879057</v>
          </cell>
          <cell r="N246">
            <v>1869442</v>
          </cell>
          <cell r="O246">
            <v>4</v>
          </cell>
          <cell r="P246">
            <v>475327</v>
          </cell>
          <cell r="Q246">
            <v>20</v>
          </cell>
          <cell r="R246">
            <v>134218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X246">
            <v>0</v>
          </cell>
          <cell r="Z246">
            <v>0</v>
          </cell>
          <cell r="AA246">
            <v>5</v>
          </cell>
          <cell r="AB246">
            <v>594159</v>
          </cell>
          <cell r="AC246">
            <v>14</v>
          </cell>
          <cell r="AD246">
            <v>300000</v>
          </cell>
          <cell r="AF246">
            <v>0</v>
          </cell>
          <cell r="AG246">
            <v>125000</v>
          </cell>
          <cell r="AH246">
            <v>22281</v>
          </cell>
          <cell r="AJ246">
            <v>69446</v>
          </cell>
          <cell r="AK246">
            <v>0</v>
          </cell>
          <cell r="AL246">
            <v>3589873</v>
          </cell>
          <cell r="AM246">
            <v>3589873</v>
          </cell>
          <cell r="AN246">
            <v>0</v>
          </cell>
          <cell r="AO246">
            <v>324411</v>
          </cell>
          <cell r="AQ246">
            <v>0</v>
          </cell>
          <cell r="AS246">
            <v>29900</v>
          </cell>
          <cell r="AT246">
            <v>354311</v>
          </cell>
          <cell r="AU246">
            <v>0</v>
          </cell>
        </row>
        <row r="247">
          <cell r="A247">
            <v>235</v>
          </cell>
          <cell r="B247" t="str">
            <v>0376</v>
          </cell>
          <cell r="C247" t="str">
            <v>S10-0376</v>
          </cell>
          <cell r="D247" t="str">
            <v>HUYØNH THÒ NGOÏC DIEÃM</v>
          </cell>
          <cell r="E247" t="str">
            <v>C. 10</v>
          </cell>
          <cell r="F247" t="str">
            <v>CN</v>
          </cell>
          <cell r="G247" t="str">
            <v>11/02/2014</v>
          </cell>
          <cell r="H247">
            <v>3089625</v>
          </cell>
          <cell r="I247">
            <v>15</v>
          </cell>
          <cell r="J247">
            <v>120</v>
          </cell>
          <cell r="K247">
            <v>1732257</v>
          </cell>
          <cell r="N247">
            <v>1732257</v>
          </cell>
          <cell r="O247">
            <v>4</v>
          </cell>
          <cell r="P247">
            <v>475327</v>
          </cell>
          <cell r="Q247">
            <v>20</v>
          </cell>
          <cell r="R247">
            <v>123733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X247">
            <v>0</v>
          </cell>
          <cell r="Z247">
            <v>0</v>
          </cell>
          <cell r="AA247">
            <v>5</v>
          </cell>
          <cell r="AB247">
            <v>594159</v>
          </cell>
          <cell r="AC247">
            <v>13</v>
          </cell>
          <cell r="AD247">
            <v>280000</v>
          </cell>
          <cell r="AF247">
            <v>0</v>
          </cell>
          <cell r="AG247">
            <v>125000</v>
          </cell>
          <cell r="AH247">
            <v>22281</v>
          </cell>
          <cell r="AI247">
            <v>40604</v>
          </cell>
          <cell r="AJ247">
            <v>56000</v>
          </cell>
          <cell r="AK247">
            <v>0</v>
          </cell>
          <cell r="AL247">
            <v>3449361</v>
          </cell>
          <cell r="AM247">
            <v>3449361</v>
          </cell>
          <cell r="AN247">
            <v>0</v>
          </cell>
          <cell r="AO247">
            <v>324411</v>
          </cell>
          <cell r="AQ247">
            <v>0</v>
          </cell>
          <cell r="AS247">
            <v>29900</v>
          </cell>
          <cell r="AT247">
            <v>354311</v>
          </cell>
          <cell r="AU247">
            <v>0</v>
          </cell>
        </row>
        <row r="248">
          <cell r="A248">
            <v>236</v>
          </cell>
          <cell r="B248" t="str">
            <v>0379</v>
          </cell>
          <cell r="C248" t="str">
            <v>S10-0379</v>
          </cell>
          <cell r="D248" t="str">
            <v>LEÂ THÒ KIEÀU VAÂN</v>
          </cell>
          <cell r="E248" t="str">
            <v>C. 10</v>
          </cell>
          <cell r="F248" t="str">
            <v>CN</v>
          </cell>
          <cell r="G248" t="str">
            <v>12/02/2014</v>
          </cell>
          <cell r="H248">
            <v>3089625</v>
          </cell>
          <cell r="I248">
            <v>14.5</v>
          </cell>
          <cell r="J248">
            <v>116</v>
          </cell>
          <cell r="K248">
            <v>1303221</v>
          </cell>
          <cell r="N248">
            <v>1303221</v>
          </cell>
          <cell r="O248">
            <v>4</v>
          </cell>
          <cell r="P248">
            <v>475327</v>
          </cell>
          <cell r="Q248">
            <v>20</v>
          </cell>
          <cell r="R248">
            <v>95825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X248">
            <v>0</v>
          </cell>
          <cell r="Z248">
            <v>0</v>
          </cell>
          <cell r="AA248">
            <v>5</v>
          </cell>
          <cell r="AB248">
            <v>594159</v>
          </cell>
          <cell r="AC248">
            <v>13</v>
          </cell>
          <cell r="AD248">
            <v>280000</v>
          </cell>
          <cell r="AF248">
            <v>0</v>
          </cell>
          <cell r="AG248">
            <v>120833</v>
          </cell>
          <cell r="AH248">
            <v>22281</v>
          </cell>
          <cell r="AI248">
            <v>410544</v>
          </cell>
          <cell r="AJ248">
            <v>19446</v>
          </cell>
          <cell r="AK248">
            <v>0</v>
          </cell>
          <cell r="AL248">
            <v>3321636</v>
          </cell>
          <cell r="AM248">
            <v>3321636</v>
          </cell>
          <cell r="AN248">
            <v>0</v>
          </cell>
          <cell r="AO248">
            <v>324411</v>
          </cell>
          <cell r="AQ248">
            <v>0</v>
          </cell>
          <cell r="AS248">
            <v>28903</v>
          </cell>
          <cell r="AT248">
            <v>353314</v>
          </cell>
          <cell r="AU248">
            <v>0</v>
          </cell>
        </row>
        <row r="249">
          <cell r="A249">
            <v>237</v>
          </cell>
          <cell r="B249" t="str">
            <v>0383</v>
          </cell>
          <cell r="C249" t="str">
            <v>S10-0383</v>
          </cell>
          <cell r="D249" t="str">
            <v>LÖÔNG TAÁN GIAØU</v>
          </cell>
          <cell r="E249" t="str">
            <v>C. 10</v>
          </cell>
          <cell r="F249" t="str">
            <v>CN</v>
          </cell>
          <cell r="G249" t="str">
            <v>13/02/2014</v>
          </cell>
          <cell r="H249">
            <v>3089625</v>
          </cell>
          <cell r="I249">
            <v>15</v>
          </cell>
          <cell r="J249">
            <v>120</v>
          </cell>
          <cell r="K249">
            <v>1496681</v>
          </cell>
          <cell r="N249">
            <v>1496681</v>
          </cell>
          <cell r="O249">
            <v>4</v>
          </cell>
          <cell r="P249">
            <v>475327</v>
          </cell>
          <cell r="Q249">
            <v>13</v>
          </cell>
          <cell r="R249">
            <v>73146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X249">
            <v>0</v>
          </cell>
          <cell r="Z249">
            <v>0</v>
          </cell>
          <cell r="AA249">
            <v>5</v>
          </cell>
          <cell r="AB249">
            <v>594159</v>
          </cell>
          <cell r="AC249">
            <v>14</v>
          </cell>
          <cell r="AD249">
            <v>300000</v>
          </cell>
          <cell r="AF249">
            <v>0</v>
          </cell>
          <cell r="AG249">
            <v>125000</v>
          </cell>
          <cell r="AH249">
            <v>0</v>
          </cell>
          <cell r="AI249">
            <v>276180</v>
          </cell>
          <cell r="AJ249">
            <v>0</v>
          </cell>
          <cell r="AK249">
            <v>0</v>
          </cell>
          <cell r="AL249">
            <v>3340493</v>
          </cell>
          <cell r="AM249">
            <v>3340493</v>
          </cell>
          <cell r="AN249">
            <v>0</v>
          </cell>
          <cell r="AO249">
            <v>324411</v>
          </cell>
          <cell r="AQ249">
            <v>0</v>
          </cell>
          <cell r="AS249">
            <v>29900</v>
          </cell>
          <cell r="AT249">
            <v>354311</v>
          </cell>
          <cell r="AU249">
            <v>0</v>
          </cell>
        </row>
        <row r="250">
          <cell r="A250">
            <v>238</v>
          </cell>
          <cell r="B250" t="str">
            <v>0394</v>
          </cell>
          <cell r="C250" t="str">
            <v>S10-0394</v>
          </cell>
          <cell r="D250" t="str">
            <v>TRAÀN THÒ LEÄ CHI</v>
          </cell>
          <cell r="E250" t="str">
            <v>C. 10</v>
          </cell>
          <cell r="F250" t="str">
            <v>CN</v>
          </cell>
          <cell r="G250" t="str">
            <v>19/02/2014</v>
          </cell>
          <cell r="H250">
            <v>3089625</v>
          </cell>
          <cell r="I250">
            <v>15</v>
          </cell>
          <cell r="J250">
            <v>120</v>
          </cell>
          <cell r="K250">
            <v>650132</v>
          </cell>
          <cell r="N250">
            <v>650132</v>
          </cell>
          <cell r="O250">
            <v>4</v>
          </cell>
          <cell r="P250">
            <v>475327</v>
          </cell>
          <cell r="Q250">
            <v>20</v>
          </cell>
          <cell r="R250">
            <v>46438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X250">
            <v>0</v>
          </cell>
          <cell r="Z250">
            <v>0</v>
          </cell>
          <cell r="AA250">
            <v>5</v>
          </cell>
          <cell r="AB250">
            <v>594159</v>
          </cell>
          <cell r="AC250">
            <v>14</v>
          </cell>
          <cell r="AD250">
            <v>300000</v>
          </cell>
          <cell r="AF250">
            <v>0</v>
          </cell>
          <cell r="AG250">
            <v>125000</v>
          </cell>
          <cell r="AH250">
            <v>22281</v>
          </cell>
          <cell r="AI250">
            <v>1122729</v>
          </cell>
          <cell r="AJ250">
            <v>19445</v>
          </cell>
          <cell r="AK250">
            <v>0</v>
          </cell>
          <cell r="AL250">
            <v>3355511</v>
          </cell>
          <cell r="AM250">
            <v>3355511</v>
          </cell>
          <cell r="AN250">
            <v>0</v>
          </cell>
          <cell r="AO250">
            <v>324411</v>
          </cell>
          <cell r="AQ250">
            <v>0</v>
          </cell>
          <cell r="AS250">
            <v>29900</v>
          </cell>
          <cell r="AT250">
            <v>354311</v>
          </cell>
          <cell r="AU250">
            <v>0</v>
          </cell>
        </row>
        <row r="251">
          <cell r="A251">
            <v>239</v>
          </cell>
          <cell r="B251" t="str">
            <v>0404</v>
          </cell>
          <cell r="C251" t="str">
            <v>S10-0404</v>
          </cell>
          <cell r="D251" t="str">
            <v>NGUYEÃN THÒ KIM NGAÂN</v>
          </cell>
          <cell r="E251" t="str">
            <v>C. 10</v>
          </cell>
          <cell r="F251" t="str">
            <v>CN</v>
          </cell>
          <cell r="G251" t="str">
            <v>26/02/2014</v>
          </cell>
          <cell r="H251">
            <v>3089625</v>
          </cell>
          <cell r="I251">
            <v>15</v>
          </cell>
          <cell r="J251">
            <v>120</v>
          </cell>
          <cell r="K251">
            <v>544819</v>
          </cell>
          <cell r="N251">
            <v>544819</v>
          </cell>
          <cell r="O251">
            <v>4</v>
          </cell>
          <cell r="P251">
            <v>475327</v>
          </cell>
          <cell r="Q251">
            <v>20</v>
          </cell>
          <cell r="R251">
            <v>38916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X251">
            <v>0</v>
          </cell>
          <cell r="Z251">
            <v>0</v>
          </cell>
          <cell r="AA251">
            <v>5</v>
          </cell>
          <cell r="AB251">
            <v>594159</v>
          </cell>
          <cell r="AC251">
            <v>14</v>
          </cell>
          <cell r="AD251">
            <v>300000</v>
          </cell>
          <cell r="AF251">
            <v>0</v>
          </cell>
          <cell r="AG251">
            <v>125000</v>
          </cell>
          <cell r="AH251">
            <v>22281</v>
          </cell>
          <cell r="AI251">
            <v>1228042</v>
          </cell>
          <cell r="AJ251">
            <v>19445</v>
          </cell>
          <cell r="AK251">
            <v>0</v>
          </cell>
          <cell r="AL251">
            <v>3347989</v>
          </cell>
          <cell r="AM251">
            <v>3347989</v>
          </cell>
          <cell r="AN251">
            <v>0</v>
          </cell>
          <cell r="AO251">
            <v>324411</v>
          </cell>
          <cell r="AQ251">
            <v>0</v>
          </cell>
          <cell r="AS251">
            <v>29900</v>
          </cell>
          <cell r="AT251">
            <v>354311</v>
          </cell>
          <cell r="AU251">
            <v>0</v>
          </cell>
        </row>
        <row r="252">
          <cell r="A252">
            <v>240</v>
          </cell>
          <cell r="B252" t="str">
            <v>0437</v>
          </cell>
          <cell r="C252" t="str">
            <v>S10-0437</v>
          </cell>
          <cell r="D252" t="str">
            <v>NGUYEÃN THEÁ NHAÂN</v>
          </cell>
          <cell r="E252" t="str">
            <v>C. 10</v>
          </cell>
          <cell r="F252" t="str">
            <v>CN</v>
          </cell>
          <cell r="G252" t="str">
            <v>12/03/2014</v>
          </cell>
          <cell r="H252">
            <v>3089625</v>
          </cell>
          <cell r="I252">
            <v>15</v>
          </cell>
          <cell r="J252">
            <v>120</v>
          </cell>
          <cell r="K252">
            <v>2467890</v>
          </cell>
          <cell r="N252">
            <v>2458275</v>
          </cell>
          <cell r="O252">
            <v>4</v>
          </cell>
          <cell r="P252">
            <v>475327</v>
          </cell>
          <cell r="Q252">
            <v>20</v>
          </cell>
          <cell r="R252">
            <v>176278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X252">
            <v>0</v>
          </cell>
          <cell r="Z252">
            <v>0</v>
          </cell>
          <cell r="AA252">
            <v>5</v>
          </cell>
          <cell r="AB252">
            <v>594159</v>
          </cell>
          <cell r="AC252">
            <v>14</v>
          </cell>
          <cell r="AD252">
            <v>300000</v>
          </cell>
          <cell r="AF252">
            <v>0</v>
          </cell>
          <cell r="AG252">
            <v>125000</v>
          </cell>
          <cell r="AH252">
            <v>0</v>
          </cell>
          <cell r="AI252">
            <v>0</v>
          </cell>
          <cell r="AJ252">
            <v>10294</v>
          </cell>
          <cell r="AK252">
            <v>0</v>
          </cell>
          <cell r="AL252">
            <v>4139333</v>
          </cell>
          <cell r="AM252">
            <v>4139333</v>
          </cell>
          <cell r="AN252">
            <v>0</v>
          </cell>
          <cell r="AO252">
            <v>324411</v>
          </cell>
          <cell r="AQ252">
            <v>0</v>
          </cell>
          <cell r="AS252">
            <v>29900</v>
          </cell>
          <cell r="AT252">
            <v>354311</v>
          </cell>
          <cell r="AU252">
            <v>0</v>
          </cell>
        </row>
        <row r="253">
          <cell r="A253">
            <v>241</v>
          </cell>
          <cell r="B253" t="str">
            <v>0524</v>
          </cell>
          <cell r="C253" t="str">
            <v>S10-0524</v>
          </cell>
          <cell r="D253" t="str">
            <v>VOÕ THÒ THU ÑAØO</v>
          </cell>
          <cell r="E253" t="str">
            <v>C. 10</v>
          </cell>
          <cell r="F253" t="str">
            <v>CN</v>
          </cell>
          <cell r="G253" t="str">
            <v>14/04/2014</v>
          </cell>
          <cell r="H253">
            <v>3089625</v>
          </cell>
          <cell r="I253">
            <v>15</v>
          </cell>
          <cell r="J253">
            <v>120</v>
          </cell>
          <cell r="K253">
            <v>1772832</v>
          </cell>
          <cell r="N253">
            <v>1772832</v>
          </cell>
          <cell r="O253">
            <v>4</v>
          </cell>
          <cell r="P253">
            <v>475327</v>
          </cell>
          <cell r="Q253">
            <v>20</v>
          </cell>
          <cell r="R253">
            <v>126631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X253">
            <v>0</v>
          </cell>
          <cell r="Z253">
            <v>0</v>
          </cell>
          <cell r="AA253">
            <v>5</v>
          </cell>
          <cell r="AB253">
            <v>594159</v>
          </cell>
          <cell r="AC253">
            <v>14</v>
          </cell>
          <cell r="AD253">
            <v>300000</v>
          </cell>
          <cell r="AF253">
            <v>0</v>
          </cell>
          <cell r="AG253">
            <v>125000</v>
          </cell>
          <cell r="AH253">
            <v>22281</v>
          </cell>
          <cell r="AI253">
            <v>29</v>
          </cell>
          <cell r="AJ253">
            <v>69445</v>
          </cell>
          <cell r="AK253">
            <v>0</v>
          </cell>
          <cell r="AL253">
            <v>3485704</v>
          </cell>
          <cell r="AM253">
            <v>3485704</v>
          </cell>
          <cell r="AN253">
            <v>0</v>
          </cell>
          <cell r="AO253">
            <v>324411</v>
          </cell>
          <cell r="AQ253">
            <v>0</v>
          </cell>
          <cell r="AS253">
            <v>29900</v>
          </cell>
          <cell r="AT253">
            <v>354311</v>
          </cell>
          <cell r="AU253">
            <v>0</v>
          </cell>
        </row>
        <row r="254">
          <cell r="A254">
            <v>242</v>
          </cell>
          <cell r="B254" t="str">
            <v>0552</v>
          </cell>
          <cell r="C254" t="str">
            <v>S10-0552</v>
          </cell>
          <cell r="D254" t="str">
            <v>TRAÀN HOAØNG TOÁ TRANG</v>
          </cell>
          <cell r="E254" t="str">
            <v>C. 10</v>
          </cell>
          <cell r="F254" t="str">
            <v>CN</v>
          </cell>
          <cell r="G254" t="str">
            <v>07/05/2014</v>
          </cell>
          <cell r="H254">
            <v>3089625</v>
          </cell>
          <cell r="I254">
            <v>15</v>
          </cell>
          <cell r="J254">
            <v>120</v>
          </cell>
          <cell r="K254">
            <v>1999326</v>
          </cell>
          <cell r="N254">
            <v>1989711</v>
          </cell>
          <cell r="O254">
            <v>4</v>
          </cell>
          <cell r="P254">
            <v>475327</v>
          </cell>
          <cell r="Q254">
            <v>20</v>
          </cell>
          <cell r="R254">
            <v>142809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X254">
            <v>0</v>
          </cell>
          <cell r="Z254">
            <v>0</v>
          </cell>
          <cell r="AA254">
            <v>5</v>
          </cell>
          <cell r="AB254">
            <v>594159</v>
          </cell>
          <cell r="AC254">
            <v>14</v>
          </cell>
          <cell r="AD254">
            <v>300000</v>
          </cell>
          <cell r="AF254">
            <v>0</v>
          </cell>
          <cell r="AG254">
            <v>125000</v>
          </cell>
          <cell r="AH254">
            <v>22281</v>
          </cell>
          <cell r="AI254">
            <v>0</v>
          </cell>
          <cell r="AJ254">
            <v>19446</v>
          </cell>
          <cell r="AK254">
            <v>0</v>
          </cell>
          <cell r="AL254">
            <v>3668733</v>
          </cell>
          <cell r="AM254">
            <v>3668733</v>
          </cell>
          <cell r="AN254">
            <v>0</v>
          </cell>
          <cell r="AO254">
            <v>324411</v>
          </cell>
          <cell r="AQ254">
            <v>0</v>
          </cell>
          <cell r="AS254">
            <v>29900</v>
          </cell>
          <cell r="AT254">
            <v>354311</v>
          </cell>
          <cell r="AU254">
            <v>0</v>
          </cell>
        </row>
        <row r="255">
          <cell r="A255">
            <v>243</v>
          </cell>
          <cell r="B255" t="str">
            <v>0596</v>
          </cell>
          <cell r="C255" t="str">
            <v>S10-0596</v>
          </cell>
          <cell r="D255" t="str">
            <v>NGUYEÃN THÒ MYÕ UYEÂN</v>
          </cell>
          <cell r="E255" t="str">
            <v>C. 10</v>
          </cell>
          <cell r="F255" t="str">
            <v>CN</v>
          </cell>
          <cell r="G255" t="str">
            <v>29/05/2014</v>
          </cell>
          <cell r="H255">
            <v>3089625</v>
          </cell>
          <cell r="I255">
            <v>15</v>
          </cell>
          <cell r="J255">
            <v>120</v>
          </cell>
          <cell r="K255">
            <v>1973365</v>
          </cell>
          <cell r="N255">
            <v>1963750</v>
          </cell>
          <cell r="O255">
            <v>4</v>
          </cell>
          <cell r="P255">
            <v>475327</v>
          </cell>
          <cell r="Q255">
            <v>20</v>
          </cell>
          <cell r="R255">
            <v>140955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X255">
            <v>0</v>
          </cell>
          <cell r="Z255">
            <v>0</v>
          </cell>
          <cell r="AA255">
            <v>5</v>
          </cell>
          <cell r="AB255">
            <v>594159</v>
          </cell>
          <cell r="AC255">
            <v>14</v>
          </cell>
          <cell r="AD255">
            <v>300000</v>
          </cell>
          <cell r="AF255">
            <v>0</v>
          </cell>
          <cell r="AG255">
            <v>125000</v>
          </cell>
          <cell r="AH255">
            <v>22281</v>
          </cell>
          <cell r="AI255">
            <v>0</v>
          </cell>
          <cell r="AJ255">
            <v>69445</v>
          </cell>
          <cell r="AK255">
            <v>0</v>
          </cell>
          <cell r="AL255">
            <v>3690917</v>
          </cell>
          <cell r="AM255">
            <v>3690917</v>
          </cell>
          <cell r="AN255">
            <v>0</v>
          </cell>
          <cell r="AO255">
            <v>324411</v>
          </cell>
          <cell r="AQ255">
            <v>0</v>
          </cell>
          <cell r="AS255">
            <v>29900</v>
          </cell>
          <cell r="AT255">
            <v>354311</v>
          </cell>
          <cell r="AU255">
            <v>0</v>
          </cell>
        </row>
        <row r="256">
          <cell r="A256">
            <v>244</v>
          </cell>
          <cell r="B256" t="str">
            <v>0625</v>
          </cell>
          <cell r="C256" t="str">
            <v>S10-0625</v>
          </cell>
          <cell r="D256" t="str">
            <v>NGUYEÃN THÒ HOÀNG TÖÔI</v>
          </cell>
          <cell r="E256" t="str">
            <v>C. 10</v>
          </cell>
          <cell r="F256" t="str">
            <v>CN</v>
          </cell>
          <cell r="G256" t="str">
            <v>16/06/2014</v>
          </cell>
          <cell r="H256">
            <v>3089625</v>
          </cell>
          <cell r="I256">
            <v>15</v>
          </cell>
          <cell r="J256">
            <v>120</v>
          </cell>
          <cell r="K256">
            <v>2351823</v>
          </cell>
          <cell r="N256">
            <v>2342208</v>
          </cell>
          <cell r="O256">
            <v>4</v>
          </cell>
          <cell r="P256">
            <v>475327</v>
          </cell>
          <cell r="Q256">
            <v>20</v>
          </cell>
          <cell r="R256">
            <v>167987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X256">
            <v>0</v>
          </cell>
          <cell r="Z256">
            <v>0</v>
          </cell>
          <cell r="AA256">
            <v>5</v>
          </cell>
          <cell r="AB256">
            <v>594159</v>
          </cell>
          <cell r="AC256">
            <v>14</v>
          </cell>
          <cell r="AD256">
            <v>300000</v>
          </cell>
          <cell r="AF256">
            <v>0</v>
          </cell>
          <cell r="AG256">
            <v>125000</v>
          </cell>
          <cell r="AH256">
            <v>22281</v>
          </cell>
          <cell r="AI256">
            <v>0</v>
          </cell>
          <cell r="AJ256">
            <v>7165</v>
          </cell>
          <cell r="AK256">
            <v>0</v>
          </cell>
          <cell r="AL256">
            <v>4034127</v>
          </cell>
          <cell r="AM256">
            <v>4034127</v>
          </cell>
          <cell r="AN256">
            <v>0</v>
          </cell>
          <cell r="AO256">
            <v>324411</v>
          </cell>
          <cell r="AQ256">
            <v>0</v>
          </cell>
          <cell r="AS256">
            <v>29900</v>
          </cell>
          <cell r="AT256">
            <v>354311</v>
          </cell>
          <cell r="AU256">
            <v>0</v>
          </cell>
        </row>
        <row r="257">
          <cell r="A257">
            <v>245</v>
          </cell>
          <cell r="B257" t="str">
            <v>0758</v>
          </cell>
          <cell r="C257" t="str">
            <v>S10-0758</v>
          </cell>
          <cell r="D257" t="str">
            <v>NGUYEÃN THÒ NGOÏC THAÛO</v>
          </cell>
          <cell r="E257" t="str">
            <v>C. 10</v>
          </cell>
          <cell r="F257" t="str">
            <v>CN</v>
          </cell>
          <cell r="G257" t="str">
            <v>16/09/2014</v>
          </cell>
          <cell r="H257">
            <v>3089625</v>
          </cell>
          <cell r="I257">
            <v>15</v>
          </cell>
          <cell r="J257">
            <v>120</v>
          </cell>
          <cell r="K257">
            <v>2294461</v>
          </cell>
          <cell r="N257">
            <v>2284846</v>
          </cell>
          <cell r="O257">
            <v>4</v>
          </cell>
          <cell r="P257">
            <v>475327</v>
          </cell>
          <cell r="Q257">
            <v>20</v>
          </cell>
          <cell r="R257">
            <v>163890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X257">
            <v>0</v>
          </cell>
          <cell r="Z257">
            <v>0</v>
          </cell>
          <cell r="AA257">
            <v>5</v>
          </cell>
          <cell r="AB257">
            <v>594159</v>
          </cell>
          <cell r="AC257">
            <v>14</v>
          </cell>
          <cell r="AD257">
            <v>300000</v>
          </cell>
          <cell r="AF257">
            <v>0</v>
          </cell>
          <cell r="AG257">
            <v>125000</v>
          </cell>
          <cell r="AH257">
            <v>22281</v>
          </cell>
          <cell r="AI257">
            <v>0</v>
          </cell>
          <cell r="AJ257">
            <v>9757</v>
          </cell>
          <cell r="AK257">
            <v>0</v>
          </cell>
          <cell r="AL257">
            <v>3975260</v>
          </cell>
          <cell r="AM257">
            <v>3975260</v>
          </cell>
          <cell r="AN257">
            <v>0</v>
          </cell>
          <cell r="AO257">
            <v>324411</v>
          </cell>
          <cell r="AQ257">
            <v>0</v>
          </cell>
          <cell r="AS257">
            <v>29900</v>
          </cell>
          <cell r="AT257">
            <v>354311</v>
          </cell>
          <cell r="AU257">
            <v>0</v>
          </cell>
        </row>
        <row r="258">
          <cell r="A258">
            <v>246</v>
          </cell>
          <cell r="B258" t="str">
            <v>0773</v>
          </cell>
          <cell r="C258" t="str">
            <v>S10-0773</v>
          </cell>
          <cell r="D258" t="str">
            <v>NGUYEÃN HÖÕU HIEÄP</v>
          </cell>
          <cell r="E258" t="str">
            <v>C. 10</v>
          </cell>
          <cell r="F258" t="str">
            <v>CN</v>
          </cell>
          <cell r="G258" t="str">
            <v>01/10/2014</v>
          </cell>
          <cell r="H258">
            <v>3089625</v>
          </cell>
          <cell r="I258">
            <v>9</v>
          </cell>
          <cell r="J258">
            <v>72</v>
          </cell>
          <cell r="K258">
            <v>565134</v>
          </cell>
          <cell r="N258">
            <v>565134</v>
          </cell>
          <cell r="O258">
            <v>0</v>
          </cell>
          <cell r="P258">
            <v>0</v>
          </cell>
          <cell r="Q258">
            <v>12</v>
          </cell>
          <cell r="R258">
            <v>40367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X258">
            <v>0</v>
          </cell>
          <cell r="Z258">
            <v>0</v>
          </cell>
          <cell r="AA258">
            <v>0</v>
          </cell>
          <cell r="AB258">
            <v>0</v>
          </cell>
          <cell r="AD258">
            <v>0</v>
          </cell>
          <cell r="AF258">
            <v>0</v>
          </cell>
          <cell r="AG258">
            <v>75000</v>
          </cell>
          <cell r="AH258">
            <v>0</v>
          </cell>
          <cell r="AI258">
            <v>498583</v>
          </cell>
          <cell r="AJ258">
            <v>18029</v>
          </cell>
          <cell r="AK258">
            <v>0</v>
          </cell>
          <cell r="AL258">
            <v>1197113</v>
          </cell>
          <cell r="AM258">
            <v>1197113</v>
          </cell>
          <cell r="AN258">
            <v>0</v>
          </cell>
          <cell r="AO258">
            <v>324411</v>
          </cell>
          <cell r="AQ258">
            <v>0</v>
          </cell>
          <cell r="AS258">
            <v>0</v>
          </cell>
          <cell r="AT258">
            <v>324411</v>
          </cell>
          <cell r="AU258">
            <v>0</v>
          </cell>
        </row>
        <row r="259">
          <cell r="A259">
            <v>247</v>
          </cell>
          <cell r="B259" t="str">
            <v>0785</v>
          </cell>
          <cell r="C259" t="str">
            <v>S10-0785</v>
          </cell>
          <cell r="D259" t="str">
            <v>LEÂ THÒ TUYEÁT MAI</v>
          </cell>
          <cell r="E259" t="str">
            <v>C. 10</v>
          </cell>
          <cell r="F259" t="str">
            <v>CN</v>
          </cell>
          <cell r="G259" t="str">
            <v>13/10/2014</v>
          </cell>
          <cell r="H259">
            <v>3089625</v>
          </cell>
          <cell r="I259">
            <v>15</v>
          </cell>
          <cell r="J259">
            <v>120</v>
          </cell>
          <cell r="K259">
            <v>1667000</v>
          </cell>
          <cell r="N259">
            <v>1667000</v>
          </cell>
          <cell r="O259">
            <v>4</v>
          </cell>
          <cell r="P259">
            <v>475327</v>
          </cell>
          <cell r="Q259">
            <v>16</v>
          </cell>
          <cell r="R259">
            <v>98059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X259">
            <v>0</v>
          </cell>
          <cell r="Z259">
            <v>0</v>
          </cell>
          <cell r="AA259">
            <v>5</v>
          </cell>
          <cell r="AB259">
            <v>594159</v>
          </cell>
          <cell r="AC259">
            <v>14</v>
          </cell>
          <cell r="AD259">
            <v>300000</v>
          </cell>
          <cell r="AF259">
            <v>0</v>
          </cell>
          <cell r="AG259">
            <v>125000</v>
          </cell>
          <cell r="AH259">
            <v>22281</v>
          </cell>
          <cell r="AI259">
            <v>105861</v>
          </cell>
          <cell r="AJ259">
            <v>11824</v>
          </cell>
          <cell r="AK259">
            <v>0</v>
          </cell>
          <cell r="AL259">
            <v>3399511</v>
          </cell>
          <cell r="AM259">
            <v>3399511</v>
          </cell>
          <cell r="AN259">
            <v>0</v>
          </cell>
          <cell r="AO259">
            <v>324411</v>
          </cell>
          <cell r="AQ259">
            <v>0</v>
          </cell>
          <cell r="AS259">
            <v>29900</v>
          </cell>
          <cell r="AT259">
            <v>354311</v>
          </cell>
          <cell r="AU259">
            <v>0</v>
          </cell>
        </row>
        <row r="260">
          <cell r="A260">
            <v>248</v>
          </cell>
          <cell r="B260" t="str">
            <v>0395</v>
          </cell>
          <cell r="C260" t="str">
            <v>S12-0395</v>
          </cell>
          <cell r="D260" t="str">
            <v>PHAN MOÄNG PHAØNG</v>
          </cell>
          <cell r="E260" t="str">
            <v>C. 10</v>
          </cell>
          <cell r="F260" t="str">
            <v>CN</v>
          </cell>
          <cell r="G260" t="str">
            <v>19/02/2014</v>
          </cell>
          <cell r="H260">
            <v>3089625</v>
          </cell>
          <cell r="I260">
            <v>14.5</v>
          </cell>
          <cell r="J260">
            <v>116</v>
          </cell>
          <cell r="K260">
            <v>1252803</v>
          </cell>
          <cell r="N260">
            <v>1252803</v>
          </cell>
          <cell r="O260">
            <v>4.5</v>
          </cell>
          <cell r="P260">
            <v>534743</v>
          </cell>
          <cell r="Q260">
            <v>18</v>
          </cell>
          <cell r="R260">
            <v>84143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X260">
            <v>0</v>
          </cell>
          <cell r="Z260">
            <v>0</v>
          </cell>
          <cell r="AA260">
            <v>5</v>
          </cell>
          <cell r="AB260">
            <v>594159</v>
          </cell>
          <cell r="AC260">
            <v>14</v>
          </cell>
          <cell r="AD260">
            <v>300000</v>
          </cell>
          <cell r="AF260">
            <v>0</v>
          </cell>
          <cell r="AG260">
            <v>120833</v>
          </cell>
          <cell r="AH260">
            <v>22281</v>
          </cell>
          <cell r="AI260">
            <v>460962</v>
          </cell>
          <cell r="AJ260">
            <v>19445</v>
          </cell>
          <cell r="AK260">
            <v>0</v>
          </cell>
          <cell r="AL260">
            <v>3389369</v>
          </cell>
          <cell r="AM260">
            <v>3389369</v>
          </cell>
          <cell r="AN260">
            <v>0</v>
          </cell>
          <cell r="AO260">
            <v>324411</v>
          </cell>
          <cell r="AQ260">
            <v>0</v>
          </cell>
          <cell r="AS260">
            <v>28903</v>
          </cell>
          <cell r="AT260">
            <v>353314</v>
          </cell>
          <cell r="AU260">
            <v>0</v>
          </cell>
        </row>
        <row r="261">
          <cell r="A261">
            <v>249</v>
          </cell>
          <cell r="B261" t="str">
            <v>0278</v>
          </cell>
          <cell r="C261" t="str">
            <v>H12-0278</v>
          </cell>
          <cell r="D261" t="str">
            <v>NGUYEÃN THÒ HUYØNH NHÖ-NT</v>
          </cell>
          <cell r="E261" t="str">
            <v>C. 12</v>
          </cell>
          <cell r="F261" t="str">
            <v>CN</v>
          </cell>
          <cell r="G261" t="str">
            <v>03/08/2012</v>
          </cell>
          <cell r="H261">
            <v>3089625</v>
          </cell>
          <cell r="I261">
            <v>11</v>
          </cell>
          <cell r="J261">
            <v>88</v>
          </cell>
          <cell r="K261">
            <v>608478</v>
          </cell>
          <cell r="N261">
            <v>608478</v>
          </cell>
          <cell r="O261">
            <v>4</v>
          </cell>
          <cell r="P261">
            <v>475327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X261">
            <v>0</v>
          </cell>
          <cell r="Z261">
            <v>0</v>
          </cell>
          <cell r="AA261">
            <v>5</v>
          </cell>
          <cell r="AB261">
            <v>594159</v>
          </cell>
          <cell r="AC261">
            <v>4</v>
          </cell>
          <cell r="AD261">
            <v>60000</v>
          </cell>
          <cell r="AF261">
            <v>0</v>
          </cell>
          <cell r="AG261">
            <v>91667</v>
          </cell>
          <cell r="AH261">
            <v>0</v>
          </cell>
          <cell r="AI261">
            <v>691619</v>
          </cell>
          <cell r="AJ261">
            <v>0</v>
          </cell>
          <cell r="AK261">
            <v>0</v>
          </cell>
          <cell r="AL261">
            <v>2521250</v>
          </cell>
          <cell r="AM261">
            <v>2521250</v>
          </cell>
          <cell r="AN261">
            <v>0</v>
          </cell>
          <cell r="AO261">
            <v>324411</v>
          </cell>
          <cell r="AQ261">
            <v>0</v>
          </cell>
          <cell r="AS261">
            <v>0</v>
          </cell>
          <cell r="AT261">
            <v>324411</v>
          </cell>
          <cell r="AU261">
            <v>0</v>
          </cell>
        </row>
        <row r="262">
          <cell r="A262">
            <v>250</v>
          </cell>
          <cell r="B262" t="str">
            <v>0777</v>
          </cell>
          <cell r="C262" t="str">
            <v>H12-0777</v>
          </cell>
          <cell r="D262" t="str">
            <v>NGUYEÃN THÒ THU HÖÔNG</v>
          </cell>
          <cell r="E262" t="str">
            <v>C. 12</v>
          </cell>
          <cell r="F262" t="str">
            <v>CN</v>
          </cell>
          <cell r="G262" t="str">
            <v>03/10/2014</v>
          </cell>
          <cell r="H262">
            <v>2887500</v>
          </cell>
          <cell r="I262">
            <v>14.5</v>
          </cell>
          <cell r="J262">
            <v>116</v>
          </cell>
          <cell r="K262">
            <v>488710</v>
          </cell>
          <cell r="N262">
            <v>488710</v>
          </cell>
          <cell r="O262">
            <v>4.5</v>
          </cell>
          <cell r="P262">
            <v>499760</v>
          </cell>
          <cell r="Q262">
            <v>11</v>
          </cell>
          <cell r="R262">
            <v>21165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X262">
            <v>0</v>
          </cell>
          <cell r="Z262">
            <v>0</v>
          </cell>
          <cell r="AA262">
            <v>5</v>
          </cell>
          <cell r="AB262">
            <v>555288</v>
          </cell>
          <cell r="AC262">
            <v>14</v>
          </cell>
          <cell r="AD262">
            <v>300000</v>
          </cell>
          <cell r="AF262">
            <v>0</v>
          </cell>
          <cell r="AG262">
            <v>120833</v>
          </cell>
          <cell r="AH262">
            <v>20823</v>
          </cell>
          <cell r="AI262">
            <v>1225055</v>
          </cell>
          <cell r="AJ262">
            <v>0</v>
          </cell>
          <cell r="AK262">
            <v>0</v>
          </cell>
          <cell r="AL262">
            <v>3231634</v>
          </cell>
          <cell r="AM262">
            <v>3231634</v>
          </cell>
          <cell r="AN262">
            <v>0</v>
          </cell>
          <cell r="AO262">
            <v>303188</v>
          </cell>
          <cell r="AQ262">
            <v>0</v>
          </cell>
          <cell r="AS262">
            <v>0</v>
          </cell>
          <cell r="AT262">
            <v>303188</v>
          </cell>
          <cell r="AU262">
            <v>0</v>
          </cell>
        </row>
        <row r="263">
          <cell r="A263">
            <v>251</v>
          </cell>
          <cell r="B263" t="str">
            <v>0268</v>
          </cell>
          <cell r="C263" t="str">
            <v>IR12-0268</v>
          </cell>
          <cell r="D263" t="str">
            <v>HUYØNH THÒ HOÀNG LOAN-NT</v>
          </cell>
          <cell r="E263" t="str">
            <v>C. 12</v>
          </cell>
          <cell r="F263" t="str">
            <v>CN</v>
          </cell>
          <cell r="G263" t="str">
            <v>15/02/2013</v>
          </cell>
          <cell r="H263">
            <v>3089625</v>
          </cell>
          <cell r="I263">
            <v>13</v>
          </cell>
          <cell r="J263">
            <v>104</v>
          </cell>
          <cell r="K263">
            <v>1036911</v>
          </cell>
          <cell r="N263">
            <v>1036911</v>
          </cell>
          <cell r="O263">
            <v>4</v>
          </cell>
          <cell r="P263">
            <v>475327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X263">
            <v>0</v>
          </cell>
          <cell r="Z263">
            <v>0</v>
          </cell>
          <cell r="AA263">
            <v>5</v>
          </cell>
          <cell r="AB263">
            <v>594159</v>
          </cell>
          <cell r="AC263">
            <v>4</v>
          </cell>
          <cell r="AD263">
            <v>60000</v>
          </cell>
          <cell r="AF263">
            <v>27083</v>
          </cell>
          <cell r="AG263">
            <v>108333</v>
          </cell>
          <cell r="AH263">
            <v>22281</v>
          </cell>
          <cell r="AI263">
            <v>497486</v>
          </cell>
          <cell r="AJ263">
            <v>0</v>
          </cell>
          <cell r="AK263">
            <v>0</v>
          </cell>
          <cell r="AL263">
            <v>2821580</v>
          </cell>
          <cell r="AM263">
            <v>2821580</v>
          </cell>
          <cell r="AN263">
            <v>0</v>
          </cell>
          <cell r="AO263">
            <v>324411</v>
          </cell>
          <cell r="AQ263">
            <v>0</v>
          </cell>
          <cell r="AS263">
            <v>25913</v>
          </cell>
          <cell r="AT263">
            <v>350324</v>
          </cell>
          <cell r="AU263">
            <v>0</v>
          </cell>
        </row>
        <row r="264">
          <cell r="A264">
            <v>252</v>
          </cell>
          <cell r="B264" t="str">
            <v>0275</v>
          </cell>
          <cell r="C264" t="str">
            <v>IR12-0275</v>
          </cell>
          <cell r="D264" t="str">
            <v>LEÂ THUÙY VAÂN-NT</v>
          </cell>
          <cell r="E264" t="str">
            <v>C. 12</v>
          </cell>
          <cell r="F264" t="str">
            <v>CN</v>
          </cell>
          <cell r="G264" t="str">
            <v>01/08/2012</v>
          </cell>
          <cell r="H264">
            <v>3089625</v>
          </cell>
          <cell r="I264">
            <v>14</v>
          </cell>
          <cell r="J264">
            <v>112</v>
          </cell>
          <cell r="K264">
            <v>971520</v>
          </cell>
          <cell r="N264">
            <v>971520</v>
          </cell>
          <cell r="O264">
            <v>4</v>
          </cell>
          <cell r="P264">
            <v>475327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X264">
            <v>0</v>
          </cell>
          <cell r="Z264">
            <v>0</v>
          </cell>
          <cell r="AA264">
            <v>5</v>
          </cell>
          <cell r="AB264">
            <v>594159</v>
          </cell>
          <cell r="AC264">
            <v>14</v>
          </cell>
          <cell r="AD264">
            <v>300000</v>
          </cell>
          <cell r="AF264">
            <v>58333</v>
          </cell>
          <cell r="AG264">
            <v>116667</v>
          </cell>
          <cell r="AH264">
            <v>22281</v>
          </cell>
          <cell r="AI264">
            <v>678662</v>
          </cell>
          <cell r="AJ264">
            <v>0</v>
          </cell>
          <cell r="AK264">
            <v>0</v>
          </cell>
          <cell r="AL264">
            <v>3216949</v>
          </cell>
          <cell r="AM264">
            <v>3216949</v>
          </cell>
          <cell r="AN264">
            <v>0</v>
          </cell>
          <cell r="AO264">
            <v>324411</v>
          </cell>
          <cell r="AQ264">
            <v>0</v>
          </cell>
          <cell r="AS264">
            <v>27906</v>
          </cell>
          <cell r="AT264">
            <v>352317</v>
          </cell>
          <cell r="AU264">
            <v>0</v>
          </cell>
        </row>
        <row r="265">
          <cell r="A265">
            <v>253</v>
          </cell>
          <cell r="B265" t="str">
            <v>0751</v>
          </cell>
          <cell r="C265" t="str">
            <v>QC12-0751</v>
          </cell>
          <cell r="D265" t="str">
            <v>PHAÏM HOÀNG NHÖÏT</v>
          </cell>
          <cell r="E265" t="str">
            <v>C. 12</v>
          </cell>
          <cell r="F265" t="str">
            <v>CN</v>
          </cell>
          <cell r="G265" t="str">
            <v>11/09/2014</v>
          </cell>
          <cell r="H265">
            <v>3419625</v>
          </cell>
          <cell r="I265">
            <v>14.5</v>
          </cell>
          <cell r="J265">
            <v>116</v>
          </cell>
          <cell r="K265">
            <v>2464329</v>
          </cell>
          <cell r="N265">
            <v>2455034</v>
          </cell>
          <cell r="O265">
            <v>4</v>
          </cell>
          <cell r="P265">
            <v>526096</v>
          </cell>
          <cell r="Q265">
            <v>11.5</v>
          </cell>
          <cell r="R265">
            <v>111136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X265">
            <v>0</v>
          </cell>
          <cell r="Z265">
            <v>0</v>
          </cell>
          <cell r="AA265">
            <v>5</v>
          </cell>
          <cell r="AB265">
            <v>657620</v>
          </cell>
          <cell r="AC265">
            <v>14</v>
          </cell>
          <cell r="AD265">
            <v>300000</v>
          </cell>
          <cell r="AF265">
            <v>0</v>
          </cell>
          <cell r="AG265">
            <v>120833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4170719</v>
          </cell>
          <cell r="AM265">
            <v>4170719</v>
          </cell>
          <cell r="AN265">
            <v>0</v>
          </cell>
          <cell r="AO265">
            <v>359061</v>
          </cell>
          <cell r="AQ265">
            <v>0</v>
          </cell>
          <cell r="AS265">
            <v>0</v>
          </cell>
          <cell r="AT265">
            <v>359061</v>
          </cell>
          <cell r="AU265">
            <v>0</v>
          </cell>
        </row>
        <row r="266">
          <cell r="A266">
            <v>254</v>
          </cell>
          <cell r="B266" t="str">
            <v>0238</v>
          </cell>
          <cell r="C266" t="str">
            <v>S12-0238</v>
          </cell>
          <cell r="D266" t="str">
            <v>PHAÏM SANG-NT</v>
          </cell>
          <cell r="E266" t="str">
            <v>C. 12</v>
          </cell>
          <cell r="F266" t="str">
            <v>CN</v>
          </cell>
          <cell r="G266" t="str">
            <v>10/01/2012</v>
          </cell>
          <cell r="H266">
            <v>3089625</v>
          </cell>
          <cell r="I266">
            <v>14</v>
          </cell>
          <cell r="J266">
            <v>112</v>
          </cell>
          <cell r="K266">
            <v>1206514</v>
          </cell>
          <cell r="N266">
            <v>1206514</v>
          </cell>
          <cell r="O266">
            <v>4</v>
          </cell>
          <cell r="P266">
            <v>475327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X266">
            <v>0</v>
          </cell>
          <cell r="Z266">
            <v>0</v>
          </cell>
          <cell r="AA266">
            <v>5</v>
          </cell>
          <cell r="AB266">
            <v>594159</v>
          </cell>
          <cell r="AC266">
            <v>14</v>
          </cell>
          <cell r="AD266">
            <v>300000</v>
          </cell>
          <cell r="AF266">
            <v>87500</v>
          </cell>
          <cell r="AG266">
            <v>116667</v>
          </cell>
          <cell r="AH266">
            <v>22281</v>
          </cell>
          <cell r="AI266">
            <v>441424</v>
          </cell>
          <cell r="AJ266">
            <v>0</v>
          </cell>
          <cell r="AK266">
            <v>0</v>
          </cell>
          <cell r="AL266">
            <v>3243872</v>
          </cell>
          <cell r="AM266">
            <v>3243872</v>
          </cell>
          <cell r="AN266">
            <v>0</v>
          </cell>
          <cell r="AO266">
            <v>324411</v>
          </cell>
          <cell r="AQ266">
            <v>0</v>
          </cell>
          <cell r="AS266">
            <v>27906</v>
          </cell>
          <cell r="AT266">
            <v>352317</v>
          </cell>
          <cell r="AU266">
            <v>0</v>
          </cell>
        </row>
        <row r="267">
          <cell r="A267">
            <v>255</v>
          </cell>
          <cell r="B267" t="str">
            <v>0263</v>
          </cell>
          <cell r="C267" t="str">
            <v>S12-0263</v>
          </cell>
          <cell r="D267" t="str">
            <v>HOÀ THÒ BÍCH PHÖÔÏNG-NT</v>
          </cell>
          <cell r="E267" t="str">
            <v>C. 12</v>
          </cell>
          <cell r="F267" t="str">
            <v>CN</v>
          </cell>
          <cell r="G267" t="str">
            <v>01/06/2012</v>
          </cell>
          <cell r="H267">
            <v>3089625</v>
          </cell>
          <cell r="I267">
            <v>14</v>
          </cell>
          <cell r="J267">
            <v>112</v>
          </cell>
          <cell r="K267">
            <v>1093550</v>
          </cell>
          <cell r="N267">
            <v>1093550</v>
          </cell>
          <cell r="O267">
            <v>4</v>
          </cell>
          <cell r="P267">
            <v>475327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X267">
            <v>0</v>
          </cell>
          <cell r="Z267">
            <v>0</v>
          </cell>
          <cell r="AA267">
            <v>5</v>
          </cell>
          <cell r="AB267">
            <v>594159</v>
          </cell>
          <cell r="AC267">
            <v>14</v>
          </cell>
          <cell r="AD267">
            <v>300000</v>
          </cell>
          <cell r="AF267">
            <v>58333</v>
          </cell>
          <cell r="AG267">
            <v>116667</v>
          </cell>
          <cell r="AH267">
            <v>22281</v>
          </cell>
          <cell r="AI267">
            <v>556632</v>
          </cell>
          <cell r="AJ267">
            <v>0</v>
          </cell>
          <cell r="AK267">
            <v>0</v>
          </cell>
          <cell r="AL267">
            <v>3216949</v>
          </cell>
          <cell r="AM267">
            <v>3216949</v>
          </cell>
          <cell r="AN267">
            <v>0</v>
          </cell>
          <cell r="AO267">
            <v>324411</v>
          </cell>
          <cell r="AQ267">
            <v>0</v>
          </cell>
          <cell r="AS267">
            <v>27906</v>
          </cell>
          <cell r="AT267">
            <v>352317</v>
          </cell>
          <cell r="AU267">
            <v>0</v>
          </cell>
        </row>
        <row r="268">
          <cell r="A268">
            <v>256</v>
          </cell>
          <cell r="B268" t="str">
            <v>0264</v>
          </cell>
          <cell r="C268" t="str">
            <v>S12-0264</v>
          </cell>
          <cell r="D268" t="str">
            <v>HOÀ THÒ KIM PHÖÔÏNG-NT</v>
          </cell>
          <cell r="E268" t="str">
            <v>C. 12</v>
          </cell>
          <cell r="F268" t="str">
            <v>CN</v>
          </cell>
          <cell r="G268" t="str">
            <v>01/06/2012</v>
          </cell>
          <cell r="H268">
            <v>3089625</v>
          </cell>
          <cell r="I268">
            <v>14</v>
          </cell>
          <cell r="J268">
            <v>112</v>
          </cell>
          <cell r="K268">
            <v>944971</v>
          </cell>
          <cell r="N268">
            <v>944971</v>
          </cell>
          <cell r="O268">
            <v>4</v>
          </cell>
          <cell r="P268">
            <v>475327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X268">
            <v>0</v>
          </cell>
          <cell r="Z268">
            <v>0</v>
          </cell>
          <cell r="AA268">
            <v>5</v>
          </cell>
          <cell r="AB268">
            <v>594159</v>
          </cell>
          <cell r="AC268">
            <v>14</v>
          </cell>
          <cell r="AD268">
            <v>300000</v>
          </cell>
          <cell r="AF268">
            <v>58333</v>
          </cell>
          <cell r="AG268">
            <v>116667</v>
          </cell>
          <cell r="AH268">
            <v>22281</v>
          </cell>
          <cell r="AI268">
            <v>705211</v>
          </cell>
          <cell r="AJ268">
            <v>0</v>
          </cell>
          <cell r="AK268">
            <v>0</v>
          </cell>
          <cell r="AL268">
            <v>3216949</v>
          </cell>
          <cell r="AM268">
            <v>3216949</v>
          </cell>
          <cell r="AN268">
            <v>0</v>
          </cell>
          <cell r="AO268">
            <v>324411</v>
          </cell>
          <cell r="AQ268">
            <v>0</v>
          </cell>
          <cell r="AS268">
            <v>27906</v>
          </cell>
          <cell r="AT268">
            <v>352317</v>
          </cell>
          <cell r="AU268">
            <v>0</v>
          </cell>
        </row>
        <row r="269">
          <cell r="A269">
            <v>257</v>
          </cell>
          <cell r="B269" t="str">
            <v>0274</v>
          </cell>
          <cell r="C269" t="str">
            <v>S12-0274</v>
          </cell>
          <cell r="D269" t="str">
            <v>NGUYEÃN NGOÏC TRUÙC-NT</v>
          </cell>
          <cell r="E269" t="str">
            <v>C. 12</v>
          </cell>
          <cell r="F269" t="str">
            <v>CN</v>
          </cell>
          <cell r="G269" t="str">
            <v>23/07/2012</v>
          </cell>
          <cell r="H269">
            <v>3089625</v>
          </cell>
          <cell r="I269">
            <v>14</v>
          </cell>
          <cell r="J269">
            <v>112</v>
          </cell>
          <cell r="K269">
            <v>910554</v>
          </cell>
          <cell r="N269">
            <v>910554</v>
          </cell>
          <cell r="O269">
            <v>4</v>
          </cell>
          <cell r="P269">
            <v>475327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X269">
            <v>0</v>
          </cell>
          <cell r="Z269">
            <v>0</v>
          </cell>
          <cell r="AA269">
            <v>5</v>
          </cell>
          <cell r="AB269">
            <v>594159</v>
          </cell>
          <cell r="AC269">
            <v>14</v>
          </cell>
          <cell r="AD269">
            <v>300000</v>
          </cell>
          <cell r="AF269">
            <v>58333</v>
          </cell>
          <cell r="AG269">
            <v>116667</v>
          </cell>
          <cell r="AH269">
            <v>22281</v>
          </cell>
          <cell r="AI269">
            <v>739628</v>
          </cell>
          <cell r="AJ269">
            <v>0</v>
          </cell>
          <cell r="AK269">
            <v>0</v>
          </cell>
          <cell r="AL269">
            <v>3216949</v>
          </cell>
          <cell r="AM269">
            <v>3216949</v>
          </cell>
          <cell r="AN269">
            <v>0</v>
          </cell>
          <cell r="AO269">
            <v>324411</v>
          </cell>
          <cell r="AQ269">
            <v>0</v>
          </cell>
          <cell r="AS269">
            <v>27906</v>
          </cell>
          <cell r="AT269">
            <v>352317</v>
          </cell>
          <cell r="AU269">
            <v>0</v>
          </cell>
        </row>
        <row r="270">
          <cell r="A270">
            <v>258</v>
          </cell>
          <cell r="B270" t="str">
            <v>0297</v>
          </cell>
          <cell r="C270" t="str">
            <v>S12-0297</v>
          </cell>
          <cell r="D270" t="str">
            <v>NGUYEÃN NGOÏC PHÖÔÙC TRANG-NT</v>
          </cell>
          <cell r="E270" t="str">
            <v>C. 12</v>
          </cell>
          <cell r="F270" t="str">
            <v>CN</v>
          </cell>
          <cell r="G270" t="str">
            <v>22/02/2013</v>
          </cell>
          <cell r="H270">
            <v>3089625</v>
          </cell>
          <cell r="I270">
            <v>13</v>
          </cell>
          <cell r="J270">
            <v>104</v>
          </cell>
          <cell r="K270">
            <v>1283233</v>
          </cell>
          <cell r="N270">
            <v>1283233</v>
          </cell>
          <cell r="O270">
            <v>4</v>
          </cell>
          <cell r="P270">
            <v>475327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X270">
            <v>0</v>
          </cell>
          <cell r="Z270">
            <v>0</v>
          </cell>
          <cell r="AA270">
            <v>5</v>
          </cell>
          <cell r="AB270">
            <v>594159</v>
          </cell>
          <cell r="AC270">
            <v>7</v>
          </cell>
          <cell r="AD270">
            <v>120000</v>
          </cell>
          <cell r="AF270">
            <v>27083</v>
          </cell>
          <cell r="AG270">
            <v>108333</v>
          </cell>
          <cell r="AH270">
            <v>22281</v>
          </cell>
          <cell r="AI270">
            <v>251164</v>
          </cell>
          <cell r="AJ270">
            <v>0</v>
          </cell>
          <cell r="AK270">
            <v>0</v>
          </cell>
          <cell r="AL270">
            <v>2881580</v>
          </cell>
          <cell r="AM270">
            <v>2881580</v>
          </cell>
          <cell r="AN270">
            <v>0</v>
          </cell>
          <cell r="AO270">
            <v>324411</v>
          </cell>
          <cell r="AQ270">
            <v>0</v>
          </cell>
          <cell r="AS270">
            <v>25913</v>
          </cell>
          <cell r="AT270">
            <v>350324</v>
          </cell>
          <cell r="AU270">
            <v>0</v>
          </cell>
        </row>
        <row r="271">
          <cell r="A271">
            <v>259</v>
          </cell>
          <cell r="B271" t="str">
            <v>0298</v>
          </cell>
          <cell r="C271" t="str">
            <v>S12-0298</v>
          </cell>
          <cell r="D271" t="str">
            <v>NGUYEÃN NGOÏC THANH-NT</v>
          </cell>
          <cell r="E271" t="str">
            <v>C. 12</v>
          </cell>
          <cell r="F271" t="str">
            <v>CN</v>
          </cell>
          <cell r="G271" t="str">
            <v>01/03/2013</v>
          </cell>
          <cell r="H271">
            <v>3089625</v>
          </cell>
          <cell r="I271">
            <v>13</v>
          </cell>
          <cell r="J271">
            <v>104</v>
          </cell>
          <cell r="K271">
            <v>843594</v>
          </cell>
          <cell r="N271">
            <v>843594</v>
          </cell>
          <cell r="O271">
            <v>4</v>
          </cell>
          <cell r="P271">
            <v>475327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X271">
            <v>0</v>
          </cell>
          <cell r="Z271">
            <v>0</v>
          </cell>
          <cell r="AA271">
            <v>5</v>
          </cell>
          <cell r="AB271">
            <v>594159</v>
          </cell>
          <cell r="AC271">
            <v>4</v>
          </cell>
          <cell r="AD271">
            <v>60000</v>
          </cell>
          <cell r="AF271">
            <v>27083</v>
          </cell>
          <cell r="AG271">
            <v>108333</v>
          </cell>
          <cell r="AH271">
            <v>22281</v>
          </cell>
          <cell r="AI271">
            <v>690803</v>
          </cell>
          <cell r="AJ271">
            <v>0</v>
          </cell>
          <cell r="AK271">
            <v>0</v>
          </cell>
          <cell r="AL271">
            <v>2821580</v>
          </cell>
          <cell r="AM271">
            <v>2821580</v>
          </cell>
          <cell r="AN271">
            <v>0</v>
          </cell>
          <cell r="AO271">
            <v>324411</v>
          </cell>
          <cell r="AQ271">
            <v>0</v>
          </cell>
          <cell r="AS271">
            <v>25913</v>
          </cell>
          <cell r="AT271">
            <v>350324</v>
          </cell>
          <cell r="AU271">
            <v>0</v>
          </cell>
        </row>
        <row r="272">
          <cell r="A272">
            <v>260</v>
          </cell>
          <cell r="B272" t="str">
            <v>0300</v>
          </cell>
          <cell r="C272" t="str">
            <v>S12-0300</v>
          </cell>
          <cell r="D272" t="str">
            <v>NGUYEÃN THANH NHAØN-NT</v>
          </cell>
          <cell r="E272" t="str">
            <v>C. 12</v>
          </cell>
          <cell r="F272" t="str">
            <v>CN</v>
          </cell>
          <cell r="G272" t="str">
            <v>06/03/2013</v>
          </cell>
          <cell r="H272">
            <v>3089625</v>
          </cell>
          <cell r="I272">
            <v>12</v>
          </cell>
          <cell r="J272">
            <v>96</v>
          </cell>
          <cell r="K272">
            <v>431387</v>
          </cell>
          <cell r="N272">
            <v>431387</v>
          </cell>
          <cell r="O272">
            <v>4</v>
          </cell>
          <cell r="P272">
            <v>475327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X272">
            <v>0</v>
          </cell>
          <cell r="Z272">
            <v>0</v>
          </cell>
          <cell r="AA272">
            <v>5</v>
          </cell>
          <cell r="AB272">
            <v>594159</v>
          </cell>
          <cell r="AC272">
            <v>4</v>
          </cell>
          <cell r="AD272">
            <v>60000</v>
          </cell>
          <cell r="AF272">
            <v>25000</v>
          </cell>
          <cell r="AG272">
            <v>100000</v>
          </cell>
          <cell r="AH272">
            <v>22281</v>
          </cell>
          <cell r="AI272">
            <v>939621</v>
          </cell>
          <cell r="AJ272">
            <v>0</v>
          </cell>
          <cell r="AK272">
            <v>0</v>
          </cell>
          <cell r="AL272">
            <v>2647775</v>
          </cell>
          <cell r="AM272">
            <v>2647775</v>
          </cell>
          <cell r="AN272">
            <v>0</v>
          </cell>
          <cell r="AO272">
            <v>324411</v>
          </cell>
          <cell r="AQ272">
            <v>0</v>
          </cell>
          <cell r="AS272">
            <v>23920</v>
          </cell>
          <cell r="AT272">
            <v>348331</v>
          </cell>
          <cell r="AU272">
            <v>0</v>
          </cell>
        </row>
        <row r="273">
          <cell r="A273">
            <v>261</v>
          </cell>
          <cell r="B273" t="str">
            <v>0309</v>
          </cell>
          <cell r="C273" t="str">
            <v>S12-0309</v>
          </cell>
          <cell r="D273" t="str">
            <v>HUYØNH THÒ CAÅM TUÙ-NT</v>
          </cell>
          <cell r="E273" t="str">
            <v>C. 12</v>
          </cell>
          <cell r="F273" t="str">
            <v>CN</v>
          </cell>
          <cell r="G273" t="str">
            <v>03/04/2013</v>
          </cell>
          <cell r="H273">
            <v>3089625</v>
          </cell>
          <cell r="I273">
            <v>13</v>
          </cell>
          <cell r="J273">
            <v>104</v>
          </cell>
          <cell r="K273">
            <v>1374381</v>
          </cell>
          <cell r="N273">
            <v>1374381</v>
          </cell>
          <cell r="O273">
            <v>4</v>
          </cell>
          <cell r="P273">
            <v>475327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X273">
            <v>0</v>
          </cell>
          <cell r="Z273">
            <v>0</v>
          </cell>
          <cell r="AA273">
            <v>5</v>
          </cell>
          <cell r="AB273">
            <v>594159</v>
          </cell>
          <cell r="AC273">
            <v>4</v>
          </cell>
          <cell r="AD273">
            <v>60000</v>
          </cell>
          <cell r="AF273">
            <v>27083</v>
          </cell>
          <cell r="AG273">
            <v>108333</v>
          </cell>
          <cell r="AH273">
            <v>22281</v>
          </cell>
          <cell r="AI273">
            <v>160016</v>
          </cell>
          <cell r="AJ273">
            <v>0</v>
          </cell>
          <cell r="AK273">
            <v>0</v>
          </cell>
          <cell r="AL273">
            <v>2821580</v>
          </cell>
          <cell r="AM273">
            <v>2821580</v>
          </cell>
          <cell r="AN273">
            <v>0</v>
          </cell>
          <cell r="AO273">
            <v>324411</v>
          </cell>
          <cell r="AQ273">
            <v>0</v>
          </cell>
          <cell r="AS273">
            <v>25913</v>
          </cell>
          <cell r="AT273">
            <v>350324</v>
          </cell>
          <cell r="AU273">
            <v>0</v>
          </cell>
        </row>
        <row r="274">
          <cell r="A274">
            <v>262</v>
          </cell>
          <cell r="B274" t="str">
            <v>0316</v>
          </cell>
          <cell r="C274" t="str">
            <v>S12-0316</v>
          </cell>
          <cell r="D274" t="str">
            <v>NGUYEÃN NGOÏC AÙNH-NT</v>
          </cell>
          <cell r="E274" t="str">
            <v>C. 12</v>
          </cell>
          <cell r="F274" t="str">
            <v>CN</v>
          </cell>
          <cell r="G274" t="str">
            <v>21/05/2013</v>
          </cell>
          <cell r="H274">
            <v>3089625</v>
          </cell>
          <cell r="I274">
            <v>13</v>
          </cell>
          <cell r="J274">
            <v>104</v>
          </cell>
          <cell r="K274">
            <v>1089514</v>
          </cell>
          <cell r="N274">
            <v>1089514</v>
          </cell>
          <cell r="O274">
            <v>4</v>
          </cell>
          <cell r="P274">
            <v>475327</v>
          </cell>
          <cell r="Q274">
            <v>1</v>
          </cell>
          <cell r="R274">
            <v>5188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X274">
            <v>0</v>
          </cell>
          <cell r="Z274">
            <v>0</v>
          </cell>
          <cell r="AA274">
            <v>5</v>
          </cell>
          <cell r="AB274">
            <v>594159</v>
          </cell>
          <cell r="AC274">
            <v>7</v>
          </cell>
          <cell r="AD274">
            <v>120000</v>
          </cell>
          <cell r="AF274">
            <v>27083</v>
          </cell>
          <cell r="AG274">
            <v>108333</v>
          </cell>
          <cell r="AH274">
            <v>22281</v>
          </cell>
          <cell r="AI274">
            <v>444883</v>
          </cell>
          <cell r="AJ274">
            <v>0</v>
          </cell>
          <cell r="AK274">
            <v>0</v>
          </cell>
          <cell r="AL274">
            <v>2886768</v>
          </cell>
          <cell r="AM274">
            <v>2886768</v>
          </cell>
          <cell r="AN274">
            <v>0</v>
          </cell>
          <cell r="AO274">
            <v>324411</v>
          </cell>
          <cell r="AQ274">
            <v>0</v>
          </cell>
          <cell r="AS274">
            <v>25913</v>
          </cell>
          <cell r="AT274">
            <v>350324</v>
          </cell>
          <cell r="AU274">
            <v>0</v>
          </cell>
        </row>
        <row r="275">
          <cell r="A275">
            <v>263</v>
          </cell>
          <cell r="B275" t="str">
            <v>0324</v>
          </cell>
          <cell r="C275" t="str">
            <v>S12-0324</v>
          </cell>
          <cell r="D275" t="str">
            <v>NGUYEÃN HOAØNG VIEÄT</v>
          </cell>
          <cell r="E275" t="str">
            <v>C. 12</v>
          </cell>
          <cell r="F275" t="str">
            <v>CN</v>
          </cell>
          <cell r="G275" t="str">
            <v>19/06/2013</v>
          </cell>
          <cell r="H275">
            <v>3089625</v>
          </cell>
          <cell r="I275">
            <v>12.5</v>
          </cell>
          <cell r="J275">
            <v>100</v>
          </cell>
          <cell r="K275">
            <v>1432109</v>
          </cell>
          <cell r="N275">
            <v>1432109</v>
          </cell>
          <cell r="O275">
            <v>5</v>
          </cell>
          <cell r="P275">
            <v>594159</v>
          </cell>
          <cell r="Q275">
            <v>12</v>
          </cell>
          <cell r="R275">
            <v>76720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X275">
            <v>0</v>
          </cell>
          <cell r="Z275">
            <v>0</v>
          </cell>
          <cell r="AA275">
            <v>5</v>
          </cell>
          <cell r="AB275">
            <v>594159</v>
          </cell>
          <cell r="AC275">
            <v>3</v>
          </cell>
          <cell r="AD275">
            <v>40000</v>
          </cell>
          <cell r="AF275">
            <v>26042</v>
          </cell>
          <cell r="AG275">
            <v>104167</v>
          </cell>
          <cell r="AH275">
            <v>0</v>
          </cell>
          <cell r="AI275">
            <v>19233</v>
          </cell>
          <cell r="AJ275">
            <v>0</v>
          </cell>
          <cell r="AK275">
            <v>0</v>
          </cell>
          <cell r="AL275">
            <v>2886589</v>
          </cell>
          <cell r="AM275">
            <v>2886589</v>
          </cell>
          <cell r="AN275">
            <v>0</v>
          </cell>
          <cell r="AO275">
            <v>324411</v>
          </cell>
          <cell r="AQ275">
            <v>0</v>
          </cell>
          <cell r="AS275">
            <v>24916</v>
          </cell>
          <cell r="AT275">
            <v>349327</v>
          </cell>
          <cell r="AU275">
            <v>0</v>
          </cell>
        </row>
        <row r="276">
          <cell r="A276">
            <v>264</v>
          </cell>
          <cell r="B276" t="str">
            <v>0327</v>
          </cell>
          <cell r="C276" t="str">
            <v>S12-0327</v>
          </cell>
          <cell r="D276" t="str">
            <v>NGUYEÃN THÒ HUYØNH NHÖ-NT</v>
          </cell>
          <cell r="E276" t="str">
            <v>C. 12</v>
          </cell>
          <cell r="F276" t="str">
            <v>CN</v>
          </cell>
          <cell r="G276" t="str">
            <v>16/07/2013</v>
          </cell>
          <cell r="H276">
            <v>3089625</v>
          </cell>
          <cell r="I276">
            <v>13</v>
          </cell>
          <cell r="J276">
            <v>104</v>
          </cell>
          <cell r="K276">
            <v>482908</v>
          </cell>
          <cell r="N276">
            <v>482908</v>
          </cell>
          <cell r="O276">
            <v>4</v>
          </cell>
          <cell r="P276">
            <v>475327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X276">
            <v>0</v>
          </cell>
          <cell r="Z276">
            <v>0</v>
          </cell>
          <cell r="AA276">
            <v>5</v>
          </cell>
          <cell r="AB276">
            <v>594159</v>
          </cell>
          <cell r="AC276">
            <v>7</v>
          </cell>
          <cell r="AD276">
            <v>120000</v>
          </cell>
          <cell r="AF276">
            <v>27083</v>
          </cell>
          <cell r="AG276">
            <v>108333</v>
          </cell>
          <cell r="AH276">
            <v>22281</v>
          </cell>
          <cell r="AI276">
            <v>1051489</v>
          </cell>
          <cell r="AJ276">
            <v>0</v>
          </cell>
          <cell r="AK276">
            <v>0</v>
          </cell>
          <cell r="AL276">
            <v>2881580</v>
          </cell>
          <cell r="AM276">
            <v>2881580</v>
          </cell>
          <cell r="AN276">
            <v>0</v>
          </cell>
          <cell r="AO276">
            <v>324411</v>
          </cell>
          <cell r="AQ276">
            <v>0</v>
          </cell>
          <cell r="AS276">
            <v>25913</v>
          </cell>
          <cell r="AT276">
            <v>350324</v>
          </cell>
          <cell r="AU276">
            <v>0</v>
          </cell>
        </row>
        <row r="277">
          <cell r="A277">
            <v>265</v>
          </cell>
          <cell r="B277" t="str">
            <v>0449</v>
          </cell>
          <cell r="C277" t="str">
            <v>S12-0449</v>
          </cell>
          <cell r="D277" t="str">
            <v>NGUYEÃN THÒ THUÙY VAÂN</v>
          </cell>
          <cell r="E277" t="str">
            <v>C. 12</v>
          </cell>
          <cell r="F277" t="str">
            <v>CN</v>
          </cell>
          <cell r="G277" t="str">
            <v>17/03/2014</v>
          </cell>
          <cell r="H277">
            <v>3089625</v>
          </cell>
          <cell r="I277">
            <v>14</v>
          </cell>
          <cell r="J277">
            <v>112</v>
          </cell>
          <cell r="K277">
            <v>726174</v>
          </cell>
          <cell r="N277">
            <v>726174</v>
          </cell>
          <cell r="O277">
            <v>4</v>
          </cell>
          <cell r="P277">
            <v>475327</v>
          </cell>
          <cell r="Q277">
            <v>9</v>
          </cell>
          <cell r="R277">
            <v>27006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X277">
            <v>0</v>
          </cell>
          <cell r="Z277">
            <v>0</v>
          </cell>
          <cell r="AA277">
            <v>5</v>
          </cell>
          <cell r="AB277">
            <v>594159</v>
          </cell>
          <cell r="AC277">
            <v>7</v>
          </cell>
          <cell r="AD277">
            <v>120000</v>
          </cell>
          <cell r="AF277">
            <v>0</v>
          </cell>
          <cell r="AG277">
            <v>116667</v>
          </cell>
          <cell r="AH277">
            <v>22281</v>
          </cell>
          <cell r="AI277">
            <v>928495</v>
          </cell>
          <cell r="AJ277">
            <v>0</v>
          </cell>
          <cell r="AK277">
            <v>0</v>
          </cell>
          <cell r="AL277">
            <v>3010109</v>
          </cell>
          <cell r="AM277">
            <v>3010109</v>
          </cell>
          <cell r="AN277">
            <v>0</v>
          </cell>
          <cell r="AO277">
            <v>324411</v>
          </cell>
          <cell r="AQ277">
            <v>0</v>
          </cell>
          <cell r="AS277">
            <v>0</v>
          </cell>
          <cell r="AT277">
            <v>324411</v>
          </cell>
          <cell r="AU277">
            <v>0</v>
          </cell>
        </row>
        <row r="278">
          <cell r="A278">
            <v>266</v>
          </cell>
          <cell r="B278" t="str">
            <v>0719</v>
          </cell>
          <cell r="C278" t="str">
            <v>S12-0719</v>
          </cell>
          <cell r="D278" t="str">
            <v>NGUYEÃN TUAÁN AN</v>
          </cell>
          <cell r="E278" t="str">
            <v>C. 12</v>
          </cell>
          <cell r="F278" t="str">
            <v>CN</v>
          </cell>
          <cell r="G278" t="str">
            <v>05/01/2015</v>
          </cell>
          <cell r="H278">
            <v>3089625</v>
          </cell>
          <cell r="I278">
            <v>12</v>
          </cell>
          <cell r="J278">
            <v>96</v>
          </cell>
          <cell r="K278">
            <v>325790</v>
          </cell>
          <cell r="N278">
            <v>325790</v>
          </cell>
          <cell r="O278">
            <v>4</v>
          </cell>
          <cell r="P278">
            <v>475327</v>
          </cell>
          <cell r="Q278">
            <v>11</v>
          </cell>
          <cell r="R278">
            <v>16746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X278">
            <v>0</v>
          </cell>
          <cell r="Z278">
            <v>0</v>
          </cell>
          <cell r="AA278">
            <v>5</v>
          </cell>
          <cell r="AB278">
            <v>594159</v>
          </cell>
          <cell r="AC278">
            <v>4</v>
          </cell>
          <cell r="AD278">
            <v>60000</v>
          </cell>
          <cell r="AF278">
            <v>0</v>
          </cell>
          <cell r="AG278">
            <v>100000</v>
          </cell>
          <cell r="AH278">
            <v>0</v>
          </cell>
          <cell r="AI278">
            <v>1092499</v>
          </cell>
          <cell r="AJ278">
            <v>0</v>
          </cell>
          <cell r="AK278">
            <v>0</v>
          </cell>
          <cell r="AL278">
            <v>2664521</v>
          </cell>
          <cell r="AM278">
            <v>2664521</v>
          </cell>
          <cell r="AN278">
            <v>0</v>
          </cell>
          <cell r="AO278">
            <v>0</v>
          </cell>
          <cell r="AQ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A279">
            <v>267</v>
          </cell>
          <cell r="B279" t="str">
            <v>0788</v>
          </cell>
          <cell r="C279" t="str">
            <v>S12-0788</v>
          </cell>
          <cell r="D279" t="str">
            <v>VOÕ THÒ THOA</v>
          </cell>
          <cell r="E279" t="str">
            <v>C. 12</v>
          </cell>
          <cell r="F279" t="str">
            <v>CN</v>
          </cell>
          <cell r="G279" t="str">
            <v>14/10/2014</v>
          </cell>
          <cell r="H279">
            <v>3089625</v>
          </cell>
          <cell r="I279">
            <v>15</v>
          </cell>
          <cell r="J279">
            <v>120</v>
          </cell>
          <cell r="K279">
            <v>768956</v>
          </cell>
          <cell r="N279">
            <v>768956</v>
          </cell>
          <cell r="O279">
            <v>4</v>
          </cell>
          <cell r="P279">
            <v>475327</v>
          </cell>
          <cell r="Q279">
            <v>7</v>
          </cell>
          <cell r="R279">
            <v>21192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X279">
            <v>0</v>
          </cell>
          <cell r="Z279">
            <v>0</v>
          </cell>
          <cell r="AA279">
            <v>5</v>
          </cell>
          <cell r="AB279">
            <v>594159</v>
          </cell>
          <cell r="AC279">
            <v>14</v>
          </cell>
          <cell r="AD279">
            <v>300000</v>
          </cell>
          <cell r="AF279">
            <v>0</v>
          </cell>
          <cell r="AG279">
            <v>125000</v>
          </cell>
          <cell r="AH279">
            <v>22281</v>
          </cell>
          <cell r="AI279">
            <v>1003905</v>
          </cell>
          <cell r="AJ279">
            <v>0</v>
          </cell>
          <cell r="AK279">
            <v>0</v>
          </cell>
          <cell r="AL279">
            <v>3310820</v>
          </cell>
          <cell r="AM279">
            <v>3310820</v>
          </cell>
          <cell r="AN279">
            <v>0</v>
          </cell>
          <cell r="AO279">
            <v>324411</v>
          </cell>
          <cell r="AQ279">
            <v>0</v>
          </cell>
          <cell r="AS279">
            <v>0</v>
          </cell>
          <cell r="AT279">
            <v>324411</v>
          </cell>
          <cell r="AU279">
            <v>0</v>
          </cell>
        </row>
        <row r="280">
          <cell r="A280">
            <v>268</v>
          </cell>
          <cell r="B280" t="str">
            <v>0789</v>
          </cell>
          <cell r="C280" t="str">
            <v>S12-0789</v>
          </cell>
          <cell r="D280" t="str">
            <v>VOÕ THÒ LIEÂN</v>
          </cell>
          <cell r="E280" t="str">
            <v>C. 12</v>
          </cell>
          <cell r="F280" t="str">
            <v>CN</v>
          </cell>
          <cell r="G280" t="str">
            <v>14/10/2014</v>
          </cell>
          <cell r="H280">
            <v>3089625</v>
          </cell>
          <cell r="I280">
            <v>15</v>
          </cell>
          <cell r="J280">
            <v>120</v>
          </cell>
          <cell r="K280">
            <v>432661</v>
          </cell>
          <cell r="N280">
            <v>432661</v>
          </cell>
          <cell r="O280">
            <v>4</v>
          </cell>
          <cell r="P280">
            <v>475327</v>
          </cell>
          <cell r="Q280">
            <v>11</v>
          </cell>
          <cell r="R280">
            <v>18165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X280">
            <v>0</v>
          </cell>
          <cell r="Z280">
            <v>0</v>
          </cell>
          <cell r="AA280">
            <v>5</v>
          </cell>
          <cell r="AB280">
            <v>594159</v>
          </cell>
          <cell r="AC280">
            <v>14</v>
          </cell>
          <cell r="AD280">
            <v>300000</v>
          </cell>
          <cell r="AF280">
            <v>0</v>
          </cell>
          <cell r="AG280">
            <v>125000</v>
          </cell>
          <cell r="AH280">
            <v>22281</v>
          </cell>
          <cell r="AI280">
            <v>1340200</v>
          </cell>
          <cell r="AJ280">
            <v>0</v>
          </cell>
          <cell r="AK280">
            <v>0</v>
          </cell>
          <cell r="AL280">
            <v>3307793</v>
          </cell>
          <cell r="AM280">
            <v>3307793</v>
          </cell>
          <cell r="AN280">
            <v>0</v>
          </cell>
          <cell r="AO280">
            <v>324411</v>
          </cell>
          <cell r="AQ280">
            <v>0</v>
          </cell>
          <cell r="AS280">
            <v>0</v>
          </cell>
          <cell r="AT280">
            <v>324411</v>
          </cell>
          <cell r="AU280">
            <v>0</v>
          </cell>
        </row>
        <row r="281">
          <cell r="A281">
            <v>269</v>
          </cell>
          <cell r="B281" t="str">
            <v>0797</v>
          </cell>
          <cell r="C281" t="str">
            <v>S12-0797</v>
          </cell>
          <cell r="D281" t="str">
            <v>NGUYEÃN THÒ NGOÏC LUAÄN</v>
          </cell>
          <cell r="E281" t="str">
            <v>C. 12</v>
          </cell>
          <cell r="F281" t="str">
            <v>CN</v>
          </cell>
          <cell r="G281" t="str">
            <v>23/10/2014</v>
          </cell>
          <cell r="H281">
            <v>3089625</v>
          </cell>
          <cell r="I281">
            <v>10</v>
          </cell>
          <cell r="J281">
            <v>80</v>
          </cell>
          <cell r="K281">
            <v>875056</v>
          </cell>
          <cell r="N281">
            <v>875056</v>
          </cell>
          <cell r="O281">
            <v>4</v>
          </cell>
          <cell r="P281">
            <v>475327</v>
          </cell>
          <cell r="Q281">
            <v>10</v>
          </cell>
          <cell r="R281">
            <v>48614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X281">
            <v>0</v>
          </cell>
          <cell r="Z281">
            <v>0</v>
          </cell>
          <cell r="AA281">
            <v>5</v>
          </cell>
          <cell r="AB281">
            <v>594159</v>
          </cell>
          <cell r="AD281">
            <v>0</v>
          </cell>
          <cell r="AF281">
            <v>0</v>
          </cell>
          <cell r="AG281">
            <v>83333</v>
          </cell>
          <cell r="AH281">
            <v>0</v>
          </cell>
          <cell r="AI281">
            <v>306851</v>
          </cell>
          <cell r="AJ281">
            <v>0</v>
          </cell>
          <cell r="AK281">
            <v>0</v>
          </cell>
          <cell r="AL281">
            <v>2383340</v>
          </cell>
          <cell r="AM281">
            <v>2383340</v>
          </cell>
          <cell r="AN281">
            <v>0</v>
          </cell>
          <cell r="AO281">
            <v>324411</v>
          </cell>
          <cell r="AQ281">
            <v>0</v>
          </cell>
          <cell r="AS281">
            <v>0</v>
          </cell>
          <cell r="AT281">
            <v>324411</v>
          </cell>
          <cell r="AU281">
            <v>0</v>
          </cell>
        </row>
        <row r="282">
          <cell r="A282">
            <v>270</v>
          </cell>
          <cell r="B282" t="str">
            <v>0829</v>
          </cell>
          <cell r="C282" t="str">
            <v>S12-0829</v>
          </cell>
          <cell r="D282" t="str">
            <v>HOÀ THANH TUØNG</v>
          </cell>
          <cell r="E282" t="str">
            <v>C. 12</v>
          </cell>
          <cell r="F282" t="str">
            <v>CN</v>
          </cell>
          <cell r="G282" t="str">
            <v>09/12/2014</v>
          </cell>
          <cell r="H282">
            <v>0</v>
          </cell>
          <cell r="I282">
            <v>12.5</v>
          </cell>
          <cell r="J282">
            <v>100</v>
          </cell>
          <cell r="K282">
            <v>449077</v>
          </cell>
          <cell r="N282">
            <v>449077</v>
          </cell>
          <cell r="O282">
            <v>4</v>
          </cell>
          <cell r="P282">
            <v>475327</v>
          </cell>
          <cell r="Q282">
            <v>11</v>
          </cell>
          <cell r="R282">
            <v>22252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X282">
            <v>0</v>
          </cell>
          <cell r="Z282">
            <v>0</v>
          </cell>
          <cell r="AA282">
            <v>5</v>
          </cell>
          <cell r="AB282">
            <v>594159</v>
          </cell>
          <cell r="AC282">
            <v>4</v>
          </cell>
          <cell r="AD282">
            <v>60000</v>
          </cell>
          <cell r="AF282">
            <v>0</v>
          </cell>
          <cell r="AG282">
            <v>104167</v>
          </cell>
          <cell r="AH282">
            <v>0</v>
          </cell>
          <cell r="AI282">
            <v>1028307</v>
          </cell>
          <cell r="AJ282">
            <v>0</v>
          </cell>
          <cell r="AK282">
            <v>0</v>
          </cell>
          <cell r="AL282">
            <v>2733289</v>
          </cell>
          <cell r="AM282">
            <v>2733289</v>
          </cell>
          <cell r="AN282">
            <v>0</v>
          </cell>
          <cell r="AO282">
            <v>0</v>
          </cell>
          <cell r="AQ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A283">
            <v>271</v>
          </cell>
          <cell r="B283" t="str">
            <v>0830</v>
          </cell>
          <cell r="C283" t="str">
            <v>S12-0830</v>
          </cell>
          <cell r="D283" t="str">
            <v>LEÂ THAÅM KIEÀU</v>
          </cell>
          <cell r="E283" t="str">
            <v>C. 12</v>
          </cell>
          <cell r="F283" t="str">
            <v>CN</v>
          </cell>
          <cell r="G283" t="str">
            <v>04/12/2014</v>
          </cell>
          <cell r="H283">
            <v>0</v>
          </cell>
          <cell r="I283">
            <v>13</v>
          </cell>
          <cell r="J283">
            <v>104</v>
          </cell>
          <cell r="K283">
            <v>737490</v>
          </cell>
          <cell r="N283">
            <v>737490</v>
          </cell>
          <cell r="O283">
            <v>4</v>
          </cell>
          <cell r="P283">
            <v>475327</v>
          </cell>
          <cell r="Q283">
            <v>11</v>
          </cell>
          <cell r="R283">
            <v>35271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X283">
            <v>0</v>
          </cell>
          <cell r="Z283">
            <v>0</v>
          </cell>
          <cell r="AA283">
            <v>5</v>
          </cell>
          <cell r="AB283">
            <v>594159</v>
          </cell>
          <cell r="AC283">
            <v>4</v>
          </cell>
          <cell r="AD283">
            <v>60000</v>
          </cell>
          <cell r="AF283">
            <v>0</v>
          </cell>
          <cell r="AG283">
            <v>108333</v>
          </cell>
          <cell r="AH283">
            <v>0</v>
          </cell>
          <cell r="AI283">
            <v>798990</v>
          </cell>
          <cell r="AJ283">
            <v>0</v>
          </cell>
          <cell r="AK283">
            <v>0</v>
          </cell>
          <cell r="AL283">
            <v>2809570</v>
          </cell>
          <cell r="AM283">
            <v>2809570</v>
          </cell>
          <cell r="AN283">
            <v>0</v>
          </cell>
          <cell r="AO283">
            <v>0</v>
          </cell>
          <cell r="AQ283">
            <v>0</v>
          </cell>
          <cell r="AS283">
            <v>0</v>
          </cell>
          <cell r="AT283">
            <v>0</v>
          </cell>
          <cell r="AU283">
            <v>0</v>
          </cell>
        </row>
        <row r="284">
          <cell r="A284">
            <v>272</v>
          </cell>
          <cell r="B284" t="str">
            <v>0835</v>
          </cell>
          <cell r="C284" t="str">
            <v>S12-0835</v>
          </cell>
          <cell r="D284" t="str">
            <v>NGUYEÃN THÒ NGOÏC THAÛO</v>
          </cell>
          <cell r="E284" t="str">
            <v>C. 12</v>
          </cell>
          <cell r="F284" t="str">
            <v>CN</v>
          </cell>
          <cell r="G284" t="str">
            <v>09/01/2015</v>
          </cell>
          <cell r="H284">
            <v>3089625</v>
          </cell>
          <cell r="I284">
            <v>15</v>
          </cell>
          <cell r="J284">
            <v>120</v>
          </cell>
          <cell r="K284">
            <v>344162</v>
          </cell>
          <cell r="N284">
            <v>344162</v>
          </cell>
          <cell r="O284">
            <v>4</v>
          </cell>
          <cell r="P284">
            <v>475327</v>
          </cell>
          <cell r="Q284">
            <v>11</v>
          </cell>
          <cell r="R284">
            <v>14450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X284">
            <v>0</v>
          </cell>
          <cell r="Z284">
            <v>0</v>
          </cell>
          <cell r="AA284">
            <v>5</v>
          </cell>
          <cell r="AB284">
            <v>594159</v>
          </cell>
          <cell r="AC284">
            <v>14</v>
          </cell>
          <cell r="AD284">
            <v>300000</v>
          </cell>
          <cell r="AF284">
            <v>0</v>
          </cell>
          <cell r="AG284">
            <v>125000</v>
          </cell>
          <cell r="AH284">
            <v>22281</v>
          </cell>
          <cell r="AI284">
            <v>1428699</v>
          </cell>
          <cell r="AJ284">
            <v>0</v>
          </cell>
          <cell r="AK284">
            <v>0</v>
          </cell>
          <cell r="AL284">
            <v>3304078</v>
          </cell>
          <cell r="AM284">
            <v>3304078</v>
          </cell>
          <cell r="AN284">
            <v>0</v>
          </cell>
          <cell r="AO284">
            <v>0</v>
          </cell>
          <cell r="AQ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A285">
            <v>273</v>
          </cell>
          <cell r="B285" t="str">
            <v>0009</v>
          </cell>
          <cell r="C285" t="str">
            <v>C-0009</v>
          </cell>
          <cell r="D285" t="str">
            <v>LEÂ KIM THANH</v>
          </cell>
          <cell r="E285" t="str">
            <v>BP. CAÉT</v>
          </cell>
          <cell r="F285" t="str">
            <v>CN</v>
          </cell>
          <cell r="G285" t="str">
            <v>01/05/1988</v>
          </cell>
          <cell r="H285">
            <v>4793525</v>
          </cell>
          <cell r="I285">
            <v>15</v>
          </cell>
          <cell r="J285">
            <v>120</v>
          </cell>
          <cell r="K285">
            <v>2056518</v>
          </cell>
          <cell r="N285">
            <v>2032480</v>
          </cell>
          <cell r="O285">
            <v>4</v>
          </cell>
          <cell r="P285">
            <v>737465</v>
          </cell>
          <cell r="Q285">
            <v>6</v>
          </cell>
          <cell r="R285">
            <v>48965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X285">
            <v>0</v>
          </cell>
          <cell r="Z285">
            <v>0</v>
          </cell>
          <cell r="AA285">
            <v>5</v>
          </cell>
          <cell r="AB285">
            <v>921832</v>
          </cell>
          <cell r="AC285">
            <v>14</v>
          </cell>
          <cell r="AD285">
            <v>300000</v>
          </cell>
          <cell r="AF285">
            <v>187500</v>
          </cell>
          <cell r="AG285">
            <v>125000</v>
          </cell>
          <cell r="AH285">
            <v>34569</v>
          </cell>
          <cell r="AI285">
            <v>0</v>
          </cell>
          <cell r="AJ285">
            <v>0</v>
          </cell>
          <cell r="AK285">
            <v>0</v>
          </cell>
          <cell r="AL285">
            <v>4387811</v>
          </cell>
          <cell r="AM285">
            <v>4387811</v>
          </cell>
          <cell r="AN285">
            <v>0</v>
          </cell>
          <cell r="AO285">
            <v>503320</v>
          </cell>
          <cell r="AQ285">
            <v>0</v>
          </cell>
          <cell r="AS285">
            <v>46389</v>
          </cell>
          <cell r="AT285">
            <v>549709</v>
          </cell>
          <cell r="AU285">
            <v>0</v>
          </cell>
        </row>
        <row r="286">
          <cell r="A286">
            <v>274</v>
          </cell>
          <cell r="B286" t="str">
            <v>0020</v>
          </cell>
          <cell r="C286" t="str">
            <v>C-0020</v>
          </cell>
          <cell r="D286" t="str">
            <v>NGOÂ VAÊN TUØNG</v>
          </cell>
          <cell r="E286" t="str">
            <v>BP. CAÉT</v>
          </cell>
          <cell r="F286" t="str">
            <v>CN</v>
          </cell>
          <cell r="G286" t="str">
            <v>01/02/1990</v>
          </cell>
          <cell r="H286">
            <v>4793525</v>
          </cell>
          <cell r="I286">
            <v>14</v>
          </cell>
          <cell r="J286">
            <v>112</v>
          </cell>
          <cell r="K286">
            <v>1967070</v>
          </cell>
          <cell r="N286">
            <v>1944633</v>
          </cell>
          <cell r="O286">
            <v>5</v>
          </cell>
          <cell r="P286">
            <v>921832</v>
          </cell>
          <cell r="Q286">
            <v>5</v>
          </cell>
          <cell r="R286">
            <v>42031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X286">
            <v>0</v>
          </cell>
          <cell r="Z286">
            <v>0</v>
          </cell>
          <cell r="AA286">
            <v>5</v>
          </cell>
          <cell r="AB286">
            <v>921832</v>
          </cell>
          <cell r="AC286">
            <v>7</v>
          </cell>
          <cell r="AD286">
            <v>120000</v>
          </cell>
          <cell r="AF286">
            <v>175000</v>
          </cell>
          <cell r="AG286">
            <v>116667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4241995</v>
          </cell>
          <cell r="AM286">
            <v>4241995</v>
          </cell>
          <cell r="AN286">
            <v>0</v>
          </cell>
          <cell r="AO286">
            <v>503320</v>
          </cell>
          <cell r="AQ286">
            <v>0</v>
          </cell>
          <cell r="AS286">
            <v>43296</v>
          </cell>
          <cell r="AT286">
            <v>546616</v>
          </cell>
          <cell r="AU286">
            <v>0</v>
          </cell>
        </row>
        <row r="287">
          <cell r="A287">
            <v>275</v>
          </cell>
          <cell r="B287" t="str">
            <v>0034</v>
          </cell>
          <cell r="C287" t="str">
            <v>C-0034</v>
          </cell>
          <cell r="D287" t="str">
            <v>HUYØNH THÒ DÖ PHÖÔNG</v>
          </cell>
          <cell r="E287" t="str">
            <v>BP. CAÉT</v>
          </cell>
          <cell r="F287" t="str">
            <v>CN</v>
          </cell>
          <cell r="G287" t="str">
            <v>01/08/1991</v>
          </cell>
          <cell r="H287">
            <v>4793525</v>
          </cell>
          <cell r="I287">
            <v>15</v>
          </cell>
          <cell r="J287">
            <v>120</v>
          </cell>
          <cell r="K287">
            <v>2104382</v>
          </cell>
          <cell r="N287">
            <v>2080344</v>
          </cell>
          <cell r="O287">
            <v>4</v>
          </cell>
          <cell r="P287">
            <v>737465</v>
          </cell>
          <cell r="Q287">
            <v>6</v>
          </cell>
          <cell r="R287">
            <v>50104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X287">
            <v>0</v>
          </cell>
          <cell r="Z287">
            <v>0</v>
          </cell>
          <cell r="AA287">
            <v>5</v>
          </cell>
          <cell r="AB287">
            <v>921832</v>
          </cell>
          <cell r="AC287">
            <v>14</v>
          </cell>
          <cell r="AD287">
            <v>300000</v>
          </cell>
          <cell r="AF287">
            <v>187500</v>
          </cell>
          <cell r="AG287">
            <v>125000</v>
          </cell>
          <cell r="AH287">
            <v>34569</v>
          </cell>
          <cell r="AI287">
            <v>0</v>
          </cell>
          <cell r="AJ287">
            <v>0</v>
          </cell>
          <cell r="AK287">
            <v>0</v>
          </cell>
          <cell r="AL287">
            <v>4436814</v>
          </cell>
          <cell r="AM287">
            <v>4436814</v>
          </cell>
          <cell r="AN287">
            <v>0</v>
          </cell>
          <cell r="AO287">
            <v>503320</v>
          </cell>
          <cell r="AQ287">
            <v>0</v>
          </cell>
          <cell r="AS287">
            <v>46389</v>
          </cell>
          <cell r="AT287">
            <v>549709</v>
          </cell>
          <cell r="AU287">
            <v>0</v>
          </cell>
        </row>
        <row r="288">
          <cell r="A288">
            <v>276</v>
          </cell>
          <cell r="B288" t="str">
            <v>0061</v>
          </cell>
          <cell r="C288" t="str">
            <v>C-0061</v>
          </cell>
          <cell r="D288" t="str">
            <v>TRAÀN THÒ HOÀNG HAÏNH</v>
          </cell>
          <cell r="E288" t="str">
            <v>BP. CAÉT</v>
          </cell>
          <cell r="F288" t="str">
            <v>CN</v>
          </cell>
          <cell r="G288" t="str">
            <v>01/01/1995</v>
          </cell>
          <cell r="H288">
            <v>3943525</v>
          </cell>
          <cell r="I288">
            <v>13</v>
          </cell>
          <cell r="J288">
            <v>104</v>
          </cell>
          <cell r="K288">
            <v>2022578</v>
          </cell>
          <cell r="N288">
            <v>2001745</v>
          </cell>
          <cell r="O288">
            <v>4</v>
          </cell>
          <cell r="P288">
            <v>606696</v>
          </cell>
          <cell r="Q288">
            <v>5</v>
          </cell>
          <cell r="R288">
            <v>46389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X288">
            <v>0</v>
          </cell>
          <cell r="Z288">
            <v>0</v>
          </cell>
          <cell r="AA288">
            <v>5</v>
          </cell>
          <cell r="AB288">
            <v>758370</v>
          </cell>
          <cell r="AC288">
            <v>7</v>
          </cell>
          <cell r="AD288">
            <v>120000</v>
          </cell>
          <cell r="AF288">
            <v>162500</v>
          </cell>
          <cell r="AG288">
            <v>108333</v>
          </cell>
          <cell r="AH288">
            <v>28439</v>
          </cell>
          <cell r="AI288">
            <v>0</v>
          </cell>
          <cell r="AJ288">
            <v>0</v>
          </cell>
          <cell r="AK288">
            <v>0</v>
          </cell>
          <cell r="AL288">
            <v>3832472</v>
          </cell>
          <cell r="AM288">
            <v>3832472</v>
          </cell>
          <cell r="AN288">
            <v>0</v>
          </cell>
          <cell r="AO288">
            <v>414070</v>
          </cell>
          <cell r="AQ288">
            <v>0</v>
          </cell>
          <cell r="AS288">
            <v>33075</v>
          </cell>
          <cell r="AT288">
            <v>447145</v>
          </cell>
          <cell r="AU288">
            <v>0</v>
          </cell>
        </row>
        <row r="289">
          <cell r="A289">
            <v>277</v>
          </cell>
          <cell r="B289" t="str">
            <v>0063</v>
          </cell>
          <cell r="C289" t="str">
            <v>C-0063</v>
          </cell>
          <cell r="D289" t="str">
            <v>ÑAËNG THÒ PHÖÔNG ANH</v>
          </cell>
          <cell r="E289" t="str">
            <v>BP. CAÉT</v>
          </cell>
          <cell r="F289" t="str">
            <v>CN</v>
          </cell>
          <cell r="G289" t="str">
            <v>01/04/1996</v>
          </cell>
          <cell r="H289">
            <v>3943525</v>
          </cell>
          <cell r="I289">
            <v>15</v>
          </cell>
          <cell r="J289">
            <v>120</v>
          </cell>
          <cell r="K289">
            <v>2538778</v>
          </cell>
          <cell r="N289">
            <v>2514740</v>
          </cell>
          <cell r="O289">
            <v>4</v>
          </cell>
          <cell r="P289">
            <v>606696</v>
          </cell>
          <cell r="Q289">
            <v>6</v>
          </cell>
          <cell r="R289">
            <v>60447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X289">
            <v>0</v>
          </cell>
          <cell r="Z289">
            <v>0</v>
          </cell>
          <cell r="AA289">
            <v>5</v>
          </cell>
          <cell r="AB289">
            <v>758370</v>
          </cell>
          <cell r="AC289">
            <v>14</v>
          </cell>
          <cell r="AD289">
            <v>300000</v>
          </cell>
          <cell r="AF289">
            <v>187500</v>
          </cell>
          <cell r="AG289">
            <v>125000</v>
          </cell>
          <cell r="AH289">
            <v>28439</v>
          </cell>
          <cell r="AI289">
            <v>0</v>
          </cell>
          <cell r="AJ289">
            <v>0</v>
          </cell>
          <cell r="AK289">
            <v>0</v>
          </cell>
          <cell r="AL289">
            <v>4581192</v>
          </cell>
          <cell r="AM289">
            <v>4581192</v>
          </cell>
          <cell r="AN289">
            <v>0</v>
          </cell>
          <cell r="AO289">
            <v>414070</v>
          </cell>
          <cell r="AQ289">
            <v>0</v>
          </cell>
          <cell r="AS289">
            <v>38163</v>
          </cell>
          <cell r="AT289">
            <v>452233</v>
          </cell>
          <cell r="AU289">
            <v>0</v>
          </cell>
        </row>
        <row r="290">
          <cell r="A290">
            <v>278</v>
          </cell>
          <cell r="B290" t="str">
            <v>0069</v>
          </cell>
          <cell r="C290" t="str">
            <v>C-0069</v>
          </cell>
          <cell r="D290" t="str">
            <v>PHAN THÒ THANH VAÂN</v>
          </cell>
          <cell r="E290" t="str">
            <v>BP. CAÉT</v>
          </cell>
          <cell r="F290" t="str">
            <v>CN</v>
          </cell>
          <cell r="G290" t="str">
            <v>01/08/1996</v>
          </cell>
          <cell r="H290">
            <v>3943525</v>
          </cell>
          <cell r="I290">
            <v>14.5</v>
          </cell>
          <cell r="J290">
            <v>116</v>
          </cell>
          <cell r="K290">
            <v>2156674</v>
          </cell>
          <cell r="N290">
            <v>2133437</v>
          </cell>
          <cell r="O290">
            <v>4</v>
          </cell>
          <cell r="P290">
            <v>606696</v>
          </cell>
          <cell r="Q290">
            <v>22</v>
          </cell>
          <cell r="R290">
            <v>171909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X290">
            <v>0</v>
          </cell>
          <cell r="Z290">
            <v>0</v>
          </cell>
          <cell r="AA290">
            <v>5</v>
          </cell>
          <cell r="AB290">
            <v>758370</v>
          </cell>
          <cell r="AC290">
            <v>13</v>
          </cell>
          <cell r="AD290">
            <v>280000</v>
          </cell>
          <cell r="AF290">
            <v>181250</v>
          </cell>
          <cell r="AG290">
            <v>120833</v>
          </cell>
          <cell r="AH290">
            <v>28439</v>
          </cell>
          <cell r="AI290">
            <v>0</v>
          </cell>
          <cell r="AJ290">
            <v>0</v>
          </cell>
          <cell r="AK290">
            <v>0</v>
          </cell>
          <cell r="AL290">
            <v>4280934</v>
          </cell>
          <cell r="AM290">
            <v>4280934</v>
          </cell>
          <cell r="AN290">
            <v>0</v>
          </cell>
          <cell r="AO290">
            <v>414070</v>
          </cell>
          <cell r="AQ290">
            <v>0</v>
          </cell>
          <cell r="AS290">
            <v>36891</v>
          </cell>
          <cell r="AT290">
            <v>450961</v>
          </cell>
          <cell r="AU290">
            <v>0</v>
          </cell>
        </row>
        <row r="291">
          <cell r="A291">
            <v>279</v>
          </cell>
          <cell r="B291" t="str">
            <v>0084</v>
          </cell>
          <cell r="C291" t="str">
            <v>C-0084</v>
          </cell>
          <cell r="D291" t="str">
            <v>VOÕ THÒ HAI</v>
          </cell>
          <cell r="E291" t="str">
            <v>BP. CAÉT</v>
          </cell>
          <cell r="F291" t="str">
            <v>CN</v>
          </cell>
          <cell r="G291" t="str">
            <v>01/04/2000</v>
          </cell>
          <cell r="H291">
            <v>3244125</v>
          </cell>
          <cell r="I291">
            <v>15</v>
          </cell>
          <cell r="J291">
            <v>120</v>
          </cell>
          <cell r="K291">
            <v>1983376</v>
          </cell>
          <cell r="N291">
            <v>1959338</v>
          </cell>
          <cell r="O291">
            <v>4</v>
          </cell>
          <cell r="P291">
            <v>499096</v>
          </cell>
          <cell r="Q291">
            <v>22</v>
          </cell>
          <cell r="R291">
            <v>153642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X291">
            <v>0</v>
          </cell>
          <cell r="Z291">
            <v>0</v>
          </cell>
          <cell r="AA291">
            <v>5</v>
          </cell>
          <cell r="AB291">
            <v>623870</v>
          </cell>
          <cell r="AC291">
            <v>14</v>
          </cell>
          <cell r="AD291">
            <v>300000</v>
          </cell>
          <cell r="AF291">
            <v>187500</v>
          </cell>
          <cell r="AG291">
            <v>125000</v>
          </cell>
          <cell r="AH291">
            <v>23395</v>
          </cell>
          <cell r="AI291">
            <v>0</v>
          </cell>
          <cell r="AJ291">
            <v>0</v>
          </cell>
          <cell r="AK291">
            <v>0</v>
          </cell>
          <cell r="AL291">
            <v>3871841</v>
          </cell>
          <cell r="AM291">
            <v>3871841</v>
          </cell>
          <cell r="AN291">
            <v>0</v>
          </cell>
          <cell r="AO291">
            <v>340633</v>
          </cell>
          <cell r="AQ291">
            <v>0</v>
          </cell>
          <cell r="AS291">
            <v>31395</v>
          </cell>
          <cell r="AT291">
            <v>372028</v>
          </cell>
          <cell r="AU291">
            <v>0</v>
          </cell>
        </row>
        <row r="292">
          <cell r="A292">
            <v>280</v>
          </cell>
          <cell r="B292" t="str">
            <v>0102</v>
          </cell>
          <cell r="C292" t="str">
            <v>C-0102</v>
          </cell>
          <cell r="D292" t="str">
            <v>NGUYEÃN THÒ ANH THU</v>
          </cell>
          <cell r="E292" t="str">
            <v>BP. CAÉT</v>
          </cell>
          <cell r="F292" t="str">
            <v>CN</v>
          </cell>
          <cell r="G292" t="str">
            <v>01/10/2002</v>
          </cell>
          <cell r="H292">
            <v>3244125</v>
          </cell>
          <cell r="I292">
            <v>14</v>
          </cell>
          <cell r="J292">
            <v>112</v>
          </cell>
          <cell r="K292">
            <v>2156247</v>
          </cell>
          <cell r="N292">
            <v>2133810</v>
          </cell>
          <cell r="O292">
            <v>4</v>
          </cell>
          <cell r="P292">
            <v>499096</v>
          </cell>
          <cell r="Q292">
            <v>5</v>
          </cell>
          <cell r="R292">
            <v>46074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X292">
            <v>0</v>
          </cell>
          <cell r="Z292">
            <v>0</v>
          </cell>
          <cell r="AA292">
            <v>5</v>
          </cell>
          <cell r="AB292">
            <v>623870</v>
          </cell>
          <cell r="AC292">
            <v>7</v>
          </cell>
          <cell r="AD292">
            <v>120000</v>
          </cell>
          <cell r="AF292">
            <v>175000</v>
          </cell>
          <cell r="AG292">
            <v>116667</v>
          </cell>
          <cell r="AH292">
            <v>23395</v>
          </cell>
          <cell r="AI292">
            <v>0</v>
          </cell>
          <cell r="AJ292">
            <v>0</v>
          </cell>
          <cell r="AK292">
            <v>0</v>
          </cell>
          <cell r="AL292">
            <v>3737912</v>
          </cell>
          <cell r="AM292">
            <v>3737912</v>
          </cell>
          <cell r="AN292">
            <v>0</v>
          </cell>
          <cell r="AO292">
            <v>340633</v>
          </cell>
          <cell r="AQ292">
            <v>0</v>
          </cell>
          <cell r="AS292">
            <v>29302</v>
          </cell>
          <cell r="AT292">
            <v>369935</v>
          </cell>
          <cell r="AU292">
            <v>0</v>
          </cell>
        </row>
        <row r="293">
          <cell r="A293">
            <v>281</v>
          </cell>
          <cell r="B293" t="str">
            <v>0133</v>
          </cell>
          <cell r="C293" t="str">
            <v>C-0133</v>
          </cell>
          <cell r="D293" t="str">
            <v>NGUYEÃN HUYØNH THANH</v>
          </cell>
          <cell r="E293" t="str">
            <v>BP. CAÉT</v>
          </cell>
          <cell r="F293" t="str">
            <v>CN</v>
          </cell>
          <cell r="G293" t="str">
            <v>01/02/2006</v>
          </cell>
          <cell r="H293">
            <v>3089625</v>
          </cell>
          <cell r="I293">
            <v>15</v>
          </cell>
          <cell r="J293">
            <v>120</v>
          </cell>
          <cell r="K293">
            <v>1963353</v>
          </cell>
          <cell r="N293">
            <v>1939315</v>
          </cell>
          <cell r="O293">
            <v>4</v>
          </cell>
          <cell r="P293">
            <v>475327</v>
          </cell>
          <cell r="Q293">
            <v>22</v>
          </cell>
          <cell r="R293">
            <v>152091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X293">
            <v>0</v>
          </cell>
          <cell r="Z293">
            <v>0</v>
          </cell>
          <cell r="AA293">
            <v>5</v>
          </cell>
          <cell r="AB293">
            <v>594159</v>
          </cell>
          <cell r="AC293">
            <v>14</v>
          </cell>
          <cell r="AD293">
            <v>300000</v>
          </cell>
          <cell r="AF293">
            <v>187500</v>
          </cell>
          <cell r="AG293">
            <v>125000</v>
          </cell>
          <cell r="AH293">
            <v>22281</v>
          </cell>
          <cell r="AI293">
            <v>0</v>
          </cell>
          <cell r="AJ293">
            <v>0</v>
          </cell>
          <cell r="AK293">
            <v>0</v>
          </cell>
          <cell r="AL293">
            <v>3795673</v>
          </cell>
          <cell r="AM293">
            <v>3795673</v>
          </cell>
          <cell r="AN293">
            <v>0</v>
          </cell>
          <cell r="AO293">
            <v>324411</v>
          </cell>
          <cell r="AQ293">
            <v>0</v>
          </cell>
          <cell r="AS293">
            <v>29900</v>
          </cell>
          <cell r="AT293">
            <v>354311</v>
          </cell>
          <cell r="AU293">
            <v>0</v>
          </cell>
        </row>
        <row r="294">
          <cell r="A294">
            <v>282</v>
          </cell>
          <cell r="B294" t="str">
            <v>0138</v>
          </cell>
          <cell r="C294" t="str">
            <v>C-0138</v>
          </cell>
          <cell r="D294" t="str">
            <v>NGUYEÃN NGOÏC SÖÔNG</v>
          </cell>
          <cell r="E294" t="str">
            <v>BP. CAÉT</v>
          </cell>
          <cell r="F294" t="str">
            <v>CN</v>
          </cell>
          <cell r="G294" t="str">
            <v>01/05/2006</v>
          </cell>
          <cell r="H294">
            <v>3089625</v>
          </cell>
          <cell r="I294">
            <v>15</v>
          </cell>
          <cell r="J294">
            <v>120</v>
          </cell>
          <cell r="K294">
            <v>2539963</v>
          </cell>
          <cell r="N294">
            <v>2515925</v>
          </cell>
          <cell r="O294">
            <v>4</v>
          </cell>
          <cell r="P294">
            <v>475327</v>
          </cell>
          <cell r="Q294">
            <v>5</v>
          </cell>
          <cell r="R294">
            <v>50799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X294">
            <v>0</v>
          </cell>
          <cell r="Z294">
            <v>0</v>
          </cell>
          <cell r="AA294">
            <v>5</v>
          </cell>
          <cell r="AB294">
            <v>594159</v>
          </cell>
          <cell r="AC294">
            <v>14</v>
          </cell>
          <cell r="AD294">
            <v>300000</v>
          </cell>
          <cell r="AF294">
            <v>187500</v>
          </cell>
          <cell r="AG294">
            <v>125000</v>
          </cell>
          <cell r="AH294">
            <v>22281</v>
          </cell>
          <cell r="AI294">
            <v>0</v>
          </cell>
          <cell r="AJ294">
            <v>0</v>
          </cell>
          <cell r="AK294">
            <v>0</v>
          </cell>
          <cell r="AL294">
            <v>4270991</v>
          </cell>
          <cell r="AM294">
            <v>4270991</v>
          </cell>
          <cell r="AN294">
            <v>0</v>
          </cell>
          <cell r="AO294">
            <v>324411</v>
          </cell>
          <cell r="AQ294">
            <v>0</v>
          </cell>
          <cell r="AS294">
            <v>29900</v>
          </cell>
          <cell r="AT294">
            <v>354311</v>
          </cell>
          <cell r="AU294">
            <v>0</v>
          </cell>
        </row>
        <row r="295">
          <cell r="A295">
            <v>283</v>
          </cell>
          <cell r="B295" t="str">
            <v>0139</v>
          </cell>
          <cell r="C295" t="str">
            <v>C-0139</v>
          </cell>
          <cell r="D295" t="str">
            <v>NGUYEÃN THÒ KIM OANH</v>
          </cell>
          <cell r="E295" t="str">
            <v>BP. CAÉT</v>
          </cell>
          <cell r="F295" t="str">
            <v>CN</v>
          </cell>
          <cell r="G295" t="str">
            <v>18/11/2014</v>
          </cell>
          <cell r="H295">
            <v>2696400</v>
          </cell>
          <cell r="I295">
            <v>15</v>
          </cell>
          <cell r="J295">
            <v>120</v>
          </cell>
          <cell r="K295">
            <v>1773497</v>
          </cell>
          <cell r="N295">
            <v>1772861</v>
          </cell>
          <cell r="O295">
            <v>4</v>
          </cell>
          <cell r="P295">
            <v>414831</v>
          </cell>
          <cell r="Q295">
            <v>6</v>
          </cell>
          <cell r="R295">
            <v>42226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X295">
            <v>0</v>
          </cell>
          <cell r="Z295">
            <v>0</v>
          </cell>
          <cell r="AA295">
            <v>5</v>
          </cell>
          <cell r="AB295">
            <v>518538</v>
          </cell>
          <cell r="AC295">
            <v>13</v>
          </cell>
          <cell r="AD295">
            <v>280000</v>
          </cell>
          <cell r="AF295">
            <v>0</v>
          </cell>
          <cell r="AG295">
            <v>125000</v>
          </cell>
          <cell r="AH295">
            <v>19445</v>
          </cell>
          <cell r="AI295">
            <v>0</v>
          </cell>
          <cell r="AJ295">
            <v>50000</v>
          </cell>
          <cell r="AK295">
            <v>0</v>
          </cell>
          <cell r="AL295">
            <v>3222901</v>
          </cell>
          <cell r="AM295">
            <v>3222901</v>
          </cell>
          <cell r="AN295">
            <v>0</v>
          </cell>
          <cell r="AO295">
            <v>324411</v>
          </cell>
          <cell r="AQ295">
            <v>0</v>
          </cell>
          <cell r="AS295">
            <v>26094</v>
          </cell>
          <cell r="AT295">
            <v>350505</v>
          </cell>
          <cell r="AU295">
            <v>0</v>
          </cell>
        </row>
        <row r="296">
          <cell r="A296">
            <v>284</v>
          </cell>
          <cell r="B296" t="str">
            <v>0140</v>
          </cell>
          <cell r="C296" t="str">
            <v>C-0140</v>
          </cell>
          <cell r="D296" t="str">
            <v>LEÂ KIM NGAÂN-GS</v>
          </cell>
          <cell r="E296" t="str">
            <v>BP. CAÉT</v>
          </cell>
          <cell r="F296" t="str">
            <v>CN</v>
          </cell>
          <cell r="G296" t="str">
            <v>16/05/2006</v>
          </cell>
          <cell r="H296">
            <v>3089625</v>
          </cell>
          <cell r="I296">
            <v>15</v>
          </cell>
          <cell r="J296">
            <v>120</v>
          </cell>
          <cell r="K296">
            <v>1801052</v>
          </cell>
          <cell r="N296">
            <v>1777014</v>
          </cell>
          <cell r="O296">
            <v>4</v>
          </cell>
          <cell r="P296">
            <v>475327</v>
          </cell>
          <cell r="Q296">
            <v>12</v>
          </cell>
          <cell r="R296">
            <v>81866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X296">
            <v>0</v>
          </cell>
          <cell r="Z296">
            <v>0</v>
          </cell>
          <cell r="AA296">
            <v>5</v>
          </cell>
          <cell r="AB296">
            <v>594159</v>
          </cell>
          <cell r="AC296">
            <v>13</v>
          </cell>
          <cell r="AD296">
            <v>280000</v>
          </cell>
          <cell r="AF296">
            <v>187500</v>
          </cell>
          <cell r="AG296">
            <v>125000</v>
          </cell>
          <cell r="AH296">
            <v>22281</v>
          </cell>
          <cell r="AI296">
            <v>0</v>
          </cell>
          <cell r="AJ296">
            <v>436203</v>
          </cell>
          <cell r="AK296">
            <v>0</v>
          </cell>
          <cell r="AL296">
            <v>3979350</v>
          </cell>
          <cell r="AM296">
            <v>3979350</v>
          </cell>
          <cell r="AN296">
            <v>0</v>
          </cell>
          <cell r="AO296">
            <v>324411</v>
          </cell>
          <cell r="AQ296">
            <v>0</v>
          </cell>
          <cell r="AS296">
            <v>29900</v>
          </cell>
          <cell r="AT296">
            <v>354311</v>
          </cell>
          <cell r="AU296">
            <v>0</v>
          </cell>
        </row>
        <row r="297">
          <cell r="A297">
            <v>285</v>
          </cell>
          <cell r="B297" t="str">
            <v>0145</v>
          </cell>
          <cell r="C297" t="str">
            <v>C-0145</v>
          </cell>
          <cell r="D297" t="str">
            <v>NGUYEÃN THAÙI HOØA</v>
          </cell>
          <cell r="E297" t="str">
            <v>BP. CAÉT</v>
          </cell>
          <cell r="F297" t="str">
            <v>CN</v>
          </cell>
          <cell r="G297" t="str">
            <v>01/08/2006</v>
          </cell>
          <cell r="H297">
            <v>3089625</v>
          </cell>
          <cell r="I297">
            <v>4</v>
          </cell>
          <cell r="J297">
            <v>32</v>
          </cell>
          <cell r="K297">
            <v>638634</v>
          </cell>
          <cell r="N297">
            <v>636070</v>
          </cell>
          <cell r="O297">
            <v>5</v>
          </cell>
          <cell r="P297">
            <v>594159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X297">
            <v>0</v>
          </cell>
          <cell r="Z297">
            <v>0</v>
          </cell>
          <cell r="AA297">
            <v>5</v>
          </cell>
          <cell r="AB297">
            <v>594159</v>
          </cell>
          <cell r="AD297">
            <v>0</v>
          </cell>
          <cell r="AF297">
            <v>0</v>
          </cell>
          <cell r="AG297">
            <v>33333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1857721</v>
          </cell>
          <cell r="AM297">
            <v>1857721</v>
          </cell>
          <cell r="AN297">
            <v>0</v>
          </cell>
          <cell r="AO297">
            <v>324411</v>
          </cell>
          <cell r="AQ297">
            <v>0</v>
          </cell>
          <cell r="AS297">
            <v>0</v>
          </cell>
          <cell r="AT297">
            <v>324411</v>
          </cell>
          <cell r="AU297">
            <v>0</v>
          </cell>
        </row>
        <row r="298">
          <cell r="A298">
            <v>286</v>
          </cell>
          <cell r="B298" t="str">
            <v>0146</v>
          </cell>
          <cell r="C298" t="str">
            <v>C-0146</v>
          </cell>
          <cell r="D298" t="str">
            <v>NGUYEÃN NGOÏC PHÖÔÏNG</v>
          </cell>
          <cell r="E298" t="str">
            <v>BP. CAÉT</v>
          </cell>
          <cell r="F298" t="str">
            <v>CN</v>
          </cell>
          <cell r="G298" t="str">
            <v>01/08/2006</v>
          </cell>
          <cell r="H298">
            <v>3089625</v>
          </cell>
          <cell r="I298">
            <v>15</v>
          </cell>
          <cell r="J298">
            <v>120</v>
          </cell>
          <cell r="K298">
            <v>1984161</v>
          </cell>
          <cell r="N298">
            <v>1960123</v>
          </cell>
          <cell r="O298">
            <v>4</v>
          </cell>
          <cell r="P298">
            <v>475327</v>
          </cell>
          <cell r="Q298">
            <v>22</v>
          </cell>
          <cell r="R298">
            <v>153703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X298">
            <v>0</v>
          </cell>
          <cell r="Z298">
            <v>0</v>
          </cell>
          <cell r="AA298">
            <v>5</v>
          </cell>
          <cell r="AB298">
            <v>594159</v>
          </cell>
          <cell r="AC298">
            <v>14</v>
          </cell>
          <cell r="AD298">
            <v>300000</v>
          </cell>
          <cell r="AF298">
            <v>187500</v>
          </cell>
          <cell r="AG298">
            <v>125000</v>
          </cell>
          <cell r="AH298">
            <v>22281</v>
          </cell>
          <cell r="AI298">
            <v>0</v>
          </cell>
          <cell r="AJ298">
            <v>0</v>
          </cell>
          <cell r="AK298">
            <v>0</v>
          </cell>
          <cell r="AL298">
            <v>3818093</v>
          </cell>
          <cell r="AM298">
            <v>3818093</v>
          </cell>
          <cell r="AN298">
            <v>0</v>
          </cell>
          <cell r="AO298">
            <v>324411</v>
          </cell>
          <cell r="AQ298">
            <v>0</v>
          </cell>
          <cell r="AS298">
            <v>29900</v>
          </cell>
          <cell r="AT298">
            <v>354311</v>
          </cell>
          <cell r="AU298">
            <v>0</v>
          </cell>
        </row>
        <row r="299">
          <cell r="A299">
            <v>287</v>
          </cell>
          <cell r="B299" t="str">
            <v>0151</v>
          </cell>
          <cell r="C299" t="str">
            <v>C-0151</v>
          </cell>
          <cell r="D299" t="str">
            <v>TRÖÔNG THÒ PHÖÔÏNG</v>
          </cell>
          <cell r="E299" t="str">
            <v>BP. CAÉT</v>
          </cell>
          <cell r="F299" t="str">
            <v>CN</v>
          </cell>
          <cell r="G299" t="str">
            <v>15/03/2007</v>
          </cell>
          <cell r="H299">
            <v>3089625</v>
          </cell>
          <cell r="I299">
            <v>15</v>
          </cell>
          <cell r="J299">
            <v>120</v>
          </cell>
          <cell r="K299">
            <v>1983964</v>
          </cell>
          <cell r="N299">
            <v>1959926</v>
          </cell>
          <cell r="O299">
            <v>4</v>
          </cell>
          <cell r="P299">
            <v>475327</v>
          </cell>
          <cell r="Q299">
            <v>22</v>
          </cell>
          <cell r="R299">
            <v>153687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X299">
            <v>0</v>
          </cell>
          <cell r="Z299">
            <v>0</v>
          </cell>
          <cell r="AA299">
            <v>5</v>
          </cell>
          <cell r="AB299">
            <v>594159</v>
          </cell>
          <cell r="AC299">
            <v>14</v>
          </cell>
          <cell r="AD299">
            <v>300000</v>
          </cell>
          <cell r="AF299">
            <v>187500</v>
          </cell>
          <cell r="AG299">
            <v>125000</v>
          </cell>
          <cell r="AH299">
            <v>22281</v>
          </cell>
          <cell r="AI299">
            <v>0</v>
          </cell>
          <cell r="AJ299">
            <v>0</v>
          </cell>
          <cell r="AK299">
            <v>0</v>
          </cell>
          <cell r="AL299">
            <v>3817880</v>
          </cell>
          <cell r="AM299">
            <v>3817880</v>
          </cell>
          <cell r="AN299">
            <v>0</v>
          </cell>
          <cell r="AO299">
            <v>324411</v>
          </cell>
          <cell r="AQ299">
            <v>0</v>
          </cell>
          <cell r="AS299">
            <v>29900</v>
          </cell>
          <cell r="AT299">
            <v>354311</v>
          </cell>
          <cell r="AU299">
            <v>0</v>
          </cell>
        </row>
        <row r="300">
          <cell r="A300">
            <v>288</v>
          </cell>
          <cell r="B300" t="str">
            <v>0158</v>
          </cell>
          <cell r="C300" t="str">
            <v>C-0158</v>
          </cell>
          <cell r="D300" t="str">
            <v>NGUYEÃN THÒ HOÀNG NGAÂN</v>
          </cell>
          <cell r="E300" t="str">
            <v>BP. CAÉT</v>
          </cell>
          <cell r="F300" t="str">
            <v>CN</v>
          </cell>
          <cell r="G300" t="str">
            <v>01/03/2006</v>
          </cell>
          <cell r="H300">
            <v>3089625</v>
          </cell>
          <cell r="I300">
            <v>14</v>
          </cell>
          <cell r="J300">
            <v>112</v>
          </cell>
          <cell r="K300">
            <v>1674542</v>
          </cell>
          <cell r="N300">
            <v>1652105</v>
          </cell>
          <cell r="O300">
            <v>4</v>
          </cell>
          <cell r="P300">
            <v>475327</v>
          </cell>
          <cell r="Q300">
            <v>6</v>
          </cell>
          <cell r="R300">
            <v>42573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X300">
            <v>0</v>
          </cell>
          <cell r="Z300">
            <v>0</v>
          </cell>
          <cell r="AA300">
            <v>5</v>
          </cell>
          <cell r="AB300">
            <v>594159</v>
          </cell>
          <cell r="AC300">
            <v>7</v>
          </cell>
          <cell r="AD300">
            <v>120000</v>
          </cell>
          <cell r="AF300">
            <v>175000</v>
          </cell>
          <cell r="AG300">
            <v>116667</v>
          </cell>
          <cell r="AH300">
            <v>22281</v>
          </cell>
          <cell r="AI300">
            <v>0</v>
          </cell>
          <cell r="AJ300">
            <v>0</v>
          </cell>
          <cell r="AK300">
            <v>0</v>
          </cell>
          <cell r="AL300">
            <v>3198112</v>
          </cell>
          <cell r="AM300">
            <v>3198112</v>
          </cell>
          <cell r="AN300">
            <v>0</v>
          </cell>
          <cell r="AO300">
            <v>324411</v>
          </cell>
          <cell r="AQ300">
            <v>0</v>
          </cell>
          <cell r="AS300">
            <v>27906</v>
          </cell>
          <cell r="AT300">
            <v>352317</v>
          </cell>
          <cell r="AU300">
            <v>0</v>
          </cell>
        </row>
        <row r="301">
          <cell r="A301">
            <v>289</v>
          </cell>
          <cell r="B301" t="str">
            <v>0210</v>
          </cell>
          <cell r="C301" t="str">
            <v>C-0210</v>
          </cell>
          <cell r="D301" t="str">
            <v>NGUYEÃN HOAØNG THUÛY TIEÂN</v>
          </cell>
          <cell r="E301" t="str">
            <v>BP. CAÉT</v>
          </cell>
          <cell r="F301" t="str">
            <v>CN</v>
          </cell>
          <cell r="G301" t="str">
            <v>05/12/2011</v>
          </cell>
          <cell r="H301">
            <v>3089625</v>
          </cell>
          <cell r="I301">
            <v>15</v>
          </cell>
          <cell r="J301">
            <v>120</v>
          </cell>
          <cell r="K301">
            <v>1792497</v>
          </cell>
          <cell r="N301">
            <v>1775670</v>
          </cell>
          <cell r="O301">
            <v>4</v>
          </cell>
          <cell r="P301">
            <v>475327</v>
          </cell>
          <cell r="Q301">
            <v>6</v>
          </cell>
          <cell r="R301">
            <v>42679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X301">
            <v>0</v>
          </cell>
          <cell r="Z301">
            <v>0</v>
          </cell>
          <cell r="AA301">
            <v>5</v>
          </cell>
          <cell r="AB301">
            <v>594159</v>
          </cell>
          <cell r="AC301">
            <v>14</v>
          </cell>
          <cell r="AD301">
            <v>300000</v>
          </cell>
          <cell r="AF301">
            <v>93750</v>
          </cell>
          <cell r="AG301">
            <v>125000</v>
          </cell>
          <cell r="AH301">
            <v>22281</v>
          </cell>
          <cell r="AI301">
            <v>0</v>
          </cell>
          <cell r="AJ301">
            <v>0</v>
          </cell>
          <cell r="AK301">
            <v>0</v>
          </cell>
          <cell r="AL301">
            <v>3428866</v>
          </cell>
          <cell r="AM301">
            <v>3428866</v>
          </cell>
          <cell r="AN301">
            <v>0</v>
          </cell>
          <cell r="AO301">
            <v>324411</v>
          </cell>
          <cell r="AQ301">
            <v>0</v>
          </cell>
          <cell r="AS301">
            <v>29900</v>
          </cell>
          <cell r="AT301">
            <v>354311</v>
          </cell>
          <cell r="AU301">
            <v>0</v>
          </cell>
        </row>
        <row r="302">
          <cell r="A302">
            <v>290</v>
          </cell>
          <cell r="B302" t="str">
            <v>0215</v>
          </cell>
          <cell r="C302" t="str">
            <v>C-0215</v>
          </cell>
          <cell r="D302" t="str">
            <v>HOÀ VAÊN THAÄT</v>
          </cell>
          <cell r="E302" t="str">
            <v>BP. CAÉT</v>
          </cell>
          <cell r="F302" t="str">
            <v>CN</v>
          </cell>
          <cell r="G302" t="str">
            <v>13/06/2011</v>
          </cell>
          <cell r="H302">
            <v>3089625</v>
          </cell>
          <cell r="I302">
            <v>14.5</v>
          </cell>
          <cell r="J302">
            <v>116</v>
          </cell>
          <cell r="K302">
            <v>2538816</v>
          </cell>
          <cell r="N302">
            <v>2522550</v>
          </cell>
          <cell r="O302">
            <v>4.5</v>
          </cell>
          <cell r="P302">
            <v>534743</v>
          </cell>
          <cell r="Q302">
            <v>8</v>
          </cell>
          <cell r="R302">
            <v>81897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X302">
            <v>0</v>
          </cell>
          <cell r="Z302">
            <v>0</v>
          </cell>
          <cell r="AA302">
            <v>5</v>
          </cell>
          <cell r="AB302">
            <v>594159</v>
          </cell>
          <cell r="AC302">
            <v>14</v>
          </cell>
          <cell r="AD302">
            <v>300000</v>
          </cell>
          <cell r="AF302">
            <v>90625</v>
          </cell>
          <cell r="AG302">
            <v>120833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4244807</v>
          </cell>
          <cell r="AM302">
            <v>4244807</v>
          </cell>
          <cell r="AN302">
            <v>0</v>
          </cell>
          <cell r="AO302">
            <v>324411</v>
          </cell>
          <cell r="AQ302">
            <v>0</v>
          </cell>
          <cell r="AS302">
            <v>28903</v>
          </cell>
          <cell r="AT302">
            <v>353314</v>
          </cell>
          <cell r="AU302">
            <v>0</v>
          </cell>
        </row>
        <row r="303">
          <cell r="A303">
            <v>291</v>
          </cell>
          <cell r="B303" t="str">
            <v>0219</v>
          </cell>
          <cell r="C303" t="str">
            <v>C-0219</v>
          </cell>
          <cell r="D303" t="str">
            <v>NGUYEÃN HUYØNH BAÛO TRANG</v>
          </cell>
          <cell r="E303" t="str">
            <v>BP. CAÉT</v>
          </cell>
          <cell r="F303" t="str">
            <v>CN</v>
          </cell>
          <cell r="G303" t="str">
            <v>02/06/2011</v>
          </cell>
          <cell r="H303">
            <v>3089625</v>
          </cell>
          <cell r="I303">
            <v>14</v>
          </cell>
          <cell r="J303">
            <v>112</v>
          </cell>
          <cell r="K303">
            <v>1663118</v>
          </cell>
          <cell r="N303">
            <v>1647938</v>
          </cell>
          <cell r="O303">
            <v>4</v>
          </cell>
          <cell r="P303">
            <v>475327</v>
          </cell>
          <cell r="Q303">
            <v>6</v>
          </cell>
          <cell r="R303">
            <v>42283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X303">
            <v>0</v>
          </cell>
          <cell r="Z303">
            <v>0</v>
          </cell>
          <cell r="AA303">
            <v>5</v>
          </cell>
          <cell r="AB303">
            <v>594159</v>
          </cell>
          <cell r="AC303">
            <v>7</v>
          </cell>
          <cell r="AD303">
            <v>120000</v>
          </cell>
          <cell r="AF303">
            <v>87500</v>
          </cell>
          <cell r="AG303">
            <v>116667</v>
          </cell>
          <cell r="AH303">
            <v>22281</v>
          </cell>
          <cell r="AI303">
            <v>0</v>
          </cell>
          <cell r="AJ303">
            <v>50000</v>
          </cell>
          <cell r="AK303">
            <v>0</v>
          </cell>
          <cell r="AL303">
            <v>3156155</v>
          </cell>
          <cell r="AM303">
            <v>3156155</v>
          </cell>
          <cell r="AN303">
            <v>0</v>
          </cell>
          <cell r="AO303">
            <v>324411</v>
          </cell>
          <cell r="AQ303">
            <v>0</v>
          </cell>
          <cell r="AS303">
            <v>27906</v>
          </cell>
          <cell r="AT303">
            <v>352317</v>
          </cell>
          <cell r="AU303">
            <v>0</v>
          </cell>
        </row>
        <row r="304">
          <cell r="A304">
            <v>292</v>
          </cell>
          <cell r="B304" t="str">
            <v>0232</v>
          </cell>
          <cell r="C304" t="str">
            <v>C-0232</v>
          </cell>
          <cell r="D304" t="str">
            <v>ÑAØO THÒ KIM THANH</v>
          </cell>
          <cell r="E304" t="str">
            <v>BP. CAÉT</v>
          </cell>
          <cell r="F304" t="str">
            <v>CN</v>
          </cell>
          <cell r="G304" t="str">
            <v>06/10/2011</v>
          </cell>
          <cell r="H304">
            <v>3089625</v>
          </cell>
          <cell r="I304">
            <v>15</v>
          </cell>
          <cell r="J304">
            <v>120</v>
          </cell>
          <cell r="K304">
            <v>1936314</v>
          </cell>
          <cell r="N304">
            <v>1919487</v>
          </cell>
          <cell r="O304">
            <v>4</v>
          </cell>
          <cell r="P304">
            <v>475327</v>
          </cell>
          <cell r="Q304">
            <v>22</v>
          </cell>
          <cell r="R304">
            <v>149996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X304">
            <v>0</v>
          </cell>
          <cell r="Z304">
            <v>0</v>
          </cell>
          <cell r="AA304">
            <v>5</v>
          </cell>
          <cell r="AB304">
            <v>594159</v>
          </cell>
          <cell r="AC304">
            <v>14</v>
          </cell>
          <cell r="AD304">
            <v>300000</v>
          </cell>
          <cell r="AF304">
            <v>93750</v>
          </cell>
          <cell r="AG304">
            <v>125000</v>
          </cell>
          <cell r="AH304">
            <v>22281</v>
          </cell>
          <cell r="AI304">
            <v>0</v>
          </cell>
          <cell r="AJ304">
            <v>0</v>
          </cell>
          <cell r="AK304">
            <v>0</v>
          </cell>
          <cell r="AL304">
            <v>3680000</v>
          </cell>
          <cell r="AM304">
            <v>3680000</v>
          </cell>
          <cell r="AN304">
            <v>0</v>
          </cell>
          <cell r="AO304">
            <v>324411</v>
          </cell>
          <cell r="AQ304">
            <v>0</v>
          </cell>
          <cell r="AS304">
            <v>29900</v>
          </cell>
          <cell r="AT304">
            <v>354311</v>
          </cell>
          <cell r="AU304">
            <v>0</v>
          </cell>
        </row>
        <row r="305">
          <cell r="A305">
            <v>293</v>
          </cell>
          <cell r="B305" t="str">
            <v>0287</v>
          </cell>
          <cell r="C305" t="str">
            <v>C-0287</v>
          </cell>
          <cell r="D305" t="str">
            <v>VOÕ MINH LÖÏC</v>
          </cell>
          <cell r="E305" t="str">
            <v>BP. CAÉT</v>
          </cell>
          <cell r="F305" t="str">
            <v>CN</v>
          </cell>
          <cell r="G305" t="str">
            <v>03/10/2012</v>
          </cell>
          <cell r="H305">
            <v>3089625</v>
          </cell>
          <cell r="I305">
            <v>14</v>
          </cell>
          <cell r="J305">
            <v>112</v>
          </cell>
          <cell r="K305">
            <v>2021477</v>
          </cell>
          <cell r="N305">
            <v>2008015</v>
          </cell>
          <cell r="O305">
            <v>5</v>
          </cell>
          <cell r="P305">
            <v>594159</v>
          </cell>
          <cell r="Q305">
            <v>5</v>
          </cell>
          <cell r="R305">
            <v>43194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X305">
            <v>0</v>
          </cell>
          <cell r="Z305">
            <v>0</v>
          </cell>
          <cell r="AA305">
            <v>5</v>
          </cell>
          <cell r="AB305">
            <v>594159</v>
          </cell>
          <cell r="AC305">
            <v>7</v>
          </cell>
          <cell r="AD305">
            <v>120000</v>
          </cell>
          <cell r="AF305">
            <v>58333</v>
          </cell>
          <cell r="AG305">
            <v>116667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3534527</v>
          </cell>
          <cell r="AM305">
            <v>3534527</v>
          </cell>
          <cell r="AN305">
            <v>0</v>
          </cell>
          <cell r="AO305">
            <v>324411</v>
          </cell>
          <cell r="AQ305">
            <v>0</v>
          </cell>
          <cell r="AS305">
            <v>27906</v>
          </cell>
          <cell r="AT305">
            <v>352317</v>
          </cell>
          <cell r="AU305">
            <v>0</v>
          </cell>
        </row>
        <row r="306">
          <cell r="A306">
            <v>294</v>
          </cell>
          <cell r="B306" t="str">
            <v>0359</v>
          </cell>
          <cell r="C306" t="str">
            <v>C-0359</v>
          </cell>
          <cell r="D306" t="str">
            <v>TRAÀN THÒ KIM THAÛO</v>
          </cell>
          <cell r="E306" t="str">
            <v>BP. CAÉT</v>
          </cell>
          <cell r="F306" t="str">
            <v>CN</v>
          </cell>
          <cell r="G306" t="str">
            <v>13/12/2013</v>
          </cell>
          <cell r="H306">
            <v>3089625</v>
          </cell>
          <cell r="I306">
            <v>12</v>
          </cell>
          <cell r="J306">
            <v>96</v>
          </cell>
          <cell r="K306">
            <v>1549782</v>
          </cell>
          <cell r="N306">
            <v>1494809</v>
          </cell>
          <cell r="O306">
            <v>4</v>
          </cell>
          <cell r="P306">
            <v>475327</v>
          </cell>
          <cell r="Q306">
            <v>21</v>
          </cell>
          <cell r="R306">
            <v>139083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X306">
            <v>0</v>
          </cell>
          <cell r="Z306">
            <v>0</v>
          </cell>
          <cell r="AA306">
            <v>5</v>
          </cell>
          <cell r="AB306">
            <v>594159</v>
          </cell>
          <cell r="AC306">
            <v>7</v>
          </cell>
          <cell r="AD306">
            <v>120000</v>
          </cell>
          <cell r="AF306">
            <v>25000</v>
          </cell>
          <cell r="AG306">
            <v>100000</v>
          </cell>
          <cell r="AH306">
            <v>22281</v>
          </cell>
          <cell r="AI306">
            <v>0</v>
          </cell>
          <cell r="AJ306">
            <v>0</v>
          </cell>
          <cell r="AK306">
            <v>0</v>
          </cell>
          <cell r="AL306">
            <v>2970659</v>
          </cell>
          <cell r="AM306">
            <v>2970659</v>
          </cell>
          <cell r="AN306">
            <v>0</v>
          </cell>
          <cell r="AO306">
            <v>324411</v>
          </cell>
          <cell r="AQ306">
            <v>0</v>
          </cell>
          <cell r="AS306">
            <v>23920</v>
          </cell>
          <cell r="AT306">
            <v>348331</v>
          </cell>
          <cell r="AU306">
            <v>0</v>
          </cell>
        </row>
        <row r="307">
          <cell r="A307">
            <v>295</v>
          </cell>
          <cell r="B307" t="str">
            <v>0494</v>
          </cell>
          <cell r="C307" t="str">
            <v>C-0494</v>
          </cell>
          <cell r="D307" t="str">
            <v>PHAÏM MINH PHÖÔÙC</v>
          </cell>
          <cell r="E307" t="str">
            <v>BP. CAÉT</v>
          </cell>
          <cell r="F307" t="str">
            <v>CN</v>
          </cell>
          <cell r="G307" t="str">
            <v>02/04/2014</v>
          </cell>
          <cell r="H307">
            <v>3089625</v>
          </cell>
          <cell r="I307">
            <v>14</v>
          </cell>
          <cell r="J307">
            <v>112</v>
          </cell>
          <cell r="K307">
            <v>2037952</v>
          </cell>
          <cell r="N307">
            <v>2028977</v>
          </cell>
          <cell r="O307">
            <v>4</v>
          </cell>
          <cell r="P307">
            <v>475327</v>
          </cell>
          <cell r="Q307">
            <v>6</v>
          </cell>
          <cell r="R307">
            <v>51812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X307">
            <v>0</v>
          </cell>
          <cell r="Z307">
            <v>0</v>
          </cell>
          <cell r="AA307">
            <v>5</v>
          </cell>
          <cell r="AB307">
            <v>594159</v>
          </cell>
          <cell r="AC307">
            <v>7</v>
          </cell>
          <cell r="AD307">
            <v>120000</v>
          </cell>
          <cell r="AF307">
            <v>0</v>
          </cell>
          <cell r="AG307">
            <v>116667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3386942</v>
          </cell>
          <cell r="AM307">
            <v>3386942</v>
          </cell>
          <cell r="AN307">
            <v>0</v>
          </cell>
          <cell r="AO307">
            <v>324411</v>
          </cell>
          <cell r="AQ307">
            <v>0</v>
          </cell>
          <cell r="AS307">
            <v>0</v>
          </cell>
          <cell r="AT307">
            <v>324411</v>
          </cell>
          <cell r="AU307">
            <v>0</v>
          </cell>
        </row>
        <row r="308">
          <cell r="A308">
            <v>296</v>
          </cell>
          <cell r="B308" t="str">
            <v>0560</v>
          </cell>
          <cell r="C308" t="str">
            <v>C-0560</v>
          </cell>
          <cell r="D308" t="str">
            <v>NGUYEÃN THÒ NHIEÀU</v>
          </cell>
          <cell r="E308" t="str">
            <v>BP. CAÉT</v>
          </cell>
          <cell r="F308" t="str">
            <v>CN</v>
          </cell>
          <cell r="G308" t="str">
            <v>12/05/2014</v>
          </cell>
          <cell r="H308">
            <v>3089625</v>
          </cell>
          <cell r="I308">
            <v>14.5</v>
          </cell>
          <cell r="J308">
            <v>116</v>
          </cell>
          <cell r="K308">
            <v>1936123</v>
          </cell>
          <cell r="N308">
            <v>1926828</v>
          </cell>
          <cell r="O308">
            <v>4.5</v>
          </cell>
          <cell r="P308">
            <v>534743</v>
          </cell>
          <cell r="Q308">
            <v>18</v>
          </cell>
          <cell r="R308">
            <v>130038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X308">
            <v>0</v>
          </cell>
          <cell r="Z308">
            <v>0</v>
          </cell>
          <cell r="AA308">
            <v>5</v>
          </cell>
          <cell r="AB308">
            <v>594159</v>
          </cell>
          <cell r="AC308">
            <v>14</v>
          </cell>
          <cell r="AD308">
            <v>300000</v>
          </cell>
          <cell r="AF308">
            <v>0</v>
          </cell>
          <cell r="AG308">
            <v>120833</v>
          </cell>
          <cell r="AH308">
            <v>22281</v>
          </cell>
          <cell r="AI308">
            <v>0</v>
          </cell>
          <cell r="AJ308">
            <v>0</v>
          </cell>
          <cell r="AK308">
            <v>0</v>
          </cell>
          <cell r="AL308">
            <v>3628882</v>
          </cell>
          <cell r="AM308">
            <v>3628882</v>
          </cell>
          <cell r="AN308">
            <v>0</v>
          </cell>
          <cell r="AO308">
            <v>324411</v>
          </cell>
          <cell r="AQ308">
            <v>0</v>
          </cell>
          <cell r="AS308">
            <v>0</v>
          </cell>
          <cell r="AT308">
            <v>324411</v>
          </cell>
          <cell r="AU308">
            <v>0</v>
          </cell>
        </row>
        <row r="309">
          <cell r="A309">
            <v>297</v>
          </cell>
          <cell r="B309" t="str">
            <v>0561</v>
          </cell>
          <cell r="C309" t="str">
            <v>C-0561</v>
          </cell>
          <cell r="D309" t="str">
            <v>HUYØNH NGOÏC TAÁN</v>
          </cell>
          <cell r="E309" t="str">
            <v>BP. CAÉT</v>
          </cell>
          <cell r="F309" t="str">
            <v>CN</v>
          </cell>
          <cell r="G309" t="str">
            <v>12/05/2014</v>
          </cell>
          <cell r="H309">
            <v>3089625</v>
          </cell>
          <cell r="I309">
            <v>11</v>
          </cell>
          <cell r="J309">
            <v>88</v>
          </cell>
          <cell r="K309">
            <v>1613714</v>
          </cell>
          <cell r="N309">
            <v>1606662</v>
          </cell>
          <cell r="O309">
            <v>4</v>
          </cell>
          <cell r="P309">
            <v>475327</v>
          </cell>
          <cell r="Q309">
            <v>5</v>
          </cell>
          <cell r="R309">
            <v>43379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X309">
            <v>0</v>
          </cell>
          <cell r="Z309">
            <v>0</v>
          </cell>
          <cell r="AA309">
            <v>5</v>
          </cell>
          <cell r="AB309">
            <v>594159</v>
          </cell>
          <cell r="AC309">
            <v>7</v>
          </cell>
          <cell r="AD309">
            <v>120000</v>
          </cell>
          <cell r="AF309">
            <v>0</v>
          </cell>
          <cell r="AG309">
            <v>91667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2931194</v>
          </cell>
          <cell r="AM309">
            <v>2931194</v>
          </cell>
          <cell r="AN309">
            <v>0</v>
          </cell>
          <cell r="AO309">
            <v>324411</v>
          </cell>
          <cell r="AQ309">
            <v>0</v>
          </cell>
          <cell r="AS309">
            <v>0</v>
          </cell>
          <cell r="AT309">
            <v>324411</v>
          </cell>
          <cell r="AU309">
            <v>0</v>
          </cell>
        </row>
        <row r="310">
          <cell r="A310">
            <v>298</v>
          </cell>
          <cell r="B310" t="str">
            <v>0613</v>
          </cell>
          <cell r="C310" t="str">
            <v>C-0613</v>
          </cell>
          <cell r="D310" t="str">
            <v>NGUYEÃN THANH LONG</v>
          </cell>
          <cell r="E310" t="str">
            <v>BP. CAÉT</v>
          </cell>
          <cell r="F310" t="str">
            <v>CN</v>
          </cell>
          <cell r="G310" t="str">
            <v>09/06/2014</v>
          </cell>
          <cell r="H310">
            <v>3089625</v>
          </cell>
          <cell r="I310">
            <v>12</v>
          </cell>
          <cell r="J310">
            <v>96</v>
          </cell>
          <cell r="K310">
            <v>1745525</v>
          </cell>
          <cell r="N310">
            <v>1737833</v>
          </cell>
          <cell r="O310">
            <v>4</v>
          </cell>
          <cell r="P310">
            <v>475327</v>
          </cell>
          <cell r="Q310">
            <v>5</v>
          </cell>
          <cell r="R310">
            <v>43206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X310">
            <v>0</v>
          </cell>
          <cell r="Z310">
            <v>0</v>
          </cell>
          <cell r="AA310">
            <v>5</v>
          </cell>
          <cell r="AB310">
            <v>594159</v>
          </cell>
          <cell r="AC310">
            <v>7</v>
          </cell>
          <cell r="AD310">
            <v>120000</v>
          </cell>
          <cell r="AF310">
            <v>0</v>
          </cell>
          <cell r="AG310">
            <v>100000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3070525</v>
          </cell>
          <cell r="AM310">
            <v>3070525</v>
          </cell>
          <cell r="AN310">
            <v>0</v>
          </cell>
          <cell r="AO310">
            <v>324411</v>
          </cell>
          <cell r="AQ310">
            <v>0</v>
          </cell>
          <cell r="AS310">
            <v>0</v>
          </cell>
          <cell r="AT310">
            <v>324411</v>
          </cell>
          <cell r="AU310">
            <v>0</v>
          </cell>
        </row>
        <row r="311">
          <cell r="A311">
            <v>299</v>
          </cell>
          <cell r="B311" t="str">
            <v>0620</v>
          </cell>
          <cell r="C311" t="str">
            <v>C-0620</v>
          </cell>
          <cell r="D311" t="str">
            <v>ÑAËNG NGOÏC DUY QUANG</v>
          </cell>
          <cell r="E311" t="str">
            <v>BP. CAÉT</v>
          </cell>
          <cell r="F311" t="str">
            <v>CN</v>
          </cell>
          <cell r="G311" t="str">
            <v>16/06/2014</v>
          </cell>
          <cell r="H311">
            <v>3089625</v>
          </cell>
          <cell r="I311">
            <v>14</v>
          </cell>
          <cell r="J311">
            <v>112</v>
          </cell>
          <cell r="K311">
            <v>2359074</v>
          </cell>
          <cell r="N311">
            <v>2350099</v>
          </cell>
          <cell r="O311">
            <v>4</v>
          </cell>
          <cell r="P311">
            <v>475327</v>
          </cell>
          <cell r="Q311">
            <v>5</v>
          </cell>
          <cell r="R311">
            <v>50408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X311">
            <v>0</v>
          </cell>
          <cell r="Z311">
            <v>0</v>
          </cell>
          <cell r="AA311">
            <v>5</v>
          </cell>
          <cell r="AB311">
            <v>594159</v>
          </cell>
          <cell r="AC311">
            <v>6</v>
          </cell>
          <cell r="AD311">
            <v>100000</v>
          </cell>
          <cell r="AF311">
            <v>0</v>
          </cell>
          <cell r="AG311">
            <v>116667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3686660</v>
          </cell>
          <cell r="AM311">
            <v>3686660</v>
          </cell>
          <cell r="AN311">
            <v>0</v>
          </cell>
          <cell r="AO311">
            <v>324411</v>
          </cell>
          <cell r="AQ311">
            <v>0</v>
          </cell>
          <cell r="AS311">
            <v>0</v>
          </cell>
          <cell r="AT311">
            <v>324411</v>
          </cell>
          <cell r="AU311">
            <v>0</v>
          </cell>
        </row>
        <row r="312">
          <cell r="A312">
            <v>300</v>
          </cell>
          <cell r="B312" t="str">
            <v>0652</v>
          </cell>
          <cell r="C312" t="str">
            <v>C-0652</v>
          </cell>
          <cell r="D312" t="str">
            <v>LAÂM QUOÁC TAØI</v>
          </cell>
          <cell r="E312" t="str">
            <v>BP. CAÉT</v>
          </cell>
          <cell r="F312" t="str">
            <v>CN</v>
          </cell>
          <cell r="G312" t="str">
            <v>26/06/2014</v>
          </cell>
          <cell r="H312">
            <v>3089625</v>
          </cell>
          <cell r="I312">
            <v>15</v>
          </cell>
          <cell r="J312">
            <v>120</v>
          </cell>
          <cell r="K312">
            <v>2179731</v>
          </cell>
          <cell r="N312">
            <v>2170116</v>
          </cell>
          <cell r="O312">
            <v>4</v>
          </cell>
          <cell r="P312">
            <v>475327</v>
          </cell>
          <cell r="Q312">
            <v>6</v>
          </cell>
          <cell r="R312">
            <v>51898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X312">
            <v>0</v>
          </cell>
          <cell r="Z312">
            <v>0</v>
          </cell>
          <cell r="AA312">
            <v>5</v>
          </cell>
          <cell r="AB312">
            <v>594159</v>
          </cell>
          <cell r="AC312">
            <v>13</v>
          </cell>
          <cell r="AD312">
            <v>280000</v>
          </cell>
          <cell r="AF312">
            <v>0</v>
          </cell>
          <cell r="AG312">
            <v>125000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3696500</v>
          </cell>
          <cell r="AM312">
            <v>3696500</v>
          </cell>
          <cell r="AN312">
            <v>0</v>
          </cell>
          <cell r="AO312">
            <v>324411</v>
          </cell>
          <cell r="AQ312">
            <v>0</v>
          </cell>
          <cell r="AS312">
            <v>0</v>
          </cell>
          <cell r="AT312">
            <v>324411</v>
          </cell>
          <cell r="AU312">
            <v>0</v>
          </cell>
        </row>
        <row r="313">
          <cell r="A313">
            <v>301</v>
          </cell>
          <cell r="B313" t="str">
            <v>0653</v>
          </cell>
          <cell r="C313" t="str">
            <v>C-0653</v>
          </cell>
          <cell r="D313" t="str">
            <v>LEÂ NGOÏC QUYEÂN CHI</v>
          </cell>
          <cell r="E313" t="str">
            <v>BP. CAÉT</v>
          </cell>
          <cell r="F313" t="str">
            <v>CN</v>
          </cell>
          <cell r="G313" t="str">
            <v>30/06/2014</v>
          </cell>
          <cell r="H313">
            <v>3089625</v>
          </cell>
          <cell r="I313">
            <v>15</v>
          </cell>
          <cell r="J313">
            <v>120</v>
          </cell>
          <cell r="K313">
            <v>1789380</v>
          </cell>
          <cell r="N313">
            <v>1779765</v>
          </cell>
          <cell r="O313">
            <v>4</v>
          </cell>
          <cell r="P313">
            <v>475327</v>
          </cell>
          <cell r="Q313">
            <v>6</v>
          </cell>
          <cell r="R313">
            <v>42604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X313">
            <v>0</v>
          </cell>
          <cell r="Z313">
            <v>0</v>
          </cell>
          <cell r="AA313">
            <v>5</v>
          </cell>
          <cell r="AB313">
            <v>594159</v>
          </cell>
          <cell r="AC313">
            <v>14</v>
          </cell>
          <cell r="AD313">
            <v>300000</v>
          </cell>
          <cell r="AF313">
            <v>0</v>
          </cell>
          <cell r="AG313">
            <v>125000</v>
          </cell>
          <cell r="AH313">
            <v>22281</v>
          </cell>
          <cell r="AI313">
            <v>0</v>
          </cell>
          <cell r="AJ313">
            <v>50000</v>
          </cell>
          <cell r="AK313">
            <v>0</v>
          </cell>
          <cell r="AL313">
            <v>3389136</v>
          </cell>
          <cell r="AM313">
            <v>3389136</v>
          </cell>
          <cell r="AN313">
            <v>0</v>
          </cell>
          <cell r="AO313">
            <v>324411</v>
          </cell>
          <cell r="AQ313">
            <v>0</v>
          </cell>
          <cell r="AS313">
            <v>0</v>
          </cell>
          <cell r="AT313">
            <v>324411</v>
          </cell>
          <cell r="AU313">
            <v>0</v>
          </cell>
        </row>
        <row r="314">
          <cell r="A314">
            <v>302</v>
          </cell>
          <cell r="B314" t="str">
            <v>0700</v>
          </cell>
          <cell r="C314" t="str">
            <v>C-0700</v>
          </cell>
          <cell r="D314" t="str">
            <v>TRAÀN TAÁN PHAÙT</v>
          </cell>
          <cell r="E314" t="str">
            <v>BP. CAÉT</v>
          </cell>
          <cell r="F314" t="str">
            <v>CN</v>
          </cell>
          <cell r="G314" t="str">
            <v>31/07/2014</v>
          </cell>
          <cell r="H314">
            <v>3089625</v>
          </cell>
          <cell r="I314">
            <v>15</v>
          </cell>
          <cell r="J314">
            <v>120</v>
          </cell>
          <cell r="K314">
            <v>2180772</v>
          </cell>
          <cell r="N314">
            <v>2171157</v>
          </cell>
          <cell r="O314">
            <v>4</v>
          </cell>
          <cell r="P314">
            <v>475327</v>
          </cell>
          <cell r="Q314">
            <v>6</v>
          </cell>
          <cell r="R314">
            <v>51923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X314">
            <v>0</v>
          </cell>
          <cell r="Z314">
            <v>0</v>
          </cell>
          <cell r="AA314">
            <v>5</v>
          </cell>
          <cell r="AB314">
            <v>594159</v>
          </cell>
          <cell r="AC314">
            <v>14</v>
          </cell>
          <cell r="AD314">
            <v>300000</v>
          </cell>
          <cell r="AF314">
            <v>0</v>
          </cell>
          <cell r="AG314">
            <v>125000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3717566</v>
          </cell>
          <cell r="AM314">
            <v>3717566</v>
          </cell>
          <cell r="AN314">
            <v>0</v>
          </cell>
          <cell r="AO314">
            <v>324411</v>
          </cell>
          <cell r="AQ314">
            <v>0</v>
          </cell>
          <cell r="AS314">
            <v>0</v>
          </cell>
          <cell r="AT314">
            <v>324411</v>
          </cell>
          <cell r="AU314">
            <v>0</v>
          </cell>
        </row>
        <row r="315">
          <cell r="A315">
            <v>303</v>
          </cell>
          <cell r="B315" t="str">
            <v>0761</v>
          </cell>
          <cell r="C315" t="str">
            <v>C-0761</v>
          </cell>
          <cell r="D315" t="str">
            <v>TRAÀN QUANG THÒNH</v>
          </cell>
          <cell r="E315" t="str">
            <v>BP. CAÉT</v>
          </cell>
          <cell r="F315" t="str">
            <v>CN</v>
          </cell>
          <cell r="G315" t="str">
            <v>18/09/2014</v>
          </cell>
          <cell r="H315">
            <v>3089625</v>
          </cell>
          <cell r="I315">
            <v>15</v>
          </cell>
          <cell r="J315">
            <v>120</v>
          </cell>
          <cell r="K315">
            <v>2180774</v>
          </cell>
          <cell r="N315">
            <v>2171159</v>
          </cell>
          <cell r="O315">
            <v>4</v>
          </cell>
          <cell r="P315">
            <v>475327</v>
          </cell>
          <cell r="Q315">
            <v>6</v>
          </cell>
          <cell r="R315">
            <v>51923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X315">
            <v>0</v>
          </cell>
          <cell r="Z315">
            <v>0</v>
          </cell>
          <cell r="AA315">
            <v>5</v>
          </cell>
          <cell r="AB315">
            <v>594159</v>
          </cell>
          <cell r="AC315">
            <v>14</v>
          </cell>
          <cell r="AD315">
            <v>300000</v>
          </cell>
          <cell r="AF315">
            <v>0</v>
          </cell>
          <cell r="AG315">
            <v>125000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3717568</v>
          </cell>
          <cell r="AM315">
            <v>3717568</v>
          </cell>
          <cell r="AN315">
            <v>0</v>
          </cell>
          <cell r="AO315">
            <v>324411</v>
          </cell>
          <cell r="AQ315">
            <v>0</v>
          </cell>
          <cell r="AS315">
            <v>0</v>
          </cell>
          <cell r="AT315">
            <v>324411</v>
          </cell>
          <cell r="AU315">
            <v>0</v>
          </cell>
        </row>
        <row r="316">
          <cell r="A316">
            <v>304</v>
          </cell>
          <cell r="B316" t="str">
            <v>0808</v>
          </cell>
          <cell r="C316" t="str">
            <v>C-0808</v>
          </cell>
          <cell r="D316" t="str">
            <v>ÑINH MINH TUØNG</v>
          </cell>
          <cell r="E316" t="str">
            <v>BP. CAÉT</v>
          </cell>
          <cell r="F316" t="str">
            <v>CN</v>
          </cell>
          <cell r="G316" t="str">
            <v>15/11/2014</v>
          </cell>
          <cell r="H316">
            <v>3089625</v>
          </cell>
          <cell r="I316">
            <v>14</v>
          </cell>
          <cell r="J316">
            <v>112</v>
          </cell>
          <cell r="K316">
            <v>2359305</v>
          </cell>
          <cell r="N316">
            <v>2350330</v>
          </cell>
          <cell r="O316">
            <v>4</v>
          </cell>
          <cell r="P316">
            <v>475327</v>
          </cell>
          <cell r="Q316">
            <v>5</v>
          </cell>
          <cell r="R316">
            <v>50413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X316">
            <v>0</v>
          </cell>
          <cell r="Z316">
            <v>0</v>
          </cell>
          <cell r="AA316">
            <v>5</v>
          </cell>
          <cell r="AB316">
            <v>594159</v>
          </cell>
          <cell r="AC316">
            <v>7</v>
          </cell>
          <cell r="AD316">
            <v>120000</v>
          </cell>
          <cell r="AF316">
            <v>0</v>
          </cell>
          <cell r="AG316">
            <v>116667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3706896</v>
          </cell>
          <cell r="AM316">
            <v>3706896</v>
          </cell>
          <cell r="AN316">
            <v>0</v>
          </cell>
          <cell r="AO316">
            <v>324411</v>
          </cell>
          <cell r="AQ316">
            <v>0</v>
          </cell>
          <cell r="AS316">
            <v>0</v>
          </cell>
          <cell r="AT316">
            <v>324411</v>
          </cell>
          <cell r="AU316">
            <v>0</v>
          </cell>
        </row>
        <row r="317">
          <cell r="A317">
            <v>305</v>
          </cell>
          <cell r="B317" t="str">
            <v>0809</v>
          </cell>
          <cell r="C317" t="str">
            <v>C-0809</v>
          </cell>
          <cell r="D317" t="str">
            <v>LEÂ VAÊN NHANH</v>
          </cell>
          <cell r="E317" t="str">
            <v>BP. CAÉT</v>
          </cell>
          <cell r="F317" t="str">
            <v>CN</v>
          </cell>
          <cell r="G317" t="str">
            <v>15/11/2014</v>
          </cell>
          <cell r="H317">
            <v>3089625</v>
          </cell>
          <cell r="I317">
            <v>13</v>
          </cell>
          <cell r="J317">
            <v>104</v>
          </cell>
          <cell r="K317">
            <v>2202079</v>
          </cell>
          <cell r="N317">
            <v>2193746</v>
          </cell>
          <cell r="O317">
            <v>4</v>
          </cell>
          <cell r="P317">
            <v>475327</v>
          </cell>
          <cell r="Q317">
            <v>5</v>
          </cell>
          <cell r="R317">
            <v>50506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X317">
            <v>0</v>
          </cell>
          <cell r="Z317">
            <v>0</v>
          </cell>
          <cell r="AA317">
            <v>5</v>
          </cell>
          <cell r="AB317">
            <v>594159</v>
          </cell>
          <cell r="AC317">
            <v>7</v>
          </cell>
          <cell r="AD317">
            <v>120000</v>
          </cell>
          <cell r="AF317">
            <v>0</v>
          </cell>
          <cell r="AG317">
            <v>108333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3542071</v>
          </cell>
          <cell r="AM317">
            <v>3542071</v>
          </cell>
          <cell r="AN317">
            <v>0</v>
          </cell>
          <cell r="AO317">
            <v>324411</v>
          </cell>
          <cell r="AQ317">
            <v>0</v>
          </cell>
          <cell r="AS317">
            <v>0</v>
          </cell>
          <cell r="AT317">
            <v>324411</v>
          </cell>
          <cell r="AU317">
            <v>0</v>
          </cell>
        </row>
        <row r="318">
          <cell r="A318">
            <v>306</v>
          </cell>
          <cell r="B318" t="str">
            <v>0824</v>
          </cell>
          <cell r="C318" t="str">
            <v>C-0824</v>
          </cell>
          <cell r="D318" t="str">
            <v>TRAÀN COÂNG THUAÄN</v>
          </cell>
          <cell r="E318" t="str">
            <v>BP. CAÉT</v>
          </cell>
          <cell r="F318" t="str">
            <v>CN</v>
          </cell>
          <cell r="G318" t="str">
            <v>29/11/2014</v>
          </cell>
          <cell r="H318">
            <v>3089625</v>
          </cell>
          <cell r="I318">
            <v>14</v>
          </cell>
          <cell r="J318">
            <v>112</v>
          </cell>
          <cell r="K318">
            <v>2037743</v>
          </cell>
          <cell r="N318">
            <v>2028768</v>
          </cell>
          <cell r="O318">
            <v>4</v>
          </cell>
          <cell r="P318">
            <v>475327</v>
          </cell>
          <cell r="Q318">
            <v>6</v>
          </cell>
          <cell r="R318">
            <v>51807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X318">
            <v>0</v>
          </cell>
          <cell r="Z318">
            <v>0</v>
          </cell>
          <cell r="AA318">
            <v>5</v>
          </cell>
          <cell r="AB318">
            <v>594159</v>
          </cell>
          <cell r="AC318">
            <v>7</v>
          </cell>
          <cell r="AD318">
            <v>120000</v>
          </cell>
          <cell r="AF318">
            <v>0</v>
          </cell>
          <cell r="AG318">
            <v>116667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3386728</v>
          </cell>
          <cell r="AM318">
            <v>3386728</v>
          </cell>
          <cell r="AN318">
            <v>0</v>
          </cell>
          <cell r="AO318">
            <v>324411</v>
          </cell>
          <cell r="AQ318">
            <v>0</v>
          </cell>
          <cell r="AS318">
            <v>0</v>
          </cell>
          <cell r="AT318">
            <v>324411</v>
          </cell>
          <cell r="AU318">
            <v>0</v>
          </cell>
        </row>
        <row r="319">
          <cell r="A319">
            <v>307</v>
          </cell>
          <cell r="B319" t="str">
            <v>0836</v>
          </cell>
          <cell r="C319" t="str">
            <v>C-0836</v>
          </cell>
          <cell r="D319" t="str">
            <v>PHUØNG THÒ AÙNH TUYEÁT</v>
          </cell>
          <cell r="E319" t="str">
            <v>BP. CAÉT</v>
          </cell>
          <cell r="F319" t="str">
            <v>CN</v>
          </cell>
          <cell r="G319" t="str">
            <v>14/01/2015</v>
          </cell>
          <cell r="H319">
            <v>3089625</v>
          </cell>
          <cell r="I319">
            <v>15</v>
          </cell>
          <cell r="J319">
            <v>120</v>
          </cell>
          <cell r="K319">
            <v>1876067</v>
          </cell>
          <cell r="N319">
            <v>1866452</v>
          </cell>
          <cell r="O319">
            <v>4</v>
          </cell>
          <cell r="P319">
            <v>475327</v>
          </cell>
          <cell r="Q319">
            <v>6</v>
          </cell>
          <cell r="R319">
            <v>44668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X319">
            <v>0</v>
          </cell>
          <cell r="Z319">
            <v>0</v>
          </cell>
          <cell r="AA319">
            <v>5</v>
          </cell>
          <cell r="AB319">
            <v>594159</v>
          </cell>
          <cell r="AC319">
            <v>14</v>
          </cell>
          <cell r="AD319">
            <v>300000</v>
          </cell>
          <cell r="AF319">
            <v>0</v>
          </cell>
          <cell r="AG319">
            <v>125000</v>
          </cell>
          <cell r="AH319">
            <v>22281</v>
          </cell>
          <cell r="AI319">
            <v>0</v>
          </cell>
          <cell r="AJ319">
            <v>0</v>
          </cell>
          <cell r="AK319">
            <v>0</v>
          </cell>
          <cell r="AL319">
            <v>3427887</v>
          </cell>
          <cell r="AM319">
            <v>3427887</v>
          </cell>
          <cell r="AN319">
            <v>0</v>
          </cell>
          <cell r="AO319">
            <v>0</v>
          </cell>
          <cell r="AQ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A320">
            <v>308</v>
          </cell>
          <cell r="B320" t="str">
            <v>0144</v>
          </cell>
          <cell r="C320" t="str">
            <v>QC-0144</v>
          </cell>
          <cell r="D320" t="str">
            <v>NGUYEÃN THÒ XUAÂN MÔÙI</v>
          </cell>
          <cell r="E320" t="str">
            <v>BP. CAÉT</v>
          </cell>
          <cell r="F320" t="str">
            <v>CN</v>
          </cell>
          <cell r="G320" t="str">
            <v>01/08/2006</v>
          </cell>
          <cell r="H320">
            <v>3089625</v>
          </cell>
          <cell r="I320">
            <v>15</v>
          </cell>
          <cell r="J320">
            <v>120</v>
          </cell>
          <cell r="K320">
            <v>1866915</v>
          </cell>
          <cell r="N320">
            <v>1842877</v>
          </cell>
          <cell r="O320">
            <v>4</v>
          </cell>
          <cell r="P320">
            <v>475327</v>
          </cell>
          <cell r="Q320">
            <v>6</v>
          </cell>
          <cell r="R320">
            <v>44450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X320">
            <v>0</v>
          </cell>
          <cell r="Z320">
            <v>0</v>
          </cell>
          <cell r="AA320">
            <v>5</v>
          </cell>
          <cell r="AB320">
            <v>594159</v>
          </cell>
          <cell r="AC320">
            <v>14</v>
          </cell>
          <cell r="AD320">
            <v>300000</v>
          </cell>
          <cell r="AF320">
            <v>187500</v>
          </cell>
          <cell r="AG320">
            <v>125000</v>
          </cell>
          <cell r="AH320">
            <v>22281</v>
          </cell>
          <cell r="AI320">
            <v>0</v>
          </cell>
          <cell r="AJ320">
            <v>50000</v>
          </cell>
          <cell r="AK320">
            <v>0</v>
          </cell>
          <cell r="AL320">
            <v>3641594</v>
          </cell>
          <cell r="AM320">
            <v>3641594</v>
          </cell>
          <cell r="AN320">
            <v>0</v>
          </cell>
          <cell r="AO320">
            <v>324411</v>
          </cell>
          <cell r="AQ320">
            <v>0</v>
          </cell>
          <cell r="AS320">
            <v>29900</v>
          </cell>
          <cell r="AT320">
            <v>354311</v>
          </cell>
          <cell r="AU320">
            <v>0</v>
          </cell>
        </row>
        <row r="321">
          <cell r="A321">
            <v>309</v>
          </cell>
          <cell r="B321" t="str">
            <v>0510</v>
          </cell>
          <cell r="C321" t="str">
            <v>QC-0510</v>
          </cell>
          <cell r="D321" t="str">
            <v>NGUYEÃN THÒ THUÙY OANH</v>
          </cell>
          <cell r="E321" t="str">
            <v>BP. CAÉT</v>
          </cell>
          <cell r="F321" t="str">
            <v>CN</v>
          </cell>
          <cell r="G321" t="str">
            <v>07/04/2014</v>
          </cell>
          <cell r="H321">
            <v>3089625</v>
          </cell>
          <cell r="I321">
            <v>15</v>
          </cell>
          <cell r="J321">
            <v>120</v>
          </cell>
          <cell r="K321">
            <v>1875573</v>
          </cell>
          <cell r="N321">
            <v>1865958</v>
          </cell>
          <cell r="O321">
            <v>4</v>
          </cell>
          <cell r="P321">
            <v>475327</v>
          </cell>
          <cell r="Q321">
            <v>6</v>
          </cell>
          <cell r="R321">
            <v>44657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X321">
            <v>0</v>
          </cell>
          <cell r="Z321">
            <v>0</v>
          </cell>
          <cell r="AA321">
            <v>5</v>
          </cell>
          <cell r="AB321">
            <v>594159</v>
          </cell>
          <cell r="AC321">
            <v>14</v>
          </cell>
          <cell r="AD321">
            <v>300000</v>
          </cell>
          <cell r="AF321">
            <v>0</v>
          </cell>
          <cell r="AG321">
            <v>125000</v>
          </cell>
          <cell r="AH321">
            <v>22281</v>
          </cell>
          <cell r="AI321">
            <v>0</v>
          </cell>
          <cell r="AJ321">
            <v>50000</v>
          </cell>
          <cell r="AK321">
            <v>0</v>
          </cell>
          <cell r="AL321">
            <v>3477382</v>
          </cell>
          <cell r="AM321">
            <v>3477382</v>
          </cell>
          <cell r="AN321">
            <v>0</v>
          </cell>
          <cell r="AO321">
            <v>324411</v>
          </cell>
          <cell r="AQ321">
            <v>0</v>
          </cell>
          <cell r="AS321">
            <v>0</v>
          </cell>
          <cell r="AT321">
            <v>324411</v>
          </cell>
          <cell r="AU321">
            <v>0</v>
          </cell>
        </row>
        <row r="322">
          <cell r="A322">
            <v>310</v>
          </cell>
          <cell r="B322" t="str">
            <v>0624</v>
          </cell>
          <cell r="C322" t="str">
            <v>QC-0624</v>
          </cell>
          <cell r="D322" t="str">
            <v>NGUYEÃN VAÊN HIEÁU</v>
          </cell>
          <cell r="E322" t="str">
            <v>BP. CAÉT</v>
          </cell>
          <cell r="F322" t="str">
            <v>CN</v>
          </cell>
          <cell r="G322" t="str">
            <v>16/06/2014</v>
          </cell>
          <cell r="H322">
            <v>3089625</v>
          </cell>
          <cell r="I322">
            <v>14.5</v>
          </cell>
          <cell r="J322">
            <v>116</v>
          </cell>
          <cell r="K322">
            <v>1816441</v>
          </cell>
          <cell r="N322">
            <v>1807146</v>
          </cell>
          <cell r="O322">
            <v>4.5</v>
          </cell>
          <cell r="P322">
            <v>534743</v>
          </cell>
          <cell r="Q322">
            <v>6</v>
          </cell>
          <cell r="R322">
            <v>44667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X322">
            <v>0</v>
          </cell>
          <cell r="Z322">
            <v>0</v>
          </cell>
          <cell r="AA322">
            <v>5</v>
          </cell>
          <cell r="AB322">
            <v>594159</v>
          </cell>
          <cell r="AC322">
            <v>14</v>
          </cell>
          <cell r="AD322">
            <v>300000</v>
          </cell>
          <cell r="AF322">
            <v>0</v>
          </cell>
          <cell r="AG322">
            <v>120833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3401548</v>
          </cell>
          <cell r="AM322">
            <v>3401548</v>
          </cell>
          <cell r="AN322">
            <v>0</v>
          </cell>
          <cell r="AO322">
            <v>324411</v>
          </cell>
          <cell r="AQ322">
            <v>0</v>
          </cell>
          <cell r="AS322">
            <v>0</v>
          </cell>
          <cell r="AT322">
            <v>324411</v>
          </cell>
          <cell r="AU322">
            <v>0</v>
          </cell>
        </row>
        <row r="323">
          <cell r="A323">
            <v>311</v>
          </cell>
          <cell r="B323" t="str">
            <v>0677</v>
          </cell>
          <cell r="C323" t="str">
            <v>QC-0677</v>
          </cell>
          <cell r="D323" t="str">
            <v>NGUYEÃN THÒ XUAÂN TRUÙC</v>
          </cell>
          <cell r="E323" t="str">
            <v>BP. CAÉT</v>
          </cell>
          <cell r="F323" t="str">
            <v>CN</v>
          </cell>
          <cell r="G323" t="str">
            <v>11/07/2014</v>
          </cell>
          <cell r="H323">
            <v>3419625</v>
          </cell>
          <cell r="I323">
            <v>14.5</v>
          </cell>
          <cell r="J323">
            <v>116</v>
          </cell>
          <cell r="K323">
            <v>2458505</v>
          </cell>
          <cell r="N323">
            <v>2449210</v>
          </cell>
          <cell r="O323">
            <v>4.5</v>
          </cell>
          <cell r="P323">
            <v>591858</v>
          </cell>
          <cell r="Q323">
            <v>5</v>
          </cell>
          <cell r="R323">
            <v>50796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X323">
            <v>0</v>
          </cell>
          <cell r="Z323">
            <v>0</v>
          </cell>
          <cell r="AA323">
            <v>5</v>
          </cell>
          <cell r="AB323">
            <v>657620</v>
          </cell>
          <cell r="AC323">
            <v>14</v>
          </cell>
          <cell r="AD323">
            <v>300000</v>
          </cell>
          <cell r="AF323">
            <v>0</v>
          </cell>
          <cell r="AG323">
            <v>120833</v>
          </cell>
          <cell r="AH323">
            <v>24661</v>
          </cell>
          <cell r="AI323">
            <v>0</v>
          </cell>
          <cell r="AJ323">
            <v>0</v>
          </cell>
          <cell r="AK323">
            <v>0</v>
          </cell>
          <cell r="AL323">
            <v>4194978</v>
          </cell>
          <cell r="AM323">
            <v>4194978</v>
          </cell>
          <cell r="AN323">
            <v>0</v>
          </cell>
          <cell r="AO323">
            <v>359061</v>
          </cell>
          <cell r="AQ323">
            <v>0</v>
          </cell>
          <cell r="AS323">
            <v>0</v>
          </cell>
          <cell r="AT323">
            <v>359061</v>
          </cell>
          <cell r="AU323">
            <v>0</v>
          </cell>
        </row>
        <row r="324">
          <cell r="A324">
            <v>312</v>
          </cell>
          <cell r="B324" t="str">
            <v>0008</v>
          </cell>
          <cell r="C324" t="str">
            <v>P-0008</v>
          </cell>
          <cell r="D324" t="str">
            <v>NGUYEÃN THÒ MINH THOA</v>
          </cell>
          <cell r="E324" t="str">
            <v>B. Ñ GOÙI</v>
          </cell>
          <cell r="F324" t="str">
            <v>CN</v>
          </cell>
          <cell r="G324" t="str">
            <v>01/05/1988</v>
          </cell>
          <cell r="H324">
            <v>4793525</v>
          </cell>
          <cell r="I324">
            <v>16</v>
          </cell>
          <cell r="J324">
            <v>128</v>
          </cell>
          <cell r="K324">
            <v>2910001</v>
          </cell>
          <cell r="N324">
            <v>2884360</v>
          </cell>
          <cell r="O324">
            <v>3</v>
          </cell>
          <cell r="P324">
            <v>553099</v>
          </cell>
          <cell r="Q324">
            <v>20.5</v>
          </cell>
          <cell r="R324">
            <v>200859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X324">
            <v>0</v>
          </cell>
          <cell r="Z324">
            <v>0</v>
          </cell>
          <cell r="AA324">
            <v>5</v>
          </cell>
          <cell r="AB324">
            <v>921832</v>
          </cell>
          <cell r="AC324">
            <v>14</v>
          </cell>
          <cell r="AD324">
            <v>300000</v>
          </cell>
          <cell r="AF324">
            <v>200000</v>
          </cell>
          <cell r="AG324">
            <v>133333</v>
          </cell>
          <cell r="AH324">
            <v>34569</v>
          </cell>
          <cell r="AI324">
            <v>0</v>
          </cell>
          <cell r="AJ324">
            <v>0</v>
          </cell>
          <cell r="AK324">
            <v>0</v>
          </cell>
          <cell r="AL324">
            <v>5228052</v>
          </cell>
          <cell r="AM324">
            <v>5228052</v>
          </cell>
          <cell r="AN324">
            <v>0</v>
          </cell>
          <cell r="AO324">
            <v>503320</v>
          </cell>
          <cell r="AS324">
            <v>49482</v>
          </cell>
          <cell r="AT324">
            <v>552802</v>
          </cell>
          <cell r="AU324">
            <v>0</v>
          </cell>
        </row>
        <row r="325">
          <cell r="A325">
            <v>313</v>
          </cell>
          <cell r="B325" t="str">
            <v>0040</v>
          </cell>
          <cell r="C325" t="str">
            <v>P-0040</v>
          </cell>
          <cell r="D325" t="str">
            <v>NGUYEÃN THANH LONG</v>
          </cell>
          <cell r="E325" t="str">
            <v>B. Ñ GOÙI</v>
          </cell>
          <cell r="F325" t="str">
            <v>CN</v>
          </cell>
          <cell r="G325" t="str">
            <v>01/01/1992</v>
          </cell>
          <cell r="H325">
            <v>5033225</v>
          </cell>
          <cell r="I325">
            <v>15</v>
          </cell>
          <cell r="J325">
            <v>120</v>
          </cell>
          <cell r="K325">
            <v>2655835</v>
          </cell>
          <cell r="N325">
            <v>2631797</v>
          </cell>
          <cell r="O325">
            <v>4</v>
          </cell>
          <cell r="P325">
            <v>774342</v>
          </cell>
          <cell r="Q325">
            <v>20</v>
          </cell>
          <cell r="R325">
            <v>189703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X325">
            <v>0</v>
          </cell>
          <cell r="Z325">
            <v>0</v>
          </cell>
          <cell r="AA325">
            <v>5</v>
          </cell>
          <cell r="AB325">
            <v>967928</v>
          </cell>
          <cell r="AC325">
            <v>14</v>
          </cell>
          <cell r="AD325">
            <v>300000</v>
          </cell>
          <cell r="AF325">
            <v>187500</v>
          </cell>
          <cell r="AG325">
            <v>125000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5176270</v>
          </cell>
          <cell r="AM325">
            <v>5176270</v>
          </cell>
          <cell r="AN325">
            <v>0</v>
          </cell>
          <cell r="AO325">
            <v>528489</v>
          </cell>
          <cell r="AS325">
            <v>48709</v>
          </cell>
          <cell r="AT325">
            <v>577198</v>
          </cell>
          <cell r="AU325">
            <v>0</v>
          </cell>
        </row>
        <row r="326">
          <cell r="A326">
            <v>314</v>
          </cell>
          <cell r="B326" t="str">
            <v>0058</v>
          </cell>
          <cell r="C326" t="str">
            <v>P-0058</v>
          </cell>
          <cell r="D326" t="str">
            <v>VOÕ THÒ GAÁM</v>
          </cell>
          <cell r="E326" t="str">
            <v>B. Ñ GOÙI</v>
          </cell>
          <cell r="F326" t="str">
            <v>CN</v>
          </cell>
          <cell r="G326" t="str">
            <v>01/09/1994</v>
          </cell>
          <cell r="H326">
            <v>3943525</v>
          </cell>
          <cell r="I326">
            <v>16</v>
          </cell>
          <cell r="J326">
            <v>128</v>
          </cell>
          <cell r="K326">
            <v>2903276</v>
          </cell>
          <cell r="N326">
            <v>2877635</v>
          </cell>
          <cell r="O326">
            <v>3</v>
          </cell>
          <cell r="P326">
            <v>455022</v>
          </cell>
          <cell r="Q326">
            <v>20.5</v>
          </cell>
          <cell r="R326">
            <v>200394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X326">
            <v>0</v>
          </cell>
          <cell r="Z326">
            <v>0</v>
          </cell>
          <cell r="AA326">
            <v>5</v>
          </cell>
          <cell r="AB326">
            <v>758370</v>
          </cell>
          <cell r="AC326">
            <v>14</v>
          </cell>
          <cell r="AD326">
            <v>300000</v>
          </cell>
          <cell r="AF326">
            <v>200000</v>
          </cell>
          <cell r="AG326">
            <v>133333</v>
          </cell>
          <cell r="AH326">
            <v>28439</v>
          </cell>
          <cell r="AI326">
            <v>0</v>
          </cell>
          <cell r="AJ326">
            <v>0</v>
          </cell>
          <cell r="AK326">
            <v>0</v>
          </cell>
          <cell r="AL326">
            <v>4953193</v>
          </cell>
          <cell r="AM326">
            <v>4953193</v>
          </cell>
          <cell r="AN326">
            <v>0</v>
          </cell>
          <cell r="AO326">
            <v>414070</v>
          </cell>
          <cell r="AS326">
            <v>40707</v>
          </cell>
          <cell r="AT326">
            <v>454777</v>
          </cell>
          <cell r="AU326">
            <v>0</v>
          </cell>
        </row>
        <row r="327">
          <cell r="A327">
            <v>315</v>
          </cell>
          <cell r="B327" t="str">
            <v>0110</v>
          </cell>
          <cell r="C327" t="str">
            <v>P-0110</v>
          </cell>
          <cell r="D327" t="str">
            <v>PHAN TAÂN PHÖÔÙC</v>
          </cell>
          <cell r="E327" t="str">
            <v>B. Ñ GOÙI</v>
          </cell>
          <cell r="F327" t="str">
            <v>CN</v>
          </cell>
          <cell r="G327" t="str">
            <v>01/05/2003</v>
          </cell>
          <cell r="H327">
            <v>3943525</v>
          </cell>
          <cell r="I327">
            <v>15.5</v>
          </cell>
          <cell r="J327">
            <v>124</v>
          </cell>
          <cell r="K327">
            <v>2918029</v>
          </cell>
          <cell r="N327">
            <v>2893189</v>
          </cell>
          <cell r="O327">
            <v>3.5</v>
          </cell>
          <cell r="P327">
            <v>530859</v>
          </cell>
          <cell r="Q327">
            <v>20.5</v>
          </cell>
          <cell r="R327">
            <v>206988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14</v>
          </cell>
          <cell r="Z327">
            <v>2123437</v>
          </cell>
          <cell r="AA327">
            <v>5</v>
          </cell>
          <cell r="AB327">
            <v>758370</v>
          </cell>
          <cell r="AC327">
            <v>14</v>
          </cell>
          <cell r="AD327">
            <v>300000</v>
          </cell>
          <cell r="AF327">
            <v>193750</v>
          </cell>
          <cell r="AG327">
            <v>129167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7135760</v>
          </cell>
          <cell r="AM327">
            <v>7135760</v>
          </cell>
          <cell r="AN327">
            <v>0</v>
          </cell>
          <cell r="AO327">
            <v>414070</v>
          </cell>
          <cell r="AS327">
            <v>39435</v>
          </cell>
          <cell r="AT327">
            <v>453505</v>
          </cell>
          <cell r="AU327">
            <v>0</v>
          </cell>
        </row>
        <row r="328">
          <cell r="A328">
            <v>316</v>
          </cell>
          <cell r="B328" t="str">
            <v>0142</v>
          </cell>
          <cell r="C328" t="str">
            <v>P-0142</v>
          </cell>
          <cell r="D328" t="str">
            <v>NGOÂ THÒ HUYEÀN TRANG</v>
          </cell>
          <cell r="E328" t="str">
            <v>B. Ñ GOÙI</v>
          </cell>
          <cell r="F328" t="str">
            <v>CN</v>
          </cell>
          <cell r="G328" t="str">
            <v>01/06/2006</v>
          </cell>
          <cell r="H328">
            <v>3089625</v>
          </cell>
          <cell r="I328">
            <v>16</v>
          </cell>
          <cell r="J328">
            <v>128</v>
          </cell>
          <cell r="K328">
            <v>2959231</v>
          </cell>
          <cell r="N328">
            <v>2933590</v>
          </cell>
          <cell r="O328">
            <v>3</v>
          </cell>
          <cell r="P328">
            <v>356495</v>
          </cell>
          <cell r="Q328">
            <v>20</v>
          </cell>
          <cell r="R328">
            <v>199948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X328">
            <v>0</v>
          </cell>
          <cell r="Z328">
            <v>0</v>
          </cell>
          <cell r="AA328">
            <v>5</v>
          </cell>
          <cell r="AB328">
            <v>594159</v>
          </cell>
          <cell r="AC328">
            <v>14</v>
          </cell>
          <cell r="AD328">
            <v>300000</v>
          </cell>
          <cell r="AF328">
            <v>200000</v>
          </cell>
          <cell r="AG328">
            <v>133333</v>
          </cell>
          <cell r="AH328">
            <v>22281</v>
          </cell>
          <cell r="AI328">
            <v>0</v>
          </cell>
          <cell r="AJ328">
            <v>0</v>
          </cell>
          <cell r="AK328">
            <v>0</v>
          </cell>
          <cell r="AL328">
            <v>4739806</v>
          </cell>
          <cell r="AM328">
            <v>4739806</v>
          </cell>
          <cell r="AN328">
            <v>0</v>
          </cell>
          <cell r="AO328">
            <v>324411</v>
          </cell>
          <cell r="AS328">
            <v>31893</v>
          </cell>
          <cell r="AT328">
            <v>356304</v>
          </cell>
          <cell r="AU328">
            <v>0</v>
          </cell>
        </row>
        <row r="329">
          <cell r="A329">
            <v>317</v>
          </cell>
          <cell r="B329" t="str">
            <v>0147</v>
          </cell>
          <cell r="C329" t="str">
            <v>P-0147</v>
          </cell>
          <cell r="D329" t="str">
            <v>LEÂ THÒ BEÙ TAÙM</v>
          </cell>
          <cell r="E329" t="str">
            <v>B. Ñ GOÙI</v>
          </cell>
          <cell r="F329" t="str">
            <v>CN</v>
          </cell>
          <cell r="G329" t="str">
            <v>01/12/2006</v>
          </cell>
          <cell r="H329">
            <v>3089625</v>
          </cell>
          <cell r="I329">
            <v>16</v>
          </cell>
          <cell r="J329">
            <v>128</v>
          </cell>
          <cell r="K329">
            <v>2966841</v>
          </cell>
          <cell r="N329">
            <v>2941200</v>
          </cell>
          <cell r="O329">
            <v>3</v>
          </cell>
          <cell r="P329">
            <v>356495</v>
          </cell>
          <cell r="Q329">
            <v>16</v>
          </cell>
          <cell r="R329">
            <v>164825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X329">
            <v>0</v>
          </cell>
          <cell r="Z329">
            <v>0</v>
          </cell>
          <cell r="AA329">
            <v>5</v>
          </cell>
          <cell r="AB329">
            <v>594159</v>
          </cell>
          <cell r="AC329">
            <v>14</v>
          </cell>
          <cell r="AD329">
            <v>300000</v>
          </cell>
          <cell r="AF329">
            <v>200000</v>
          </cell>
          <cell r="AG329">
            <v>133333</v>
          </cell>
          <cell r="AH329">
            <v>22281</v>
          </cell>
          <cell r="AI329">
            <v>0</v>
          </cell>
          <cell r="AJ329">
            <v>0</v>
          </cell>
          <cell r="AK329">
            <v>0</v>
          </cell>
          <cell r="AL329">
            <v>4712293</v>
          </cell>
          <cell r="AM329">
            <v>4712293</v>
          </cell>
          <cell r="AN329">
            <v>0</v>
          </cell>
          <cell r="AO329">
            <v>324411</v>
          </cell>
          <cell r="AS329">
            <v>31893</v>
          </cell>
          <cell r="AT329">
            <v>356304</v>
          </cell>
          <cell r="AU329">
            <v>0</v>
          </cell>
        </row>
        <row r="330">
          <cell r="A330">
            <v>318</v>
          </cell>
          <cell r="B330" t="str">
            <v>0149</v>
          </cell>
          <cell r="C330" t="str">
            <v>P-0149</v>
          </cell>
          <cell r="D330" t="str">
            <v>NGUYEÃN THÒ TUÙù SINH-GS</v>
          </cell>
          <cell r="E330" t="str">
            <v>B. Ñ GOÙI</v>
          </cell>
          <cell r="F330" t="str">
            <v>CN</v>
          </cell>
          <cell r="G330" t="str">
            <v>01/01/2007</v>
          </cell>
          <cell r="H330">
            <v>3089625</v>
          </cell>
          <cell r="I330">
            <v>15.5</v>
          </cell>
          <cell r="J330">
            <v>124</v>
          </cell>
          <cell r="K330">
            <v>2108771</v>
          </cell>
          <cell r="N330">
            <v>2033998</v>
          </cell>
          <cell r="O330">
            <v>3</v>
          </cell>
          <cell r="P330">
            <v>356495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X330">
            <v>0</v>
          </cell>
          <cell r="Z330">
            <v>0</v>
          </cell>
          <cell r="AA330">
            <v>5</v>
          </cell>
          <cell r="AB330">
            <v>594159</v>
          </cell>
          <cell r="AC330">
            <v>14</v>
          </cell>
          <cell r="AD330">
            <v>300000</v>
          </cell>
          <cell r="AF330">
            <v>193750</v>
          </cell>
          <cell r="AG330">
            <v>129167</v>
          </cell>
          <cell r="AH330">
            <v>22281</v>
          </cell>
          <cell r="AI330">
            <v>0</v>
          </cell>
          <cell r="AJ330">
            <v>49933</v>
          </cell>
          <cell r="AK330">
            <v>0</v>
          </cell>
          <cell r="AL330">
            <v>3679783</v>
          </cell>
          <cell r="AM330">
            <v>3679783</v>
          </cell>
          <cell r="AN330">
            <v>0</v>
          </cell>
          <cell r="AO330">
            <v>324411</v>
          </cell>
          <cell r="AS330">
            <v>30896</v>
          </cell>
          <cell r="AT330">
            <v>355307</v>
          </cell>
          <cell r="AU330">
            <v>0</v>
          </cell>
        </row>
        <row r="331">
          <cell r="A331">
            <v>319</v>
          </cell>
          <cell r="B331" t="str">
            <v>0174</v>
          </cell>
          <cell r="C331" t="str">
            <v>P-0174</v>
          </cell>
          <cell r="D331" t="str">
            <v>NGUYEÃN THÒ THU HOÀNG</v>
          </cell>
          <cell r="E331" t="str">
            <v>B. Ñ GOÙI</v>
          </cell>
          <cell r="F331" t="str">
            <v>CN</v>
          </cell>
          <cell r="G331" t="str">
            <v>01/03/2010</v>
          </cell>
          <cell r="H331">
            <v>3089625</v>
          </cell>
          <cell r="I331">
            <v>16</v>
          </cell>
          <cell r="J331">
            <v>128</v>
          </cell>
          <cell r="K331">
            <v>2698772</v>
          </cell>
          <cell r="N331">
            <v>2678260</v>
          </cell>
          <cell r="O331">
            <v>3</v>
          </cell>
          <cell r="P331">
            <v>356495</v>
          </cell>
          <cell r="Q331">
            <v>11.5</v>
          </cell>
          <cell r="R331">
            <v>111240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X331">
            <v>0</v>
          </cell>
          <cell r="Z331">
            <v>0</v>
          </cell>
          <cell r="AA331">
            <v>5</v>
          </cell>
          <cell r="AB331">
            <v>594159</v>
          </cell>
          <cell r="AC331">
            <v>14</v>
          </cell>
          <cell r="AD331">
            <v>300000</v>
          </cell>
          <cell r="AF331">
            <v>133333</v>
          </cell>
          <cell r="AG331">
            <v>133333</v>
          </cell>
          <cell r="AH331">
            <v>22281</v>
          </cell>
          <cell r="AI331">
            <v>0</v>
          </cell>
          <cell r="AJ331">
            <v>0</v>
          </cell>
          <cell r="AK331">
            <v>0</v>
          </cell>
          <cell r="AL331">
            <v>4329101</v>
          </cell>
          <cell r="AM331">
            <v>4329101</v>
          </cell>
          <cell r="AN331">
            <v>0</v>
          </cell>
          <cell r="AO331">
            <v>324411</v>
          </cell>
          <cell r="AS331">
            <v>31893</v>
          </cell>
          <cell r="AT331">
            <v>356304</v>
          </cell>
          <cell r="AU331">
            <v>0</v>
          </cell>
        </row>
        <row r="332">
          <cell r="A332">
            <v>320</v>
          </cell>
          <cell r="B332" t="str">
            <v>0180</v>
          </cell>
          <cell r="C332" t="str">
            <v>P-0180</v>
          </cell>
          <cell r="D332" t="str">
            <v>LEÂ HOÀNG YEÁN</v>
          </cell>
          <cell r="E332" t="str">
            <v>B. Ñ GOÙI</v>
          </cell>
          <cell r="F332" t="str">
            <v>CN</v>
          </cell>
          <cell r="G332" t="str">
            <v>01/09/2010</v>
          </cell>
          <cell r="H332">
            <v>3089625</v>
          </cell>
          <cell r="I332">
            <v>16</v>
          </cell>
          <cell r="J332">
            <v>128</v>
          </cell>
          <cell r="K332">
            <v>2943350</v>
          </cell>
          <cell r="N332">
            <v>2922838</v>
          </cell>
          <cell r="O332">
            <v>3</v>
          </cell>
          <cell r="P332">
            <v>356495</v>
          </cell>
          <cell r="Q332">
            <v>17.5</v>
          </cell>
          <cell r="R332">
            <v>177006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X332">
            <v>0</v>
          </cell>
          <cell r="Z332">
            <v>0</v>
          </cell>
          <cell r="AA332">
            <v>5</v>
          </cell>
          <cell r="AB332">
            <v>594159</v>
          </cell>
          <cell r="AC332">
            <v>14</v>
          </cell>
          <cell r="AD332">
            <v>300000</v>
          </cell>
          <cell r="AF332">
            <v>133333</v>
          </cell>
          <cell r="AG332">
            <v>133333</v>
          </cell>
          <cell r="AH332">
            <v>22281</v>
          </cell>
          <cell r="AI332">
            <v>0</v>
          </cell>
          <cell r="AJ332">
            <v>0</v>
          </cell>
          <cell r="AK332">
            <v>0</v>
          </cell>
          <cell r="AL332">
            <v>4639445</v>
          </cell>
          <cell r="AM332">
            <v>4639445</v>
          </cell>
          <cell r="AN332">
            <v>0</v>
          </cell>
          <cell r="AO332">
            <v>324411</v>
          </cell>
          <cell r="AS332">
            <v>31893</v>
          </cell>
          <cell r="AT332">
            <v>356304</v>
          </cell>
          <cell r="AU332">
            <v>0</v>
          </cell>
        </row>
        <row r="333">
          <cell r="A333">
            <v>321</v>
          </cell>
          <cell r="B333" t="str">
            <v>0257</v>
          </cell>
          <cell r="C333" t="str">
            <v>P-0257</v>
          </cell>
          <cell r="D333" t="str">
            <v>VOÕ VAÊN THAÄN</v>
          </cell>
          <cell r="E333" t="str">
            <v>B. Ñ GOÙI</v>
          </cell>
          <cell r="F333" t="str">
            <v>CN</v>
          </cell>
          <cell r="G333" t="str">
            <v>20/05/2012</v>
          </cell>
          <cell r="H333">
            <v>3089625</v>
          </cell>
          <cell r="I333">
            <v>16</v>
          </cell>
          <cell r="J333">
            <v>128</v>
          </cell>
          <cell r="K333">
            <v>2800835</v>
          </cell>
          <cell r="N333">
            <v>2785450</v>
          </cell>
          <cell r="O333">
            <v>3</v>
          </cell>
          <cell r="P333">
            <v>356495</v>
          </cell>
          <cell r="Q333">
            <v>16.5</v>
          </cell>
          <cell r="R333">
            <v>159909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X333">
            <v>0</v>
          </cell>
          <cell r="Z333">
            <v>0</v>
          </cell>
          <cell r="AA333">
            <v>5</v>
          </cell>
          <cell r="AB333">
            <v>594159</v>
          </cell>
          <cell r="AC333">
            <v>14</v>
          </cell>
          <cell r="AD333">
            <v>300000</v>
          </cell>
          <cell r="AF333">
            <v>66667</v>
          </cell>
          <cell r="AG333">
            <v>133333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4396013</v>
          </cell>
          <cell r="AM333">
            <v>4396013</v>
          </cell>
          <cell r="AN333">
            <v>0</v>
          </cell>
          <cell r="AO333">
            <v>324411</v>
          </cell>
          <cell r="AS333">
            <v>31893</v>
          </cell>
          <cell r="AT333">
            <v>356304</v>
          </cell>
          <cell r="AU333">
            <v>0</v>
          </cell>
        </row>
        <row r="334">
          <cell r="A334">
            <v>322</v>
          </cell>
          <cell r="B334" t="str">
            <v>0538</v>
          </cell>
          <cell r="C334" t="str">
            <v>P-0538</v>
          </cell>
          <cell r="D334" t="str">
            <v>NGOÂ THÒ HUYEÀN MI</v>
          </cell>
          <cell r="E334" t="str">
            <v>B. Ñ GOÙI</v>
          </cell>
          <cell r="F334" t="str">
            <v>CN</v>
          </cell>
          <cell r="G334" t="str">
            <v>22/04/2014</v>
          </cell>
          <cell r="H334">
            <v>3089625</v>
          </cell>
          <cell r="I334">
            <v>12</v>
          </cell>
          <cell r="J334">
            <v>96</v>
          </cell>
          <cell r="K334">
            <v>2216734</v>
          </cell>
          <cell r="N334">
            <v>2186761</v>
          </cell>
          <cell r="O334">
            <v>6</v>
          </cell>
          <cell r="P334">
            <v>712990</v>
          </cell>
          <cell r="Q334">
            <v>10</v>
          </cell>
          <cell r="R334">
            <v>104563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X334">
            <v>0</v>
          </cell>
          <cell r="Z334">
            <v>0</v>
          </cell>
          <cell r="AA334">
            <v>5</v>
          </cell>
          <cell r="AB334">
            <v>594159</v>
          </cell>
          <cell r="AC334">
            <v>7</v>
          </cell>
          <cell r="AD334">
            <v>120000</v>
          </cell>
          <cell r="AF334">
            <v>0</v>
          </cell>
          <cell r="AG334">
            <v>100000</v>
          </cell>
          <cell r="AH334">
            <v>22281</v>
          </cell>
          <cell r="AI334">
            <v>0</v>
          </cell>
          <cell r="AJ334">
            <v>0</v>
          </cell>
          <cell r="AK334">
            <v>0</v>
          </cell>
          <cell r="AL334">
            <v>3840754</v>
          </cell>
          <cell r="AM334">
            <v>3840754</v>
          </cell>
          <cell r="AN334">
            <v>0</v>
          </cell>
          <cell r="AO334">
            <v>324411</v>
          </cell>
          <cell r="AS334">
            <v>23920</v>
          </cell>
          <cell r="AT334">
            <v>348331</v>
          </cell>
          <cell r="AU334">
            <v>0</v>
          </cell>
        </row>
        <row r="335">
          <cell r="A335">
            <v>323</v>
          </cell>
          <cell r="B335" t="str">
            <v>0541</v>
          </cell>
          <cell r="C335" t="str">
            <v>P-0541</v>
          </cell>
          <cell r="D335" t="str">
            <v>LAÂM THÒ THA</v>
          </cell>
          <cell r="E335" t="str">
            <v>B. Ñ GOÙI</v>
          </cell>
          <cell r="F335" t="str">
            <v>NV</v>
          </cell>
          <cell r="G335" t="str">
            <v>23/04/2014</v>
          </cell>
          <cell r="H335">
            <v>3089625</v>
          </cell>
          <cell r="I335">
            <v>12.5</v>
          </cell>
          <cell r="J335">
            <v>100</v>
          </cell>
          <cell r="K335">
            <v>2400272</v>
          </cell>
          <cell r="N335">
            <v>2369978</v>
          </cell>
          <cell r="O335">
            <v>3.5</v>
          </cell>
          <cell r="P335">
            <v>415911</v>
          </cell>
          <cell r="Q335">
            <v>19.5</v>
          </cell>
          <cell r="R335">
            <v>195838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X335">
            <v>0</v>
          </cell>
          <cell r="Z335">
            <v>0</v>
          </cell>
          <cell r="AA335">
            <v>5</v>
          </cell>
          <cell r="AB335">
            <v>594159</v>
          </cell>
          <cell r="AC335">
            <v>7</v>
          </cell>
          <cell r="AD335">
            <v>120000</v>
          </cell>
          <cell r="AF335">
            <v>0</v>
          </cell>
          <cell r="AG335">
            <v>104167</v>
          </cell>
          <cell r="AH335">
            <v>22281</v>
          </cell>
          <cell r="AI335">
            <v>0</v>
          </cell>
          <cell r="AJ335">
            <v>0</v>
          </cell>
          <cell r="AK335">
            <v>0</v>
          </cell>
          <cell r="AL335">
            <v>3822334</v>
          </cell>
          <cell r="AM335">
            <v>3822334</v>
          </cell>
          <cell r="AN335">
            <v>0</v>
          </cell>
          <cell r="AO335">
            <v>324411</v>
          </cell>
          <cell r="AS335">
            <v>24916</v>
          </cell>
          <cell r="AT335">
            <v>349327</v>
          </cell>
        </row>
        <row r="336">
          <cell r="A336">
            <v>324</v>
          </cell>
          <cell r="B336" t="str">
            <v>0542</v>
          </cell>
          <cell r="C336" t="str">
            <v>P-0542</v>
          </cell>
          <cell r="D336" t="str">
            <v>TRAÀN THÒ NGOÏC KHAÙ</v>
          </cell>
          <cell r="E336" t="str">
            <v>B. Ñ GOÙI</v>
          </cell>
          <cell r="F336" t="str">
            <v>CN</v>
          </cell>
          <cell r="G336" t="str">
            <v>23/04/2014</v>
          </cell>
          <cell r="H336">
            <v>3089625</v>
          </cell>
          <cell r="I336">
            <v>15</v>
          </cell>
          <cell r="J336">
            <v>120</v>
          </cell>
          <cell r="K336">
            <v>2775832</v>
          </cell>
          <cell r="N336">
            <v>2766217</v>
          </cell>
          <cell r="O336">
            <v>3</v>
          </cell>
          <cell r="P336">
            <v>356495</v>
          </cell>
          <cell r="Q336">
            <v>16.5</v>
          </cell>
          <cell r="R336">
            <v>167770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X336">
            <v>0</v>
          </cell>
          <cell r="Z336">
            <v>0</v>
          </cell>
          <cell r="AA336">
            <v>5</v>
          </cell>
          <cell r="AB336">
            <v>594159</v>
          </cell>
          <cell r="AC336">
            <v>7</v>
          </cell>
          <cell r="AD336">
            <v>120000</v>
          </cell>
          <cell r="AF336">
            <v>0</v>
          </cell>
          <cell r="AG336">
            <v>125000</v>
          </cell>
          <cell r="AH336">
            <v>22281</v>
          </cell>
          <cell r="AI336">
            <v>0</v>
          </cell>
          <cell r="AJ336">
            <v>0</v>
          </cell>
          <cell r="AK336">
            <v>0</v>
          </cell>
          <cell r="AL336">
            <v>4151922</v>
          </cell>
          <cell r="AM336">
            <v>4151922</v>
          </cell>
          <cell r="AN336">
            <v>0</v>
          </cell>
          <cell r="AO336">
            <v>324411</v>
          </cell>
          <cell r="AS336">
            <v>29900</v>
          </cell>
          <cell r="AT336">
            <v>354311</v>
          </cell>
          <cell r="AU336">
            <v>0</v>
          </cell>
        </row>
        <row r="337">
          <cell r="A337">
            <v>325</v>
          </cell>
          <cell r="B337" t="str">
            <v>0790</v>
          </cell>
          <cell r="C337" t="str">
            <v>P-0790</v>
          </cell>
          <cell r="D337" t="str">
            <v>MAI VAÊN AN EM</v>
          </cell>
          <cell r="E337" t="str">
            <v>B. Ñ GOÙI</v>
          </cell>
          <cell r="F337" t="str">
            <v>CN</v>
          </cell>
          <cell r="G337" t="str">
            <v>17/10/2014</v>
          </cell>
          <cell r="H337">
            <v>3089625</v>
          </cell>
          <cell r="I337">
            <v>16</v>
          </cell>
          <cell r="J337">
            <v>128</v>
          </cell>
          <cell r="K337">
            <v>2953505</v>
          </cell>
          <cell r="N337">
            <v>2943249</v>
          </cell>
          <cell r="O337">
            <v>3</v>
          </cell>
          <cell r="P337">
            <v>356495</v>
          </cell>
          <cell r="Q337">
            <v>20</v>
          </cell>
          <cell r="R337">
            <v>199561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X337">
            <v>0</v>
          </cell>
          <cell r="Z337">
            <v>0</v>
          </cell>
          <cell r="AA337">
            <v>5</v>
          </cell>
          <cell r="AB337">
            <v>594159</v>
          </cell>
          <cell r="AC337">
            <v>14</v>
          </cell>
          <cell r="AD337">
            <v>300000</v>
          </cell>
          <cell r="AF337">
            <v>0</v>
          </cell>
          <cell r="AG337">
            <v>133333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4526797</v>
          </cell>
          <cell r="AM337">
            <v>4526797</v>
          </cell>
          <cell r="AN337">
            <v>0</v>
          </cell>
          <cell r="AO337">
            <v>324411</v>
          </cell>
          <cell r="AS337">
            <v>31893</v>
          </cell>
          <cell r="AT337">
            <v>356304</v>
          </cell>
          <cell r="AU337">
            <v>0</v>
          </cell>
        </row>
        <row r="338">
          <cell r="A338">
            <v>326</v>
          </cell>
          <cell r="B338" t="str">
            <v>0150</v>
          </cell>
          <cell r="C338" t="str">
            <v>QC-0150</v>
          </cell>
          <cell r="D338" t="str">
            <v>NGUYEÃN THÒ KIM NGAÂN</v>
          </cell>
          <cell r="E338" t="str">
            <v>B. Ñ GOÙI</v>
          </cell>
          <cell r="F338" t="str">
            <v>CN</v>
          </cell>
          <cell r="G338" t="str">
            <v>01/01/2007</v>
          </cell>
          <cell r="H338">
            <v>3419265</v>
          </cell>
          <cell r="I338">
            <v>13.5</v>
          </cell>
          <cell r="J338">
            <v>108</v>
          </cell>
          <cell r="K338">
            <v>4040547</v>
          </cell>
          <cell r="N338">
            <v>4018912</v>
          </cell>
          <cell r="O338">
            <v>5.5</v>
          </cell>
          <cell r="P338">
            <v>723306</v>
          </cell>
          <cell r="Q338">
            <v>17</v>
          </cell>
          <cell r="R338">
            <v>274757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X338">
            <v>0</v>
          </cell>
          <cell r="Z338">
            <v>0</v>
          </cell>
          <cell r="AA338">
            <v>5</v>
          </cell>
          <cell r="AB338">
            <v>657551</v>
          </cell>
          <cell r="AC338">
            <v>7</v>
          </cell>
          <cell r="AD338">
            <v>120000</v>
          </cell>
          <cell r="AF338">
            <v>168750</v>
          </cell>
          <cell r="AG338">
            <v>112500</v>
          </cell>
          <cell r="AH338">
            <v>24658</v>
          </cell>
          <cell r="AI338">
            <v>0</v>
          </cell>
          <cell r="AJ338">
            <v>0</v>
          </cell>
          <cell r="AK338">
            <v>0</v>
          </cell>
          <cell r="AL338">
            <v>6100434</v>
          </cell>
          <cell r="AM338">
            <v>6100434</v>
          </cell>
          <cell r="AN338">
            <v>0</v>
          </cell>
          <cell r="AO338">
            <v>359061</v>
          </cell>
          <cell r="AS338">
            <v>29781</v>
          </cell>
          <cell r="AT338">
            <v>388842</v>
          </cell>
          <cell r="AU338">
            <v>0</v>
          </cell>
        </row>
        <row r="339">
          <cell r="A339">
            <v>327</v>
          </cell>
          <cell r="B339" t="str">
            <v>0041</v>
          </cell>
          <cell r="C339" t="str">
            <v>QC-0041</v>
          </cell>
          <cell r="D339" t="str">
            <v>LEÂ THÒ QUYEÁN</v>
          </cell>
          <cell r="E339" t="str">
            <v>BP. QC</v>
          </cell>
          <cell r="F339" t="str">
            <v>CN</v>
          </cell>
          <cell r="G339" t="str">
            <v>01/01/1992</v>
          </cell>
          <cell r="H339">
            <v>4364725</v>
          </cell>
          <cell r="I339">
            <v>16</v>
          </cell>
          <cell r="J339">
            <v>128</v>
          </cell>
          <cell r="K339">
            <v>3773229</v>
          </cell>
          <cell r="N339">
            <v>3747588</v>
          </cell>
          <cell r="O339">
            <v>3</v>
          </cell>
          <cell r="P339">
            <v>503622</v>
          </cell>
          <cell r="Q339">
            <v>23</v>
          </cell>
          <cell r="R339">
            <v>287365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X339">
            <v>0</v>
          </cell>
          <cell r="Z339">
            <v>0</v>
          </cell>
          <cell r="AA339">
            <v>5</v>
          </cell>
          <cell r="AB339">
            <v>839370</v>
          </cell>
          <cell r="AC339">
            <v>14</v>
          </cell>
          <cell r="AD339">
            <v>300000</v>
          </cell>
          <cell r="AF339">
            <v>200000</v>
          </cell>
          <cell r="AG339">
            <v>133333</v>
          </cell>
          <cell r="AH339">
            <v>31476</v>
          </cell>
          <cell r="AI339">
            <v>0</v>
          </cell>
          <cell r="AJ339">
            <v>50000</v>
          </cell>
          <cell r="AK339">
            <v>0</v>
          </cell>
          <cell r="AL339">
            <v>6092754</v>
          </cell>
          <cell r="AM339">
            <v>6092754</v>
          </cell>
          <cell r="AN339">
            <v>0</v>
          </cell>
          <cell r="AO339">
            <v>458296</v>
          </cell>
          <cell r="AS339">
            <v>45055</v>
          </cell>
          <cell r="AT339">
            <v>503351</v>
          </cell>
          <cell r="AU339">
            <v>0</v>
          </cell>
        </row>
        <row r="340">
          <cell r="A340">
            <v>328</v>
          </cell>
          <cell r="B340" t="str">
            <v>0049</v>
          </cell>
          <cell r="C340" t="str">
            <v>QC-0049</v>
          </cell>
          <cell r="D340" t="str">
            <v>LEÂ THÒ HOA</v>
          </cell>
          <cell r="E340" t="str">
            <v>BP. QC</v>
          </cell>
          <cell r="F340" t="str">
            <v>CN</v>
          </cell>
          <cell r="G340" t="str">
            <v>01/09/1993</v>
          </cell>
          <cell r="H340">
            <v>3958825</v>
          </cell>
          <cell r="I340">
            <v>16</v>
          </cell>
          <cell r="J340">
            <v>128</v>
          </cell>
          <cell r="K340">
            <v>3617087</v>
          </cell>
          <cell r="N340">
            <v>3591446</v>
          </cell>
          <cell r="O340">
            <v>3</v>
          </cell>
          <cell r="P340">
            <v>456788</v>
          </cell>
          <cell r="Q340">
            <v>23</v>
          </cell>
          <cell r="R340">
            <v>275474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X340">
            <v>0</v>
          </cell>
          <cell r="Z340">
            <v>0</v>
          </cell>
          <cell r="AA340">
            <v>5</v>
          </cell>
          <cell r="AB340">
            <v>761313</v>
          </cell>
          <cell r="AC340">
            <v>14</v>
          </cell>
          <cell r="AD340">
            <v>300000</v>
          </cell>
          <cell r="AF340">
            <v>200000</v>
          </cell>
          <cell r="AG340">
            <v>133333</v>
          </cell>
          <cell r="AH340">
            <v>28549</v>
          </cell>
          <cell r="AI340">
            <v>0</v>
          </cell>
          <cell r="AJ340">
            <v>0</v>
          </cell>
          <cell r="AK340">
            <v>0</v>
          </cell>
          <cell r="AL340">
            <v>5746903</v>
          </cell>
          <cell r="AM340">
            <v>5746903</v>
          </cell>
          <cell r="AN340">
            <v>0</v>
          </cell>
          <cell r="AO340">
            <v>415677</v>
          </cell>
          <cell r="AS340">
            <v>40865</v>
          </cell>
          <cell r="AT340">
            <v>456542</v>
          </cell>
          <cell r="AU340">
            <v>0</v>
          </cell>
        </row>
        <row r="341">
          <cell r="A341">
            <v>329</v>
          </cell>
          <cell r="B341" t="str">
            <v>0054</v>
          </cell>
          <cell r="C341" t="str">
            <v>QC-0054</v>
          </cell>
          <cell r="D341" t="str">
            <v>NGUYEÃN NGOÏC HUYEÀN</v>
          </cell>
          <cell r="E341" t="str">
            <v>BP. QC</v>
          </cell>
          <cell r="F341" t="str">
            <v>CN</v>
          </cell>
          <cell r="G341" t="str">
            <v>01/03/1994</v>
          </cell>
          <cell r="H341">
            <v>4812225</v>
          </cell>
          <cell r="I341">
            <v>16</v>
          </cell>
          <cell r="J341">
            <v>128</v>
          </cell>
          <cell r="K341">
            <v>3419613</v>
          </cell>
          <cell r="N341">
            <v>3393972</v>
          </cell>
          <cell r="O341">
            <v>3</v>
          </cell>
          <cell r="P341">
            <v>555257</v>
          </cell>
          <cell r="Q341">
            <v>19.5</v>
          </cell>
          <cell r="R341">
            <v>226042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X341">
            <v>0</v>
          </cell>
          <cell r="Z341">
            <v>0</v>
          </cell>
          <cell r="AA341">
            <v>5</v>
          </cell>
          <cell r="AB341">
            <v>925428</v>
          </cell>
          <cell r="AC341">
            <v>14</v>
          </cell>
          <cell r="AD341">
            <v>300000</v>
          </cell>
          <cell r="AF341">
            <v>200000</v>
          </cell>
          <cell r="AG341">
            <v>133333</v>
          </cell>
          <cell r="AH341">
            <v>34704</v>
          </cell>
          <cell r="AI341">
            <v>0</v>
          </cell>
          <cell r="AJ341">
            <v>0</v>
          </cell>
          <cell r="AK341">
            <v>0</v>
          </cell>
          <cell r="AL341">
            <v>5768736</v>
          </cell>
          <cell r="AM341">
            <v>5768736</v>
          </cell>
          <cell r="AN341">
            <v>0</v>
          </cell>
          <cell r="AO341">
            <v>505284</v>
          </cell>
          <cell r="AS341">
            <v>49675</v>
          </cell>
          <cell r="AT341">
            <v>554959</v>
          </cell>
          <cell r="AU341">
            <v>0</v>
          </cell>
        </row>
        <row r="342">
          <cell r="A342">
            <v>330</v>
          </cell>
          <cell r="B342" t="str">
            <v>0077</v>
          </cell>
          <cell r="C342" t="str">
            <v>QC-0077</v>
          </cell>
          <cell r="D342" t="str">
            <v>NGUYEÃN THÒ THU LAN</v>
          </cell>
          <cell r="E342" t="str">
            <v>BP. QC</v>
          </cell>
          <cell r="F342" t="str">
            <v>CN</v>
          </cell>
          <cell r="G342" t="str">
            <v>01/10/1998</v>
          </cell>
          <cell r="H342">
            <v>3958825</v>
          </cell>
          <cell r="I342">
            <v>16</v>
          </cell>
          <cell r="J342">
            <v>128</v>
          </cell>
          <cell r="K342">
            <v>3673394</v>
          </cell>
          <cell r="N342">
            <v>3647753</v>
          </cell>
          <cell r="O342">
            <v>3</v>
          </cell>
          <cell r="P342">
            <v>456788</v>
          </cell>
          <cell r="Q342">
            <v>23</v>
          </cell>
          <cell r="R342">
            <v>279762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X342">
            <v>0</v>
          </cell>
          <cell r="Z342">
            <v>0</v>
          </cell>
          <cell r="AA342">
            <v>5</v>
          </cell>
          <cell r="AB342">
            <v>761313</v>
          </cell>
          <cell r="AC342">
            <v>14</v>
          </cell>
          <cell r="AD342">
            <v>300000</v>
          </cell>
          <cell r="AF342">
            <v>200000</v>
          </cell>
          <cell r="AG342">
            <v>133333</v>
          </cell>
          <cell r="AH342">
            <v>28549</v>
          </cell>
          <cell r="AI342">
            <v>0</v>
          </cell>
          <cell r="AJ342">
            <v>0</v>
          </cell>
          <cell r="AK342">
            <v>0</v>
          </cell>
          <cell r="AL342">
            <v>5807498</v>
          </cell>
          <cell r="AM342">
            <v>5807498</v>
          </cell>
          <cell r="AN342">
            <v>0</v>
          </cell>
          <cell r="AO342">
            <v>415677</v>
          </cell>
          <cell r="AS342">
            <v>40865</v>
          </cell>
          <cell r="AT342">
            <v>456542</v>
          </cell>
          <cell r="AU342">
            <v>0</v>
          </cell>
        </row>
        <row r="343">
          <cell r="A343">
            <v>331</v>
          </cell>
          <cell r="B343" t="str">
            <v>0111</v>
          </cell>
          <cell r="C343" t="str">
            <v>QC-0111</v>
          </cell>
          <cell r="D343" t="str">
            <v>HUYØNH THÒ LAN</v>
          </cell>
          <cell r="E343" t="str">
            <v>BP. QC</v>
          </cell>
          <cell r="F343" t="str">
            <v>CN</v>
          </cell>
          <cell r="G343" t="str">
            <v>01/06/2003</v>
          </cell>
          <cell r="H343">
            <v>3419625</v>
          </cell>
          <cell r="I343">
            <v>16</v>
          </cell>
          <cell r="J343">
            <v>128</v>
          </cell>
          <cell r="K343">
            <v>3620883</v>
          </cell>
          <cell r="N343">
            <v>3595242</v>
          </cell>
          <cell r="O343">
            <v>3</v>
          </cell>
          <cell r="P343">
            <v>394572</v>
          </cell>
          <cell r="Q343">
            <v>23</v>
          </cell>
          <cell r="R343">
            <v>275763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X343">
            <v>0</v>
          </cell>
          <cell r="Z343">
            <v>0</v>
          </cell>
          <cell r="AA343">
            <v>5</v>
          </cell>
          <cell r="AB343">
            <v>657620</v>
          </cell>
          <cell r="AC343">
            <v>14</v>
          </cell>
          <cell r="AD343">
            <v>300000</v>
          </cell>
          <cell r="AF343">
            <v>200000</v>
          </cell>
          <cell r="AG343">
            <v>133333</v>
          </cell>
          <cell r="AH343">
            <v>24661</v>
          </cell>
          <cell r="AI343">
            <v>0</v>
          </cell>
          <cell r="AJ343">
            <v>0</v>
          </cell>
          <cell r="AK343">
            <v>0</v>
          </cell>
          <cell r="AL343">
            <v>5581191</v>
          </cell>
          <cell r="AM343">
            <v>5581191</v>
          </cell>
          <cell r="AN343">
            <v>0</v>
          </cell>
          <cell r="AO343">
            <v>359061</v>
          </cell>
          <cell r="AS343">
            <v>35299</v>
          </cell>
          <cell r="AT343">
            <v>394360</v>
          </cell>
          <cell r="AU343">
            <v>0</v>
          </cell>
        </row>
        <row r="344">
          <cell r="A344">
            <v>332</v>
          </cell>
          <cell r="B344" t="str">
            <v>0120</v>
          </cell>
          <cell r="C344" t="str">
            <v>QC-0120</v>
          </cell>
          <cell r="D344" t="str">
            <v>NGUYEÃN THUÙY NGUYEÄT</v>
          </cell>
          <cell r="E344" t="str">
            <v>BP. QC</v>
          </cell>
          <cell r="F344" t="str">
            <v>CN</v>
          </cell>
          <cell r="G344" t="str">
            <v>01/10/2004</v>
          </cell>
          <cell r="H344">
            <v>3419625</v>
          </cell>
          <cell r="I344">
            <v>16</v>
          </cell>
          <cell r="J344">
            <v>128</v>
          </cell>
          <cell r="K344">
            <v>3045696</v>
          </cell>
          <cell r="N344">
            <v>3020055</v>
          </cell>
          <cell r="O344">
            <v>3</v>
          </cell>
          <cell r="P344">
            <v>394572</v>
          </cell>
          <cell r="Q344">
            <v>22</v>
          </cell>
          <cell r="R344">
            <v>223351</v>
          </cell>
          <cell r="S344">
            <v>0</v>
          </cell>
          <cell r="T344">
            <v>0</v>
          </cell>
          <cell r="V344">
            <v>0</v>
          </cell>
          <cell r="X344">
            <v>0</v>
          </cell>
          <cell r="Y344">
            <v>3.5</v>
          </cell>
          <cell r="Z344">
            <v>460334</v>
          </cell>
          <cell r="AA344">
            <v>5</v>
          </cell>
          <cell r="AB344">
            <v>657620</v>
          </cell>
          <cell r="AC344">
            <v>13</v>
          </cell>
          <cell r="AD344">
            <v>280000</v>
          </cell>
          <cell r="AF344">
            <v>200000</v>
          </cell>
          <cell r="AG344">
            <v>133333</v>
          </cell>
          <cell r="AH344">
            <v>24661</v>
          </cell>
          <cell r="AI344">
            <v>0</v>
          </cell>
          <cell r="AJ344">
            <v>0</v>
          </cell>
          <cell r="AK344">
            <v>0</v>
          </cell>
          <cell r="AL344">
            <v>5393926</v>
          </cell>
          <cell r="AM344">
            <v>5393926</v>
          </cell>
          <cell r="AN344">
            <v>0</v>
          </cell>
          <cell r="AO344">
            <v>359061</v>
          </cell>
          <cell r="AS344">
            <v>35299</v>
          </cell>
          <cell r="AT344">
            <v>394360</v>
          </cell>
          <cell r="AU344">
            <v>0</v>
          </cell>
        </row>
        <row r="345">
          <cell r="A345">
            <v>333</v>
          </cell>
          <cell r="B345" t="str">
            <v>0131</v>
          </cell>
          <cell r="C345" t="str">
            <v>QC-0131</v>
          </cell>
          <cell r="D345" t="str">
            <v>NGUYEÃN THÒ KIM HUEÄ</v>
          </cell>
          <cell r="E345" t="str">
            <v>BP. QC</v>
          </cell>
          <cell r="F345" t="str">
            <v>CN</v>
          </cell>
          <cell r="G345" t="str">
            <v>01/02/2006</v>
          </cell>
          <cell r="H345">
            <v>3419625</v>
          </cell>
          <cell r="I345">
            <v>16</v>
          </cell>
          <cell r="J345">
            <v>128</v>
          </cell>
          <cell r="K345">
            <v>3601713</v>
          </cell>
          <cell r="N345">
            <v>3576072</v>
          </cell>
          <cell r="O345">
            <v>3</v>
          </cell>
          <cell r="P345">
            <v>394572</v>
          </cell>
          <cell r="Q345">
            <v>23</v>
          </cell>
          <cell r="R345">
            <v>274303</v>
          </cell>
          <cell r="S345">
            <v>0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  <cell r="AA345">
            <v>5</v>
          </cell>
          <cell r="AB345">
            <v>657620</v>
          </cell>
          <cell r="AC345">
            <v>14</v>
          </cell>
          <cell r="AD345">
            <v>300000</v>
          </cell>
          <cell r="AF345">
            <v>200000</v>
          </cell>
          <cell r="AG345">
            <v>133333</v>
          </cell>
          <cell r="AH345">
            <v>24661</v>
          </cell>
          <cell r="AI345">
            <v>0</v>
          </cell>
          <cell r="AJ345">
            <v>0</v>
          </cell>
          <cell r="AK345">
            <v>0</v>
          </cell>
          <cell r="AL345">
            <v>5560561</v>
          </cell>
          <cell r="AM345">
            <v>5560561</v>
          </cell>
          <cell r="AN345">
            <v>0</v>
          </cell>
          <cell r="AO345">
            <v>359061</v>
          </cell>
          <cell r="AS345">
            <v>35299</v>
          </cell>
          <cell r="AT345">
            <v>394360</v>
          </cell>
          <cell r="AU345">
            <v>0</v>
          </cell>
        </row>
        <row r="346">
          <cell r="A346">
            <v>334</v>
          </cell>
          <cell r="B346" t="str">
            <v>0220</v>
          </cell>
          <cell r="C346" t="str">
            <v>QC-0220</v>
          </cell>
          <cell r="D346" t="str">
            <v>ÑOÃ THÒ HUYEÀN CHAÂN</v>
          </cell>
          <cell r="E346" t="str">
            <v>BP. QC</v>
          </cell>
          <cell r="F346" t="str">
            <v>CN</v>
          </cell>
          <cell r="G346" t="str">
            <v>16/07/2011</v>
          </cell>
          <cell r="H346">
            <v>3419625</v>
          </cell>
          <cell r="I346">
            <v>15</v>
          </cell>
          <cell r="J346">
            <v>120</v>
          </cell>
          <cell r="K346">
            <v>3260918</v>
          </cell>
          <cell r="N346">
            <v>3244091</v>
          </cell>
          <cell r="O346">
            <v>4</v>
          </cell>
          <cell r="P346">
            <v>526096</v>
          </cell>
          <cell r="Q346">
            <v>23</v>
          </cell>
          <cell r="R346">
            <v>262242</v>
          </cell>
          <cell r="S346">
            <v>0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  <cell r="AA346">
            <v>5</v>
          </cell>
          <cell r="AB346">
            <v>657620</v>
          </cell>
          <cell r="AC346">
            <v>7</v>
          </cell>
          <cell r="AD346">
            <v>120000</v>
          </cell>
          <cell r="AF346">
            <v>93750</v>
          </cell>
          <cell r="AG346">
            <v>125000</v>
          </cell>
          <cell r="AH346">
            <v>24661</v>
          </cell>
          <cell r="AI346">
            <v>0</v>
          </cell>
          <cell r="AJ346">
            <v>0</v>
          </cell>
          <cell r="AK346">
            <v>0</v>
          </cell>
          <cell r="AL346">
            <v>5053460</v>
          </cell>
          <cell r="AM346">
            <v>5053460</v>
          </cell>
          <cell r="AN346">
            <v>0</v>
          </cell>
          <cell r="AO346">
            <v>359061</v>
          </cell>
          <cell r="AS346">
            <v>33093</v>
          </cell>
          <cell r="AT346">
            <v>392154</v>
          </cell>
          <cell r="AU346">
            <v>0</v>
          </cell>
        </row>
        <row r="347">
          <cell r="A347">
            <v>335</v>
          </cell>
          <cell r="B347" t="str">
            <v>0699</v>
          </cell>
          <cell r="C347" t="str">
            <v>QC-0699</v>
          </cell>
          <cell r="D347" t="str">
            <v>NGUYEÃN TRÖÔØNG HAÄN</v>
          </cell>
          <cell r="E347" t="str">
            <v>BP. QC</v>
          </cell>
          <cell r="F347" t="str">
            <v>CN</v>
          </cell>
          <cell r="G347" t="str">
            <v>31/07/2014</v>
          </cell>
          <cell r="H347">
            <v>3419625</v>
          </cell>
          <cell r="I347">
            <v>13</v>
          </cell>
          <cell r="J347">
            <v>104</v>
          </cell>
          <cell r="K347">
            <v>967058</v>
          </cell>
          <cell r="N347">
            <v>967058</v>
          </cell>
          <cell r="O347">
            <v>6</v>
          </cell>
          <cell r="P347">
            <v>789144</v>
          </cell>
          <cell r="Q347">
            <v>15</v>
          </cell>
          <cell r="R347">
            <v>60949</v>
          </cell>
          <cell r="T347">
            <v>0</v>
          </cell>
          <cell r="V347">
            <v>0</v>
          </cell>
          <cell r="X347">
            <v>0</v>
          </cell>
          <cell r="Y347">
            <v>12</v>
          </cell>
          <cell r="Z347">
            <v>1578288</v>
          </cell>
          <cell r="AA347">
            <v>5</v>
          </cell>
          <cell r="AB347">
            <v>657620</v>
          </cell>
          <cell r="AC347">
            <v>7</v>
          </cell>
          <cell r="AD347">
            <v>120000</v>
          </cell>
          <cell r="AF347">
            <v>0</v>
          </cell>
          <cell r="AG347">
            <v>108333</v>
          </cell>
          <cell r="AH347">
            <v>0</v>
          </cell>
          <cell r="AI347">
            <v>569422</v>
          </cell>
          <cell r="AJ347">
            <v>0</v>
          </cell>
          <cell r="AK347">
            <v>0</v>
          </cell>
          <cell r="AL347">
            <v>4850814</v>
          </cell>
          <cell r="AM347">
            <v>4850814</v>
          </cell>
          <cell r="AN347">
            <v>0</v>
          </cell>
          <cell r="AO347">
            <v>359061</v>
          </cell>
          <cell r="AS347">
            <v>28681</v>
          </cell>
          <cell r="AT347">
            <v>387742</v>
          </cell>
          <cell r="AU347">
            <v>0</v>
          </cell>
        </row>
        <row r="348">
          <cell r="A348">
            <v>336</v>
          </cell>
          <cell r="B348" t="str">
            <v>0708</v>
          </cell>
          <cell r="C348" t="str">
            <v>H-0708</v>
          </cell>
          <cell r="D348" t="str">
            <v>TRAÀN THÒ KIM NGAÂN</v>
          </cell>
          <cell r="E348" t="str">
            <v>C.CH DUØNG</v>
          </cell>
          <cell r="F348" t="str">
            <v>CN</v>
          </cell>
          <cell r="G348" t="str">
            <v>05/08/2014</v>
          </cell>
          <cell r="H348">
            <v>2887500</v>
          </cell>
          <cell r="I348">
            <v>14</v>
          </cell>
          <cell r="J348">
            <v>112</v>
          </cell>
          <cell r="K348">
            <v>523807</v>
          </cell>
          <cell r="N348">
            <v>523807</v>
          </cell>
          <cell r="O348">
            <v>4</v>
          </cell>
          <cell r="P348">
            <v>444231</v>
          </cell>
          <cell r="Q348">
            <v>18.5</v>
          </cell>
          <cell r="R348">
            <v>37128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X348">
            <v>0</v>
          </cell>
          <cell r="Z348">
            <v>0</v>
          </cell>
          <cell r="AA348">
            <v>5</v>
          </cell>
          <cell r="AB348">
            <v>555288</v>
          </cell>
          <cell r="AC348">
            <v>11</v>
          </cell>
          <cell r="AD348">
            <v>240000</v>
          </cell>
          <cell r="AF348">
            <v>0</v>
          </cell>
          <cell r="AG348">
            <v>116667</v>
          </cell>
          <cell r="AH348">
            <v>20823</v>
          </cell>
          <cell r="AI348">
            <v>1130862</v>
          </cell>
          <cell r="AJ348">
            <v>0</v>
          </cell>
          <cell r="AK348">
            <v>0</v>
          </cell>
          <cell r="AL348">
            <v>3068806</v>
          </cell>
          <cell r="AM348">
            <v>3068806</v>
          </cell>
          <cell r="AN348">
            <v>0</v>
          </cell>
          <cell r="AO348">
            <v>303188</v>
          </cell>
          <cell r="AS348">
            <v>0</v>
          </cell>
          <cell r="AT348">
            <v>303188</v>
          </cell>
          <cell r="AU348">
            <v>0</v>
          </cell>
        </row>
        <row r="349">
          <cell r="A349">
            <v>337</v>
          </cell>
          <cell r="B349" t="str">
            <v>0709</v>
          </cell>
          <cell r="C349" t="str">
            <v>H-0709</v>
          </cell>
          <cell r="D349" t="str">
            <v>TRAÀN THÒ THUÙY NGA</v>
          </cell>
          <cell r="E349" t="str">
            <v>C.CH DUØNG</v>
          </cell>
          <cell r="F349" t="str">
            <v>CN</v>
          </cell>
          <cell r="G349" t="str">
            <v>05/08/2014</v>
          </cell>
          <cell r="H349">
            <v>2887500</v>
          </cell>
          <cell r="I349">
            <v>14</v>
          </cell>
          <cell r="J349">
            <v>112</v>
          </cell>
          <cell r="K349">
            <v>523807</v>
          </cell>
          <cell r="N349">
            <v>523807</v>
          </cell>
          <cell r="O349">
            <v>4</v>
          </cell>
          <cell r="P349">
            <v>444231</v>
          </cell>
          <cell r="Q349">
            <v>18</v>
          </cell>
          <cell r="R349">
            <v>36264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X349">
            <v>0</v>
          </cell>
          <cell r="Z349">
            <v>0</v>
          </cell>
          <cell r="AA349">
            <v>5</v>
          </cell>
          <cell r="AB349">
            <v>555288</v>
          </cell>
          <cell r="AC349">
            <v>11</v>
          </cell>
          <cell r="AD349">
            <v>240000</v>
          </cell>
          <cell r="AF349">
            <v>0</v>
          </cell>
          <cell r="AG349">
            <v>116667</v>
          </cell>
          <cell r="AH349">
            <v>20823</v>
          </cell>
          <cell r="AI349">
            <v>1130862</v>
          </cell>
          <cell r="AJ349">
            <v>0</v>
          </cell>
          <cell r="AK349">
            <v>0</v>
          </cell>
          <cell r="AL349">
            <v>3067942</v>
          </cell>
          <cell r="AM349">
            <v>3067942</v>
          </cell>
          <cell r="AN349">
            <v>0</v>
          </cell>
          <cell r="AO349">
            <v>303188</v>
          </cell>
          <cell r="AS349">
            <v>0</v>
          </cell>
          <cell r="AT349">
            <v>303188</v>
          </cell>
          <cell r="AU349">
            <v>0</v>
          </cell>
        </row>
        <row r="350">
          <cell r="A350">
            <v>338</v>
          </cell>
          <cell r="B350" t="str">
            <v>0818</v>
          </cell>
          <cell r="C350" t="str">
            <v>H-0818</v>
          </cell>
          <cell r="D350" t="str">
            <v>LEÂ THÒ HUYEÀN TRANG</v>
          </cell>
          <cell r="E350" t="str">
            <v>C.CH DUØNG</v>
          </cell>
          <cell r="F350" t="str">
            <v>CN</v>
          </cell>
          <cell r="G350" t="str">
            <v>27/11/2014</v>
          </cell>
          <cell r="H350">
            <v>0</v>
          </cell>
          <cell r="I350">
            <v>12.5</v>
          </cell>
          <cell r="J350">
            <v>100</v>
          </cell>
          <cell r="K350">
            <v>529074</v>
          </cell>
          <cell r="N350">
            <v>529074</v>
          </cell>
          <cell r="O350">
            <v>4</v>
          </cell>
          <cell r="P350">
            <v>475327</v>
          </cell>
          <cell r="Q350">
            <v>24</v>
          </cell>
          <cell r="R350">
            <v>43188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X350">
            <v>0</v>
          </cell>
          <cell r="Z350">
            <v>0</v>
          </cell>
          <cell r="AA350">
            <v>5</v>
          </cell>
          <cell r="AB350">
            <v>594159</v>
          </cell>
          <cell r="AC350">
            <v>14</v>
          </cell>
          <cell r="AD350">
            <v>300000</v>
          </cell>
          <cell r="AF350">
            <v>0</v>
          </cell>
          <cell r="AG350">
            <v>104167</v>
          </cell>
          <cell r="AH350">
            <v>0</v>
          </cell>
          <cell r="AJ350">
            <v>0</v>
          </cell>
          <cell r="AK350">
            <v>0</v>
          </cell>
          <cell r="AL350">
            <v>2045915</v>
          </cell>
          <cell r="AM350">
            <v>2045915</v>
          </cell>
          <cell r="AN350">
            <v>0</v>
          </cell>
          <cell r="AO350">
            <v>0</v>
          </cell>
          <cell r="AS350">
            <v>0</v>
          </cell>
          <cell r="AT350">
            <v>0</v>
          </cell>
          <cell r="AU350">
            <v>2045915</v>
          </cell>
        </row>
        <row r="351">
          <cell r="A351">
            <v>339</v>
          </cell>
          <cell r="B351" t="str">
            <v>0073</v>
          </cell>
          <cell r="C351" t="str">
            <v>S-0073</v>
          </cell>
          <cell r="D351" t="str">
            <v>NGUYEÃN THÒ NGOÏC BEÀN</v>
          </cell>
          <cell r="E351" t="str">
            <v>C.CH DUØNG</v>
          </cell>
          <cell r="F351" t="str">
            <v>CN</v>
          </cell>
          <cell r="G351" t="str">
            <v>01/02/1997</v>
          </cell>
          <cell r="H351">
            <v>4793525</v>
          </cell>
          <cell r="I351">
            <v>15.5</v>
          </cell>
          <cell r="J351">
            <v>124</v>
          </cell>
          <cell r="K351">
            <v>2979959</v>
          </cell>
          <cell r="N351">
            <v>2955119</v>
          </cell>
          <cell r="O351">
            <v>3</v>
          </cell>
          <cell r="P351">
            <v>553099</v>
          </cell>
          <cell r="Q351">
            <v>22.5</v>
          </cell>
          <cell r="R351">
            <v>228836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X351">
            <v>0</v>
          </cell>
          <cell r="Z351">
            <v>0</v>
          </cell>
          <cell r="AA351">
            <v>5</v>
          </cell>
          <cell r="AB351">
            <v>921832</v>
          </cell>
          <cell r="AC351">
            <v>14</v>
          </cell>
          <cell r="AD351">
            <v>300000</v>
          </cell>
          <cell r="AF351">
            <v>193750</v>
          </cell>
          <cell r="AG351">
            <v>129167</v>
          </cell>
          <cell r="AH351">
            <v>34569</v>
          </cell>
          <cell r="AI351">
            <v>0</v>
          </cell>
          <cell r="AJ351">
            <v>0</v>
          </cell>
          <cell r="AK351">
            <v>0</v>
          </cell>
          <cell r="AL351">
            <v>5316372</v>
          </cell>
          <cell r="AM351">
            <v>5316372</v>
          </cell>
          <cell r="AN351">
            <v>0</v>
          </cell>
          <cell r="AO351">
            <v>503320</v>
          </cell>
          <cell r="AS351">
            <v>47935</v>
          </cell>
          <cell r="AT351">
            <v>551255</v>
          </cell>
          <cell r="AU351">
            <v>0</v>
          </cell>
        </row>
        <row r="352">
          <cell r="A352">
            <v>340</v>
          </cell>
          <cell r="B352" t="str">
            <v>0234</v>
          </cell>
          <cell r="C352" t="str">
            <v>S-0234</v>
          </cell>
          <cell r="D352" t="str">
            <v>HOÀ VAÊN SANG</v>
          </cell>
          <cell r="E352" t="str">
            <v>C.CH DUØNG</v>
          </cell>
          <cell r="F352" t="str">
            <v>CN</v>
          </cell>
          <cell r="G352" t="str">
            <v>22/10/2011</v>
          </cell>
          <cell r="H352">
            <v>3089625</v>
          </cell>
          <cell r="I352">
            <v>14</v>
          </cell>
          <cell r="J352">
            <v>112</v>
          </cell>
          <cell r="K352">
            <v>2847559</v>
          </cell>
          <cell r="N352">
            <v>2831853</v>
          </cell>
          <cell r="O352">
            <v>4</v>
          </cell>
          <cell r="P352">
            <v>475327</v>
          </cell>
          <cell r="Q352">
            <v>22.5</v>
          </cell>
          <cell r="R352">
            <v>238179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X352">
            <v>0</v>
          </cell>
          <cell r="Z352">
            <v>0</v>
          </cell>
          <cell r="AA352">
            <v>5</v>
          </cell>
          <cell r="AB352">
            <v>594159</v>
          </cell>
          <cell r="AC352">
            <v>13</v>
          </cell>
          <cell r="AD352">
            <v>280000</v>
          </cell>
          <cell r="AF352">
            <v>87500</v>
          </cell>
          <cell r="AG352">
            <v>116667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4623685</v>
          </cell>
          <cell r="AM352">
            <v>4623685</v>
          </cell>
          <cell r="AN352">
            <v>0</v>
          </cell>
          <cell r="AO352">
            <v>324411</v>
          </cell>
          <cell r="AS352">
            <v>27906</v>
          </cell>
          <cell r="AT352">
            <v>352317</v>
          </cell>
          <cell r="AU352">
            <v>0</v>
          </cell>
        </row>
        <row r="353">
          <cell r="A353">
            <v>341</v>
          </cell>
          <cell r="B353" t="str">
            <v>0413</v>
          </cell>
          <cell r="C353" t="str">
            <v>S-0413</v>
          </cell>
          <cell r="D353" t="str">
            <v>PHAN THÒ KIM YEÁN</v>
          </cell>
          <cell r="E353" t="str">
            <v>C.CH DUØNG</v>
          </cell>
          <cell r="F353" t="str">
            <v>CN</v>
          </cell>
          <cell r="G353" t="str">
            <v>03/03/2014</v>
          </cell>
          <cell r="H353">
            <v>3089625</v>
          </cell>
          <cell r="I353">
            <v>14</v>
          </cell>
          <cell r="J353">
            <v>112</v>
          </cell>
          <cell r="K353">
            <v>5229144</v>
          </cell>
          <cell r="N353">
            <v>5220169</v>
          </cell>
          <cell r="O353">
            <v>4</v>
          </cell>
          <cell r="P353">
            <v>475327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X353">
            <v>0</v>
          </cell>
          <cell r="Z353">
            <v>0</v>
          </cell>
          <cell r="AA353">
            <v>5</v>
          </cell>
          <cell r="AB353">
            <v>594159</v>
          </cell>
          <cell r="AC353">
            <v>6</v>
          </cell>
          <cell r="AD353">
            <v>100000</v>
          </cell>
          <cell r="AF353">
            <v>0</v>
          </cell>
          <cell r="AG353">
            <v>116667</v>
          </cell>
          <cell r="AH353">
            <v>22281</v>
          </cell>
          <cell r="AI353">
            <v>0</v>
          </cell>
          <cell r="AJ353">
            <v>0</v>
          </cell>
          <cell r="AK353">
            <v>0</v>
          </cell>
          <cell r="AL353">
            <v>6528603</v>
          </cell>
          <cell r="AM353">
            <v>6528603</v>
          </cell>
          <cell r="AN353">
            <v>0</v>
          </cell>
          <cell r="AS353">
            <v>0</v>
          </cell>
          <cell r="AT353">
            <v>0</v>
          </cell>
          <cell r="AU353">
            <v>0</v>
          </cell>
        </row>
        <row r="354">
          <cell r="A354">
            <v>342</v>
          </cell>
          <cell r="B354" t="str">
            <v>0436</v>
          </cell>
          <cell r="C354" t="str">
            <v>S-0436</v>
          </cell>
          <cell r="D354" t="str">
            <v>NGUYEÃN VAÊN LONG</v>
          </cell>
          <cell r="E354" t="str">
            <v>C.CH DUØNG</v>
          </cell>
          <cell r="F354" t="str">
            <v>CN</v>
          </cell>
          <cell r="G354" t="str">
            <v>11/03/2014</v>
          </cell>
          <cell r="H354">
            <v>3089625</v>
          </cell>
          <cell r="I354">
            <v>16</v>
          </cell>
          <cell r="J354">
            <v>128</v>
          </cell>
          <cell r="K354">
            <v>2980500</v>
          </cell>
          <cell r="N354">
            <v>2970244</v>
          </cell>
          <cell r="O354">
            <v>3</v>
          </cell>
          <cell r="P354">
            <v>356495</v>
          </cell>
          <cell r="Q354">
            <v>21</v>
          </cell>
          <cell r="R354">
            <v>210035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X354">
            <v>0</v>
          </cell>
          <cell r="Z354">
            <v>0</v>
          </cell>
          <cell r="AA354">
            <v>5</v>
          </cell>
          <cell r="AB354">
            <v>594159</v>
          </cell>
          <cell r="AC354">
            <v>14</v>
          </cell>
          <cell r="AD354">
            <v>300000</v>
          </cell>
          <cell r="AF354">
            <v>0</v>
          </cell>
          <cell r="AG354">
            <v>133333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4564266</v>
          </cell>
          <cell r="AM354">
            <v>4564266</v>
          </cell>
          <cell r="AN354">
            <v>0</v>
          </cell>
          <cell r="AO354">
            <v>324411</v>
          </cell>
          <cell r="AS354">
            <v>31893</v>
          </cell>
          <cell r="AT354">
            <v>356304</v>
          </cell>
          <cell r="AU354">
            <v>0</v>
          </cell>
        </row>
        <row r="355">
          <cell r="A355">
            <v>343</v>
          </cell>
          <cell r="B355" t="str">
            <v>0650</v>
          </cell>
          <cell r="C355" t="str">
            <v>S-0650</v>
          </cell>
          <cell r="D355" t="str">
            <v>VOÕ HOAØNG HIEÅN</v>
          </cell>
          <cell r="E355" t="str">
            <v>C.CH DUØNG</v>
          </cell>
          <cell r="F355" t="str">
            <v>CN</v>
          </cell>
          <cell r="G355" t="str">
            <v>25/06/2014</v>
          </cell>
          <cell r="H355">
            <v>3089625</v>
          </cell>
          <cell r="I355">
            <v>14.5</v>
          </cell>
          <cell r="J355">
            <v>116</v>
          </cell>
          <cell r="K355">
            <v>2980080</v>
          </cell>
          <cell r="N355">
            <v>2970785</v>
          </cell>
          <cell r="O355">
            <v>3.5</v>
          </cell>
          <cell r="P355">
            <v>415911</v>
          </cell>
          <cell r="Q355">
            <v>22.5</v>
          </cell>
          <cell r="R355">
            <v>242064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X355">
            <v>0</v>
          </cell>
          <cell r="Z355">
            <v>0</v>
          </cell>
          <cell r="AA355">
            <v>5</v>
          </cell>
          <cell r="AB355">
            <v>594159</v>
          </cell>
          <cell r="AC355">
            <v>14</v>
          </cell>
          <cell r="AD355">
            <v>300000</v>
          </cell>
          <cell r="AF355">
            <v>0</v>
          </cell>
          <cell r="AG355">
            <v>120833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4643752</v>
          </cell>
          <cell r="AM355">
            <v>4643752</v>
          </cell>
          <cell r="AN355">
            <v>0</v>
          </cell>
          <cell r="AO355">
            <v>324411</v>
          </cell>
          <cell r="AS355">
            <v>28903</v>
          </cell>
          <cell r="AT355">
            <v>353314</v>
          </cell>
          <cell r="AU355">
            <v>0</v>
          </cell>
        </row>
        <row r="356">
          <cell r="A356">
            <v>344</v>
          </cell>
          <cell r="B356" t="str">
            <v>0716</v>
          </cell>
          <cell r="C356" t="str">
            <v>S-0716</v>
          </cell>
          <cell r="D356" t="str">
            <v>NGUYEÃN THANH BÌNH</v>
          </cell>
          <cell r="E356" t="str">
            <v>C.CH DUØNG</v>
          </cell>
          <cell r="F356" t="str">
            <v>CN</v>
          </cell>
          <cell r="G356" t="str">
            <v>06/08/2014</v>
          </cell>
          <cell r="H356">
            <v>3089625</v>
          </cell>
          <cell r="I356">
            <v>15.5</v>
          </cell>
          <cell r="J356">
            <v>124</v>
          </cell>
          <cell r="K356">
            <v>2982522</v>
          </cell>
          <cell r="N356">
            <v>2972586</v>
          </cell>
          <cell r="O356">
            <v>3.5</v>
          </cell>
          <cell r="P356">
            <v>415911</v>
          </cell>
          <cell r="Q356">
            <v>22.5</v>
          </cell>
          <cell r="R356">
            <v>229033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X356">
            <v>0</v>
          </cell>
          <cell r="Z356">
            <v>0</v>
          </cell>
          <cell r="AA356">
            <v>5</v>
          </cell>
          <cell r="AB356">
            <v>594159</v>
          </cell>
          <cell r="AC356">
            <v>14</v>
          </cell>
          <cell r="AD356">
            <v>300000</v>
          </cell>
          <cell r="AF356">
            <v>0</v>
          </cell>
          <cell r="AG356">
            <v>129167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4640856</v>
          </cell>
          <cell r="AM356">
            <v>4640856</v>
          </cell>
          <cell r="AN356">
            <v>0</v>
          </cell>
          <cell r="AO356">
            <v>324411</v>
          </cell>
          <cell r="AS356">
            <v>30896</v>
          </cell>
          <cell r="AT356">
            <v>355307</v>
          </cell>
          <cell r="AU356">
            <v>0</v>
          </cell>
        </row>
        <row r="357">
          <cell r="A357">
            <v>345</v>
          </cell>
          <cell r="B357" t="str">
            <v>0094</v>
          </cell>
          <cell r="C357" t="str">
            <v>S5-0094</v>
          </cell>
          <cell r="D357" t="str">
            <v>TRAÀN VAÊN TÖÔØNG</v>
          </cell>
          <cell r="E357" t="str">
            <v>C.CH DUØNG</v>
          </cell>
          <cell r="F357" t="str">
            <v>CN</v>
          </cell>
          <cell r="G357" t="str">
            <v>01/03/2002</v>
          </cell>
          <cell r="H357">
            <v>3244125</v>
          </cell>
          <cell r="I357">
            <v>14</v>
          </cell>
          <cell r="J357">
            <v>112</v>
          </cell>
          <cell r="K357">
            <v>1513694</v>
          </cell>
          <cell r="N357">
            <v>1513694</v>
          </cell>
          <cell r="O357">
            <v>4</v>
          </cell>
          <cell r="P357">
            <v>499096</v>
          </cell>
          <cell r="Q357">
            <v>14</v>
          </cell>
          <cell r="R357">
            <v>84094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X357">
            <v>0</v>
          </cell>
          <cell r="Z357">
            <v>0</v>
          </cell>
          <cell r="AA357">
            <v>5</v>
          </cell>
          <cell r="AB357">
            <v>623870</v>
          </cell>
          <cell r="AC357">
            <v>7</v>
          </cell>
          <cell r="AD357">
            <v>120000</v>
          </cell>
          <cell r="AF357">
            <v>175000</v>
          </cell>
          <cell r="AG357">
            <v>116667</v>
          </cell>
          <cell r="AH357">
            <v>0</v>
          </cell>
          <cell r="AI357">
            <v>127513</v>
          </cell>
          <cell r="AJ357">
            <v>0</v>
          </cell>
          <cell r="AK357">
            <v>0</v>
          </cell>
          <cell r="AL357">
            <v>3259934</v>
          </cell>
          <cell r="AM357">
            <v>3259934</v>
          </cell>
          <cell r="AN357">
            <v>0</v>
          </cell>
          <cell r="AO357">
            <v>340633</v>
          </cell>
          <cell r="AS357">
            <v>29302</v>
          </cell>
          <cell r="AT357">
            <v>369935</v>
          </cell>
          <cell r="AU357">
            <v>0</v>
          </cell>
        </row>
        <row r="358">
          <cell r="A358">
            <v>346</v>
          </cell>
          <cell r="B358" t="str">
            <v>0196</v>
          </cell>
          <cell r="C358" t="str">
            <v>S-0196</v>
          </cell>
          <cell r="D358" t="str">
            <v>NGUYEÃN COÂNG DANH</v>
          </cell>
          <cell r="E358" t="str">
            <v>VP. XÖÔÛNG</v>
          </cell>
          <cell r="F358" t="str">
            <v>CN</v>
          </cell>
          <cell r="G358" t="str">
            <v>07/03/2011</v>
          </cell>
          <cell r="H358">
            <v>3089625</v>
          </cell>
          <cell r="I358">
            <v>15</v>
          </cell>
          <cell r="J358">
            <v>120</v>
          </cell>
          <cell r="K358">
            <v>1536058</v>
          </cell>
          <cell r="N358">
            <v>1536058</v>
          </cell>
          <cell r="O358">
            <v>4</v>
          </cell>
          <cell r="P358">
            <v>475327</v>
          </cell>
          <cell r="Q358">
            <v>20</v>
          </cell>
          <cell r="R358">
            <v>109718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X358">
            <v>0</v>
          </cell>
          <cell r="Z358">
            <v>0</v>
          </cell>
          <cell r="AA358">
            <v>5</v>
          </cell>
          <cell r="AB358">
            <v>594159</v>
          </cell>
          <cell r="AC358">
            <v>14</v>
          </cell>
          <cell r="AD358">
            <v>300000</v>
          </cell>
          <cell r="AF358">
            <v>93750</v>
          </cell>
          <cell r="AG358">
            <v>125000</v>
          </cell>
          <cell r="AH358">
            <v>0</v>
          </cell>
          <cell r="AI358">
            <v>229591</v>
          </cell>
          <cell r="AJ358">
            <v>0</v>
          </cell>
          <cell r="AK358">
            <v>0</v>
          </cell>
          <cell r="AL358">
            <v>3463603</v>
          </cell>
          <cell r="AM358">
            <v>3463603</v>
          </cell>
          <cell r="AN358">
            <v>0</v>
          </cell>
          <cell r="AO358">
            <v>324411</v>
          </cell>
          <cell r="AS358">
            <v>29900</v>
          </cell>
          <cell r="AT358">
            <v>354311</v>
          </cell>
          <cell r="AU358">
            <v>0</v>
          </cell>
        </row>
        <row r="359">
          <cell r="A359">
            <v>347</v>
          </cell>
          <cell r="B359" t="str">
            <v>0259</v>
          </cell>
          <cell r="C359" t="str">
            <v>S-0259</v>
          </cell>
          <cell r="D359" t="str">
            <v>TRÖÔNG PHI COÂNG-NT</v>
          </cell>
          <cell r="E359" t="str">
            <v>VP. XÖÔÛNG</v>
          </cell>
          <cell r="F359" t="str">
            <v>CN</v>
          </cell>
          <cell r="G359" t="str">
            <v>23/05/2012</v>
          </cell>
          <cell r="H359">
            <v>3089625</v>
          </cell>
          <cell r="I359">
            <v>13</v>
          </cell>
          <cell r="J359">
            <v>104</v>
          </cell>
          <cell r="K359">
            <v>2392296</v>
          </cell>
          <cell r="N359">
            <v>2379796</v>
          </cell>
          <cell r="O359">
            <v>4</v>
          </cell>
          <cell r="P359">
            <v>475327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X359">
            <v>0</v>
          </cell>
          <cell r="Z359">
            <v>0</v>
          </cell>
          <cell r="AA359">
            <v>5</v>
          </cell>
          <cell r="AB359">
            <v>594159</v>
          </cell>
          <cell r="AC359">
            <v>4</v>
          </cell>
          <cell r="AD359">
            <v>60000</v>
          </cell>
          <cell r="AF359">
            <v>54167</v>
          </cell>
          <cell r="AG359">
            <v>108333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3671782</v>
          </cell>
          <cell r="AM359">
            <v>3671782</v>
          </cell>
          <cell r="AN359">
            <v>0</v>
          </cell>
          <cell r="AO359">
            <v>324411</v>
          </cell>
          <cell r="AQ359">
            <v>0</v>
          </cell>
          <cell r="AS359">
            <v>25913</v>
          </cell>
          <cell r="AT359">
            <v>350324</v>
          </cell>
          <cell r="AU359">
            <v>0</v>
          </cell>
        </row>
        <row r="360">
          <cell r="A360">
            <v>348</v>
          </cell>
          <cell r="B360" t="str">
            <v>0284</v>
          </cell>
          <cell r="C360" t="str">
            <v>S-0284</v>
          </cell>
          <cell r="D360" t="str">
            <v>LEÂ VAÊN NHÔØ</v>
          </cell>
          <cell r="E360" t="str">
            <v>VP. XÖÔÛNG</v>
          </cell>
          <cell r="F360" t="str">
            <v>CN</v>
          </cell>
          <cell r="G360" t="str">
            <v>18/09/2012</v>
          </cell>
          <cell r="H360">
            <v>3089625</v>
          </cell>
          <cell r="I360">
            <v>15</v>
          </cell>
          <cell r="J360">
            <v>120</v>
          </cell>
          <cell r="K360">
            <v>1547784</v>
          </cell>
          <cell r="N360">
            <v>1547784</v>
          </cell>
          <cell r="O360">
            <v>4</v>
          </cell>
          <cell r="P360">
            <v>475327</v>
          </cell>
          <cell r="Q360">
            <v>25</v>
          </cell>
          <cell r="R360">
            <v>133430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X360">
            <v>0</v>
          </cell>
          <cell r="Z360">
            <v>0</v>
          </cell>
          <cell r="AA360">
            <v>5</v>
          </cell>
          <cell r="AB360">
            <v>594159</v>
          </cell>
          <cell r="AC360">
            <v>14</v>
          </cell>
          <cell r="AD360">
            <v>300000</v>
          </cell>
          <cell r="AF360">
            <v>62500</v>
          </cell>
          <cell r="AG360">
            <v>125000</v>
          </cell>
          <cell r="AH360">
            <v>0</v>
          </cell>
          <cell r="AI360">
            <v>220269</v>
          </cell>
          <cell r="AJ360">
            <v>48613</v>
          </cell>
          <cell r="AK360">
            <v>0</v>
          </cell>
          <cell r="AL360">
            <v>3507082</v>
          </cell>
          <cell r="AM360">
            <v>3507082</v>
          </cell>
          <cell r="AN360">
            <v>0</v>
          </cell>
          <cell r="AQ360">
            <v>0</v>
          </cell>
          <cell r="AS360">
            <v>29900</v>
          </cell>
          <cell r="AT360">
            <v>29900</v>
          </cell>
          <cell r="AU360">
            <v>0</v>
          </cell>
        </row>
        <row r="361">
          <cell r="E361" t="str">
            <v>x</v>
          </cell>
          <cell r="H361">
            <v>29260775</v>
          </cell>
          <cell r="I361">
            <v>144</v>
          </cell>
          <cell r="J361">
            <v>1152</v>
          </cell>
          <cell r="K361">
            <v>23090146</v>
          </cell>
          <cell r="L361">
            <v>0</v>
          </cell>
          <cell r="M361">
            <v>0</v>
          </cell>
          <cell r="N361">
            <v>23011138</v>
          </cell>
          <cell r="O361">
            <v>37</v>
          </cell>
          <cell r="P361">
            <v>4554955</v>
          </cell>
          <cell r="Q361">
            <v>185.5</v>
          </cell>
          <cell r="R361">
            <v>1348821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50</v>
          </cell>
          <cell r="AB361">
            <v>6221232</v>
          </cell>
          <cell r="AC361">
            <v>118</v>
          </cell>
          <cell r="AD361">
            <v>2480000</v>
          </cell>
          <cell r="AE361">
            <v>0</v>
          </cell>
          <cell r="AF361">
            <v>456250</v>
          </cell>
          <cell r="AG361">
            <v>1200002</v>
          </cell>
          <cell r="AH361">
            <v>98496</v>
          </cell>
          <cell r="AI361">
            <v>2389237</v>
          </cell>
          <cell r="AJ361">
            <v>0</v>
          </cell>
          <cell r="AK361">
            <v>0</v>
          </cell>
          <cell r="AL361">
            <v>41760131</v>
          </cell>
          <cell r="AM361">
            <v>41760131</v>
          </cell>
          <cell r="AN361">
            <v>0</v>
          </cell>
          <cell r="AO361">
            <v>2747973</v>
          </cell>
          <cell r="AP361">
            <v>0</v>
          </cell>
          <cell r="AQ361">
            <v>0</v>
          </cell>
          <cell r="AR361">
            <v>0</v>
          </cell>
          <cell r="AS361">
            <v>196835</v>
          </cell>
          <cell r="AT361">
            <v>2944808</v>
          </cell>
          <cell r="AU361">
            <v>0</v>
          </cell>
        </row>
        <row r="362">
          <cell r="D362" t="str">
            <v>TC</v>
          </cell>
          <cell r="H362">
            <v>1122618315</v>
          </cell>
          <cell r="I362">
            <v>5005.5</v>
          </cell>
          <cell r="J362">
            <v>40044</v>
          </cell>
          <cell r="K362">
            <v>632935575</v>
          </cell>
          <cell r="L362">
            <v>0</v>
          </cell>
          <cell r="M362">
            <v>0</v>
          </cell>
          <cell r="N362">
            <v>632935575</v>
          </cell>
          <cell r="O362">
            <v>1400</v>
          </cell>
          <cell r="P362">
            <v>175957752</v>
          </cell>
          <cell r="Q362">
            <v>5279.5</v>
          </cell>
          <cell r="R362">
            <v>37445807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29.5</v>
          </cell>
          <cell r="Z362">
            <v>4162059</v>
          </cell>
          <cell r="AA362">
            <v>1730</v>
          </cell>
          <cell r="AB362">
            <v>217746313</v>
          </cell>
          <cell r="AC362">
            <v>4104</v>
          </cell>
          <cell r="AD362">
            <v>85420000</v>
          </cell>
          <cell r="AE362">
            <v>0</v>
          </cell>
          <cell r="AF362">
            <v>25907288</v>
          </cell>
          <cell r="AG362">
            <v>41891660</v>
          </cell>
          <cell r="AH362">
            <v>6095138</v>
          </cell>
          <cell r="AI362">
            <v>88473232.211538583</v>
          </cell>
          <cell r="AJ362">
            <v>3170750</v>
          </cell>
          <cell r="AK362">
            <v>0</v>
          </cell>
          <cell r="AL362">
            <v>1313520435</v>
          </cell>
          <cell r="AO362">
            <v>114229859</v>
          </cell>
          <cell r="AP362">
            <v>0</v>
          </cell>
          <cell r="AQ362">
            <v>0</v>
          </cell>
          <cell r="AR362">
            <v>0</v>
          </cell>
          <cell r="AS362">
            <v>8304983</v>
          </cell>
          <cell r="AT362">
            <v>122337832</v>
          </cell>
          <cell r="AU362">
            <v>9670508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zoomScale="115" zoomScaleNormal="115" workbookViewId="0">
      <selection activeCell="D11" sqref="D11"/>
    </sheetView>
  </sheetViews>
  <sheetFormatPr defaultColWidth="9.140625" defaultRowHeight="12.75" x14ac:dyDescent="0.2"/>
  <cols>
    <col min="1" max="1" width="3.7109375" customWidth="1"/>
    <col min="2" max="2" width="8.42578125" customWidth="1"/>
    <col min="3" max="3" width="22" customWidth="1"/>
    <col min="4" max="4" width="12.7109375" customWidth="1"/>
    <col min="5" max="5" width="13.7109375" customWidth="1"/>
    <col min="6" max="17" width="12.7109375" customWidth="1"/>
    <col min="18" max="18" width="15.7109375" customWidth="1"/>
    <col min="19" max="20" width="12.7109375" customWidth="1"/>
    <col min="21" max="21" width="15.7109375" customWidth="1"/>
    <col min="22" max="22" width="12.7109375" customWidth="1"/>
    <col min="23" max="25" width="15.7109375" customWidth="1"/>
    <col min="26" max="26" width="9.7109375" customWidth="1"/>
  </cols>
  <sheetData>
    <row r="1" spans="1:26" ht="14.25" x14ac:dyDescent="0.3">
      <c r="C1" s="1"/>
    </row>
    <row r="2" spans="1:26" ht="14.25" x14ac:dyDescent="0.3">
      <c r="C2" s="1"/>
    </row>
    <row r="3" spans="1:26" ht="25.5" x14ac:dyDescent="0.2">
      <c r="A3" s="72" t="s">
        <v>70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5" spans="1:26" ht="28.5" x14ac:dyDescent="0.2">
      <c r="A5" s="62" t="s">
        <v>0</v>
      </c>
      <c r="B5" s="62" t="s">
        <v>1</v>
      </c>
      <c r="C5" s="62" t="s">
        <v>2</v>
      </c>
      <c r="D5" s="62" t="s">
        <v>3</v>
      </c>
      <c r="E5" s="62" t="s">
        <v>4</v>
      </c>
      <c r="F5" s="62" t="s">
        <v>27</v>
      </c>
      <c r="G5" s="62" t="s">
        <v>28</v>
      </c>
      <c r="H5" s="62" t="s">
        <v>29</v>
      </c>
      <c r="I5" s="62" t="s">
        <v>30</v>
      </c>
      <c r="J5" s="62" t="s">
        <v>31</v>
      </c>
      <c r="K5" s="62" t="s">
        <v>32</v>
      </c>
      <c r="L5" s="62" t="s">
        <v>33</v>
      </c>
      <c r="M5" s="62" t="s">
        <v>34</v>
      </c>
      <c r="N5" s="62" t="s">
        <v>35</v>
      </c>
      <c r="O5" s="62" t="s">
        <v>36</v>
      </c>
      <c r="P5" s="62" t="s">
        <v>37</v>
      </c>
      <c r="Q5" s="62" t="s">
        <v>38</v>
      </c>
      <c r="R5" s="62" t="s">
        <v>39</v>
      </c>
      <c r="S5" s="62" t="s">
        <v>40</v>
      </c>
      <c r="T5" s="62" t="s">
        <v>41</v>
      </c>
      <c r="U5" s="62" t="s">
        <v>42</v>
      </c>
      <c r="V5" s="62" t="s">
        <v>6</v>
      </c>
      <c r="W5" s="62" t="s">
        <v>5</v>
      </c>
      <c r="X5" s="62" t="s">
        <v>7</v>
      </c>
      <c r="Y5" s="62" t="s">
        <v>8</v>
      </c>
      <c r="Z5" s="62" t="s">
        <v>43</v>
      </c>
    </row>
    <row r="6" spans="1:26" ht="14.25" x14ac:dyDescent="0.2">
      <c r="A6" s="63">
        <v>1</v>
      </c>
      <c r="B6" s="63">
        <v>2</v>
      </c>
      <c r="C6" s="63">
        <v>3</v>
      </c>
      <c r="D6" s="63">
        <v>4</v>
      </c>
      <c r="E6" s="63">
        <v>5</v>
      </c>
      <c r="F6" s="63">
        <v>6</v>
      </c>
      <c r="G6" s="63">
        <v>7</v>
      </c>
      <c r="H6" s="63">
        <v>8</v>
      </c>
      <c r="I6" s="63">
        <v>9</v>
      </c>
      <c r="J6" s="63">
        <v>10</v>
      </c>
      <c r="K6" s="63">
        <v>11</v>
      </c>
      <c r="L6" s="63">
        <v>12</v>
      </c>
      <c r="M6" s="63">
        <v>13</v>
      </c>
      <c r="N6" s="63">
        <v>14</v>
      </c>
      <c r="O6" s="63">
        <v>15</v>
      </c>
      <c r="P6" s="63">
        <v>16</v>
      </c>
      <c r="Q6" s="63">
        <v>17</v>
      </c>
      <c r="R6" s="63">
        <v>18</v>
      </c>
      <c r="S6" s="63">
        <v>19</v>
      </c>
      <c r="T6" s="63">
        <v>20</v>
      </c>
      <c r="U6" s="63">
        <v>21</v>
      </c>
      <c r="V6" s="63">
        <v>22</v>
      </c>
      <c r="W6" s="63">
        <v>23</v>
      </c>
      <c r="X6" s="63">
        <v>24</v>
      </c>
      <c r="Y6" s="63">
        <v>25</v>
      </c>
      <c r="Z6" s="63">
        <v>26</v>
      </c>
    </row>
    <row r="7" spans="1:26" s="68" customFormat="1" ht="22.5" x14ac:dyDescent="0.2">
      <c r="A7" s="64" t="s">
        <v>44</v>
      </c>
      <c r="B7" s="64" t="s">
        <v>45</v>
      </c>
      <c r="C7" s="65" t="s">
        <v>46</v>
      </c>
      <c r="D7" s="65" t="s">
        <v>47</v>
      </c>
      <c r="E7" s="66" t="s">
        <v>48</v>
      </c>
      <c r="F7" s="67" t="s">
        <v>49</v>
      </c>
      <c r="G7" s="67" t="s">
        <v>50</v>
      </c>
      <c r="H7" s="67" t="s">
        <v>51</v>
      </c>
      <c r="I7" s="67" t="s">
        <v>52</v>
      </c>
      <c r="J7" s="67" t="s">
        <v>53</v>
      </c>
      <c r="K7" s="67" t="s">
        <v>54</v>
      </c>
      <c r="L7" s="67" t="s">
        <v>55</v>
      </c>
      <c r="M7" s="67" t="s">
        <v>56</v>
      </c>
      <c r="N7" s="67" t="s">
        <v>57</v>
      </c>
      <c r="O7" s="67" t="s">
        <v>58</v>
      </c>
      <c r="P7" s="67" t="s">
        <v>59</v>
      </c>
      <c r="Q7" s="67" t="s">
        <v>60</v>
      </c>
      <c r="R7" s="67" t="s">
        <v>61</v>
      </c>
      <c r="S7" s="67" t="s">
        <v>62</v>
      </c>
      <c r="T7" s="67" t="s">
        <v>63</v>
      </c>
      <c r="U7" s="67" t="s">
        <v>64</v>
      </c>
      <c r="V7" s="67" t="s">
        <v>65</v>
      </c>
      <c r="W7" s="67" t="s">
        <v>66</v>
      </c>
      <c r="X7" s="67" t="s">
        <v>67</v>
      </c>
      <c r="Y7" s="67" t="s">
        <v>68</v>
      </c>
      <c r="Z7" s="64" t="s">
        <v>69</v>
      </c>
    </row>
  </sheetData>
  <mergeCells count="1">
    <mergeCell ref="A3:Z3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"/>
  <sheetViews>
    <sheetView workbookViewId="0">
      <selection activeCell="D23" sqref="D23"/>
    </sheetView>
  </sheetViews>
  <sheetFormatPr defaultRowHeight="12.75" x14ac:dyDescent="0.2"/>
  <cols>
    <col min="1" max="1" width="15.85546875" customWidth="1"/>
    <col min="2" max="2" width="18.28515625" customWidth="1"/>
    <col min="3" max="3" width="2.7109375" customWidth="1"/>
    <col min="4" max="4" width="10.85546875" customWidth="1"/>
    <col min="5" max="5" width="11.85546875" customWidth="1"/>
    <col min="6" max="6" width="1.5703125" customWidth="1"/>
    <col min="7" max="7" width="14.7109375" customWidth="1"/>
    <col min="8" max="8" width="20.42578125" customWidth="1"/>
    <col min="9" max="9" width="4.42578125" customWidth="1"/>
    <col min="10" max="10" width="9.85546875" customWidth="1"/>
    <col min="11" max="11" width="12.140625" customWidth="1"/>
    <col min="12" max="12" width="1.42578125" customWidth="1"/>
    <col min="13" max="13" width="12.28515625" customWidth="1"/>
    <col min="14" max="14" width="20.5703125" customWidth="1"/>
    <col min="15" max="15" width="8.5703125" customWidth="1"/>
    <col min="16" max="16" width="7.5703125" customWidth="1"/>
    <col min="17" max="17" width="11.5703125" customWidth="1"/>
  </cols>
  <sheetData>
    <row r="1" spans="1:17" ht="9" customHeight="1" x14ac:dyDescent="0.25">
      <c r="A1" s="3">
        <v>1</v>
      </c>
      <c r="B1" s="33"/>
      <c r="C1" s="33"/>
      <c r="D1" s="33"/>
      <c r="E1" s="37"/>
      <c r="F1" s="5"/>
      <c r="G1" s="3">
        <f>A1+1</f>
        <v>2</v>
      </c>
      <c r="H1" s="33"/>
      <c r="I1" s="33"/>
      <c r="J1" s="33"/>
      <c r="K1" s="37"/>
      <c r="L1" s="5"/>
      <c r="M1" s="3">
        <f>G1+1</f>
        <v>3</v>
      </c>
      <c r="N1" s="4"/>
      <c r="O1" s="4"/>
      <c r="P1" s="4"/>
      <c r="Q1" s="4"/>
    </row>
    <row r="2" spans="1:17" ht="15.75" customHeight="1" x14ac:dyDescent="0.2">
      <c r="A2" s="71" t="s">
        <v>22</v>
      </c>
      <c r="B2" s="71"/>
      <c r="C2" s="71"/>
      <c r="D2" s="71"/>
      <c r="E2" s="71"/>
      <c r="F2" s="5"/>
      <c r="G2" s="71" t="str">
        <f>+A2</f>
        <v>PHIEÁU THANH TOAÙN LÖÔNG THAÙNG 13 - 2015</v>
      </c>
      <c r="H2" s="71"/>
      <c r="I2" s="71"/>
      <c r="J2" s="71"/>
      <c r="K2" s="71"/>
      <c r="L2" s="5"/>
      <c r="M2" s="71" t="str">
        <f>+A2</f>
        <v>PHIEÁU THANH TOAÙN LÖÔNG THAÙNG 13 - 2015</v>
      </c>
      <c r="N2" s="71"/>
      <c r="O2" s="71"/>
      <c r="P2" s="71"/>
      <c r="Q2" s="71"/>
    </row>
    <row r="3" spans="1:17" ht="15.75" customHeight="1" x14ac:dyDescent="0.2">
      <c r="A3" s="69" t="s">
        <v>26</v>
      </c>
      <c r="B3" s="69"/>
      <c r="C3" s="69"/>
      <c r="D3" s="69"/>
      <c r="E3" s="70"/>
      <c r="F3" s="5"/>
      <c r="G3" s="69" t="str">
        <f>+A3</f>
        <v>(PAYSLIP FOR THE MONTH OF 13 - 2015)</v>
      </c>
      <c r="H3" s="69"/>
      <c r="I3" s="69"/>
      <c r="J3" s="69"/>
      <c r="K3" s="70"/>
      <c r="L3" s="5"/>
      <c r="M3" s="71" t="str">
        <f>+A3</f>
        <v>(PAYSLIP FOR THE MONTH OF 13 - 2015)</v>
      </c>
      <c r="N3" s="71"/>
      <c r="O3" s="71"/>
      <c r="P3" s="71"/>
      <c r="Q3" s="71"/>
    </row>
    <row r="4" spans="1:17" ht="15.75" customHeight="1" x14ac:dyDescent="0.25">
      <c r="A4" s="38" t="s">
        <v>9</v>
      </c>
      <c r="B4" s="39" t="e">
        <f>VLOOKUP($A$1,'TO1'!$A$7:$Z$608,2,0)</f>
        <v>#N/A</v>
      </c>
      <c r="C4" s="38" t="s">
        <v>10</v>
      </c>
      <c r="D4" s="38"/>
      <c r="E4" s="40" t="e">
        <f>VLOOKUP($A$1,'TO1'!$A$7:$Z$608,4,0)</f>
        <v>#N/A</v>
      </c>
      <c r="F4" s="5"/>
      <c r="G4" s="38" t="s">
        <v>9</v>
      </c>
      <c r="H4" s="39" t="e">
        <f>VLOOKUP($G$1,'TO1'!$A$7:$Z$608,2,0)</f>
        <v>#N/A</v>
      </c>
      <c r="I4" s="38" t="s">
        <v>10</v>
      </c>
      <c r="J4" s="38"/>
      <c r="K4" s="40" t="e">
        <f>VLOOKUP($G$1,'TO1'!$A$7:$Z$608,4,0)</f>
        <v>#N/A</v>
      </c>
      <c r="L4" s="5"/>
      <c r="M4" s="6" t="s">
        <v>9</v>
      </c>
      <c r="N4" s="7" t="e">
        <f>VLOOKUP($M$1,'TO1'!$A$7:$Z$608,2,0)</f>
        <v>#N/A</v>
      </c>
      <c r="O4" s="6" t="s">
        <v>10</v>
      </c>
      <c r="P4" s="6"/>
      <c r="Q4" s="35" t="e">
        <f>VLOOKUP($M$1,'TO1'!$A$7:$Z$608,4,0)</f>
        <v>#N/A</v>
      </c>
    </row>
    <row r="5" spans="1:17" ht="15.75" customHeight="1" x14ac:dyDescent="0.25">
      <c r="A5" s="38" t="s">
        <v>11</v>
      </c>
      <c r="B5" s="41" t="e">
        <f>VLOOKUP($A$1,'TO1'!$A$7:$Z$608,3,0)</f>
        <v>#N/A</v>
      </c>
      <c r="C5" s="31" t="s">
        <v>12</v>
      </c>
      <c r="D5" s="31"/>
      <c r="E5" s="42"/>
      <c r="F5" s="5"/>
      <c r="G5" s="38" t="s">
        <v>11</v>
      </c>
      <c r="H5" s="41" t="e">
        <f>VLOOKUP($G$1,'TO1'!$A$7:$Z$608,3,0)</f>
        <v>#N/A</v>
      </c>
      <c r="I5" s="31" t="s">
        <v>12</v>
      </c>
      <c r="J5" s="31"/>
      <c r="K5" s="42"/>
      <c r="L5" s="5"/>
      <c r="M5" s="6" t="s">
        <v>11</v>
      </c>
      <c r="N5" s="8" t="e">
        <f>VLOOKUP($M$1,'TO1'!$A$7:$Z$608,3,0)</f>
        <v>#N/A</v>
      </c>
      <c r="O5" s="9" t="s">
        <v>12</v>
      </c>
      <c r="P5" s="9"/>
      <c r="Q5" s="10"/>
    </row>
    <row r="6" spans="1:17" ht="7.5" customHeight="1" thickBot="1" x14ac:dyDescent="0.3">
      <c r="A6" s="11"/>
      <c r="B6" s="12"/>
      <c r="C6" s="11"/>
      <c r="D6" s="11"/>
      <c r="E6" s="43"/>
      <c r="F6" s="5"/>
      <c r="G6" s="11"/>
      <c r="H6" s="12"/>
      <c r="I6" s="11"/>
      <c r="J6" s="11"/>
      <c r="K6" s="43"/>
      <c r="L6" s="5"/>
      <c r="M6" s="11"/>
      <c r="N6" s="12"/>
      <c r="O6" s="11"/>
      <c r="P6" s="11"/>
      <c r="Q6" s="13"/>
    </row>
    <row r="7" spans="1:17" ht="14.25" thickTop="1" x14ac:dyDescent="0.25">
      <c r="A7" s="33" t="s">
        <v>13</v>
      </c>
      <c r="B7" s="44"/>
      <c r="C7" s="31"/>
      <c r="D7" s="45" t="s">
        <v>14</v>
      </c>
      <c r="E7" s="46" t="s">
        <v>15</v>
      </c>
      <c r="F7" s="5"/>
      <c r="G7" s="33" t="s">
        <v>13</v>
      </c>
      <c r="H7" s="44"/>
      <c r="I7" s="31"/>
      <c r="J7" s="45" t="s">
        <v>14</v>
      </c>
      <c r="K7" s="46" t="s">
        <v>15</v>
      </c>
      <c r="L7" s="5"/>
      <c r="M7" s="4" t="s">
        <v>13</v>
      </c>
      <c r="N7" s="14"/>
      <c r="O7" s="9"/>
      <c r="P7" s="15" t="s">
        <v>14</v>
      </c>
      <c r="Q7" s="16" t="s">
        <v>15</v>
      </c>
    </row>
    <row r="8" spans="1:17" ht="13.5" x14ac:dyDescent="0.25">
      <c r="A8" s="47"/>
      <c r="B8" s="38"/>
      <c r="C8" s="38"/>
      <c r="D8" s="48"/>
      <c r="E8" s="49"/>
      <c r="F8" s="5"/>
      <c r="G8" s="47"/>
      <c r="H8" s="38"/>
      <c r="I8" s="38"/>
      <c r="J8" s="48"/>
      <c r="K8" s="49"/>
      <c r="L8" s="5"/>
      <c r="M8" s="17"/>
      <c r="N8" s="6"/>
      <c r="O8" s="6"/>
      <c r="P8" s="18"/>
      <c r="Q8" s="19"/>
    </row>
    <row r="9" spans="1:17" ht="13.5" x14ac:dyDescent="0.25">
      <c r="B9" s="38"/>
      <c r="C9" s="38"/>
      <c r="D9" s="48"/>
      <c r="E9" s="49"/>
      <c r="F9" s="5"/>
      <c r="G9" s="47"/>
      <c r="H9" s="38"/>
      <c r="I9" s="38"/>
      <c r="J9" s="48"/>
      <c r="K9" s="49"/>
      <c r="L9" s="5"/>
      <c r="M9" s="17"/>
      <c r="N9" s="6"/>
      <c r="O9" s="6"/>
      <c r="P9" s="18"/>
      <c r="Q9" s="19"/>
    </row>
    <row r="10" spans="1:17" ht="14.25" x14ac:dyDescent="0.25">
      <c r="A10" s="61" t="s">
        <v>23</v>
      </c>
      <c r="B10" s="38"/>
      <c r="C10" s="38"/>
      <c r="D10" s="48"/>
      <c r="E10" s="49" t="e">
        <f>VLOOKUP($A$1,'TO1'!$A$7:$Z$608,18,0)</f>
        <v>#N/A</v>
      </c>
      <c r="F10" s="5"/>
      <c r="G10" s="61" t="s">
        <v>23</v>
      </c>
      <c r="H10" s="38"/>
      <c r="I10" s="38"/>
      <c r="J10" s="48"/>
      <c r="K10" s="49" t="e">
        <f>VLOOKUP($G$1,'TO1'!$A$7:$Z$608,18,0)</f>
        <v>#N/A</v>
      </c>
      <c r="L10" s="5"/>
      <c r="M10" s="61" t="s">
        <v>23</v>
      </c>
      <c r="N10" s="6"/>
      <c r="O10" s="6"/>
      <c r="P10" s="48"/>
      <c r="Q10" s="49" t="e">
        <f>VLOOKUP($M$1,'TO1'!$A$7:$Z$608,18,0)</f>
        <v>#N/A</v>
      </c>
    </row>
    <row r="11" spans="1:17" ht="13.5" customHeight="1" x14ac:dyDescent="0.25">
      <c r="A11" s="61" t="s">
        <v>24</v>
      </c>
      <c r="B11" s="38"/>
      <c r="C11" s="38"/>
      <c r="D11" s="48"/>
      <c r="E11" s="49" t="e">
        <f>VLOOKUP($A$1,'TO1'!$A$7:$Z$608,19,0)</f>
        <v>#N/A</v>
      </c>
      <c r="F11" s="5"/>
      <c r="G11" s="61" t="s">
        <v>24</v>
      </c>
      <c r="H11" s="38"/>
      <c r="I11" s="38"/>
      <c r="J11" s="48"/>
      <c r="K11" s="49" t="e">
        <f>VLOOKUP($G$1,'TO1'!$A$7:$Z$608,19,0)</f>
        <v>#N/A</v>
      </c>
      <c r="L11" s="5"/>
      <c r="M11" s="61" t="s">
        <v>24</v>
      </c>
      <c r="N11" s="6"/>
      <c r="O11" s="6"/>
      <c r="P11" s="18"/>
      <c r="Q11" s="49" t="e">
        <f>VLOOKUP($M$1,'TO1'!$A$7:$Z$608,19,0)</f>
        <v>#N/A</v>
      </c>
    </row>
    <row r="12" spans="1:17" ht="14.25" x14ac:dyDescent="0.25">
      <c r="A12" s="61" t="s">
        <v>25</v>
      </c>
      <c r="B12" s="38"/>
      <c r="C12" s="38"/>
      <c r="D12" s="48"/>
      <c r="E12" s="49" t="e">
        <f>VLOOKUP($A$1,'TO1'!$A$7:$Z$608,20,0)</f>
        <v>#N/A</v>
      </c>
      <c r="F12" s="5"/>
      <c r="G12" s="61" t="s">
        <v>25</v>
      </c>
      <c r="H12" s="38"/>
      <c r="I12" s="38"/>
      <c r="J12" s="48"/>
      <c r="K12" s="49" t="e">
        <f>VLOOKUP($G$1,'TO1'!$A$7:$Z$608,20,0)</f>
        <v>#N/A</v>
      </c>
      <c r="L12" s="5"/>
      <c r="M12" s="61" t="s">
        <v>25</v>
      </c>
      <c r="N12" s="6"/>
      <c r="O12" s="6"/>
      <c r="P12" s="18"/>
      <c r="Q12" s="49" t="e">
        <f>VLOOKUP($M$1,'TO1'!$A$7:$Z$608,20,0)</f>
        <v>#N/A</v>
      </c>
    </row>
    <row r="13" spans="1:17" ht="13.5" hidden="1" x14ac:dyDescent="0.25">
      <c r="B13" s="38"/>
      <c r="C13" s="38"/>
      <c r="D13" s="48"/>
      <c r="E13" s="50"/>
      <c r="F13" s="5"/>
      <c r="G13" s="47"/>
      <c r="H13" s="38"/>
      <c r="I13" s="38"/>
      <c r="J13" s="48"/>
      <c r="K13" s="50"/>
      <c r="L13" s="5"/>
      <c r="M13" s="17"/>
      <c r="N13" s="6"/>
      <c r="O13" s="6"/>
      <c r="P13" s="18"/>
      <c r="Q13" s="20"/>
    </row>
    <row r="14" spans="1:17" ht="13.5" hidden="1" x14ac:dyDescent="0.25">
      <c r="A14" s="47"/>
      <c r="B14" s="38"/>
      <c r="C14" s="38"/>
      <c r="D14" s="48"/>
      <c r="E14" s="50"/>
      <c r="F14" s="5"/>
      <c r="G14" s="47"/>
      <c r="H14" s="38"/>
      <c r="I14" s="38"/>
      <c r="J14" s="48"/>
      <c r="K14" s="50"/>
      <c r="L14" s="5"/>
      <c r="M14" s="17"/>
      <c r="N14" s="6"/>
      <c r="O14" s="6"/>
      <c r="P14" s="18"/>
      <c r="Q14" s="20"/>
    </row>
    <row r="15" spans="1:17" ht="13.5" hidden="1" x14ac:dyDescent="0.25">
      <c r="A15" s="47"/>
      <c r="B15" s="38"/>
      <c r="C15" s="38"/>
      <c r="D15" s="48"/>
      <c r="E15" s="49"/>
      <c r="F15" s="5"/>
      <c r="G15" s="47"/>
      <c r="H15" s="38"/>
      <c r="I15" s="38"/>
      <c r="J15" s="48"/>
      <c r="K15" s="49"/>
      <c r="L15" s="5"/>
      <c r="M15" s="17"/>
      <c r="N15" s="6"/>
      <c r="O15" s="6"/>
      <c r="P15" s="48"/>
      <c r="Q15" s="49"/>
    </row>
    <row r="16" spans="1:17" ht="13.5" hidden="1" x14ac:dyDescent="0.25">
      <c r="A16" s="47"/>
      <c r="B16" s="38"/>
      <c r="C16" s="38"/>
      <c r="D16" s="48"/>
      <c r="E16" s="49"/>
      <c r="F16" s="5"/>
      <c r="G16" s="47"/>
      <c r="H16" s="38"/>
      <c r="I16" s="38"/>
      <c r="J16" s="48"/>
      <c r="K16" s="49"/>
      <c r="L16" s="5"/>
      <c r="M16" s="17"/>
      <c r="N16" s="6"/>
      <c r="O16" s="6"/>
      <c r="P16" s="18"/>
      <c r="Q16" s="19"/>
    </row>
    <row r="17" spans="1:17" ht="7.5" hidden="1" customHeight="1" x14ac:dyDescent="0.25">
      <c r="A17" s="47"/>
      <c r="B17" s="38"/>
      <c r="C17" s="38"/>
      <c r="D17" s="48"/>
      <c r="E17" s="50"/>
      <c r="F17" s="5"/>
      <c r="G17" s="47"/>
      <c r="H17" s="38"/>
      <c r="I17" s="38"/>
      <c r="J17" s="48"/>
      <c r="K17" s="50"/>
      <c r="L17" s="5"/>
      <c r="M17" s="17"/>
      <c r="N17" s="6"/>
      <c r="O17" s="6"/>
      <c r="P17" s="18"/>
      <c r="Q17" s="20"/>
    </row>
    <row r="18" spans="1:17" ht="13.5" hidden="1" x14ac:dyDescent="0.25">
      <c r="A18" s="47"/>
      <c r="B18" s="38"/>
      <c r="C18" s="38"/>
      <c r="D18" s="48"/>
      <c r="E18" s="49"/>
      <c r="F18" s="5"/>
      <c r="G18" s="47"/>
      <c r="H18" s="38"/>
      <c r="I18" s="38"/>
      <c r="J18" s="48"/>
      <c r="K18" s="49"/>
      <c r="L18" s="5"/>
      <c r="M18" s="17"/>
      <c r="N18" s="6"/>
      <c r="O18" s="6"/>
      <c r="P18" s="18"/>
      <c r="Q18" s="19"/>
    </row>
    <row r="19" spans="1:17" ht="13.5" hidden="1" x14ac:dyDescent="0.25">
      <c r="A19" s="47"/>
      <c r="B19" s="38"/>
      <c r="C19" s="38"/>
      <c r="D19" s="48"/>
      <c r="E19" s="49"/>
      <c r="F19" s="5"/>
      <c r="G19" s="47"/>
      <c r="H19" s="38"/>
      <c r="I19" s="38"/>
      <c r="J19" s="48"/>
      <c r="K19" s="49"/>
      <c r="L19" s="5"/>
      <c r="M19" s="17"/>
      <c r="N19" s="6"/>
      <c r="O19" s="6"/>
      <c r="P19" s="18"/>
      <c r="Q19" s="19"/>
    </row>
    <row r="20" spans="1:17" ht="13.5" hidden="1" x14ac:dyDescent="0.25">
      <c r="A20" s="47"/>
      <c r="B20" s="47"/>
      <c r="C20" s="38"/>
      <c r="D20" s="48"/>
      <c r="E20" s="49"/>
      <c r="F20" s="5"/>
      <c r="G20" s="47"/>
      <c r="H20" s="47"/>
      <c r="I20" s="38"/>
      <c r="J20" s="48"/>
      <c r="K20" s="49"/>
      <c r="L20" s="5"/>
      <c r="M20" s="17"/>
      <c r="N20" s="17"/>
      <c r="O20" s="6"/>
      <c r="P20" s="18"/>
      <c r="Q20" s="19"/>
    </row>
    <row r="21" spans="1:17" ht="13.5" hidden="1" x14ac:dyDescent="0.25">
      <c r="A21" s="47"/>
      <c r="B21" s="38"/>
      <c r="C21" s="38"/>
      <c r="D21" s="48"/>
      <c r="E21" s="49"/>
      <c r="F21" s="5"/>
      <c r="G21" s="47"/>
      <c r="H21" s="38"/>
      <c r="I21" s="38"/>
      <c r="J21" s="48"/>
      <c r="K21" s="49"/>
      <c r="L21" s="5"/>
      <c r="M21" s="17"/>
      <c r="N21" s="6"/>
      <c r="O21" s="6"/>
      <c r="P21" s="18"/>
      <c r="Q21" s="19"/>
    </row>
    <row r="22" spans="1:17" ht="13.5" hidden="1" x14ac:dyDescent="0.25">
      <c r="A22" s="47"/>
      <c r="B22" s="38"/>
      <c r="C22" s="38"/>
      <c r="D22" s="48"/>
      <c r="E22" s="49"/>
      <c r="F22" s="5"/>
      <c r="G22" s="47"/>
      <c r="H22" s="38"/>
      <c r="I22" s="38"/>
      <c r="J22" s="48"/>
      <c r="K22" s="49"/>
      <c r="L22" s="5"/>
      <c r="M22" s="17"/>
      <c r="N22" s="6"/>
      <c r="O22" s="6"/>
      <c r="P22" s="18"/>
      <c r="Q22" s="19"/>
    </row>
    <row r="23" spans="1:17" ht="13.5" x14ac:dyDescent="0.25">
      <c r="A23" s="47"/>
      <c r="B23" s="38"/>
      <c r="C23" s="38"/>
      <c r="D23" s="48"/>
      <c r="E23" s="49"/>
      <c r="F23" s="5"/>
      <c r="G23" s="47"/>
      <c r="H23" s="38"/>
      <c r="I23" s="38"/>
      <c r="J23" s="48"/>
      <c r="K23" s="49"/>
      <c r="L23" s="5"/>
      <c r="M23" s="17"/>
      <c r="N23" s="6"/>
      <c r="O23" s="6"/>
      <c r="P23" s="18"/>
      <c r="Q23" s="19"/>
    </row>
    <row r="24" spans="1:17" ht="13.5" x14ac:dyDescent="0.25">
      <c r="A24" s="47"/>
      <c r="B24" s="38"/>
      <c r="C24" s="38"/>
      <c r="D24" s="48"/>
      <c r="E24" s="50"/>
      <c r="F24" s="5"/>
      <c r="G24" s="47"/>
      <c r="H24" s="38"/>
      <c r="I24" s="38"/>
      <c r="J24" s="48"/>
      <c r="K24" s="50"/>
      <c r="L24" s="5"/>
      <c r="M24" s="17"/>
      <c r="N24" s="6"/>
      <c r="O24" s="6"/>
      <c r="P24" s="18"/>
      <c r="Q24" s="20"/>
    </row>
    <row r="25" spans="1:17" ht="13.5" x14ac:dyDescent="0.25">
      <c r="A25" s="51" t="s">
        <v>16</v>
      </c>
      <c r="B25" s="52"/>
      <c r="C25" s="33"/>
      <c r="D25" s="53"/>
      <c r="E25" s="54" t="e">
        <f>SUM(E11:E12)</f>
        <v>#N/A</v>
      </c>
      <c r="F25" s="5"/>
      <c r="G25" s="51" t="s">
        <v>16</v>
      </c>
      <c r="H25" s="52"/>
      <c r="I25" s="33"/>
      <c r="J25" s="53"/>
      <c r="K25" s="54" t="e">
        <f>SUM(K11:K12)</f>
        <v>#N/A</v>
      </c>
      <c r="L25" s="5"/>
      <c r="M25" s="21" t="s">
        <v>16</v>
      </c>
      <c r="N25" s="22"/>
      <c r="O25" s="4"/>
      <c r="P25" s="23"/>
      <c r="Q25" s="24" t="e">
        <f>SUM(Q11:Q12)</f>
        <v>#N/A</v>
      </c>
    </row>
    <row r="26" spans="1:17" ht="9.75" customHeight="1" x14ac:dyDescent="0.25">
      <c r="B26" s="55"/>
      <c r="C26" s="31"/>
      <c r="D26" s="31"/>
      <c r="E26" s="56"/>
      <c r="F26" s="5"/>
      <c r="G26" s="38"/>
      <c r="H26" s="55"/>
      <c r="I26" s="31"/>
      <c r="J26" s="31"/>
      <c r="K26" s="56"/>
      <c r="L26" s="5"/>
      <c r="M26" s="6"/>
      <c r="N26" s="25"/>
      <c r="O26" s="9"/>
      <c r="P26" s="9"/>
      <c r="Q26" s="26"/>
    </row>
    <row r="27" spans="1:17" ht="13.5" x14ac:dyDescent="0.25">
      <c r="A27" s="33" t="s">
        <v>17</v>
      </c>
      <c r="B27" s="55"/>
      <c r="C27" s="31"/>
      <c r="D27" s="31"/>
      <c r="E27" s="49"/>
      <c r="F27" s="5"/>
      <c r="G27" s="33" t="s">
        <v>17</v>
      </c>
      <c r="H27" s="55"/>
      <c r="I27" s="31"/>
      <c r="J27" s="31"/>
      <c r="K27" s="49"/>
      <c r="L27" s="5"/>
      <c r="M27" s="4" t="s">
        <v>17</v>
      </c>
      <c r="N27" s="25"/>
      <c r="O27" s="9"/>
      <c r="P27" s="9"/>
      <c r="Q27" s="19"/>
    </row>
    <row r="28" spans="1:17" ht="13.5" x14ac:dyDescent="0.25">
      <c r="A28" s="47"/>
      <c r="B28" s="31"/>
      <c r="C28" s="31"/>
      <c r="D28" s="31"/>
      <c r="E28" s="50"/>
      <c r="F28" s="5"/>
      <c r="G28" s="47"/>
      <c r="H28" s="31"/>
      <c r="I28" s="31"/>
      <c r="J28" s="31"/>
      <c r="K28" s="50"/>
      <c r="L28" s="5"/>
      <c r="M28" s="17"/>
      <c r="N28" s="9"/>
      <c r="O28" s="9"/>
      <c r="P28" s="9"/>
      <c r="Q28" s="20"/>
    </row>
    <row r="29" spans="1:17" ht="13.5" hidden="1" x14ac:dyDescent="0.25">
      <c r="A29" s="47"/>
      <c r="B29" s="31"/>
      <c r="C29" s="57"/>
      <c r="D29" s="57"/>
      <c r="E29" s="50"/>
      <c r="F29" s="5"/>
      <c r="G29" s="47"/>
      <c r="H29" s="31"/>
      <c r="I29" s="57"/>
      <c r="J29" s="57"/>
      <c r="K29" s="50"/>
      <c r="L29" s="5"/>
      <c r="M29" s="17"/>
      <c r="N29" s="9"/>
      <c r="O29" s="27"/>
      <c r="P29" s="27"/>
      <c r="Q29" s="20" t="e">
        <f>VLOOKUP($M$1,'TO1'!$A$6:$Z$608,41,0)</f>
        <v>#N/A</v>
      </c>
    </row>
    <row r="30" spans="1:17" ht="15.75" customHeight="1" x14ac:dyDescent="0.25">
      <c r="A30" s="47" t="s">
        <v>18</v>
      </c>
      <c r="B30" s="31"/>
      <c r="C30" s="57"/>
      <c r="D30" s="57"/>
      <c r="E30" s="50" t="e">
        <f>VLOOKUP($A$1,'TO1'!$A$7:$Z$608,22,0)</f>
        <v>#N/A</v>
      </c>
      <c r="F30" s="5"/>
      <c r="G30" s="47" t="s">
        <v>18</v>
      </c>
      <c r="H30" s="31"/>
      <c r="I30" s="57"/>
      <c r="J30" s="57"/>
      <c r="K30" s="50" t="e">
        <f>VLOOKUP($G$1,'TO1'!$A$7:$Z$608,22,0)</f>
        <v>#N/A</v>
      </c>
      <c r="L30" s="5"/>
      <c r="M30" s="17" t="s">
        <v>18</v>
      </c>
      <c r="N30" s="9"/>
      <c r="O30" s="27"/>
      <c r="P30" s="27"/>
      <c r="Q30" s="50" t="e">
        <f>VLOOKUP($G$1,'TO1'!$A$7:$Z$608,22,0)</f>
        <v>#N/A</v>
      </c>
    </row>
    <row r="31" spans="1:17" ht="15.75" customHeight="1" x14ac:dyDescent="0.25">
      <c r="A31" s="47" t="s">
        <v>19</v>
      </c>
      <c r="B31" s="31"/>
      <c r="C31" s="57"/>
      <c r="D31" s="57"/>
      <c r="E31" s="50"/>
      <c r="F31" s="5"/>
      <c r="G31" s="47" t="s">
        <v>19</v>
      </c>
      <c r="H31" s="31"/>
      <c r="I31" s="57"/>
      <c r="J31" s="57"/>
      <c r="K31" s="50"/>
      <c r="L31" s="5"/>
      <c r="M31" s="17" t="s">
        <v>19</v>
      </c>
      <c r="N31" s="9"/>
      <c r="O31" s="27"/>
      <c r="P31" s="27"/>
      <c r="Q31" s="20"/>
    </row>
    <row r="32" spans="1:17" ht="15.75" customHeight="1" x14ac:dyDescent="0.25">
      <c r="A32" s="47"/>
      <c r="B32" s="31"/>
      <c r="C32" s="57"/>
      <c r="D32" s="57"/>
      <c r="E32" s="50"/>
      <c r="F32" s="5"/>
      <c r="G32" s="47"/>
      <c r="H32" s="31"/>
      <c r="I32" s="57"/>
      <c r="J32" s="57"/>
      <c r="K32" s="50"/>
      <c r="L32" s="5"/>
      <c r="M32" s="17"/>
      <c r="N32" s="9"/>
      <c r="O32" s="27"/>
      <c r="P32" s="27"/>
      <c r="Q32" s="20"/>
    </row>
    <row r="33" spans="1:17" ht="18.75" customHeight="1" x14ac:dyDescent="0.25">
      <c r="A33" s="51" t="s">
        <v>20</v>
      </c>
      <c r="B33" s="34"/>
      <c r="C33" s="58"/>
      <c r="D33" s="58"/>
      <c r="E33" s="54" t="e">
        <f>SUM(E30:E31)</f>
        <v>#N/A</v>
      </c>
      <c r="F33" s="5"/>
      <c r="G33" s="51" t="s">
        <v>20</v>
      </c>
      <c r="H33" s="34"/>
      <c r="I33" s="58"/>
      <c r="J33" s="58"/>
      <c r="K33" s="54" t="e">
        <f>SUM(K30:K31)</f>
        <v>#N/A</v>
      </c>
      <c r="L33" s="5"/>
      <c r="M33" s="21" t="s">
        <v>20</v>
      </c>
      <c r="N33" s="28"/>
      <c r="O33" s="29"/>
      <c r="P33" s="29"/>
      <c r="Q33" s="24"/>
    </row>
    <row r="34" spans="1:17" ht="10.5" customHeight="1" x14ac:dyDescent="0.25">
      <c r="A34" s="30" t="s">
        <v>21</v>
      </c>
      <c r="B34" s="31"/>
      <c r="C34" s="31"/>
      <c r="D34" s="31"/>
      <c r="E34" s="59" t="e">
        <f>IF(ROUND(SUM(E28:E31),0)=E33,"","Sai")</f>
        <v>#N/A</v>
      </c>
      <c r="F34" s="5"/>
      <c r="G34" s="30" t="s">
        <v>21</v>
      </c>
      <c r="H34" s="31"/>
      <c r="I34" s="31"/>
      <c r="J34" s="31"/>
      <c r="K34" s="59" t="e">
        <f>IF(ROUND(SUM(K28:K31),0)=K33,"","Sai")</f>
        <v>#N/A</v>
      </c>
      <c r="L34" s="5"/>
      <c r="M34" s="30" t="s">
        <v>21</v>
      </c>
      <c r="N34" s="31"/>
      <c r="O34" s="31"/>
      <c r="P34" s="31"/>
      <c r="Q34" s="32" t="e">
        <f>IF(ROUND(SUM(Q28:Q31),0)=Q33,"","Sai")</f>
        <v>#N/A</v>
      </c>
    </row>
    <row r="35" spans="1:17" ht="19.5" customHeight="1" x14ac:dyDescent="0.25">
      <c r="A35" s="33" t="str">
        <f>"Thöïc laõnh (Net payment) - "&amp;IF(VLOOKUP($A$1,'[1]Bang luong MT'!$A$13:$AU$362,'[1]Bang luong MT'!$AT$12,0)&gt;0,"ATM","Tieàn maët (Cash)")</f>
        <v>Thöïc laõnh (Net payment) - Tieàn maët (Cash)</v>
      </c>
      <c r="B35" s="34"/>
      <c r="C35" s="34"/>
      <c r="D35" s="34"/>
      <c r="E35" s="42" t="e">
        <f>E25-E33</f>
        <v>#N/A</v>
      </c>
      <c r="F35" s="5"/>
      <c r="G35" s="33" t="str">
        <f>"Thöïc laõnh (Net payment) - "&amp;IF(VLOOKUP($A$1,'[1]Bang luong MT'!$A$13:$AU$362,'[1]Bang luong MT'!$AT$12,0)&gt;0,"ATM","Tieàn maët (Cash)")</f>
        <v>Thöïc laõnh (Net payment) - Tieàn maët (Cash)</v>
      </c>
      <c r="H35" s="34"/>
      <c r="I35" s="34"/>
      <c r="J35" s="34"/>
      <c r="K35" s="42" t="e">
        <f>K25-K33</f>
        <v>#N/A</v>
      </c>
      <c r="L35" s="5"/>
      <c r="M35" s="33" t="str">
        <f>"Thöïc laõnh (Net payment) - "&amp;IF(VLOOKUP($A$1,'[1]Bang luong MT'!$A$13:$AU$362,'[1]Bang luong MT'!$AT$12,0)&gt;0,"ATM","Tieàn maët (Cash)")</f>
        <v>Thöïc laõnh (Net payment) - Tieàn maët (Cash)</v>
      </c>
      <c r="N35" s="34"/>
      <c r="O35" s="34"/>
      <c r="P35" s="34"/>
      <c r="Q35" s="42" t="e">
        <f>Q25-Q33</f>
        <v>#N/A</v>
      </c>
    </row>
    <row r="36" spans="1:17" ht="16.5" customHeight="1" x14ac:dyDescent="0.2">
      <c r="A36" s="36"/>
      <c r="B36" s="36"/>
      <c r="C36" s="36"/>
      <c r="D36" s="36"/>
      <c r="E36" s="60"/>
      <c r="F36" s="36"/>
      <c r="G36" s="36"/>
      <c r="H36" s="36"/>
      <c r="I36" s="36"/>
      <c r="J36" s="36"/>
      <c r="K36" s="60"/>
      <c r="L36" s="36"/>
      <c r="M36" s="36"/>
      <c r="N36" s="36"/>
      <c r="O36" s="36"/>
      <c r="P36" s="36"/>
      <c r="Q36" s="36"/>
    </row>
    <row r="37" spans="1:17" ht="9" customHeight="1" x14ac:dyDescent="0.25">
      <c r="A37" s="3">
        <f>M1+1</f>
        <v>4</v>
      </c>
      <c r="B37" s="33"/>
      <c r="C37" s="33"/>
      <c r="D37" s="33"/>
      <c r="E37" s="37"/>
      <c r="F37" s="5"/>
      <c r="G37" s="3">
        <f>A37+1</f>
        <v>5</v>
      </c>
      <c r="H37" s="33"/>
      <c r="I37" s="33"/>
      <c r="J37" s="33"/>
      <c r="K37" s="37"/>
      <c r="L37" s="5"/>
      <c r="M37" s="3">
        <f>G37+1</f>
        <v>6</v>
      </c>
      <c r="N37" s="4"/>
      <c r="O37" s="4"/>
      <c r="P37" s="4"/>
      <c r="Q37" s="4"/>
    </row>
    <row r="38" spans="1:17" ht="15.75" customHeight="1" x14ac:dyDescent="0.2">
      <c r="A38" s="69" t="str">
        <f>+A2</f>
        <v>PHIEÁU THANH TOAÙN LÖÔNG THAÙNG 13 - 2015</v>
      </c>
      <c r="B38" s="69"/>
      <c r="C38" s="69"/>
      <c r="D38" s="69"/>
      <c r="E38" s="70"/>
      <c r="F38" s="5"/>
      <c r="G38" s="69" t="str">
        <f>+A2</f>
        <v>PHIEÁU THANH TOAÙN LÖÔNG THAÙNG 13 - 2015</v>
      </c>
      <c r="H38" s="69"/>
      <c r="I38" s="69"/>
      <c r="J38" s="69"/>
      <c r="K38" s="70"/>
      <c r="L38" s="5"/>
      <c r="M38" s="71" t="str">
        <f>+A2</f>
        <v>PHIEÁU THANH TOAÙN LÖÔNG THAÙNG 13 - 2015</v>
      </c>
      <c r="N38" s="71"/>
      <c r="O38" s="71"/>
      <c r="P38" s="71"/>
      <c r="Q38" s="71"/>
    </row>
    <row r="39" spans="1:17" ht="15.75" customHeight="1" x14ac:dyDescent="0.2">
      <c r="A39" s="69" t="s">
        <v>26</v>
      </c>
      <c r="B39" s="69"/>
      <c r="C39" s="69"/>
      <c r="D39" s="69"/>
      <c r="E39" s="70"/>
      <c r="F39" s="5"/>
      <c r="G39" s="69" t="str">
        <f>+A39</f>
        <v>(PAYSLIP FOR THE MONTH OF 13 - 2015)</v>
      </c>
      <c r="H39" s="69"/>
      <c r="I39" s="69"/>
      <c r="J39" s="69"/>
      <c r="K39" s="70"/>
      <c r="L39" s="5"/>
      <c r="M39" s="71" t="str">
        <f>+A39</f>
        <v>(PAYSLIP FOR THE MONTH OF 13 - 2015)</v>
      </c>
      <c r="N39" s="71"/>
      <c r="O39" s="71"/>
      <c r="P39" s="71"/>
      <c r="Q39" s="71"/>
    </row>
    <row r="40" spans="1:17" ht="15.75" customHeight="1" x14ac:dyDescent="0.25">
      <c r="A40" s="38" t="s">
        <v>9</v>
      </c>
      <c r="B40" s="39" t="e">
        <f>VLOOKUP($A$37,'TO1'!$A$7:$Z$608,2,0)</f>
        <v>#N/A</v>
      </c>
      <c r="C40" s="38" t="s">
        <v>10</v>
      </c>
      <c r="D40" s="38"/>
      <c r="E40" s="40" t="e">
        <f>VLOOKUP($A$37,'TO1'!$A$7:$Z$608,4,0)</f>
        <v>#N/A</v>
      </c>
      <c r="F40" s="5"/>
      <c r="G40" s="38" t="s">
        <v>9</v>
      </c>
      <c r="H40" s="39" t="e">
        <f>VLOOKUP($G$37,'TO1'!$A$7:$Z$608,2,0)</f>
        <v>#N/A</v>
      </c>
      <c r="I40" s="38" t="s">
        <v>10</v>
      </c>
      <c r="J40" s="38"/>
      <c r="K40" s="40" t="e">
        <f>VLOOKUP($G$37,'TO1'!$A$7:$Z$608,4,0)</f>
        <v>#N/A</v>
      </c>
      <c r="L40" s="5"/>
      <c r="M40" s="6" t="s">
        <v>9</v>
      </c>
      <c r="N40" s="7" t="e">
        <f>VLOOKUP($M$37,'TO1'!$A$7:$Z$608,2,0)</f>
        <v>#N/A</v>
      </c>
      <c r="O40" s="6" t="s">
        <v>10</v>
      </c>
      <c r="P40" s="6"/>
      <c r="Q40" s="35" t="e">
        <f>VLOOKUP($M$37,'TO1'!$A$7:$Z$608,4,0)</f>
        <v>#N/A</v>
      </c>
    </row>
    <row r="41" spans="1:17" ht="15.75" customHeight="1" x14ac:dyDescent="0.25">
      <c r="A41" s="38" t="s">
        <v>11</v>
      </c>
      <c r="B41" s="41" t="e">
        <f>VLOOKUP($A$37,'TO1'!$A$7:$Z$608,3,0)</f>
        <v>#N/A</v>
      </c>
      <c r="C41" s="31" t="s">
        <v>12</v>
      </c>
      <c r="D41" s="31"/>
      <c r="E41" s="42"/>
      <c r="F41" s="5"/>
      <c r="G41" s="38" t="s">
        <v>11</v>
      </c>
      <c r="H41" s="41" t="e">
        <f>VLOOKUP($G$37,'TO1'!$A$7:$Z$608,3,0)</f>
        <v>#N/A</v>
      </c>
      <c r="I41" s="31" t="s">
        <v>12</v>
      </c>
      <c r="J41" s="31"/>
      <c r="K41" s="42"/>
      <c r="L41" s="5"/>
      <c r="M41" s="6" t="s">
        <v>11</v>
      </c>
      <c r="N41" s="2" t="e">
        <f>VLOOKUP($M$37,'TO1'!$A$7:$Z$608,3,0)</f>
        <v>#N/A</v>
      </c>
      <c r="O41" s="9" t="s">
        <v>12</v>
      </c>
      <c r="P41" s="9"/>
      <c r="Q41" s="10"/>
    </row>
    <row r="42" spans="1:17" ht="9.75" customHeight="1" thickBot="1" x14ac:dyDescent="0.3">
      <c r="A42" s="11"/>
      <c r="B42" s="12"/>
      <c r="C42" s="11"/>
      <c r="D42" s="11"/>
      <c r="E42" s="43"/>
      <c r="F42" s="5"/>
      <c r="G42" s="11"/>
      <c r="H42" s="12"/>
      <c r="I42" s="11"/>
      <c r="J42" s="11"/>
      <c r="K42" s="43"/>
      <c r="L42" s="5"/>
      <c r="M42" s="11"/>
      <c r="N42" s="12"/>
      <c r="O42" s="11"/>
      <c r="P42" s="11"/>
      <c r="Q42" s="13"/>
    </row>
    <row r="43" spans="1:17" ht="14.25" thickTop="1" x14ac:dyDescent="0.25">
      <c r="A43" s="33" t="s">
        <v>13</v>
      </c>
      <c r="B43" s="44"/>
      <c r="C43" s="31"/>
      <c r="D43" s="45" t="s">
        <v>14</v>
      </c>
      <c r="E43" s="46" t="s">
        <v>15</v>
      </c>
      <c r="F43" s="5"/>
      <c r="G43" s="33" t="s">
        <v>13</v>
      </c>
      <c r="H43" s="44"/>
      <c r="I43" s="31"/>
      <c r="J43" s="45" t="s">
        <v>14</v>
      </c>
      <c r="K43" s="46" t="s">
        <v>15</v>
      </c>
      <c r="L43" s="5"/>
      <c r="M43" s="4" t="s">
        <v>13</v>
      </c>
      <c r="N43" s="14"/>
      <c r="O43" s="9"/>
      <c r="P43" s="15" t="s">
        <v>14</v>
      </c>
      <c r="Q43" s="16" t="s">
        <v>15</v>
      </c>
    </row>
    <row r="44" spans="1:17" ht="13.5" x14ac:dyDescent="0.25">
      <c r="A44" s="47"/>
      <c r="B44" s="38"/>
      <c r="C44" s="38"/>
      <c r="D44" s="48"/>
      <c r="E44" s="49"/>
      <c r="F44" s="5"/>
      <c r="G44" s="47"/>
      <c r="H44" s="38"/>
      <c r="I44" s="38"/>
      <c r="J44" s="48"/>
      <c r="K44" s="49"/>
      <c r="L44" s="5"/>
      <c r="M44" s="17"/>
      <c r="N44" s="6"/>
      <c r="O44" s="6"/>
      <c r="P44" s="18"/>
      <c r="Q44" s="19"/>
    </row>
    <row r="45" spans="1:17" ht="13.5" x14ac:dyDescent="0.25">
      <c r="A45" s="47"/>
      <c r="B45" s="38"/>
      <c r="C45" s="38"/>
      <c r="D45" s="48"/>
      <c r="E45" s="49"/>
      <c r="F45" s="5"/>
      <c r="G45" s="47"/>
      <c r="H45" s="38"/>
      <c r="I45" s="38"/>
      <c r="J45" s="48"/>
      <c r="K45" s="49"/>
      <c r="L45" s="5"/>
      <c r="M45" s="17"/>
      <c r="N45" s="6"/>
      <c r="O45" s="6"/>
      <c r="P45" s="18"/>
      <c r="Q45" s="19"/>
    </row>
    <row r="46" spans="1:17" ht="14.25" x14ac:dyDescent="0.25">
      <c r="A46" s="61" t="s">
        <v>23</v>
      </c>
      <c r="B46" s="38"/>
      <c r="C46" s="38"/>
      <c r="D46" s="48"/>
      <c r="E46" s="49" t="e">
        <f>VLOOKUP($A$37,'TO1'!$A$7:$Z$608,18,0)</f>
        <v>#N/A</v>
      </c>
      <c r="F46" s="5"/>
      <c r="G46" s="61" t="s">
        <v>23</v>
      </c>
      <c r="H46" s="38"/>
      <c r="I46" s="38"/>
      <c r="J46" s="48"/>
      <c r="K46" s="49" t="e">
        <f>VLOOKUP($G$37,'TO1'!$A$7:$Z$608,18,0)</f>
        <v>#N/A</v>
      </c>
      <c r="L46" s="5"/>
      <c r="M46" s="61" t="s">
        <v>23</v>
      </c>
      <c r="N46" s="6"/>
      <c r="O46" s="6"/>
      <c r="P46" s="48"/>
      <c r="Q46" s="49" t="e">
        <f>VLOOKUP($M$37,'TO1'!$A$7:$Z$608,18,0)</f>
        <v>#N/A</v>
      </c>
    </row>
    <row r="47" spans="1:17" ht="14.25" x14ac:dyDescent="0.25">
      <c r="A47" s="61" t="s">
        <v>24</v>
      </c>
      <c r="B47" s="38"/>
      <c r="C47" s="38"/>
      <c r="D47" s="48"/>
      <c r="E47" s="49" t="e">
        <f>VLOOKUP($A$37,'TO1'!$A$7:$Z$608,19,0)</f>
        <v>#N/A</v>
      </c>
      <c r="F47" s="5"/>
      <c r="G47" s="61" t="s">
        <v>24</v>
      </c>
      <c r="H47" s="38"/>
      <c r="I47" s="38"/>
      <c r="J47" s="48"/>
      <c r="K47" s="49" t="e">
        <f>VLOOKUP($G$37,'TO1'!$A$7:$Z$608,19,0)</f>
        <v>#N/A</v>
      </c>
      <c r="L47" s="5"/>
      <c r="M47" s="61" t="s">
        <v>24</v>
      </c>
      <c r="N47" s="6"/>
      <c r="O47" s="6"/>
      <c r="P47" s="18"/>
      <c r="Q47" s="49" t="e">
        <f>VLOOKUP($M$37,'TO1'!$A$7:$Z$608,19,0)</f>
        <v>#N/A</v>
      </c>
    </row>
    <row r="48" spans="1:17" ht="14.25" x14ac:dyDescent="0.25">
      <c r="A48" s="61" t="s">
        <v>25</v>
      </c>
      <c r="B48" s="38"/>
      <c r="C48" s="38"/>
      <c r="D48" s="48"/>
      <c r="E48" s="49" t="e">
        <f>VLOOKUP($A$37,'TO1'!$A$7:$Z$608,20,0)</f>
        <v>#N/A</v>
      </c>
      <c r="F48" s="5"/>
      <c r="G48" s="61" t="s">
        <v>25</v>
      </c>
      <c r="H48" s="38"/>
      <c r="I48" s="38"/>
      <c r="J48" s="48"/>
      <c r="K48" s="49" t="e">
        <f>VLOOKUP($G$37,'TO1'!$A$7:$Z$608,20,0)</f>
        <v>#N/A</v>
      </c>
      <c r="L48" s="5"/>
      <c r="M48" s="61" t="s">
        <v>25</v>
      </c>
      <c r="N48" s="6"/>
      <c r="O48" s="6"/>
      <c r="P48" s="18"/>
      <c r="Q48" s="49" t="e">
        <f>VLOOKUP($M$37,'TO1'!$A$7:$Z$608,20,0)</f>
        <v>#N/A</v>
      </c>
    </row>
    <row r="49" spans="1:17" ht="13.5" x14ac:dyDescent="0.25">
      <c r="A49" s="47"/>
      <c r="B49" s="38"/>
      <c r="C49" s="38"/>
      <c r="D49" s="48"/>
      <c r="E49" s="50"/>
      <c r="F49" s="5"/>
      <c r="G49" s="47"/>
      <c r="H49" s="38"/>
      <c r="I49" s="38"/>
      <c r="J49" s="48"/>
      <c r="K49" s="50"/>
      <c r="L49" s="5"/>
      <c r="M49" s="17"/>
      <c r="N49" s="6"/>
      <c r="O49" s="6"/>
      <c r="P49" s="18"/>
      <c r="Q49" s="20"/>
    </row>
    <row r="50" spans="1:17" ht="13.5" x14ac:dyDescent="0.25">
      <c r="A50" s="47"/>
      <c r="B50" s="38"/>
      <c r="C50" s="38"/>
      <c r="D50" s="48"/>
      <c r="E50" s="50"/>
      <c r="F50" s="5"/>
      <c r="G50" s="47"/>
      <c r="H50" s="38"/>
      <c r="I50" s="38"/>
      <c r="J50" s="48"/>
      <c r="K50" s="50"/>
      <c r="L50" s="5"/>
      <c r="M50" s="17"/>
      <c r="N50" s="6"/>
      <c r="O50" s="6"/>
      <c r="P50" s="18"/>
      <c r="Q50" s="20"/>
    </row>
    <row r="51" spans="1:17" ht="13.5" hidden="1" x14ac:dyDescent="0.25">
      <c r="A51" s="47"/>
      <c r="B51" s="38"/>
      <c r="C51" s="38"/>
      <c r="D51" s="48"/>
      <c r="E51" s="49"/>
      <c r="F51" s="5"/>
      <c r="G51" s="47"/>
      <c r="H51" s="38"/>
      <c r="I51" s="38"/>
      <c r="J51" s="48"/>
      <c r="K51" s="49"/>
      <c r="L51" s="5"/>
      <c r="M51" s="17"/>
      <c r="N51" s="6"/>
      <c r="O51" s="6"/>
      <c r="P51" s="48"/>
      <c r="Q51" s="49"/>
    </row>
    <row r="52" spans="1:17" ht="13.5" hidden="1" x14ac:dyDescent="0.25">
      <c r="A52" s="47"/>
      <c r="B52" s="38"/>
      <c r="C52" s="38"/>
      <c r="D52" s="48"/>
      <c r="E52" s="49"/>
      <c r="F52" s="5"/>
      <c r="G52" s="47"/>
      <c r="H52" s="38"/>
      <c r="I52" s="38"/>
      <c r="J52" s="48"/>
      <c r="K52" s="49"/>
      <c r="L52" s="5"/>
      <c r="M52" s="17"/>
      <c r="N52" s="6"/>
      <c r="O52" s="6"/>
      <c r="P52" s="18"/>
      <c r="Q52" s="19"/>
    </row>
    <row r="53" spans="1:17" ht="10.5" hidden="1" customHeight="1" x14ac:dyDescent="0.25">
      <c r="A53" s="47"/>
      <c r="B53" s="38"/>
      <c r="C53" s="38"/>
      <c r="D53" s="48"/>
      <c r="E53" s="50"/>
      <c r="F53" s="5"/>
      <c r="G53" s="47"/>
      <c r="H53" s="38"/>
      <c r="I53" s="38"/>
      <c r="J53" s="48"/>
      <c r="K53" s="50"/>
      <c r="L53" s="5"/>
      <c r="M53" s="17"/>
      <c r="N53" s="6"/>
      <c r="O53" s="6"/>
      <c r="P53" s="18"/>
      <c r="Q53" s="20"/>
    </row>
    <row r="54" spans="1:17" ht="13.5" hidden="1" x14ac:dyDescent="0.25">
      <c r="A54" s="47"/>
      <c r="B54" s="38"/>
      <c r="C54" s="38"/>
      <c r="D54" s="48"/>
      <c r="E54" s="49"/>
      <c r="F54" s="5"/>
      <c r="G54" s="47"/>
      <c r="H54" s="38"/>
      <c r="I54" s="38"/>
      <c r="J54" s="48"/>
      <c r="K54" s="49"/>
      <c r="L54" s="5"/>
      <c r="M54" s="17"/>
      <c r="N54" s="6"/>
      <c r="O54" s="6"/>
      <c r="P54" s="18"/>
      <c r="Q54" s="19"/>
    </row>
    <row r="55" spans="1:17" ht="13.5" hidden="1" x14ac:dyDescent="0.25">
      <c r="A55" s="47"/>
      <c r="B55" s="38"/>
      <c r="C55" s="38"/>
      <c r="D55" s="48"/>
      <c r="E55" s="49"/>
      <c r="F55" s="5"/>
      <c r="G55" s="47"/>
      <c r="H55" s="38"/>
      <c r="I55" s="38"/>
      <c r="J55" s="48"/>
      <c r="K55" s="49"/>
      <c r="L55" s="5"/>
      <c r="M55" s="17"/>
      <c r="N55" s="6"/>
      <c r="O55" s="6"/>
      <c r="P55" s="18"/>
      <c r="Q55" s="19"/>
    </row>
    <row r="56" spans="1:17" ht="13.5" hidden="1" x14ac:dyDescent="0.25">
      <c r="A56" s="47"/>
      <c r="B56" s="47"/>
      <c r="C56" s="38"/>
      <c r="D56" s="48"/>
      <c r="E56" s="49"/>
      <c r="F56" s="5"/>
      <c r="G56" s="47"/>
      <c r="H56" s="47"/>
      <c r="I56" s="38"/>
      <c r="J56" s="48"/>
      <c r="K56" s="49"/>
      <c r="L56" s="5"/>
      <c r="M56" s="17"/>
      <c r="N56" s="17"/>
      <c r="O56" s="6"/>
      <c r="P56" s="18"/>
      <c r="Q56" s="19"/>
    </row>
    <row r="57" spans="1:17" ht="13.5" hidden="1" x14ac:dyDescent="0.25">
      <c r="A57" s="47"/>
      <c r="B57" s="38"/>
      <c r="C57" s="38"/>
      <c r="D57" s="48"/>
      <c r="E57" s="49"/>
      <c r="F57" s="5"/>
      <c r="G57" s="47"/>
      <c r="H57" s="38"/>
      <c r="I57" s="38"/>
      <c r="J57" s="48"/>
      <c r="K57" s="49"/>
      <c r="L57" s="5"/>
      <c r="M57" s="17"/>
      <c r="N57" s="6"/>
      <c r="O57" s="6"/>
      <c r="P57" s="18"/>
      <c r="Q57" s="19"/>
    </row>
    <row r="58" spans="1:17" ht="13.5" hidden="1" x14ac:dyDescent="0.25">
      <c r="A58" s="47"/>
      <c r="B58" s="38"/>
      <c r="C58" s="38"/>
      <c r="D58" s="48"/>
      <c r="E58" s="49"/>
      <c r="F58" s="5"/>
      <c r="G58" s="47"/>
      <c r="H58" s="38"/>
      <c r="I58" s="38"/>
      <c r="J58" s="48"/>
      <c r="K58" s="49"/>
      <c r="L58" s="5"/>
      <c r="M58" s="17"/>
      <c r="N58" s="6"/>
      <c r="O58" s="6"/>
      <c r="P58" s="18"/>
      <c r="Q58" s="19"/>
    </row>
    <row r="59" spans="1:17" ht="13.5" hidden="1" x14ac:dyDescent="0.25">
      <c r="A59" s="47"/>
      <c r="B59" s="38"/>
      <c r="C59" s="38"/>
      <c r="D59" s="48"/>
      <c r="E59" s="49"/>
      <c r="F59" s="5"/>
      <c r="G59" s="47"/>
      <c r="H59" s="38"/>
      <c r="I59" s="38"/>
      <c r="J59" s="48"/>
      <c r="K59" s="49"/>
      <c r="L59" s="5"/>
      <c r="M59" s="17"/>
      <c r="N59" s="6"/>
      <c r="O59" s="6"/>
      <c r="P59" s="18"/>
      <c r="Q59" s="19"/>
    </row>
    <row r="60" spans="1:17" ht="13.5" hidden="1" x14ac:dyDescent="0.25">
      <c r="A60" s="47"/>
      <c r="B60" s="38"/>
      <c r="C60" s="38"/>
      <c r="D60" s="48"/>
      <c r="E60" s="50"/>
      <c r="F60" s="5"/>
      <c r="G60" s="47"/>
      <c r="H60" s="38"/>
      <c r="I60" s="38"/>
      <c r="J60" s="48"/>
      <c r="K60" s="50"/>
      <c r="L60" s="5"/>
      <c r="M60" s="17"/>
      <c r="N60" s="6"/>
      <c r="O60" s="6"/>
      <c r="P60" s="18"/>
      <c r="Q60" s="20"/>
    </row>
    <row r="61" spans="1:17" ht="13.5" x14ac:dyDescent="0.25">
      <c r="A61" s="51" t="s">
        <v>16</v>
      </c>
      <c r="B61" s="52"/>
      <c r="C61" s="33"/>
      <c r="D61" s="53"/>
      <c r="E61" s="54" t="e">
        <f>SUM(E47:E48)</f>
        <v>#N/A</v>
      </c>
      <c r="F61" s="5"/>
      <c r="G61" s="51" t="s">
        <v>16</v>
      </c>
      <c r="H61" s="52"/>
      <c r="I61" s="33"/>
      <c r="J61" s="53"/>
      <c r="K61" s="54" t="e">
        <f>SUM(K47:K48)</f>
        <v>#N/A</v>
      </c>
      <c r="L61" s="5"/>
      <c r="M61" s="21" t="s">
        <v>16</v>
      </c>
      <c r="N61" s="22"/>
      <c r="O61" s="4"/>
      <c r="P61" s="23"/>
      <c r="Q61" s="54" t="e">
        <f>SUM(Q47:Q48)</f>
        <v>#N/A</v>
      </c>
    </row>
    <row r="62" spans="1:17" ht="8.25" customHeight="1" x14ac:dyDescent="0.25">
      <c r="A62" s="38"/>
      <c r="B62" s="55"/>
      <c r="C62" s="31"/>
      <c r="D62" s="31"/>
      <c r="E62" s="56"/>
      <c r="F62" s="5"/>
      <c r="G62" s="38"/>
      <c r="H62" s="55"/>
      <c r="I62" s="31"/>
      <c r="J62" s="31"/>
      <c r="K62" s="56"/>
      <c r="L62" s="5"/>
      <c r="M62" s="6"/>
      <c r="N62" s="25"/>
      <c r="O62" s="9"/>
      <c r="P62" s="9"/>
      <c r="Q62" s="26"/>
    </row>
    <row r="63" spans="1:17" ht="13.5" x14ac:dyDescent="0.25">
      <c r="A63" s="33" t="s">
        <v>17</v>
      </c>
      <c r="B63" s="55"/>
      <c r="C63" s="31"/>
      <c r="D63" s="31"/>
      <c r="E63" s="49"/>
      <c r="F63" s="5"/>
      <c r="G63" s="33" t="s">
        <v>17</v>
      </c>
      <c r="H63" s="55"/>
      <c r="I63" s="31"/>
      <c r="J63" s="31"/>
      <c r="K63" s="49"/>
      <c r="L63" s="5"/>
      <c r="M63" s="4" t="s">
        <v>17</v>
      </c>
      <c r="N63" s="25"/>
      <c r="O63" s="9"/>
      <c r="P63" s="9"/>
      <c r="Q63" s="19"/>
    </row>
    <row r="64" spans="1:17" ht="13.5" x14ac:dyDescent="0.25">
      <c r="A64" s="47"/>
      <c r="B64" s="31"/>
      <c r="C64" s="31"/>
      <c r="D64" s="31"/>
      <c r="E64" s="50"/>
      <c r="F64" s="5"/>
      <c r="G64" s="47"/>
      <c r="H64" s="31"/>
      <c r="I64" s="31"/>
      <c r="J64" s="31"/>
      <c r="K64" s="50"/>
      <c r="L64" s="5"/>
      <c r="M64" s="17"/>
      <c r="N64" s="9"/>
      <c r="O64" s="9"/>
      <c r="P64" s="9"/>
      <c r="Q64" s="20"/>
    </row>
    <row r="65" spans="1:17" ht="13.5" x14ac:dyDescent="0.25">
      <c r="A65" s="47"/>
      <c r="B65" s="31"/>
      <c r="C65" s="57"/>
      <c r="D65" s="57"/>
      <c r="E65" s="50"/>
      <c r="F65" s="5"/>
      <c r="G65" s="47"/>
      <c r="H65" s="31"/>
      <c r="I65" s="57"/>
      <c r="J65" s="57"/>
      <c r="K65" s="50"/>
      <c r="L65" s="5"/>
      <c r="M65" s="17"/>
      <c r="N65" s="9"/>
      <c r="O65" s="27"/>
      <c r="P65" s="27"/>
      <c r="Q65" s="20"/>
    </row>
    <row r="66" spans="1:17" ht="16.5" customHeight="1" x14ac:dyDescent="0.25">
      <c r="A66" s="47" t="s">
        <v>18</v>
      </c>
      <c r="B66" s="31"/>
      <c r="C66" s="57"/>
      <c r="D66" s="57"/>
      <c r="E66" s="50" t="e">
        <f>VLOOKUP($A$1,'TO1'!$A$7:$Z$608,22,0)</f>
        <v>#N/A</v>
      </c>
      <c r="F66" s="5"/>
      <c r="G66" s="47" t="s">
        <v>18</v>
      </c>
      <c r="H66" s="31"/>
      <c r="I66" s="57"/>
      <c r="J66" s="57"/>
      <c r="K66" s="50" t="e">
        <f>VLOOKUP($G$1,'TO1'!$A$7:$Z$608,22,0)</f>
        <v>#N/A</v>
      </c>
      <c r="L66" s="5"/>
      <c r="M66" s="17" t="s">
        <v>18</v>
      </c>
      <c r="N66" s="9"/>
      <c r="O66" s="27"/>
      <c r="P66" s="27"/>
      <c r="Q66" s="50" t="e">
        <f>VLOOKUP($G$1,'TO1'!$A$7:$Z$608,22,0)</f>
        <v>#N/A</v>
      </c>
    </row>
    <row r="67" spans="1:17" ht="16.5" customHeight="1" x14ac:dyDescent="0.25">
      <c r="A67" s="47" t="s">
        <v>19</v>
      </c>
      <c r="B67" s="31"/>
      <c r="C67" s="57"/>
      <c r="D67" s="57"/>
      <c r="E67" s="50"/>
      <c r="F67" s="5"/>
      <c r="G67" s="47" t="s">
        <v>19</v>
      </c>
      <c r="H67" s="31"/>
      <c r="I67" s="57"/>
      <c r="J67" s="57"/>
      <c r="K67" s="50"/>
      <c r="L67" s="5"/>
      <c r="M67" s="17" t="s">
        <v>19</v>
      </c>
      <c r="N67" s="9"/>
      <c r="O67" s="27"/>
      <c r="P67" s="27"/>
      <c r="Q67" s="20"/>
    </row>
    <row r="68" spans="1:17" ht="13.5" x14ac:dyDescent="0.25">
      <c r="A68" s="47"/>
      <c r="B68" s="31"/>
      <c r="C68" s="57"/>
      <c r="D68" s="57"/>
      <c r="E68" s="50"/>
      <c r="F68" s="5"/>
      <c r="G68" s="47"/>
      <c r="H68" s="31"/>
      <c r="I68" s="57"/>
      <c r="J68" s="57"/>
      <c r="K68" s="50"/>
      <c r="L68" s="5"/>
      <c r="M68" s="17"/>
      <c r="N68" s="9"/>
      <c r="O68" s="27"/>
      <c r="P68" s="27"/>
      <c r="Q68" s="20"/>
    </row>
    <row r="69" spans="1:17" ht="13.5" x14ac:dyDescent="0.25">
      <c r="A69" s="51" t="s">
        <v>20</v>
      </c>
      <c r="B69" s="34"/>
      <c r="C69" s="58"/>
      <c r="D69" s="58"/>
      <c r="E69" s="54" t="e">
        <f>SUM(E66:E67)</f>
        <v>#N/A</v>
      </c>
      <c r="F69" s="5"/>
      <c r="G69" s="51" t="s">
        <v>20</v>
      </c>
      <c r="H69" s="34"/>
      <c r="I69" s="58"/>
      <c r="J69" s="58"/>
      <c r="K69" s="54" t="e">
        <f>SUM(K66:K67)</f>
        <v>#N/A</v>
      </c>
      <c r="L69" s="5"/>
      <c r="M69" s="21" t="s">
        <v>20</v>
      </c>
      <c r="N69" s="28"/>
      <c r="O69" s="29"/>
      <c r="P69" s="29"/>
      <c r="Q69" s="54" t="e">
        <f>SUM(Q66:Q67)</f>
        <v>#N/A</v>
      </c>
    </row>
    <row r="70" spans="1:17" ht="12.75" customHeight="1" x14ac:dyDescent="0.25">
      <c r="A70" s="30" t="s">
        <v>21</v>
      </c>
      <c r="B70" s="31"/>
      <c r="C70" s="31"/>
      <c r="D70" s="31"/>
      <c r="E70" s="59" t="e">
        <f>IF(ROUND(SUM(E64:E67),0)=E69,"","Sai")</f>
        <v>#N/A</v>
      </c>
      <c r="F70" s="5"/>
      <c r="G70" s="30" t="s">
        <v>21</v>
      </c>
      <c r="H70" s="31"/>
      <c r="I70" s="31"/>
      <c r="J70" s="31"/>
      <c r="K70" s="59" t="e">
        <f>IF(ROUND(SUM(K64:K67),0)=K69,"","Sai")</f>
        <v>#N/A</v>
      </c>
      <c r="L70" s="5"/>
      <c r="M70" s="30" t="s">
        <v>21</v>
      </c>
      <c r="N70" s="31"/>
      <c r="O70" s="31"/>
      <c r="P70" s="31"/>
      <c r="Q70" s="32" t="e">
        <f>IF(ROUND(SUM(Q64:Q67),0)=Q69,"","Sai")</f>
        <v>#N/A</v>
      </c>
    </row>
    <row r="71" spans="1:17" ht="20.25" customHeight="1" x14ac:dyDescent="0.25">
      <c r="A71" s="33" t="str">
        <f>"Thöïc laõnh (Net payment) - "&amp;IF(VLOOKUP($A$1,'[1]Bang luong MT'!$A$13:$AU$362,'[1]Bang luong MT'!$AT$12,0)&gt;0,"ATM","Tieàn maët (Cash)")</f>
        <v>Thöïc laõnh (Net payment) - Tieàn maët (Cash)</v>
      </c>
      <c r="B71" s="34"/>
      <c r="C71" s="34"/>
      <c r="D71" s="34"/>
      <c r="E71" s="42" t="e">
        <f>E61-E69</f>
        <v>#N/A</v>
      </c>
      <c r="F71" s="5"/>
      <c r="G71" s="33" t="str">
        <f>"Thöïc laõnh (Net payment) - "&amp;IF(VLOOKUP($A$1,'[1]Bang luong MT'!$A$13:$AU$362,'[1]Bang luong MT'!$AT$12,0)&gt;0,"ATM","Tieàn maët (Cash)")</f>
        <v>Thöïc laõnh (Net payment) - Tieàn maët (Cash)</v>
      </c>
      <c r="H71" s="34"/>
      <c r="I71" s="34"/>
      <c r="J71" s="34"/>
      <c r="K71" s="42" t="e">
        <f>K61-K69</f>
        <v>#N/A</v>
      </c>
      <c r="L71" s="5"/>
      <c r="M71" s="33" t="str">
        <f>"Thöïc laõnh (Net payment) - "&amp;IF(VLOOKUP($A$1,'[1]Bang luong MT'!$A$13:$AU$362,'[1]Bang luong MT'!$AT$12,0)&gt;0,"ATM","Tieàn maët (Cash)")</f>
        <v>Thöïc laõnh (Net payment) - Tieàn maët (Cash)</v>
      </c>
      <c r="N71" s="34"/>
      <c r="O71" s="34"/>
      <c r="P71" s="34"/>
      <c r="Q71" s="42" t="e">
        <f>Q61-Q69</f>
        <v>#N/A</v>
      </c>
    </row>
  </sheetData>
  <mergeCells count="12">
    <mergeCell ref="A39:E39"/>
    <mergeCell ref="G39:K39"/>
    <mergeCell ref="M39:Q39"/>
    <mergeCell ref="M2:Q2"/>
    <mergeCell ref="M3:Q3"/>
    <mergeCell ref="A38:E38"/>
    <mergeCell ref="G38:K38"/>
    <mergeCell ref="M38:Q38"/>
    <mergeCell ref="A2:E2"/>
    <mergeCell ref="A3:E3"/>
    <mergeCell ref="G2:K2"/>
    <mergeCell ref="G3:K3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PhieuLuongT13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PHAT</dc:creator>
  <cp:lastModifiedBy>Tran Dat</cp:lastModifiedBy>
  <cp:lastPrinted>2016-01-19T08:50:10Z</cp:lastPrinted>
  <dcterms:created xsi:type="dcterms:W3CDTF">2015-04-10T07:31:16Z</dcterms:created>
  <dcterms:modified xsi:type="dcterms:W3CDTF">2022-05-14T01:49:43Z</dcterms:modified>
</cp:coreProperties>
</file>