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Thi Hue\Desktop\TUYỂN DỤNG\"/>
    </mc:Choice>
  </mc:AlternateContent>
  <bookViews>
    <workbookView xWindow="0" yWindow="0" windowWidth="23040" windowHeight="9192"/>
  </bookViews>
  <sheets>
    <sheet name="Số lượng cnv" sheetId="1" r:id="rId1"/>
    <sheet name="P.án TD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3" i="1" l="1"/>
  <c r="AG64" i="1" l="1"/>
  <c r="AG62" i="1"/>
  <c r="S60" i="1" l="1"/>
  <c r="AD90" i="1"/>
  <c r="AD146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93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C145" i="1" l="1"/>
  <c r="AB145" i="1"/>
  <c r="AA145" i="1"/>
  <c r="Z145" i="1"/>
  <c r="Y145" i="1"/>
  <c r="X145" i="1"/>
  <c r="W145" i="1"/>
  <c r="V145" i="1"/>
  <c r="U145" i="1"/>
  <c r="T145" i="1"/>
  <c r="S145" i="1"/>
  <c r="R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C99" i="1"/>
  <c r="AB99" i="1"/>
  <c r="AA99" i="1"/>
  <c r="Z99" i="1"/>
  <c r="Y99" i="1"/>
  <c r="X99" i="1"/>
  <c r="W99" i="1"/>
  <c r="V99" i="1"/>
  <c r="U99" i="1"/>
  <c r="T99" i="1"/>
  <c r="S99" i="1"/>
  <c r="R99" i="1"/>
  <c r="AC98" i="1"/>
  <c r="AB98" i="1"/>
  <c r="AA98" i="1"/>
  <c r="Z98" i="1"/>
  <c r="Y98" i="1"/>
  <c r="X98" i="1"/>
  <c r="W98" i="1"/>
  <c r="V98" i="1"/>
  <c r="U98" i="1"/>
  <c r="T98" i="1"/>
  <c r="S98" i="1"/>
  <c r="R98" i="1"/>
  <c r="AC97" i="1"/>
  <c r="AB97" i="1"/>
  <c r="AA97" i="1"/>
  <c r="Z97" i="1"/>
  <c r="Z92" i="1" s="1"/>
  <c r="Y97" i="1"/>
  <c r="X97" i="1"/>
  <c r="W97" i="1"/>
  <c r="V97" i="1"/>
  <c r="V92" i="1" s="1"/>
  <c r="U97" i="1"/>
  <c r="T97" i="1"/>
  <c r="S97" i="1"/>
  <c r="R97" i="1"/>
  <c r="AC96" i="1"/>
  <c r="AB96" i="1"/>
  <c r="AA96" i="1"/>
  <c r="AA92" i="1" s="1"/>
  <c r="Z96" i="1"/>
  <c r="Y96" i="1"/>
  <c r="X96" i="1"/>
  <c r="W96" i="1"/>
  <c r="W92" i="1" s="1"/>
  <c r="V96" i="1"/>
  <c r="U96" i="1"/>
  <c r="T96" i="1"/>
  <c r="S96" i="1"/>
  <c r="S92" i="1" s="1"/>
  <c r="R96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C95" i="1"/>
  <c r="AB95" i="1"/>
  <c r="AA95" i="1"/>
  <c r="Z95" i="1"/>
  <c r="Y95" i="1"/>
  <c r="X95" i="1"/>
  <c r="W95" i="1"/>
  <c r="V95" i="1"/>
  <c r="U95" i="1"/>
  <c r="T95" i="1"/>
  <c r="S95" i="1"/>
  <c r="R95" i="1"/>
  <c r="AC94" i="1"/>
  <c r="AB94" i="1"/>
  <c r="AA94" i="1"/>
  <c r="Z94" i="1"/>
  <c r="Y94" i="1"/>
  <c r="X94" i="1"/>
  <c r="W94" i="1"/>
  <c r="V94" i="1"/>
  <c r="U94" i="1"/>
  <c r="T94" i="1"/>
  <c r="S94" i="1"/>
  <c r="R94" i="1"/>
  <c r="AC93" i="1"/>
  <c r="AB93" i="1"/>
  <c r="AB92" i="1" s="1"/>
  <c r="AA93" i="1"/>
  <c r="Z93" i="1"/>
  <c r="Y93" i="1"/>
  <c r="X93" i="1"/>
  <c r="X92" i="1" s="1"/>
  <c r="W93" i="1"/>
  <c r="V93" i="1"/>
  <c r="U93" i="1"/>
  <c r="T93" i="1"/>
  <c r="T92" i="1" s="1"/>
  <c r="R93" i="1"/>
  <c r="E93" i="1"/>
  <c r="AC92" i="1"/>
  <c r="Y92" i="1"/>
  <c r="U92" i="1"/>
  <c r="Q92" i="1"/>
  <c r="P92" i="1"/>
  <c r="O92" i="1"/>
  <c r="N92" i="1"/>
  <c r="M92" i="1"/>
  <c r="L92" i="1"/>
  <c r="K92" i="1"/>
  <c r="J92" i="1"/>
  <c r="I92" i="1"/>
  <c r="H92" i="1"/>
  <c r="G92" i="1"/>
  <c r="F92" i="1"/>
  <c r="AB90" i="1"/>
  <c r="X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9" i="1"/>
  <c r="AB79" i="1"/>
  <c r="AA79" i="1"/>
  <c r="Z79" i="1"/>
  <c r="Y79" i="1"/>
  <c r="X79" i="1"/>
  <c r="W79" i="1"/>
  <c r="V79" i="1"/>
  <c r="U79" i="1"/>
  <c r="T79" i="1"/>
  <c r="S79" i="1"/>
  <c r="AC78" i="1"/>
  <c r="AB78" i="1"/>
  <c r="AA78" i="1"/>
  <c r="Z78" i="1"/>
  <c r="Y78" i="1"/>
  <c r="X78" i="1"/>
  <c r="W78" i="1"/>
  <c r="V78" i="1"/>
  <c r="U78" i="1"/>
  <c r="T78" i="1"/>
  <c r="S78" i="1"/>
  <c r="AC77" i="1"/>
  <c r="AB77" i="1"/>
  <c r="AA77" i="1"/>
  <c r="Z77" i="1"/>
  <c r="Y77" i="1"/>
  <c r="X77" i="1"/>
  <c r="W77" i="1"/>
  <c r="V77" i="1"/>
  <c r="U77" i="1"/>
  <c r="T77" i="1"/>
  <c r="S77" i="1"/>
  <c r="AC76" i="1"/>
  <c r="AB76" i="1"/>
  <c r="AA76" i="1"/>
  <c r="Z76" i="1"/>
  <c r="Y76" i="1"/>
  <c r="X76" i="1"/>
  <c r="W76" i="1"/>
  <c r="V76" i="1"/>
  <c r="U76" i="1"/>
  <c r="T76" i="1"/>
  <c r="S76" i="1"/>
  <c r="AC75" i="1"/>
  <c r="AB75" i="1"/>
  <c r="AA75" i="1"/>
  <c r="Z75" i="1"/>
  <c r="Y75" i="1"/>
  <c r="X75" i="1"/>
  <c r="W75" i="1"/>
  <c r="V75" i="1"/>
  <c r="U75" i="1"/>
  <c r="T75" i="1"/>
  <c r="S75" i="1"/>
  <c r="AC74" i="1"/>
  <c r="AB74" i="1"/>
  <c r="AA74" i="1"/>
  <c r="Z74" i="1"/>
  <c r="Y74" i="1"/>
  <c r="X74" i="1"/>
  <c r="W74" i="1"/>
  <c r="V74" i="1"/>
  <c r="U74" i="1"/>
  <c r="T74" i="1"/>
  <c r="S74" i="1"/>
  <c r="AC73" i="1"/>
  <c r="AB73" i="1"/>
  <c r="AA73" i="1"/>
  <c r="Z73" i="1"/>
  <c r="Y73" i="1"/>
  <c r="X73" i="1"/>
  <c r="W73" i="1"/>
  <c r="V73" i="1"/>
  <c r="U73" i="1"/>
  <c r="T73" i="1"/>
  <c r="S73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C60" i="1"/>
  <c r="AC90" i="1" s="1"/>
  <c r="AB60" i="1"/>
  <c r="AA60" i="1"/>
  <c r="AA90" i="1" s="1"/>
  <c r="Z60" i="1"/>
  <c r="Z90" i="1" s="1"/>
  <c r="Y60" i="1"/>
  <c r="Y90" i="1" s="1"/>
  <c r="X60" i="1"/>
  <c r="W60" i="1"/>
  <c r="W90" i="1" s="1"/>
  <c r="V60" i="1"/>
  <c r="V90" i="1" s="1"/>
  <c r="U60" i="1"/>
  <c r="U90" i="1" s="1"/>
  <c r="T60" i="1"/>
  <c r="S90" i="1"/>
  <c r="Q59" i="1"/>
  <c r="P59" i="1"/>
  <c r="O59" i="1"/>
  <c r="N59" i="1"/>
  <c r="M59" i="1"/>
  <c r="L59" i="1"/>
  <c r="K59" i="1"/>
  <c r="J59" i="1"/>
  <c r="I59" i="1"/>
  <c r="H59" i="1"/>
  <c r="G59" i="1"/>
  <c r="F59" i="1"/>
  <c r="Q58" i="1"/>
  <c r="P58" i="1"/>
  <c r="O58" i="1"/>
  <c r="N58" i="1"/>
  <c r="M58" i="1"/>
  <c r="L58" i="1"/>
  <c r="K58" i="1"/>
  <c r="J58" i="1"/>
  <c r="I58" i="1"/>
  <c r="H58" i="1"/>
  <c r="G58" i="1"/>
  <c r="F58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P50" i="1"/>
  <c r="O50" i="1"/>
  <c r="N50" i="1"/>
  <c r="M50" i="1"/>
  <c r="L50" i="1"/>
  <c r="K50" i="1"/>
  <c r="J50" i="1"/>
  <c r="I50" i="1"/>
  <c r="H50" i="1"/>
  <c r="G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7" i="1"/>
  <c r="P47" i="1"/>
  <c r="O47" i="1"/>
  <c r="N47" i="1"/>
  <c r="M47" i="1"/>
  <c r="L47" i="1"/>
  <c r="K47" i="1"/>
  <c r="J47" i="1"/>
  <c r="I47" i="1"/>
  <c r="H47" i="1"/>
  <c r="G47" i="1"/>
  <c r="F47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H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3" i="1"/>
  <c r="P23" i="1"/>
  <c r="O23" i="1"/>
  <c r="N23" i="1"/>
  <c r="M23" i="1"/>
  <c r="L23" i="1"/>
  <c r="K23" i="1"/>
  <c r="J23" i="1"/>
  <c r="I23" i="1"/>
  <c r="H23" i="1"/>
  <c r="G23" i="1"/>
  <c r="F23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3" i="1"/>
  <c r="P13" i="1"/>
  <c r="O13" i="1"/>
  <c r="N13" i="1"/>
  <c r="M13" i="1"/>
  <c r="L13" i="1"/>
  <c r="K13" i="1"/>
  <c r="J13" i="1"/>
  <c r="I13" i="1"/>
  <c r="H13" i="1"/>
  <c r="G13" i="1"/>
  <c r="F13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N2" i="1" s="1"/>
  <c r="M6" i="1"/>
  <c r="L6" i="1"/>
  <c r="K6" i="1"/>
  <c r="J6" i="1"/>
  <c r="J2" i="1" s="1"/>
  <c r="I6" i="1"/>
  <c r="H6" i="1"/>
  <c r="G6" i="1"/>
  <c r="F6" i="1"/>
  <c r="Q5" i="1"/>
  <c r="Q2" i="1" s="1"/>
  <c r="P5" i="1"/>
  <c r="O5" i="1"/>
  <c r="O2" i="1" s="1"/>
  <c r="N5" i="1"/>
  <c r="M5" i="1"/>
  <c r="M2" i="1" s="1"/>
  <c r="L5" i="1"/>
  <c r="K5" i="1"/>
  <c r="K2" i="1" s="1"/>
  <c r="J5" i="1"/>
  <c r="I5" i="1"/>
  <c r="I2" i="1" s="1"/>
  <c r="H5" i="1"/>
  <c r="G5" i="1"/>
  <c r="G2" i="1" s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Q4" i="1"/>
  <c r="P4" i="1"/>
  <c r="O4" i="1"/>
  <c r="N4" i="1"/>
  <c r="M4" i="1"/>
  <c r="L4" i="1"/>
  <c r="K4" i="1"/>
  <c r="J4" i="1"/>
  <c r="I4" i="1"/>
  <c r="H4" i="1"/>
  <c r="G4" i="1"/>
  <c r="F4" i="1"/>
  <c r="Q3" i="1"/>
  <c r="P3" i="1"/>
  <c r="P2" i="1" s="1"/>
  <c r="O3" i="1"/>
  <c r="N3" i="1"/>
  <c r="M3" i="1"/>
  <c r="L3" i="1"/>
  <c r="L2" i="1" s="1"/>
  <c r="K3" i="1"/>
  <c r="J3" i="1"/>
  <c r="I3" i="1"/>
  <c r="H3" i="1"/>
  <c r="H2" i="1" s="1"/>
  <c r="G3" i="1"/>
  <c r="F3" i="1"/>
  <c r="F2" i="1" s="1"/>
</calcChain>
</file>

<file path=xl/comments1.xml><?xml version="1.0" encoding="utf-8"?>
<comments xmlns="http://schemas.openxmlformats.org/spreadsheetml/2006/main">
  <authors>
    <author>Dinh Thi Tuoi</author>
    <author>Vu Thi Hue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Dinh Thi Tuoi:</t>
        </r>
        <r>
          <rPr>
            <sz val="9"/>
            <color indexed="81"/>
            <rFont val="Tahoma"/>
            <family val="2"/>
          </rPr>
          <t xml:space="preserve">
30/11 Fiona đổi từ 
165-&gt;140</t>
        </r>
      </text>
    </comment>
    <comment ref="E93" authorId="1" shapeId="0">
      <text>
        <r>
          <rPr>
            <b/>
            <sz val="9"/>
            <color indexed="81"/>
            <rFont val="Tahoma"/>
            <family val="2"/>
          </rPr>
          <t>Vu Thi Hue:</t>
        </r>
        <r>
          <rPr>
            <sz val="9"/>
            <color indexed="81"/>
            <rFont val="Tahoma"/>
            <family val="2"/>
          </rPr>
          <t xml:space="preserve">
Nhẫn Inline
Vân Endline</t>
        </r>
      </text>
    </comment>
  </commentList>
</comments>
</file>

<file path=xl/sharedStrings.xml><?xml version="1.0" encoding="utf-8"?>
<sst xmlns="http://schemas.openxmlformats.org/spreadsheetml/2006/main" count="243" uniqueCount="139">
  <si>
    <t>STT</t>
  </si>
  <si>
    <t>Chức vụ</t>
  </si>
  <si>
    <t>Tỷ lệ</t>
  </si>
  <si>
    <t>Phân bổ</t>
  </si>
  <si>
    <t>Số lượng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</si>
  <si>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</si>
  <si>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</si>
  <si>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</si>
  <si>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</si>
  <si>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</si>
  <si>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</si>
  <si>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</si>
  <si>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</si>
  <si>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</si>
  <si>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</si>
  <si>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</si>
  <si>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</si>
  <si>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 số CNV 2 nhà máy</t>
  </si>
  <si>
    <t>Công nhân may</t>
  </si>
  <si>
    <t>Công nhân nhóm lập trình</t>
  </si>
  <si>
    <t>Công nhân cắt</t>
  </si>
  <si>
    <t>Công nhân hoàn thành</t>
  </si>
  <si>
    <t>Công nhân đóng gói</t>
  </si>
  <si>
    <t>Công nhân kho</t>
  </si>
  <si>
    <t>Công nhân may mẫu</t>
  </si>
  <si>
    <t>QC endline (cn)</t>
  </si>
  <si>
    <t>QC hoàn thành</t>
  </si>
  <si>
    <t>QC nhà cắt</t>
  </si>
  <si>
    <t>CPI</t>
  </si>
  <si>
    <t>QC NPL</t>
  </si>
  <si>
    <t>MM (CN)</t>
  </si>
  <si>
    <t xml:space="preserve">MM </t>
  </si>
  <si>
    <t>QC inline</t>
  </si>
  <si>
    <t>OBA</t>
  </si>
  <si>
    <t>Tổ trưởng QC</t>
  </si>
  <si>
    <t>Tổ trưởng may</t>
  </si>
  <si>
    <t>Tổ trưởng cắt</t>
  </si>
  <si>
    <t>Kỹ thuật cắt</t>
  </si>
  <si>
    <t>Tổ trưởng hoàn thành</t>
  </si>
  <si>
    <t>Tổ trưởng đóng gói</t>
  </si>
  <si>
    <t>NV Kỹ thuật chuyền</t>
  </si>
  <si>
    <t>Tổ trưởng mẫu</t>
  </si>
  <si>
    <t>Kỹ thuật mẫu</t>
  </si>
  <si>
    <t>Thợ máy</t>
  </si>
  <si>
    <t>Giáo viên</t>
  </si>
  <si>
    <t>Ke cữ</t>
  </si>
  <si>
    <t>Cơ sở hạ tầng</t>
  </si>
  <si>
    <t>Nhân sự, tuân thủ</t>
  </si>
  <si>
    <t>NV hành chính, tuyển dụng</t>
  </si>
  <si>
    <t>NV Y tế</t>
  </si>
  <si>
    <t>Lái xe</t>
  </si>
  <si>
    <t>CN phụ bếp</t>
  </si>
  <si>
    <t>Bếp trưởng</t>
  </si>
  <si>
    <t>NV Merchandize</t>
  </si>
  <si>
    <t>NV Kế toán</t>
  </si>
  <si>
    <t xml:space="preserve">XNK </t>
  </si>
  <si>
    <t>IT</t>
  </si>
  <si>
    <t>NV Kho</t>
  </si>
  <si>
    <t>Pattern</t>
  </si>
  <si>
    <t>IE</t>
  </si>
  <si>
    <t>Kế hoạch</t>
  </si>
  <si>
    <t>Mua hàng</t>
  </si>
  <si>
    <t>Giám sát kho</t>
  </si>
  <si>
    <t>Giám sát sản xuất</t>
  </si>
  <si>
    <t>Giám sát chuyền may</t>
  </si>
  <si>
    <t>Giám sát hoàn thành</t>
  </si>
  <si>
    <t>TP chất lượng</t>
  </si>
  <si>
    <t>TP Kỹ thuật+ mẫu</t>
  </si>
  <si>
    <t>Trưởng phòng phát triển và hạ tầng</t>
  </si>
  <si>
    <t>Tổng GĐ</t>
  </si>
  <si>
    <t>TP kế toán</t>
  </si>
  <si>
    <t>TP HC tuyển dụng</t>
  </si>
  <si>
    <t>TP tuân thủ &amp; LĐ tiền lương</t>
  </si>
  <si>
    <t>Trưởng nhóm Merchandize</t>
  </si>
  <si>
    <t>DM1</t>
  </si>
  <si>
    <t>2vs1</t>
  </si>
  <si>
    <t>3vs2</t>
  </si>
  <si>
    <t>4vs3</t>
  </si>
  <si>
    <t>5vs4</t>
  </si>
  <si>
    <t>6vs5</t>
  </si>
  <si>
    <t>7vs6</t>
  </si>
  <si>
    <t>8 vs 7</t>
  </si>
  <si>
    <t>9vs8</t>
  </si>
  <si>
    <t>10vs9</t>
  </si>
  <si>
    <t>11vs10</t>
  </si>
  <si>
    <t>12vs11</t>
  </si>
  <si>
    <t>32/chuyền</t>
  </si>
  <si>
    <t>Tổng số  DM1</t>
  </si>
  <si>
    <t>DM2</t>
  </si>
  <si>
    <r>
      <t>KẾ HOẠCH TUYỂN DỤNG NĂM 2022</t>
    </r>
    <r>
      <rPr>
        <b/>
        <sz val="16"/>
        <color rgb="FF0070C0"/>
        <rFont val="Calibri"/>
        <family val="2"/>
        <scheme val="minor"/>
      </rPr>
      <t xml:space="preserve">                                                                                                 </t>
    </r>
  </si>
  <si>
    <t>Stt</t>
  </si>
  <si>
    <t>Kênh Tuyển Dụng</t>
  </si>
  <si>
    <t>Thực hiện</t>
  </si>
  <si>
    <t>PIC</t>
  </si>
  <si>
    <t>Thời gian thực hiện</t>
  </si>
  <si>
    <t>Ghi chú</t>
  </si>
  <si>
    <t>A/ CÁC KÊNH MIỄN PHÍ</t>
  </si>
  <si>
    <t>Huệ/Vân</t>
  </si>
  <si>
    <t>Hàng ngày</t>
  </si>
  <si>
    <t>Cập nhật &amp; phát thanh các thông tin tuyển dụng</t>
  </si>
  <si>
    <t>Thông báo tuyển dụng trong nhà máy trên HT phát thanh</t>
  </si>
  <si>
    <t>Dung</t>
  </si>
  <si>
    <t>Liên hệ với các trung tâm giới thiệu việc làm.</t>
  </si>
  <si>
    <t>Hàng tháng</t>
  </si>
  <si>
    <t>Post tin tuyển dụng trên các trang tìm việc miễn phí.</t>
  </si>
  <si>
    <t>Website: tuyendungnamdinh, linkedin, careerlink, vieclamnamdinh, timviecnhanh, mywork, timviec24h...
Cập nhật báo cáo tất cả các vị trí đăng tuyển</t>
  </si>
  <si>
    <t>Hàng tuần</t>
  </si>
  <si>
    <t>B/ CÁC KÊNH MẤT PHÍ</t>
  </si>
  <si>
    <t xml:space="preserve">Phát tờ rơi quảng cáo tuyển dụng </t>
  </si>
  <si>
    <t>Phát tờ rơi tại các thôn/ xóm/ chợ/ KCN hoặc các địa điểm tập trung đông người</t>
  </si>
  <si>
    <t>Vân/ Thương/Sỹ/Tuyền</t>
  </si>
  <si>
    <t>Phát thanh quảng cáo tuyển dụng trên đài phát thanh các xã/huyện</t>
  </si>
  <si>
    <t>Liên hệ với đài phát thanh các xã (Vụ Bản, Ý Yên, Trực Ninh, Nam Trực, Hải Hậu, Nghĩa Hưng…) phát thanh quảng cáo hàng ngày.</t>
  </si>
  <si>
    <t>Vân</t>
  </si>
  <si>
    <t>Gửi tờ rơi tại các phòng công chứng các xã</t>
  </si>
  <si>
    <t>Liên hệ với các xã đặt tờ rơi các phòng công chứng để phát cho NLĐ đến công chứng làm hồ sơ đi làm</t>
  </si>
  <si>
    <t>Treo băng rôn tuyển dụng</t>
  </si>
  <si>
    <t>Treo băng rôn tại các địa điểm công cộng (đường, chợ, UB xã …)</t>
  </si>
  <si>
    <t>Sỹ/Tuyền</t>
  </si>
  <si>
    <t>Tăng tương tác trên facebook bằng minigame có quà tặng</t>
  </si>
  <si>
    <t>Tạo nội dung minigame, triển khai hình thức, thể lệ chơi...tới CBCNV nhà máy</t>
  </si>
  <si>
    <t>Huệ/Vân/Hoàn IT</t>
  </si>
  <si>
    <t xml:space="preserve">Phát thanh loa: 
- Sử dụng xe ôtô phát thanh tuyển dụng các xã/huyện kết hợp phát tờ rơi. </t>
  </si>
  <si>
    <t>- Sử dụng ô tô công ty để đi về từng thôn/xã phát loa tuyển dụng, kết hợp cùng việc phát tờ rơi.
- Thiết kế, in treo banner lên ô tô
- Chuẩn bị loa và nội dung phát loa.</t>
  </si>
  <si>
    <t>Vân/Sỹ/Tuyền</t>
  </si>
  <si>
    <t>Xây dựng chính sách thưởng chi tiết gửi chị Oanh phê duyệt gửi ngày 01/1/2022</t>
  </si>
  <si>
    <t>Huệ</t>
  </si>
  <si>
    <t>Kết hợp với Công Đoàn đưa ra các Chương trình/hoạt động thiết thực quan tâm đến CB-CNV</t>
  </si>
  <si>
    <t>- Cải thiện bữa ăn/tổ chức sinh nhật/ tết cuối năm
- Trao thưởng cho các Cá nhân lao động giỏi cuối năm
- Thăm hỏi, tặng quà các gia đình người lao động có hoàn cảnh khó khăn</t>
  </si>
  <si>
    <t>Huệ/Vân/Công đoàn</t>
  </si>
  <si>
    <r>
      <rPr>
        <b/>
        <sz val="14"/>
        <rFont val="Calibri"/>
        <family val="2"/>
        <scheme val="minor"/>
      </rPr>
      <t>Facebook:</t>
    </r>
    <r>
      <rPr>
        <sz val="14"/>
        <rFont val="Calibri"/>
        <family val="2"/>
        <scheme val="minor"/>
      </rPr>
      <t xml:space="preserve">
- Tích cực tuyển dụng post bài trên trang facebook của công ty, share bài tới các nhóm/trang liên quan.
- Up các chương trình/hoạt động liên quan đến cty/NLĐ</t>
    </r>
  </si>
  <si>
    <r>
      <t>- Tạo các post quảng bá hình ảnh + đăng tin tuyển dụng + Trả lời bình luận, tin nhắn... trên fanpage.
- Trả lời bình luận kịp thời, chia sẻ lên các nhóm tuyển dụng thường xuyên</t>
    </r>
    <r>
      <rPr>
        <sz val="14"/>
        <color rgb="FF0070C0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- Kết  hợp cùng Công đoàn và các bộ phận cập nhật các hoạt động tiêu biểu của công ty để đưa lên fanpage quảng bá hình ảnh.</t>
    </r>
  </si>
  <si>
    <r>
      <rPr>
        <sz val="14"/>
        <rFont val="Calibri"/>
        <family val="2"/>
        <scheme val="minor"/>
      </rPr>
      <t>- Liên hệ với TTGTVL của tỉnh, huyện. Tham gia các ngày hội việc làm, sự kiện.
- Kết nối để nhận giới thiệu NLĐ tìm việc từ TTGTVL.
- Đặt tờ rơi tại TTGTVL</t>
    </r>
  </si>
  <si>
    <t>T12/21-T3/22</t>
  </si>
  <si>
    <t>Xây dựng các chính sách thưởng năm 2022 cho công nhân may mới vào làm việc từ 01/1/2022 đến 30/4/2022</t>
  </si>
  <si>
    <t>T1/2022</t>
  </si>
  <si>
    <t>T12/21-T4/22</t>
  </si>
  <si>
    <t>MM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</si>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</sst>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dd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4"/>
      <name val=".VnTime"/>
      <family val="2"/>
    </font>
    <font>
      <b/>
      <sz val="1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3" borderId="0" xfId="0" applyFill="1"/>
    <xf numFmtId="0" fontId="2" fillId="3" borderId="0" xfId="0" applyFont="1" applyFill="1"/>
    <xf numFmtId="0" fontId="1" fillId="0" borderId="1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4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3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3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6" fillId="0" borderId="0" xfId="1" applyFont="1" applyBorder="1" applyAlignment="1">
      <alignment vertical="center" wrapText="1"/>
    </xf>
    <xf numFmtId="0" fontId="15" fillId="6" borderId="1" xfId="1" applyFont="1" applyFill="1" applyBorder="1" applyAlignment="1">
      <alignment vertical="center" wrapText="1"/>
    </xf>
    <xf numFmtId="0" fontId="14" fillId="6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4" xfId="1" quotePrefix="1" applyFont="1" applyFill="1" applyBorder="1" applyAlignment="1">
      <alignment vertical="center" wrapText="1"/>
    </xf>
    <xf numFmtId="0" fontId="16" fillId="0" borderId="1" xfId="1" quotePrefix="1" applyFont="1" applyBorder="1" applyAlignment="1">
      <alignment vertical="center" wrapText="1"/>
    </xf>
    <xf numFmtId="0" fontId="16" fillId="0" borderId="1" xfId="1" applyFont="1" applyBorder="1" applyAlignment="1">
      <alignment horizontal="left" vertical="center" wrapText="1"/>
    </xf>
    <xf numFmtId="0" fontId="16" fillId="0" borderId="0" xfId="1" applyFont="1" applyAlignment="1">
      <alignment vertical="center" wrapText="1"/>
    </xf>
    <xf numFmtId="0" fontId="16" fillId="0" borderId="4" xfId="1" applyFont="1" applyBorder="1" applyAlignment="1">
      <alignment vertical="center" wrapText="1"/>
    </xf>
    <xf numFmtId="0" fontId="14" fillId="0" borderId="1" xfId="1" quotePrefix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7" fillId="6" borderId="6" xfId="1" applyFont="1" applyFill="1" applyBorder="1" applyAlignment="1">
      <alignment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7" fillId="6" borderId="5" xfId="1" applyFont="1" applyFill="1" applyBorder="1" applyAlignment="1">
      <alignment vertical="center" wrapText="1"/>
    </xf>
    <xf numFmtId="0" fontId="16" fillId="0" borderId="4" xfId="1" applyFont="1" applyFill="1" applyBorder="1" applyAlignment="1">
      <alignment vertical="center" wrapText="1"/>
    </xf>
    <xf numFmtId="0" fontId="16" fillId="0" borderId="7" xfId="1" applyFont="1" applyBorder="1" applyAlignment="1">
      <alignment horizontal="center" vertical="center" wrapText="1"/>
    </xf>
    <xf numFmtId="0" fontId="16" fillId="7" borderId="3" xfId="1" quotePrefix="1" applyFont="1" applyFill="1" applyBorder="1" applyAlignment="1">
      <alignment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vertical="center" wrapText="1"/>
    </xf>
    <xf numFmtId="0" fontId="16" fillId="0" borderId="1" xfId="1" quotePrefix="1" applyFont="1" applyFill="1" applyBorder="1" applyAlignment="1">
      <alignment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7" borderId="7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7" borderId="7" xfId="1" applyFont="1" applyFill="1" applyBorder="1" applyAlignment="1">
      <alignment horizontal="left" vertical="center" wrapText="1"/>
    </xf>
    <xf numFmtId="0" fontId="16" fillId="0" borderId="1" xfId="1" quotePrefix="1" applyFont="1" applyBorder="1" applyAlignment="1">
      <alignment horizontal="left" vertical="center" wrapText="1"/>
    </xf>
    <xf numFmtId="0" fontId="16" fillId="0" borderId="0" xfId="1" applyFont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5" fillId="6" borderId="4" xfId="1" applyFont="1" applyFill="1" applyBorder="1" applyAlignment="1">
      <alignment horizontal="center" vertical="center" wrapText="1"/>
    </xf>
    <xf numFmtId="164" fontId="16" fillId="7" borderId="1" xfId="1" applyNumberFormat="1" applyFont="1" applyFill="1" applyBorder="1" applyAlignment="1">
      <alignment horizontal="center" vertical="center" wrapText="1"/>
    </xf>
    <xf numFmtId="16" fontId="16" fillId="7" borderId="1" xfId="1" applyNumberFormat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17" fontId="16" fillId="7" borderId="3" xfId="1" quotePrefix="1" applyNumberFormat="1" applyFont="1" applyFill="1" applyBorder="1" applyAlignment="1">
      <alignment horizontal="center" vertical="center" wrapText="1"/>
    </xf>
    <xf numFmtId="17" fontId="16" fillId="7" borderId="1" xfId="1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0" borderId="2" xfId="1" applyFont="1" applyBorder="1" applyAlignment="1">
      <alignment horizontal="center" vertical="center" wrapText="1"/>
    </xf>
    <xf numFmtId="0" fontId="17" fillId="6" borderId="4" xfId="1" applyFont="1" applyFill="1" applyBorder="1" applyAlignment="1">
      <alignment horizontal="center" vertical="center" wrapText="1"/>
    </xf>
    <xf numFmtId="0" fontId="17" fillId="6" borderId="5" xfId="1" applyFont="1" applyFill="1" applyBorder="1" applyAlignment="1">
      <alignment horizontal="center" vertical="center" wrapText="1"/>
    </xf>
    <xf numFmtId="0" fontId="17" fillId="6" borderId="6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146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T60" sqref="T60"/>
    </sheetView>
  </sheetViews>
  <sheetFormatPr defaultRowHeight="14.4" x14ac:dyDescent="0.3"/>
  <cols>
    <col min="1" max="1" width="6.44140625" style="87" customWidth="1"/>
    <col min="2" max="2" width="24.21875" customWidth="1"/>
    <col min="3" max="5" width="7.109375" customWidth="1"/>
    <col min="6" max="17" width="7.33203125" customWidth="1"/>
    <col min="18" max="18" width="7" customWidth="1"/>
    <col min="19" max="30" width="8.88671875" style="15"/>
  </cols>
  <sheetData>
    <row r="1" spans="1:30" s="90" customFormat="1" ht="31.2" x14ac:dyDescent="0.3">
      <c r="A1" s="88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88" t="s">
        <v>11</v>
      </c>
      <c r="M1" s="88" t="s">
        <v>12</v>
      </c>
      <c r="N1" s="88" t="s">
        <v>13</v>
      </c>
      <c r="O1" s="88" t="s">
        <v>14</v>
      </c>
      <c r="P1" s="88" t="s">
        <v>15</v>
      </c>
      <c r="Q1" s="88" t="s">
        <v>16</v>
      </c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spans="1:30" s="5" customFormat="1" x14ac:dyDescent="0.3">
      <c r="A2" s="81"/>
      <c r="B2" s="3" t="s">
        <v>17</v>
      </c>
      <c r="C2" s="3"/>
      <c r="D2" s="3"/>
      <c r="E2" s="4"/>
      <c r="F2" s="3">
        <f t="shared" ref="F2:P2" si="0">SUM(F3:F58)</f>
        <v>683</v>
      </c>
      <c r="G2" s="3">
        <f t="shared" si="0"/>
        <v>791</v>
      </c>
      <c r="H2" s="3">
        <f t="shared" si="0"/>
        <v>877</v>
      </c>
      <c r="I2" s="3">
        <f t="shared" si="0"/>
        <v>920</v>
      </c>
      <c r="J2" s="3">
        <f t="shared" si="0"/>
        <v>948</v>
      </c>
      <c r="K2" s="3">
        <f t="shared" si="0"/>
        <v>952</v>
      </c>
      <c r="L2" s="3">
        <f t="shared" si="0"/>
        <v>955</v>
      </c>
      <c r="M2" s="3">
        <f t="shared" si="0"/>
        <v>955</v>
      </c>
      <c r="N2" s="3">
        <f t="shared" si="0"/>
        <v>955</v>
      </c>
      <c r="O2" s="3">
        <f t="shared" si="0"/>
        <v>955</v>
      </c>
      <c r="P2" s="3">
        <f t="shared" si="0"/>
        <v>955</v>
      </c>
      <c r="Q2" s="3">
        <f>SUM(Q3:Q58)</f>
        <v>955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3">
      <c r="A3" s="82">
        <v>1</v>
      </c>
      <c r="B3" s="6" t="s">
        <v>18</v>
      </c>
      <c r="C3" s="1"/>
      <c r="D3" s="1"/>
      <c r="E3" s="2"/>
      <c r="F3" s="1">
        <f t="shared" ref="F3:Q24" si="1">SUMIFS(F$60:F$151,$B$60:$B$151,$B3)</f>
        <v>397</v>
      </c>
      <c r="G3" s="1">
        <f t="shared" si="1"/>
        <v>476</v>
      </c>
      <c r="H3" s="1">
        <f t="shared" si="1"/>
        <v>536</v>
      </c>
      <c r="I3" s="1">
        <f t="shared" si="1"/>
        <v>572</v>
      </c>
      <c r="J3" s="1">
        <f t="shared" si="1"/>
        <v>592</v>
      </c>
      <c r="K3" s="1">
        <f t="shared" si="1"/>
        <v>592</v>
      </c>
      <c r="L3" s="1">
        <f t="shared" si="1"/>
        <v>592</v>
      </c>
      <c r="M3" s="1">
        <f t="shared" si="1"/>
        <v>592</v>
      </c>
      <c r="N3" s="1">
        <f t="shared" si="1"/>
        <v>592</v>
      </c>
      <c r="O3" s="1">
        <f t="shared" si="1"/>
        <v>592</v>
      </c>
      <c r="P3" s="1">
        <f t="shared" si="1"/>
        <v>592</v>
      </c>
      <c r="Q3" s="1">
        <f t="shared" si="1"/>
        <v>592</v>
      </c>
    </row>
    <row r="4" spans="1:30" x14ac:dyDescent="0.3">
      <c r="A4" s="82">
        <v>2</v>
      </c>
      <c r="B4" s="6" t="s">
        <v>19</v>
      </c>
      <c r="C4" s="1"/>
      <c r="D4" s="1"/>
      <c r="E4" s="2"/>
      <c r="F4" s="1">
        <f t="shared" si="1"/>
        <v>10</v>
      </c>
      <c r="G4" s="1">
        <f t="shared" si="1"/>
        <v>12</v>
      </c>
      <c r="H4" s="1">
        <f t="shared" si="1"/>
        <v>15</v>
      </c>
      <c r="I4" s="1">
        <f t="shared" si="1"/>
        <v>15</v>
      </c>
      <c r="J4" s="1">
        <f t="shared" si="1"/>
        <v>15</v>
      </c>
      <c r="K4" s="1">
        <f t="shared" si="1"/>
        <v>15</v>
      </c>
      <c r="L4" s="1">
        <f t="shared" si="1"/>
        <v>15</v>
      </c>
      <c r="M4" s="1">
        <f t="shared" si="1"/>
        <v>15</v>
      </c>
      <c r="N4" s="1">
        <f t="shared" si="1"/>
        <v>15</v>
      </c>
      <c r="O4" s="1">
        <f t="shared" si="1"/>
        <v>15</v>
      </c>
      <c r="P4" s="1">
        <f t="shared" si="1"/>
        <v>15</v>
      </c>
      <c r="Q4" s="1">
        <f t="shared" si="1"/>
        <v>15</v>
      </c>
    </row>
    <row r="5" spans="1:30" x14ac:dyDescent="0.3">
      <c r="A5" s="82">
        <f t="shared" ref="A5:A58" si="2">A4+1</f>
        <v>3</v>
      </c>
      <c r="B5" s="6" t="s">
        <v>20</v>
      </c>
      <c r="C5" s="1"/>
      <c r="D5" s="1"/>
      <c r="E5" s="2"/>
      <c r="F5" s="1">
        <f t="shared" si="1"/>
        <v>37</v>
      </c>
      <c r="G5" s="1">
        <f t="shared" si="1"/>
        <v>39</v>
      </c>
      <c r="H5" s="1">
        <f t="shared" si="1"/>
        <v>48</v>
      </c>
      <c r="I5" s="1">
        <f t="shared" si="1"/>
        <v>48</v>
      </c>
      <c r="J5" s="1">
        <f t="shared" si="1"/>
        <v>48</v>
      </c>
      <c r="K5" s="1">
        <f t="shared" si="1"/>
        <v>48</v>
      </c>
      <c r="L5" s="1">
        <f t="shared" si="1"/>
        <v>48</v>
      </c>
      <c r="M5" s="1">
        <f t="shared" si="1"/>
        <v>48</v>
      </c>
      <c r="N5" s="1">
        <f t="shared" si="1"/>
        <v>48</v>
      </c>
      <c r="O5" s="1">
        <f t="shared" si="1"/>
        <v>48</v>
      </c>
      <c r="P5" s="1">
        <f t="shared" si="1"/>
        <v>48</v>
      </c>
      <c r="Q5" s="1">
        <f t="shared" si="1"/>
        <v>48</v>
      </c>
    </row>
    <row r="6" spans="1:30" x14ac:dyDescent="0.3">
      <c r="A6" s="82">
        <f t="shared" si="2"/>
        <v>4</v>
      </c>
      <c r="B6" s="6" t="s">
        <v>21</v>
      </c>
      <c r="C6" s="1"/>
      <c r="D6" s="1"/>
      <c r="E6" s="2"/>
      <c r="F6" s="1">
        <f t="shared" si="1"/>
        <v>66</v>
      </c>
      <c r="G6" s="1">
        <f t="shared" si="1"/>
        <v>74</v>
      </c>
      <c r="H6" s="1">
        <f t="shared" si="1"/>
        <v>81</v>
      </c>
      <c r="I6" s="1">
        <f t="shared" si="1"/>
        <v>85</v>
      </c>
      <c r="J6" s="1">
        <f t="shared" si="1"/>
        <v>89</v>
      </c>
      <c r="K6" s="1">
        <f t="shared" si="1"/>
        <v>89</v>
      </c>
      <c r="L6" s="1">
        <f t="shared" si="1"/>
        <v>89</v>
      </c>
      <c r="M6" s="1">
        <f t="shared" si="1"/>
        <v>89</v>
      </c>
      <c r="N6" s="1">
        <f t="shared" si="1"/>
        <v>89</v>
      </c>
      <c r="O6" s="1">
        <f t="shared" si="1"/>
        <v>89</v>
      </c>
      <c r="P6" s="1">
        <f t="shared" si="1"/>
        <v>89</v>
      </c>
      <c r="Q6" s="1">
        <f t="shared" si="1"/>
        <v>89</v>
      </c>
    </row>
    <row r="7" spans="1:30" x14ac:dyDescent="0.3">
      <c r="A7" s="82">
        <f t="shared" si="2"/>
        <v>5</v>
      </c>
      <c r="B7" s="6" t="s">
        <v>22</v>
      </c>
      <c r="C7" s="1"/>
      <c r="D7" s="1"/>
      <c r="E7" s="2"/>
      <c r="F7" s="1">
        <f t="shared" si="1"/>
        <v>12</v>
      </c>
      <c r="G7" s="1">
        <f t="shared" si="1"/>
        <v>13</v>
      </c>
      <c r="H7" s="1">
        <f t="shared" si="1"/>
        <v>13</v>
      </c>
      <c r="I7" s="1">
        <f t="shared" si="1"/>
        <v>13</v>
      </c>
      <c r="J7" s="1">
        <f t="shared" si="1"/>
        <v>13</v>
      </c>
      <c r="K7" s="1">
        <f t="shared" si="1"/>
        <v>13</v>
      </c>
      <c r="L7" s="1">
        <f t="shared" si="1"/>
        <v>13</v>
      </c>
      <c r="M7" s="1">
        <f t="shared" si="1"/>
        <v>13</v>
      </c>
      <c r="N7" s="1">
        <f t="shared" si="1"/>
        <v>13</v>
      </c>
      <c r="O7" s="1">
        <f t="shared" si="1"/>
        <v>13</v>
      </c>
      <c r="P7" s="1">
        <f t="shared" si="1"/>
        <v>13</v>
      </c>
      <c r="Q7" s="1">
        <f t="shared" si="1"/>
        <v>13</v>
      </c>
    </row>
    <row r="8" spans="1:30" x14ac:dyDescent="0.3">
      <c r="A8" s="82">
        <f t="shared" si="2"/>
        <v>6</v>
      </c>
      <c r="B8" s="6" t="s">
        <v>23</v>
      </c>
      <c r="C8" s="1"/>
      <c r="D8" s="1"/>
      <c r="E8" s="2"/>
      <c r="F8" s="1">
        <f t="shared" si="1"/>
        <v>5</v>
      </c>
      <c r="G8" s="1">
        <f t="shared" si="1"/>
        <v>5</v>
      </c>
      <c r="H8" s="1">
        <f t="shared" si="1"/>
        <v>5</v>
      </c>
      <c r="I8" s="1">
        <f t="shared" si="1"/>
        <v>5</v>
      </c>
      <c r="J8" s="1">
        <f t="shared" si="1"/>
        <v>5</v>
      </c>
      <c r="K8" s="1">
        <f t="shared" si="1"/>
        <v>5</v>
      </c>
      <c r="L8" s="1">
        <f t="shared" si="1"/>
        <v>5</v>
      </c>
      <c r="M8" s="1">
        <f t="shared" si="1"/>
        <v>5</v>
      </c>
      <c r="N8" s="1">
        <f t="shared" si="1"/>
        <v>5</v>
      </c>
      <c r="O8" s="1">
        <f t="shared" si="1"/>
        <v>5</v>
      </c>
      <c r="P8" s="1">
        <f t="shared" si="1"/>
        <v>5</v>
      </c>
      <c r="Q8" s="1">
        <f t="shared" si="1"/>
        <v>5</v>
      </c>
    </row>
    <row r="9" spans="1:30" x14ac:dyDescent="0.3">
      <c r="A9" s="82">
        <f t="shared" si="2"/>
        <v>7</v>
      </c>
      <c r="B9" s="6" t="s">
        <v>24</v>
      </c>
      <c r="C9" s="1"/>
      <c r="D9" s="1"/>
      <c r="E9" s="2"/>
      <c r="F9" s="1">
        <f t="shared" si="1"/>
        <v>7</v>
      </c>
      <c r="G9" s="1">
        <f t="shared" si="1"/>
        <v>13</v>
      </c>
      <c r="H9" s="1">
        <f t="shared" si="1"/>
        <v>13</v>
      </c>
      <c r="I9" s="1">
        <f t="shared" si="1"/>
        <v>15</v>
      </c>
      <c r="J9" s="1">
        <f t="shared" si="1"/>
        <v>15</v>
      </c>
      <c r="K9" s="1">
        <f t="shared" si="1"/>
        <v>17</v>
      </c>
      <c r="L9" s="1">
        <f t="shared" si="1"/>
        <v>20</v>
      </c>
      <c r="M9" s="1">
        <f t="shared" si="1"/>
        <v>20</v>
      </c>
      <c r="N9" s="1">
        <f t="shared" si="1"/>
        <v>20</v>
      </c>
      <c r="O9" s="1">
        <f t="shared" si="1"/>
        <v>20</v>
      </c>
      <c r="P9" s="1">
        <f t="shared" si="1"/>
        <v>20</v>
      </c>
      <c r="Q9" s="1">
        <f t="shared" si="1"/>
        <v>20</v>
      </c>
    </row>
    <row r="10" spans="1:30" x14ac:dyDescent="0.3">
      <c r="A10" s="82">
        <f t="shared" si="2"/>
        <v>8</v>
      </c>
      <c r="B10" s="7" t="s">
        <v>25</v>
      </c>
      <c r="C10" s="1"/>
      <c r="D10" s="1"/>
      <c r="E10" s="2"/>
      <c r="F10" s="1">
        <f t="shared" si="1"/>
        <v>20</v>
      </c>
      <c r="G10" s="1">
        <f t="shared" si="1"/>
        <v>22</v>
      </c>
      <c r="H10" s="1">
        <f t="shared" si="1"/>
        <v>23</v>
      </c>
      <c r="I10" s="1">
        <f t="shared" si="1"/>
        <v>23</v>
      </c>
      <c r="J10" s="1">
        <f t="shared" si="1"/>
        <v>24</v>
      </c>
      <c r="K10" s="1">
        <f t="shared" si="1"/>
        <v>24</v>
      </c>
      <c r="L10" s="1">
        <f t="shared" si="1"/>
        <v>24</v>
      </c>
      <c r="M10" s="1">
        <f t="shared" si="1"/>
        <v>24</v>
      </c>
      <c r="N10" s="1">
        <f t="shared" si="1"/>
        <v>24</v>
      </c>
      <c r="O10" s="1">
        <f t="shared" si="1"/>
        <v>24</v>
      </c>
      <c r="P10" s="1">
        <f t="shared" si="1"/>
        <v>24</v>
      </c>
      <c r="Q10" s="1">
        <f t="shared" si="1"/>
        <v>24</v>
      </c>
    </row>
    <row r="11" spans="1:30" x14ac:dyDescent="0.3">
      <c r="A11" s="82">
        <f t="shared" si="2"/>
        <v>9</v>
      </c>
      <c r="B11" s="7" t="s">
        <v>26</v>
      </c>
      <c r="C11" s="1"/>
      <c r="D11" s="1"/>
      <c r="E11" s="2"/>
      <c r="F11" s="1">
        <f t="shared" si="1"/>
        <v>3</v>
      </c>
      <c r="G11" s="1">
        <f t="shared" si="1"/>
        <v>3</v>
      </c>
      <c r="H11" s="1">
        <f t="shared" si="1"/>
        <v>3</v>
      </c>
      <c r="I11" s="1">
        <f t="shared" si="1"/>
        <v>3</v>
      </c>
      <c r="J11" s="1">
        <f t="shared" si="1"/>
        <v>3</v>
      </c>
      <c r="K11" s="1">
        <f t="shared" si="1"/>
        <v>3</v>
      </c>
      <c r="L11" s="1">
        <f t="shared" si="1"/>
        <v>3</v>
      </c>
      <c r="M11" s="1">
        <f t="shared" si="1"/>
        <v>3</v>
      </c>
      <c r="N11" s="1">
        <f t="shared" si="1"/>
        <v>3</v>
      </c>
      <c r="O11" s="1">
        <f t="shared" si="1"/>
        <v>3</v>
      </c>
      <c r="P11" s="1">
        <f t="shared" si="1"/>
        <v>3</v>
      </c>
      <c r="Q11" s="1">
        <f t="shared" si="1"/>
        <v>3</v>
      </c>
    </row>
    <row r="12" spans="1:30" x14ac:dyDescent="0.3">
      <c r="A12" s="82">
        <f t="shared" si="2"/>
        <v>10</v>
      </c>
      <c r="B12" s="8" t="s">
        <v>27</v>
      </c>
      <c r="C12" s="1"/>
      <c r="D12" s="1"/>
      <c r="E12" s="2"/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1"/>
        <v>1</v>
      </c>
      <c r="Q12" s="1">
        <f t="shared" si="1"/>
        <v>1</v>
      </c>
    </row>
    <row r="13" spans="1:30" x14ac:dyDescent="0.3">
      <c r="A13" s="82">
        <f t="shared" si="2"/>
        <v>11</v>
      </c>
      <c r="B13" s="7" t="s">
        <v>28</v>
      </c>
      <c r="C13" s="1"/>
      <c r="D13" s="1"/>
      <c r="E13" s="2"/>
      <c r="F13" s="1">
        <f t="shared" si="1"/>
        <v>2</v>
      </c>
      <c r="G13" s="1">
        <f t="shared" si="1"/>
        <v>2</v>
      </c>
      <c r="H13" s="1">
        <f t="shared" si="1"/>
        <v>2</v>
      </c>
      <c r="I13" s="1">
        <f t="shared" si="1"/>
        <v>2</v>
      </c>
      <c r="J13" s="1">
        <f t="shared" si="1"/>
        <v>2</v>
      </c>
      <c r="K13" s="1">
        <f t="shared" si="1"/>
        <v>2</v>
      </c>
      <c r="L13" s="1">
        <f t="shared" si="1"/>
        <v>2</v>
      </c>
      <c r="M13" s="1">
        <f t="shared" si="1"/>
        <v>2</v>
      </c>
      <c r="N13" s="1">
        <f t="shared" si="1"/>
        <v>2</v>
      </c>
      <c r="O13" s="1">
        <f t="shared" si="1"/>
        <v>2</v>
      </c>
      <c r="P13" s="1">
        <f t="shared" si="1"/>
        <v>2</v>
      </c>
      <c r="Q13" s="1">
        <f t="shared" si="1"/>
        <v>2</v>
      </c>
    </row>
    <row r="14" spans="1:30" x14ac:dyDescent="0.3">
      <c r="A14" s="82">
        <f t="shared" si="2"/>
        <v>12</v>
      </c>
      <c r="B14" s="8" t="s">
        <v>29</v>
      </c>
      <c r="C14" s="1"/>
      <c r="D14" s="1"/>
      <c r="E14" s="2"/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1"/>
        <v>1</v>
      </c>
      <c r="Q14" s="1">
        <f t="shared" si="1"/>
        <v>1</v>
      </c>
    </row>
    <row r="15" spans="1:30" x14ac:dyDescent="0.3">
      <c r="A15" s="82">
        <f t="shared" si="2"/>
        <v>13</v>
      </c>
      <c r="B15" s="9" t="s">
        <v>30</v>
      </c>
      <c r="C15" s="1"/>
      <c r="D15" s="1"/>
      <c r="E15" s="2"/>
      <c r="F15" s="1">
        <f t="shared" si="1"/>
        <v>3</v>
      </c>
      <c r="G15" s="1">
        <f t="shared" si="1"/>
        <v>3</v>
      </c>
      <c r="H15" s="1">
        <f t="shared" si="1"/>
        <v>3</v>
      </c>
      <c r="I15" s="1">
        <f t="shared" si="1"/>
        <v>3</v>
      </c>
      <c r="J15" s="1">
        <f t="shared" si="1"/>
        <v>3</v>
      </c>
      <c r="K15" s="1">
        <f t="shared" si="1"/>
        <v>3</v>
      </c>
      <c r="L15" s="1">
        <f t="shared" si="1"/>
        <v>3</v>
      </c>
      <c r="M15" s="1">
        <f t="shared" si="1"/>
        <v>3</v>
      </c>
      <c r="N15" s="1">
        <f t="shared" si="1"/>
        <v>3</v>
      </c>
      <c r="O15" s="1">
        <f t="shared" si="1"/>
        <v>3</v>
      </c>
      <c r="P15" s="1">
        <f t="shared" si="1"/>
        <v>3</v>
      </c>
      <c r="Q15" s="1">
        <f t="shared" si="1"/>
        <v>3</v>
      </c>
    </row>
    <row r="16" spans="1:30" x14ac:dyDescent="0.3">
      <c r="A16" s="82">
        <f t="shared" si="2"/>
        <v>14</v>
      </c>
      <c r="B16" s="9" t="s">
        <v>31</v>
      </c>
      <c r="C16" s="1"/>
      <c r="D16" s="1"/>
      <c r="E16" s="2"/>
      <c r="F16" s="1">
        <f t="shared" si="1"/>
        <v>0</v>
      </c>
      <c r="G16" s="1">
        <f t="shared" si="1"/>
        <v>0</v>
      </c>
      <c r="H16" s="1">
        <f t="shared" si="1"/>
        <v>0</v>
      </c>
      <c r="I16" s="1">
        <f t="shared" si="1"/>
        <v>0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1"/>
        <v>1</v>
      </c>
      <c r="Q16" s="1">
        <f t="shared" si="1"/>
        <v>1</v>
      </c>
    </row>
    <row r="17" spans="1:17" x14ac:dyDescent="0.3">
      <c r="A17" s="82">
        <f t="shared" si="2"/>
        <v>15</v>
      </c>
      <c r="B17" s="6" t="s">
        <v>32</v>
      </c>
      <c r="C17" s="1"/>
      <c r="D17" s="1"/>
      <c r="E17" s="2"/>
      <c r="F17" s="1">
        <f t="shared" si="1"/>
        <v>8</v>
      </c>
      <c r="G17" s="1">
        <f t="shared" si="1"/>
        <v>9</v>
      </c>
      <c r="H17" s="1">
        <f t="shared" si="1"/>
        <v>9</v>
      </c>
      <c r="I17" s="1">
        <f t="shared" si="1"/>
        <v>9</v>
      </c>
      <c r="J17" s="1">
        <f t="shared" si="1"/>
        <v>9</v>
      </c>
      <c r="K17" s="1">
        <f t="shared" si="1"/>
        <v>9</v>
      </c>
      <c r="L17" s="1">
        <f t="shared" si="1"/>
        <v>9</v>
      </c>
      <c r="M17" s="1">
        <f t="shared" si="1"/>
        <v>9</v>
      </c>
      <c r="N17" s="1">
        <f t="shared" si="1"/>
        <v>9</v>
      </c>
      <c r="O17" s="1">
        <f t="shared" si="1"/>
        <v>9</v>
      </c>
      <c r="P17" s="1">
        <f t="shared" si="1"/>
        <v>9</v>
      </c>
      <c r="Q17" s="1">
        <f t="shared" si="1"/>
        <v>9</v>
      </c>
    </row>
    <row r="18" spans="1:17" x14ac:dyDescent="0.3">
      <c r="A18" s="82">
        <f t="shared" si="2"/>
        <v>16</v>
      </c>
      <c r="B18" s="6" t="s">
        <v>33</v>
      </c>
      <c r="C18" s="1"/>
      <c r="D18" s="1"/>
      <c r="E18" s="2"/>
      <c r="F18" s="1">
        <f t="shared" si="1"/>
        <v>4</v>
      </c>
      <c r="G18" s="1">
        <f t="shared" si="1"/>
        <v>5</v>
      </c>
      <c r="H18" s="1">
        <f t="shared" si="1"/>
        <v>4</v>
      </c>
      <c r="I18" s="1">
        <f t="shared" si="1"/>
        <v>4</v>
      </c>
      <c r="J18" s="1">
        <f t="shared" si="1"/>
        <v>4</v>
      </c>
      <c r="K18" s="1">
        <f t="shared" si="1"/>
        <v>4</v>
      </c>
      <c r="L18" s="1">
        <f t="shared" si="1"/>
        <v>4</v>
      </c>
      <c r="M18" s="1">
        <f t="shared" si="1"/>
        <v>4</v>
      </c>
      <c r="N18" s="1">
        <f t="shared" si="1"/>
        <v>4</v>
      </c>
      <c r="O18" s="1">
        <f t="shared" si="1"/>
        <v>4</v>
      </c>
      <c r="P18" s="1">
        <f t="shared" si="1"/>
        <v>4</v>
      </c>
      <c r="Q18" s="1">
        <f t="shared" si="1"/>
        <v>4</v>
      </c>
    </row>
    <row r="19" spans="1:17" x14ac:dyDescent="0.3">
      <c r="A19" s="82">
        <f t="shared" si="2"/>
        <v>17</v>
      </c>
      <c r="B19" s="6" t="s">
        <v>34</v>
      </c>
      <c r="C19" s="1"/>
      <c r="D19" s="1"/>
      <c r="E19" s="2"/>
      <c r="F19" s="1">
        <f t="shared" si="1"/>
        <v>2</v>
      </c>
      <c r="G19" s="1">
        <f t="shared" si="1"/>
        <v>2</v>
      </c>
      <c r="H19" s="1">
        <f t="shared" si="1"/>
        <v>2</v>
      </c>
      <c r="I19" s="1">
        <f t="shared" si="1"/>
        <v>2</v>
      </c>
      <c r="J19" s="1">
        <f t="shared" si="1"/>
        <v>2</v>
      </c>
      <c r="K19" s="1">
        <f t="shared" si="1"/>
        <v>2</v>
      </c>
      <c r="L19" s="1">
        <f t="shared" si="1"/>
        <v>2</v>
      </c>
      <c r="M19" s="1">
        <f t="shared" si="1"/>
        <v>2</v>
      </c>
      <c r="N19" s="1">
        <f t="shared" si="1"/>
        <v>2</v>
      </c>
      <c r="O19" s="1">
        <f t="shared" si="1"/>
        <v>2</v>
      </c>
      <c r="P19" s="1">
        <f t="shared" si="1"/>
        <v>2</v>
      </c>
      <c r="Q19" s="1">
        <f t="shared" si="1"/>
        <v>2</v>
      </c>
    </row>
    <row r="20" spans="1:17" x14ac:dyDescent="0.3">
      <c r="A20" s="82">
        <f t="shared" si="2"/>
        <v>18</v>
      </c>
      <c r="B20" s="6" t="s">
        <v>35</v>
      </c>
      <c r="C20" s="1"/>
      <c r="D20" s="1"/>
      <c r="E20" s="2"/>
      <c r="F20" s="1">
        <f t="shared" si="1"/>
        <v>14</v>
      </c>
      <c r="G20" s="1">
        <f t="shared" si="1"/>
        <v>15</v>
      </c>
      <c r="H20" s="1">
        <f t="shared" si="1"/>
        <v>18</v>
      </c>
      <c r="I20" s="1">
        <f t="shared" si="1"/>
        <v>18</v>
      </c>
      <c r="J20" s="1">
        <f t="shared" si="1"/>
        <v>18</v>
      </c>
      <c r="K20" s="1">
        <f t="shared" si="1"/>
        <v>18</v>
      </c>
      <c r="L20" s="1">
        <f t="shared" si="1"/>
        <v>18</v>
      </c>
      <c r="M20" s="1">
        <f t="shared" si="1"/>
        <v>18</v>
      </c>
      <c r="N20" s="1">
        <f t="shared" si="1"/>
        <v>18</v>
      </c>
      <c r="O20" s="1">
        <f t="shared" si="1"/>
        <v>18</v>
      </c>
      <c r="P20" s="1">
        <f t="shared" si="1"/>
        <v>18</v>
      </c>
      <c r="Q20" s="1">
        <f t="shared" si="1"/>
        <v>18</v>
      </c>
    </row>
    <row r="21" spans="1:17" x14ac:dyDescent="0.3">
      <c r="A21" s="82">
        <f t="shared" si="2"/>
        <v>19</v>
      </c>
      <c r="B21" s="6" t="s">
        <v>36</v>
      </c>
      <c r="C21" s="1"/>
      <c r="D21" s="1"/>
      <c r="E21" s="2"/>
      <c r="F21" s="1">
        <f t="shared" si="1"/>
        <v>2</v>
      </c>
      <c r="G21" s="1">
        <f t="shared" si="1"/>
        <v>2</v>
      </c>
      <c r="H21" s="1">
        <f t="shared" si="1"/>
        <v>2</v>
      </c>
      <c r="I21" s="1">
        <f t="shared" si="1"/>
        <v>2</v>
      </c>
      <c r="J21" s="1">
        <f t="shared" si="1"/>
        <v>2</v>
      </c>
      <c r="K21" s="1">
        <f t="shared" si="1"/>
        <v>2</v>
      </c>
      <c r="L21" s="1">
        <f t="shared" si="1"/>
        <v>2</v>
      </c>
      <c r="M21" s="1">
        <f t="shared" si="1"/>
        <v>2</v>
      </c>
      <c r="N21" s="1">
        <f t="shared" si="1"/>
        <v>2</v>
      </c>
      <c r="O21" s="1">
        <f t="shared" si="1"/>
        <v>2</v>
      </c>
      <c r="P21" s="1">
        <f t="shared" si="1"/>
        <v>2</v>
      </c>
      <c r="Q21" s="1">
        <f t="shared" si="1"/>
        <v>2</v>
      </c>
    </row>
    <row r="22" spans="1:17" x14ac:dyDescent="0.3">
      <c r="A22" s="82">
        <f t="shared" si="2"/>
        <v>20</v>
      </c>
      <c r="B22" s="6" t="s">
        <v>37</v>
      </c>
      <c r="C22" s="1"/>
      <c r="D22" s="1"/>
      <c r="E22" s="2"/>
      <c r="F22" s="1">
        <f t="shared" si="1"/>
        <v>1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1</v>
      </c>
      <c r="M22" s="1">
        <f t="shared" si="1"/>
        <v>1</v>
      </c>
      <c r="N22" s="1">
        <f t="shared" si="1"/>
        <v>1</v>
      </c>
      <c r="O22" s="1">
        <f t="shared" si="1"/>
        <v>1</v>
      </c>
      <c r="P22" s="1">
        <f t="shared" si="1"/>
        <v>1</v>
      </c>
      <c r="Q22" s="1">
        <f t="shared" si="1"/>
        <v>1</v>
      </c>
    </row>
    <row r="23" spans="1:17" x14ac:dyDescent="0.3">
      <c r="A23" s="82">
        <f t="shared" si="2"/>
        <v>21</v>
      </c>
      <c r="B23" s="6" t="s">
        <v>38</v>
      </c>
      <c r="C23" s="1"/>
      <c r="D23" s="1"/>
      <c r="E23" s="2"/>
      <c r="F23" s="1">
        <f t="shared" si="1"/>
        <v>2</v>
      </c>
      <c r="G23" s="1">
        <f t="shared" si="1"/>
        <v>2</v>
      </c>
      <c r="H23" s="1">
        <f t="shared" si="1"/>
        <v>2</v>
      </c>
      <c r="I23" s="1">
        <f t="shared" si="1"/>
        <v>2</v>
      </c>
      <c r="J23" s="1">
        <f t="shared" si="1"/>
        <v>2</v>
      </c>
      <c r="K23" s="1">
        <f t="shared" si="1"/>
        <v>2</v>
      </c>
      <c r="L23" s="1">
        <f t="shared" si="1"/>
        <v>2</v>
      </c>
      <c r="M23" s="1">
        <f t="shared" si="1"/>
        <v>2</v>
      </c>
      <c r="N23" s="1">
        <f t="shared" si="1"/>
        <v>2</v>
      </c>
      <c r="O23" s="1">
        <f t="shared" si="1"/>
        <v>2</v>
      </c>
      <c r="P23" s="1">
        <f t="shared" si="1"/>
        <v>2</v>
      </c>
      <c r="Q23" s="1">
        <f t="shared" si="1"/>
        <v>2</v>
      </c>
    </row>
    <row r="24" spans="1:17" x14ac:dyDescent="0.3">
      <c r="A24" s="82">
        <f t="shared" si="2"/>
        <v>22</v>
      </c>
      <c r="B24" s="6" t="s">
        <v>39</v>
      </c>
      <c r="C24" s="1"/>
      <c r="D24" s="1"/>
      <c r="E24" s="2"/>
      <c r="F24" s="1">
        <f t="shared" si="1"/>
        <v>2</v>
      </c>
      <c r="G24" s="1">
        <f t="shared" si="1"/>
        <v>2</v>
      </c>
      <c r="H24" s="1">
        <f t="shared" si="1"/>
        <v>2</v>
      </c>
      <c r="I24" s="1">
        <f t="shared" ref="G24:Q39" si="3">SUMIFS(I$60:I$151,$B$60:$B$151,$B24)</f>
        <v>2</v>
      </c>
      <c r="J24" s="1">
        <f t="shared" si="3"/>
        <v>2</v>
      </c>
      <c r="K24" s="1">
        <f t="shared" si="3"/>
        <v>2</v>
      </c>
      <c r="L24" s="1">
        <f t="shared" si="3"/>
        <v>2</v>
      </c>
      <c r="M24" s="1">
        <f t="shared" si="3"/>
        <v>2</v>
      </c>
      <c r="N24" s="1">
        <f t="shared" si="3"/>
        <v>2</v>
      </c>
      <c r="O24" s="1">
        <f t="shared" si="3"/>
        <v>2</v>
      </c>
      <c r="P24" s="1">
        <f t="shared" si="3"/>
        <v>2</v>
      </c>
      <c r="Q24" s="1">
        <f t="shared" si="3"/>
        <v>2</v>
      </c>
    </row>
    <row r="25" spans="1:17" x14ac:dyDescent="0.3">
      <c r="A25" s="82">
        <f t="shared" si="2"/>
        <v>23</v>
      </c>
      <c r="B25" s="6" t="s">
        <v>40</v>
      </c>
      <c r="C25" s="1"/>
      <c r="D25" s="1"/>
      <c r="E25" s="2"/>
      <c r="F25" s="1">
        <f t="shared" ref="F25:Q56" si="4">SUMIFS(F$60:F$151,$B$60:$B$151,$B25)</f>
        <v>9</v>
      </c>
      <c r="G25" s="1">
        <f t="shared" si="3"/>
        <v>10</v>
      </c>
      <c r="H25" s="1">
        <f t="shared" si="3"/>
        <v>11</v>
      </c>
      <c r="I25" s="1">
        <f t="shared" si="3"/>
        <v>11</v>
      </c>
      <c r="J25" s="1">
        <f t="shared" si="3"/>
        <v>12</v>
      </c>
      <c r="K25" s="1">
        <f t="shared" si="3"/>
        <v>12</v>
      </c>
      <c r="L25" s="1">
        <f t="shared" si="3"/>
        <v>12</v>
      </c>
      <c r="M25" s="1">
        <f t="shared" si="3"/>
        <v>12</v>
      </c>
      <c r="N25" s="1">
        <f t="shared" si="3"/>
        <v>12</v>
      </c>
      <c r="O25" s="1">
        <f t="shared" si="3"/>
        <v>12</v>
      </c>
      <c r="P25" s="1">
        <f t="shared" si="3"/>
        <v>12</v>
      </c>
      <c r="Q25" s="1">
        <f t="shared" si="3"/>
        <v>12</v>
      </c>
    </row>
    <row r="26" spans="1:17" x14ac:dyDescent="0.3">
      <c r="A26" s="82">
        <f t="shared" si="2"/>
        <v>24</v>
      </c>
      <c r="B26" s="6" t="s">
        <v>41</v>
      </c>
      <c r="C26" s="1"/>
      <c r="D26" s="1"/>
      <c r="E26" s="2"/>
      <c r="F26" s="1">
        <f t="shared" si="4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1</v>
      </c>
      <c r="K26" s="1">
        <f t="shared" si="3"/>
        <v>1</v>
      </c>
      <c r="L26" s="1">
        <f t="shared" si="3"/>
        <v>1</v>
      </c>
      <c r="M26" s="1">
        <f t="shared" si="3"/>
        <v>1</v>
      </c>
      <c r="N26" s="1">
        <f t="shared" si="3"/>
        <v>1</v>
      </c>
      <c r="O26" s="1">
        <f t="shared" si="3"/>
        <v>1</v>
      </c>
      <c r="P26" s="1">
        <f t="shared" si="3"/>
        <v>1</v>
      </c>
      <c r="Q26" s="1">
        <f t="shared" si="3"/>
        <v>1</v>
      </c>
    </row>
    <row r="27" spans="1:17" x14ac:dyDescent="0.3">
      <c r="A27" s="82">
        <f t="shared" si="2"/>
        <v>25</v>
      </c>
      <c r="B27" s="6" t="s">
        <v>42</v>
      </c>
      <c r="C27" s="1"/>
      <c r="D27" s="1"/>
      <c r="E27" s="2"/>
      <c r="F27" s="1">
        <f t="shared" si="4"/>
        <v>1</v>
      </c>
      <c r="G27" s="1">
        <f t="shared" si="3"/>
        <v>1</v>
      </c>
      <c r="H27" s="1">
        <f t="shared" si="3"/>
        <v>1</v>
      </c>
      <c r="I27" s="1">
        <f t="shared" si="3"/>
        <v>1</v>
      </c>
      <c r="J27" s="1">
        <f t="shared" si="3"/>
        <v>1</v>
      </c>
      <c r="K27" s="1">
        <f t="shared" si="3"/>
        <v>1</v>
      </c>
      <c r="L27" s="1">
        <f t="shared" si="3"/>
        <v>1</v>
      </c>
      <c r="M27" s="1">
        <f t="shared" si="3"/>
        <v>1</v>
      </c>
      <c r="N27" s="1">
        <f t="shared" si="3"/>
        <v>1</v>
      </c>
      <c r="O27" s="1">
        <f t="shared" si="3"/>
        <v>1</v>
      </c>
      <c r="P27" s="1">
        <f t="shared" si="3"/>
        <v>1</v>
      </c>
      <c r="Q27" s="1">
        <f t="shared" si="3"/>
        <v>1</v>
      </c>
    </row>
    <row r="28" spans="1:17" x14ac:dyDescent="0.3">
      <c r="A28" s="82">
        <f t="shared" si="2"/>
        <v>26</v>
      </c>
      <c r="B28" s="6" t="s">
        <v>43</v>
      </c>
      <c r="C28" s="1"/>
      <c r="D28" s="1"/>
      <c r="E28" s="2"/>
      <c r="F28" s="1">
        <f t="shared" si="4"/>
        <v>8</v>
      </c>
      <c r="G28" s="1">
        <f t="shared" si="3"/>
        <v>9</v>
      </c>
      <c r="H28" s="1">
        <f t="shared" si="3"/>
        <v>9</v>
      </c>
      <c r="I28" s="1">
        <f t="shared" si="3"/>
        <v>9</v>
      </c>
      <c r="J28" s="1">
        <f t="shared" si="3"/>
        <v>9</v>
      </c>
      <c r="K28" s="1">
        <f t="shared" si="3"/>
        <v>9</v>
      </c>
      <c r="L28" s="1">
        <f t="shared" si="3"/>
        <v>9</v>
      </c>
      <c r="M28" s="1">
        <f t="shared" si="3"/>
        <v>9</v>
      </c>
      <c r="N28" s="1">
        <f t="shared" si="3"/>
        <v>9</v>
      </c>
      <c r="O28" s="1">
        <f t="shared" si="3"/>
        <v>9</v>
      </c>
      <c r="P28" s="1">
        <f t="shared" si="3"/>
        <v>9</v>
      </c>
      <c r="Q28" s="1">
        <f t="shared" si="3"/>
        <v>9</v>
      </c>
    </row>
    <row r="29" spans="1:17" x14ac:dyDescent="0.3">
      <c r="A29" s="82">
        <f t="shared" si="2"/>
        <v>27</v>
      </c>
      <c r="B29" s="6" t="s">
        <v>44</v>
      </c>
      <c r="C29" s="1"/>
      <c r="D29" s="1"/>
      <c r="E29" s="2"/>
      <c r="F29" s="1">
        <f t="shared" si="4"/>
        <v>2</v>
      </c>
      <c r="G29" s="1">
        <f t="shared" si="3"/>
        <v>3</v>
      </c>
      <c r="H29" s="1">
        <f t="shared" si="3"/>
        <v>4</v>
      </c>
      <c r="I29" s="1">
        <f t="shared" si="3"/>
        <v>4</v>
      </c>
      <c r="J29" s="1">
        <f t="shared" si="3"/>
        <v>4</v>
      </c>
      <c r="K29" s="1">
        <f t="shared" si="3"/>
        <v>4</v>
      </c>
      <c r="L29" s="1">
        <f t="shared" si="3"/>
        <v>4</v>
      </c>
      <c r="M29" s="1">
        <f t="shared" si="3"/>
        <v>4</v>
      </c>
      <c r="N29" s="1">
        <f t="shared" si="3"/>
        <v>4</v>
      </c>
      <c r="O29" s="1">
        <f t="shared" si="3"/>
        <v>4</v>
      </c>
      <c r="P29" s="1">
        <f t="shared" si="3"/>
        <v>4</v>
      </c>
      <c r="Q29" s="1">
        <f t="shared" si="3"/>
        <v>4</v>
      </c>
    </row>
    <row r="30" spans="1:17" x14ac:dyDescent="0.3">
      <c r="A30" s="82">
        <f t="shared" si="2"/>
        <v>28</v>
      </c>
      <c r="B30" s="6" t="s">
        <v>45</v>
      </c>
      <c r="C30" s="1"/>
      <c r="D30" s="1"/>
      <c r="E30" s="2"/>
      <c r="F30" s="1">
        <f t="shared" si="4"/>
        <v>3</v>
      </c>
      <c r="G30" s="1">
        <f t="shared" si="3"/>
        <v>3</v>
      </c>
      <c r="H30" s="1">
        <f t="shared" si="3"/>
        <v>4</v>
      </c>
      <c r="I30" s="1">
        <f t="shared" si="3"/>
        <v>4</v>
      </c>
      <c r="J30" s="1">
        <f t="shared" si="3"/>
        <v>4</v>
      </c>
      <c r="K30" s="1">
        <f t="shared" si="3"/>
        <v>4</v>
      </c>
      <c r="L30" s="1">
        <f t="shared" si="3"/>
        <v>4</v>
      </c>
      <c r="M30" s="1">
        <f t="shared" si="3"/>
        <v>4</v>
      </c>
      <c r="N30" s="1">
        <f t="shared" si="3"/>
        <v>4</v>
      </c>
      <c r="O30" s="1">
        <f t="shared" si="3"/>
        <v>4</v>
      </c>
      <c r="P30" s="1">
        <f t="shared" si="3"/>
        <v>4</v>
      </c>
      <c r="Q30" s="1">
        <f t="shared" si="3"/>
        <v>4</v>
      </c>
    </row>
    <row r="31" spans="1:17" x14ac:dyDescent="0.3">
      <c r="A31" s="82">
        <f t="shared" si="2"/>
        <v>29</v>
      </c>
      <c r="B31" s="6" t="s">
        <v>46</v>
      </c>
      <c r="C31" s="1"/>
      <c r="D31" s="1"/>
      <c r="E31" s="2"/>
      <c r="F31" s="1">
        <f t="shared" si="4"/>
        <v>5</v>
      </c>
      <c r="G31" s="1">
        <f t="shared" si="3"/>
        <v>5</v>
      </c>
      <c r="H31" s="1">
        <f t="shared" si="3"/>
        <v>5</v>
      </c>
      <c r="I31" s="1">
        <f t="shared" si="3"/>
        <v>5</v>
      </c>
      <c r="J31" s="1">
        <f t="shared" si="3"/>
        <v>5</v>
      </c>
      <c r="K31" s="1">
        <f t="shared" si="3"/>
        <v>5</v>
      </c>
      <c r="L31" s="1">
        <f t="shared" si="3"/>
        <v>5</v>
      </c>
      <c r="M31" s="1">
        <f t="shared" si="3"/>
        <v>5</v>
      </c>
      <c r="N31" s="1">
        <f t="shared" si="3"/>
        <v>5</v>
      </c>
      <c r="O31" s="1">
        <f t="shared" si="3"/>
        <v>5</v>
      </c>
      <c r="P31" s="1">
        <f t="shared" si="3"/>
        <v>5</v>
      </c>
      <c r="Q31" s="1">
        <f t="shared" si="3"/>
        <v>5</v>
      </c>
    </row>
    <row r="32" spans="1:17" x14ac:dyDescent="0.3">
      <c r="A32" s="82">
        <f t="shared" si="2"/>
        <v>30</v>
      </c>
      <c r="B32" s="6" t="s">
        <v>47</v>
      </c>
      <c r="C32" s="1"/>
      <c r="D32" s="1"/>
      <c r="E32" s="2"/>
      <c r="F32" s="1">
        <f t="shared" si="4"/>
        <v>4</v>
      </c>
      <c r="G32" s="1">
        <f t="shared" si="3"/>
        <v>4</v>
      </c>
      <c r="H32" s="1">
        <f t="shared" si="3"/>
        <v>4</v>
      </c>
      <c r="I32" s="1">
        <f t="shared" si="3"/>
        <v>4</v>
      </c>
      <c r="J32" s="1">
        <f t="shared" si="3"/>
        <v>5</v>
      </c>
      <c r="K32" s="1">
        <f t="shared" si="3"/>
        <v>5</v>
      </c>
      <c r="L32" s="1">
        <f t="shared" si="3"/>
        <v>5</v>
      </c>
      <c r="M32" s="1">
        <f t="shared" si="3"/>
        <v>5</v>
      </c>
      <c r="N32" s="1">
        <f t="shared" si="3"/>
        <v>5</v>
      </c>
      <c r="O32" s="1">
        <f t="shared" si="3"/>
        <v>5</v>
      </c>
      <c r="P32" s="1">
        <f t="shared" si="3"/>
        <v>5</v>
      </c>
      <c r="Q32" s="1">
        <f t="shared" si="3"/>
        <v>5</v>
      </c>
    </row>
    <row r="33" spans="1:17" x14ac:dyDescent="0.3">
      <c r="A33" s="82">
        <f t="shared" si="2"/>
        <v>31</v>
      </c>
      <c r="B33" s="6" t="s">
        <v>48</v>
      </c>
      <c r="C33" s="1"/>
      <c r="D33" s="1"/>
      <c r="E33" s="2"/>
      <c r="F33" s="1">
        <f t="shared" si="4"/>
        <v>1</v>
      </c>
      <c r="G33" s="1">
        <f t="shared" si="3"/>
        <v>1</v>
      </c>
      <c r="H33" s="1">
        <f t="shared" si="3"/>
        <v>1</v>
      </c>
      <c r="I33" s="1">
        <f t="shared" si="3"/>
        <v>1</v>
      </c>
      <c r="J33" s="1">
        <f t="shared" si="3"/>
        <v>1</v>
      </c>
      <c r="K33" s="1">
        <f t="shared" si="3"/>
        <v>1</v>
      </c>
      <c r="L33" s="1">
        <f t="shared" si="3"/>
        <v>1</v>
      </c>
      <c r="M33" s="1">
        <f t="shared" si="3"/>
        <v>1</v>
      </c>
      <c r="N33" s="1">
        <f t="shared" si="3"/>
        <v>1</v>
      </c>
      <c r="O33" s="1">
        <f t="shared" si="3"/>
        <v>1</v>
      </c>
      <c r="P33" s="1">
        <f t="shared" si="3"/>
        <v>1</v>
      </c>
      <c r="Q33" s="1">
        <f t="shared" si="3"/>
        <v>1</v>
      </c>
    </row>
    <row r="34" spans="1:17" x14ac:dyDescent="0.3">
      <c r="A34" s="82">
        <f t="shared" si="2"/>
        <v>32</v>
      </c>
      <c r="B34" s="6" t="s">
        <v>49</v>
      </c>
      <c r="C34" s="1"/>
      <c r="D34" s="1"/>
      <c r="E34" s="2"/>
      <c r="F34" s="1">
        <f t="shared" si="4"/>
        <v>1</v>
      </c>
      <c r="G34" s="1">
        <f t="shared" si="3"/>
        <v>1</v>
      </c>
      <c r="H34" s="1">
        <f t="shared" si="3"/>
        <v>1</v>
      </c>
      <c r="I34" s="1">
        <f t="shared" si="3"/>
        <v>1</v>
      </c>
      <c r="J34" s="1">
        <f t="shared" si="3"/>
        <v>1</v>
      </c>
      <c r="K34" s="1">
        <f t="shared" si="3"/>
        <v>1</v>
      </c>
      <c r="L34" s="1">
        <f t="shared" si="3"/>
        <v>1</v>
      </c>
      <c r="M34" s="1">
        <f t="shared" si="3"/>
        <v>1</v>
      </c>
      <c r="N34" s="1">
        <f t="shared" si="3"/>
        <v>1</v>
      </c>
      <c r="O34" s="1">
        <f t="shared" si="3"/>
        <v>1</v>
      </c>
      <c r="P34" s="1">
        <f t="shared" si="3"/>
        <v>1</v>
      </c>
      <c r="Q34" s="1">
        <f t="shared" si="3"/>
        <v>1</v>
      </c>
    </row>
    <row r="35" spans="1:17" x14ac:dyDescent="0.3">
      <c r="A35" s="82">
        <f t="shared" si="2"/>
        <v>33</v>
      </c>
      <c r="B35" s="6" t="s">
        <v>50</v>
      </c>
      <c r="C35" s="1"/>
      <c r="D35" s="1"/>
      <c r="E35" s="2"/>
      <c r="F35" s="1">
        <f t="shared" si="4"/>
        <v>2</v>
      </c>
      <c r="G35" s="1">
        <f t="shared" si="3"/>
        <v>2</v>
      </c>
      <c r="H35" s="1">
        <f t="shared" si="3"/>
        <v>2</v>
      </c>
      <c r="I35" s="1">
        <f t="shared" si="3"/>
        <v>2</v>
      </c>
      <c r="J35" s="1">
        <f t="shared" si="3"/>
        <v>2</v>
      </c>
      <c r="K35" s="1">
        <f t="shared" si="3"/>
        <v>2</v>
      </c>
      <c r="L35" s="1">
        <f t="shared" si="3"/>
        <v>2</v>
      </c>
      <c r="M35" s="1">
        <f t="shared" si="3"/>
        <v>2</v>
      </c>
      <c r="N35" s="1">
        <f t="shared" si="3"/>
        <v>2</v>
      </c>
      <c r="O35" s="1">
        <f t="shared" si="3"/>
        <v>2</v>
      </c>
      <c r="P35" s="1">
        <f t="shared" si="3"/>
        <v>2</v>
      </c>
      <c r="Q35" s="1">
        <f t="shared" si="3"/>
        <v>2</v>
      </c>
    </row>
    <row r="36" spans="1:17" x14ac:dyDescent="0.3">
      <c r="A36" s="82">
        <f t="shared" si="2"/>
        <v>34</v>
      </c>
      <c r="B36" s="6" t="s">
        <v>51</v>
      </c>
      <c r="C36" s="1"/>
      <c r="D36" s="1"/>
      <c r="E36" s="2"/>
      <c r="F36" s="1">
        <f t="shared" si="4"/>
        <v>3</v>
      </c>
      <c r="G36" s="1">
        <f t="shared" si="3"/>
        <v>3</v>
      </c>
      <c r="H36" s="1">
        <f t="shared" si="3"/>
        <v>4</v>
      </c>
      <c r="I36" s="1">
        <f t="shared" si="3"/>
        <v>4</v>
      </c>
      <c r="J36" s="1">
        <f t="shared" si="3"/>
        <v>4</v>
      </c>
      <c r="K36" s="1">
        <f t="shared" si="3"/>
        <v>4</v>
      </c>
      <c r="L36" s="1">
        <f t="shared" si="3"/>
        <v>4</v>
      </c>
      <c r="M36" s="1">
        <f t="shared" si="3"/>
        <v>4</v>
      </c>
      <c r="N36" s="1">
        <f t="shared" si="3"/>
        <v>4</v>
      </c>
      <c r="O36" s="1">
        <f t="shared" si="3"/>
        <v>4</v>
      </c>
      <c r="P36" s="1">
        <f t="shared" si="3"/>
        <v>4</v>
      </c>
      <c r="Q36" s="1">
        <f t="shared" si="3"/>
        <v>4</v>
      </c>
    </row>
    <row r="37" spans="1:17" x14ac:dyDescent="0.3">
      <c r="A37" s="82">
        <f t="shared" si="2"/>
        <v>35</v>
      </c>
      <c r="B37" s="6" t="s">
        <v>52</v>
      </c>
      <c r="C37" s="1"/>
      <c r="D37" s="1"/>
      <c r="E37" s="2"/>
      <c r="F37" s="1">
        <f t="shared" si="4"/>
        <v>1</v>
      </c>
      <c r="G37" s="1">
        <f t="shared" si="3"/>
        <v>1</v>
      </c>
      <c r="H37" s="1">
        <f t="shared" si="3"/>
        <v>1</v>
      </c>
      <c r="I37" s="1">
        <f t="shared" si="3"/>
        <v>1</v>
      </c>
      <c r="J37" s="1">
        <f t="shared" si="3"/>
        <v>1</v>
      </c>
      <c r="K37" s="1">
        <f t="shared" si="3"/>
        <v>1</v>
      </c>
      <c r="L37" s="1">
        <f t="shared" si="3"/>
        <v>1</v>
      </c>
      <c r="M37" s="1">
        <f t="shared" si="3"/>
        <v>1</v>
      </c>
      <c r="N37" s="1">
        <f t="shared" si="3"/>
        <v>1</v>
      </c>
      <c r="O37" s="1">
        <f t="shared" si="3"/>
        <v>1</v>
      </c>
      <c r="P37" s="1">
        <f t="shared" si="3"/>
        <v>1</v>
      </c>
      <c r="Q37" s="1">
        <f t="shared" si="3"/>
        <v>1</v>
      </c>
    </row>
    <row r="38" spans="1:17" x14ac:dyDescent="0.3">
      <c r="A38" s="82">
        <f t="shared" si="2"/>
        <v>36</v>
      </c>
      <c r="B38" s="9" t="s">
        <v>53</v>
      </c>
      <c r="C38" s="1"/>
      <c r="D38" s="1"/>
      <c r="E38" s="2"/>
      <c r="F38" s="1">
        <f t="shared" si="4"/>
        <v>7</v>
      </c>
      <c r="G38" s="1">
        <f t="shared" si="3"/>
        <v>8</v>
      </c>
      <c r="H38" s="1">
        <f t="shared" si="3"/>
        <v>8</v>
      </c>
      <c r="I38" s="1">
        <f t="shared" si="3"/>
        <v>8</v>
      </c>
      <c r="J38" s="1">
        <f t="shared" si="3"/>
        <v>8</v>
      </c>
      <c r="K38" s="1">
        <f t="shared" si="3"/>
        <v>8</v>
      </c>
      <c r="L38" s="1">
        <f t="shared" si="3"/>
        <v>8</v>
      </c>
      <c r="M38" s="1">
        <f t="shared" si="3"/>
        <v>8</v>
      </c>
      <c r="N38" s="1">
        <f t="shared" si="3"/>
        <v>8</v>
      </c>
      <c r="O38" s="1">
        <f t="shared" si="3"/>
        <v>8</v>
      </c>
      <c r="P38" s="1">
        <f t="shared" si="3"/>
        <v>8</v>
      </c>
      <c r="Q38" s="1">
        <f t="shared" si="3"/>
        <v>8</v>
      </c>
    </row>
    <row r="39" spans="1:17" x14ac:dyDescent="0.3">
      <c r="A39" s="82">
        <f t="shared" si="2"/>
        <v>37</v>
      </c>
      <c r="B39" s="6" t="s">
        <v>54</v>
      </c>
      <c r="C39" s="1"/>
      <c r="D39" s="1"/>
      <c r="E39" s="2"/>
      <c r="F39" s="1">
        <f t="shared" si="4"/>
        <v>4</v>
      </c>
      <c r="G39" s="1">
        <f t="shared" si="3"/>
        <v>4</v>
      </c>
      <c r="H39" s="1">
        <f t="shared" si="3"/>
        <v>4</v>
      </c>
      <c r="I39" s="1">
        <f t="shared" si="3"/>
        <v>4</v>
      </c>
      <c r="J39" s="1">
        <f t="shared" si="3"/>
        <v>4</v>
      </c>
      <c r="K39" s="1">
        <f t="shared" si="3"/>
        <v>5</v>
      </c>
      <c r="L39" s="1">
        <f t="shared" si="3"/>
        <v>5</v>
      </c>
      <c r="M39" s="1">
        <f t="shared" si="3"/>
        <v>5</v>
      </c>
      <c r="N39" s="1">
        <f t="shared" si="3"/>
        <v>5</v>
      </c>
      <c r="O39" s="1">
        <f t="shared" si="3"/>
        <v>5</v>
      </c>
      <c r="P39" s="1">
        <f t="shared" si="3"/>
        <v>5</v>
      </c>
      <c r="Q39" s="1">
        <f t="shared" si="3"/>
        <v>5</v>
      </c>
    </row>
    <row r="40" spans="1:17" x14ac:dyDescent="0.3">
      <c r="A40" s="82">
        <f t="shared" si="2"/>
        <v>38</v>
      </c>
      <c r="B40" s="6" t="s">
        <v>55</v>
      </c>
      <c r="C40" s="1"/>
      <c r="D40" s="1"/>
      <c r="E40" s="2"/>
      <c r="F40" s="1">
        <f t="shared" si="4"/>
        <v>2</v>
      </c>
      <c r="G40" s="1">
        <f t="shared" si="4"/>
        <v>2</v>
      </c>
      <c r="H40" s="1">
        <f t="shared" si="4"/>
        <v>2</v>
      </c>
      <c r="I40" s="1">
        <f t="shared" si="4"/>
        <v>2</v>
      </c>
      <c r="J40" s="1">
        <f t="shared" si="4"/>
        <v>2</v>
      </c>
      <c r="K40" s="1">
        <f t="shared" si="4"/>
        <v>2</v>
      </c>
      <c r="L40" s="1">
        <f t="shared" si="4"/>
        <v>2</v>
      </c>
      <c r="M40" s="1">
        <f t="shared" si="4"/>
        <v>2</v>
      </c>
      <c r="N40" s="1">
        <f t="shared" si="4"/>
        <v>2</v>
      </c>
      <c r="O40" s="1">
        <f t="shared" si="4"/>
        <v>2</v>
      </c>
      <c r="P40" s="1">
        <f t="shared" si="4"/>
        <v>2</v>
      </c>
      <c r="Q40" s="1">
        <f t="shared" si="4"/>
        <v>2</v>
      </c>
    </row>
    <row r="41" spans="1:17" x14ac:dyDescent="0.3">
      <c r="A41" s="82">
        <f t="shared" si="2"/>
        <v>39</v>
      </c>
      <c r="B41" s="6" t="s">
        <v>56</v>
      </c>
      <c r="C41" s="1"/>
      <c r="D41" s="1"/>
      <c r="E41" s="2"/>
      <c r="F41" s="1">
        <f t="shared" si="4"/>
        <v>1</v>
      </c>
      <c r="G41" s="1">
        <f t="shared" si="4"/>
        <v>2</v>
      </c>
      <c r="H41" s="1">
        <f t="shared" si="4"/>
        <v>2</v>
      </c>
      <c r="I41" s="1">
        <f t="shared" si="4"/>
        <v>2</v>
      </c>
      <c r="J41" s="1">
        <f t="shared" si="4"/>
        <v>2</v>
      </c>
      <c r="K41" s="1">
        <f t="shared" si="4"/>
        <v>2</v>
      </c>
      <c r="L41" s="1">
        <f t="shared" si="4"/>
        <v>2</v>
      </c>
      <c r="M41" s="1">
        <f t="shared" si="4"/>
        <v>2</v>
      </c>
      <c r="N41" s="1">
        <f t="shared" si="4"/>
        <v>2</v>
      </c>
      <c r="O41" s="1">
        <f t="shared" si="4"/>
        <v>2</v>
      </c>
      <c r="P41" s="1">
        <f t="shared" si="4"/>
        <v>2</v>
      </c>
      <c r="Q41" s="1">
        <f t="shared" si="4"/>
        <v>2</v>
      </c>
    </row>
    <row r="42" spans="1:17" x14ac:dyDescent="0.3">
      <c r="A42" s="82">
        <f t="shared" si="2"/>
        <v>40</v>
      </c>
      <c r="B42" s="6" t="s">
        <v>57</v>
      </c>
      <c r="C42" s="1"/>
      <c r="D42" s="1"/>
      <c r="E42" s="2"/>
      <c r="F42" s="1">
        <f t="shared" si="4"/>
        <v>4</v>
      </c>
      <c r="G42" s="1">
        <f t="shared" si="4"/>
        <v>4</v>
      </c>
      <c r="H42" s="1">
        <f t="shared" si="4"/>
        <v>4</v>
      </c>
      <c r="I42" s="1">
        <f t="shared" si="4"/>
        <v>4</v>
      </c>
      <c r="J42" s="1">
        <f t="shared" si="4"/>
        <v>4</v>
      </c>
      <c r="K42" s="1">
        <f t="shared" si="4"/>
        <v>4</v>
      </c>
      <c r="L42" s="1">
        <f t="shared" si="4"/>
        <v>4</v>
      </c>
      <c r="M42" s="1">
        <f t="shared" si="4"/>
        <v>4</v>
      </c>
      <c r="N42" s="1">
        <f t="shared" si="4"/>
        <v>4</v>
      </c>
      <c r="O42" s="1">
        <f t="shared" si="4"/>
        <v>4</v>
      </c>
      <c r="P42" s="1">
        <f t="shared" si="4"/>
        <v>4</v>
      </c>
      <c r="Q42" s="1">
        <f t="shared" si="4"/>
        <v>4</v>
      </c>
    </row>
    <row r="43" spans="1:17" x14ac:dyDescent="0.3">
      <c r="A43" s="82">
        <f t="shared" si="2"/>
        <v>41</v>
      </c>
      <c r="B43" s="6" t="s">
        <v>58</v>
      </c>
      <c r="C43" s="1"/>
      <c r="D43" s="1"/>
      <c r="E43" s="2"/>
      <c r="F43" s="1">
        <f t="shared" si="4"/>
        <v>6</v>
      </c>
      <c r="G43" s="1">
        <f t="shared" si="4"/>
        <v>6</v>
      </c>
      <c r="H43" s="1">
        <f t="shared" si="4"/>
        <v>6</v>
      </c>
      <c r="I43" s="1">
        <f t="shared" si="4"/>
        <v>6</v>
      </c>
      <c r="J43" s="1">
        <f t="shared" si="4"/>
        <v>6</v>
      </c>
      <c r="K43" s="1">
        <f t="shared" si="4"/>
        <v>6</v>
      </c>
      <c r="L43" s="1">
        <f t="shared" si="4"/>
        <v>6</v>
      </c>
      <c r="M43" s="1">
        <f t="shared" si="4"/>
        <v>6</v>
      </c>
      <c r="N43" s="1">
        <f t="shared" si="4"/>
        <v>6</v>
      </c>
      <c r="O43" s="1">
        <f t="shared" si="4"/>
        <v>6</v>
      </c>
      <c r="P43" s="1">
        <f t="shared" si="4"/>
        <v>6</v>
      </c>
      <c r="Q43" s="1">
        <f t="shared" si="4"/>
        <v>6</v>
      </c>
    </row>
    <row r="44" spans="1:17" x14ac:dyDescent="0.3">
      <c r="A44" s="82">
        <f t="shared" si="2"/>
        <v>42</v>
      </c>
      <c r="B44" s="6" t="s">
        <v>59</v>
      </c>
      <c r="C44" s="1"/>
      <c r="D44" s="1"/>
      <c r="E44" s="2"/>
      <c r="F44" s="1">
        <f t="shared" si="4"/>
        <v>2</v>
      </c>
      <c r="G44" s="1">
        <f t="shared" si="4"/>
        <v>2</v>
      </c>
      <c r="H44" s="1">
        <f t="shared" si="4"/>
        <v>2</v>
      </c>
      <c r="I44" s="1">
        <f t="shared" si="4"/>
        <v>2</v>
      </c>
      <c r="J44" s="1">
        <f t="shared" si="4"/>
        <v>2</v>
      </c>
      <c r="K44" s="1">
        <f t="shared" si="4"/>
        <v>3</v>
      </c>
      <c r="L44" s="1">
        <f t="shared" si="4"/>
        <v>3</v>
      </c>
      <c r="M44" s="1">
        <f t="shared" si="4"/>
        <v>3</v>
      </c>
      <c r="N44" s="1">
        <f t="shared" si="4"/>
        <v>3</v>
      </c>
      <c r="O44" s="1">
        <f t="shared" si="4"/>
        <v>3</v>
      </c>
      <c r="P44" s="1">
        <f t="shared" si="4"/>
        <v>3</v>
      </c>
      <c r="Q44" s="1">
        <f t="shared" si="4"/>
        <v>3</v>
      </c>
    </row>
    <row r="45" spans="1:17" x14ac:dyDescent="0.3">
      <c r="A45" s="82">
        <f t="shared" si="2"/>
        <v>43</v>
      </c>
      <c r="B45" s="6" t="s">
        <v>60</v>
      </c>
      <c r="C45" s="1"/>
      <c r="D45" s="1"/>
      <c r="E45" s="2"/>
      <c r="F45" s="1">
        <f t="shared" si="4"/>
        <v>4</v>
      </c>
      <c r="G45" s="1">
        <f t="shared" si="4"/>
        <v>4</v>
      </c>
      <c r="H45" s="1">
        <f t="shared" si="4"/>
        <v>4</v>
      </c>
      <c r="I45" s="1">
        <f t="shared" si="4"/>
        <v>4</v>
      </c>
      <c r="J45" s="1">
        <f t="shared" si="4"/>
        <v>4</v>
      </c>
      <c r="K45" s="1">
        <f t="shared" si="4"/>
        <v>4</v>
      </c>
      <c r="L45" s="1">
        <f t="shared" si="4"/>
        <v>4</v>
      </c>
      <c r="M45" s="1">
        <f t="shared" si="4"/>
        <v>4</v>
      </c>
      <c r="N45" s="1">
        <f t="shared" si="4"/>
        <v>4</v>
      </c>
      <c r="O45" s="1">
        <f t="shared" si="4"/>
        <v>4</v>
      </c>
      <c r="P45" s="1">
        <f t="shared" si="4"/>
        <v>4</v>
      </c>
      <c r="Q45" s="1">
        <f t="shared" si="4"/>
        <v>4</v>
      </c>
    </row>
    <row r="46" spans="1:17" x14ac:dyDescent="0.3">
      <c r="A46" s="82">
        <f t="shared" si="2"/>
        <v>44</v>
      </c>
      <c r="B46" s="6" t="s">
        <v>61</v>
      </c>
      <c r="C46" s="1"/>
      <c r="D46" s="1"/>
      <c r="E46" s="2"/>
      <c r="F46" s="1">
        <f t="shared" si="4"/>
        <v>1</v>
      </c>
      <c r="G46" s="1">
        <f t="shared" si="4"/>
        <v>1</v>
      </c>
      <c r="H46" s="1">
        <f t="shared" si="4"/>
        <v>1</v>
      </c>
      <c r="I46" s="1">
        <f t="shared" si="4"/>
        <v>1</v>
      </c>
      <c r="J46" s="1">
        <f t="shared" si="4"/>
        <v>1</v>
      </c>
      <c r="K46" s="1">
        <f t="shared" si="4"/>
        <v>1</v>
      </c>
      <c r="L46" s="1">
        <f t="shared" si="4"/>
        <v>1</v>
      </c>
      <c r="M46" s="1">
        <f t="shared" si="4"/>
        <v>1</v>
      </c>
      <c r="N46" s="1">
        <f t="shared" si="4"/>
        <v>1</v>
      </c>
      <c r="O46" s="1">
        <f t="shared" si="4"/>
        <v>1</v>
      </c>
      <c r="P46" s="1">
        <f t="shared" si="4"/>
        <v>1</v>
      </c>
      <c r="Q46" s="1">
        <f t="shared" si="4"/>
        <v>1</v>
      </c>
    </row>
    <row r="47" spans="1:17" x14ac:dyDescent="0.3">
      <c r="A47" s="82">
        <f t="shared" si="2"/>
        <v>45</v>
      </c>
      <c r="B47" s="6" t="s">
        <v>62</v>
      </c>
      <c r="C47" s="1"/>
      <c r="D47" s="1"/>
      <c r="E47" s="2"/>
      <c r="F47" s="1">
        <f t="shared" si="4"/>
        <v>0</v>
      </c>
      <c r="G47" s="1">
        <f t="shared" si="4"/>
        <v>0</v>
      </c>
      <c r="H47" s="1">
        <f t="shared" si="4"/>
        <v>0</v>
      </c>
      <c r="I47" s="1">
        <f t="shared" si="4"/>
        <v>1</v>
      </c>
      <c r="J47" s="1">
        <f t="shared" si="4"/>
        <v>1</v>
      </c>
      <c r="K47" s="1">
        <f t="shared" si="4"/>
        <v>1</v>
      </c>
      <c r="L47" s="1">
        <f t="shared" si="4"/>
        <v>1</v>
      </c>
      <c r="M47" s="1">
        <f t="shared" si="4"/>
        <v>1</v>
      </c>
      <c r="N47" s="1">
        <f t="shared" si="4"/>
        <v>1</v>
      </c>
      <c r="O47" s="1">
        <f t="shared" si="4"/>
        <v>1</v>
      </c>
      <c r="P47" s="1">
        <f t="shared" si="4"/>
        <v>1</v>
      </c>
      <c r="Q47" s="1">
        <f t="shared" si="4"/>
        <v>1</v>
      </c>
    </row>
    <row r="48" spans="1:17" x14ac:dyDescent="0.3">
      <c r="A48" s="82">
        <f t="shared" si="2"/>
        <v>46</v>
      </c>
      <c r="B48" s="9" t="s">
        <v>63</v>
      </c>
      <c r="C48" s="1"/>
      <c r="D48" s="1"/>
      <c r="E48" s="2"/>
      <c r="F48" s="1">
        <f t="shared" si="4"/>
        <v>1</v>
      </c>
      <c r="G48" s="1">
        <f t="shared" si="4"/>
        <v>1</v>
      </c>
      <c r="H48" s="1">
        <f t="shared" si="4"/>
        <v>1</v>
      </c>
      <c r="I48" s="1">
        <f t="shared" si="4"/>
        <v>1</v>
      </c>
      <c r="J48" s="1">
        <f t="shared" si="4"/>
        <v>1</v>
      </c>
      <c r="K48" s="1">
        <f t="shared" si="4"/>
        <v>1</v>
      </c>
      <c r="L48" s="1">
        <f t="shared" si="4"/>
        <v>1</v>
      </c>
      <c r="M48" s="1">
        <f t="shared" si="4"/>
        <v>1</v>
      </c>
      <c r="N48" s="1">
        <f t="shared" si="4"/>
        <v>1</v>
      </c>
      <c r="O48" s="1">
        <f t="shared" si="4"/>
        <v>1</v>
      </c>
      <c r="P48" s="1">
        <f t="shared" si="4"/>
        <v>1</v>
      </c>
      <c r="Q48" s="1">
        <f t="shared" si="4"/>
        <v>1</v>
      </c>
    </row>
    <row r="49" spans="1:34" x14ac:dyDescent="0.3">
      <c r="A49" s="82">
        <f t="shared" si="2"/>
        <v>47</v>
      </c>
      <c r="B49" s="6" t="s">
        <v>64</v>
      </c>
      <c r="C49" s="1"/>
      <c r="D49" s="1"/>
      <c r="E49" s="2"/>
      <c r="F49" s="1">
        <f t="shared" si="4"/>
        <v>2</v>
      </c>
      <c r="G49" s="1">
        <f t="shared" si="4"/>
        <v>2</v>
      </c>
      <c r="H49" s="1">
        <f t="shared" si="4"/>
        <v>2</v>
      </c>
      <c r="I49" s="1">
        <f t="shared" si="4"/>
        <v>2</v>
      </c>
      <c r="J49" s="1">
        <f t="shared" si="4"/>
        <v>2</v>
      </c>
      <c r="K49" s="1">
        <f t="shared" si="4"/>
        <v>2</v>
      </c>
      <c r="L49" s="1">
        <f t="shared" si="4"/>
        <v>2</v>
      </c>
      <c r="M49" s="1">
        <f t="shared" si="4"/>
        <v>2</v>
      </c>
      <c r="N49" s="1">
        <f t="shared" si="4"/>
        <v>2</v>
      </c>
      <c r="O49" s="1">
        <f t="shared" si="4"/>
        <v>2</v>
      </c>
      <c r="P49" s="1">
        <f t="shared" si="4"/>
        <v>2</v>
      </c>
      <c r="Q49" s="1">
        <f t="shared" si="4"/>
        <v>2</v>
      </c>
    </row>
    <row r="50" spans="1:34" x14ac:dyDescent="0.3">
      <c r="A50" s="82">
        <f t="shared" si="2"/>
        <v>48</v>
      </c>
      <c r="B50" s="6" t="s">
        <v>65</v>
      </c>
      <c r="C50" s="1"/>
      <c r="D50" s="1"/>
      <c r="E50" s="2"/>
      <c r="F50" s="1">
        <f t="shared" si="4"/>
        <v>1</v>
      </c>
      <c r="G50" s="1">
        <f t="shared" si="4"/>
        <v>1</v>
      </c>
      <c r="H50" s="1">
        <f t="shared" si="4"/>
        <v>1</v>
      </c>
      <c r="I50" s="1">
        <f t="shared" si="4"/>
        <v>1</v>
      </c>
      <c r="J50" s="1">
        <f t="shared" si="4"/>
        <v>1</v>
      </c>
      <c r="K50" s="1">
        <f t="shared" si="4"/>
        <v>1</v>
      </c>
      <c r="L50" s="1">
        <f t="shared" si="4"/>
        <v>1</v>
      </c>
      <c r="M50" s="1">
        <f t="shared" si="4"/>
        <v>1</v>
      </c>
      <c r="N50" s="1">
        <f t="shared" si="4"/>
        <v>1</v>
      </c>
      <c r="O50" s="1">
        <f t="shared" si="4"/>
        <v>1</v>
      </c>
      <c r="P50" s="1">
        <f t="shared" si="4"/>
        <v>1</v>
      </c>
      <c r="Q50" s="1">
        <f t="shared" si="4"/>
        <v>1</v>
      </c>
    </row>
    <row r="51" spans="1:34" x14ac:dyDescent="0.3">
      <c r="A51" s="82">
        <f t="shared" si="2"/>
        <v>49</v>
      </c>
      <c r="B51" s="6" t="s">
        <v>66</v>
      </c>
      <c r="C51" s="1"/>
      <c r="D51" s="1"/>
      <c r="E51" s="2"/>
      <c r="F51" s="1">
        <f t="shared" si="4"/>
        <v>1</v>
      </c>
      <c r="G51" s="1">
        <f t="shared" si="4"/>
        <v>1</v>
      </c>
      <c r="H51" s="1">
        <f t="shared" si="4"/>
        <v>1</v>
      </c>
      <c r="I51" s="1">
        <f t="shared" si="4"/>
        <v>1</v>
      </c>
      <c r="J51" s="1">
        <f t="shared" si="4"/>
        <v>1</v>
      </c>
      <c r="K51" s="1">
        <f t="shared" si="4"/>
        <v>1</v>
      </c>
      <c r="L51" s="1">
        <f t="shared" si="4"/>
        <v>1</v>
      </c>
      <c r="M51" s="1">
        <f t="shared" si="4"/>
        <v>1</v>
      </c>
      <c r="N51" s="1">
        <f t="shared" si="4"/>
        <v>1</v>
      </c>
      <c r="O51" s="1">
        <f t="shared" si="4"/>
        <v>1</v>
      </c>
      <c r="P51" s="1">
        <f t="shared" si="4"/>
        <v>1</v>
      </c>
      <c r="Q51" s="1">
        <f t="shared" si="4"/>
        <v>1</v>
      </c>
    </row>
    <row r="52" spans="1:34" x14ac:dyDescent="0.3">
      <c r="A52" s="82">
        <f t="shared" si="2"/>
        <v>50</v>
      </c>
      <c r="B52" s="6" t="s">
        <v>67</v>
      </c>
      <c r="C52" s="1"/>
      <c r="D52" s="1"/>
      <c r="E52" s="2"/>
      <c r="F52" s="1">
        <f t="shared" si="4"/>
        <v>1</v>
      </c>
      <c r="G52" s="1">
        <f t="shared" si="4"/>
        <v>1</v>
      </c>
      <c r="H52" s="1">
        <f t="shared" si="4"/>
        <v>1</v>
      </c>
      <c r="I52" s="1">
        <f t="shared" si="4"/>
        <v>1</v>
      </c>
      <c r="J52" s="1">
        <f t="shared" si="4"/>
        <v>1</v>
      </c>
      <c r="K52" s="1">
        <f t="shared" si="4"/>
        <v>1</v>
      </c>
      <c r="L52" s="1">
        <f t="shared" si="4"/>
        <v>1</v>
      </c>
      <c r="M52" s="1">
        <f t="shared" si="4"/>
        <v>1</v>
      </c>
      <c r="N52" s="1">
        <f t="shared" si="4"/>
        <v>1</v>
      </c>
      <c r="O52" s="1">
        <f t="shared" si="4"/>
        <v>1</v>
      </c>
      <c r="P52" s="1">
        <f t="shared" si="4"/>
        <v>1</v>
      </c>
      <c r="Q52" s="1">
        <f t="shared" si="4"/>
        <v>1</v>
      </c>
    </row>
    <row r="53" spans="1:34" x14ac:dyDescent="0.3">
      <c r="A53" s="82">
        <f t="shared" si="2"/>
        <v>51</v>
      </c>
      <c r="B53" s="6" t="s">
        <v>68</v>
      </c>
      <c r="C53" s="1"/>
      <c r="D53" s="1"/>
      <c r="E53" s="2"/>
      <c r="F53" s="1">
        <f t="shared" si="4"/>
        <v>1</v>
      </c>
      <c r="G53" s="1">
        <f t="shared" si="4"/>
        <v>1</v>
      </c>
      <c r="H53" s="1">
        <f t="shared" si="4"/>
        <v>1</v>
      </c>
      <c r="I53" s="1">
        <f t="shared" si="4"/>
        <v>1</v>
      </c>
      <c r="J53" s="1">
        <f t="shared" si="4"/>
        <v>1</v>
      </c>
      <c r="K53" s="1">
        <f t="shared" si="4"/>
        <v>1</v>
      </c>
      <c r="L53" s="1">
        <f t="shared" si="4"/>
        <v>1</v>
      </c>
      <c r="M53" s="1">
        <f t="shared" si="4"/>
        <v>1</v>
      </c>
      <c r="N53" s="1">
        <f t="shared" si="4"/>
        <v>1</v>
      </c>
      <c r="O53" s="1">
        <f t="shared" si="4"/>
        <v>1</v>
      </c>
      <c r="P53" s="1">
        <f t="shared" si="4"/>
        <v>1</v>
      </c>
      <c r="Q53" s="1">
        <f t="shared" si="4"/>
        <v>1</v>
      </c>
    </row>
    <row r="54" spans="1:34" x14ac:dyDescent="0.3">
      <c r="A54" s="82">
        <f t="shared" si="2"/>
        <v>52</v>
      </c>
      <c r="B54" s="6" t="s">
        <v>69</v>
      </c>
      <c r="C54" s="1"/>
      <c r="D54" s="1"/>
      <c r="E54" s="2"/>
      <c r="F54" s="1">
        <f t="shared" si="4"/>
        <v>1</v>
      </c>
      <c r="G54" s="1">
        <f t="shared" si="4"/>
        <v>1</v>
      </c>
      <c r="H54" s="1">
        <f t="shared" si="4"/>
        <v>1</v>
      </c>
      <c r="I54" s="1">
        <f t="shared" si="4"/>
        <v>1</v>
      </c>
      <c r="J54" s="1">
        <f t="shared" si="4"/>
        <v>1</v>
      </c>
      <c r="K54" s="1">
        <f t="shared" si="4"/>
        <v>1</v>
      </c>
      <c r="L54" s="1">
        <f t="shared" si="4"/>
        <v>1</v>
      </c>
      <c r="M54" s="1">
        <f t="shared" si="4"/>
        <v>1</v>
      </c>
      <c r="N54" s="1">
        <f t="shared" si="4"/>
        <v>1</v>
      </c>
      <c r="O54" s="1">
        <f t="shared" si="4"/>
        <v>1</v>
      </c>
      <c r="P54" s="1">
        <f t="shared" si="4"/>
        <v>1</v>
      </c>
      <c r="Q54" s="1">
        <f t="shared" si="4"/>
        <v>1</v>
      </c>
    </row>
    <row r="55" spans="1:34" x14ac:dyDescent="0.3">
      <c r="A55" s="82">
        <f t="shared" si="2"/>
        <v>53</v>
      </c>
      <c r="B55" s="6" t="s">
        <v>70</v>
      </c>
      <c r="C55" s="1"/>
      <c r="D55" s="1"/>
      <c r="E55" s="2"/>
      <c r="F55" s="1">
        <f t="shared" si="4"/>
        <v>1</v>
      </c>
      <c r="G55" s="1">
        <f t="shared" si="4"/>
        <v>1</v>
      </c>
      <c r="H55" s="1">
        <f t="shared" si="4"/>
        <v>1</v>
      </c>
      <c r="I55" s="1">
        <f t="shared" si="4"/>
        <v>1</v>
      </c>
      <c r="J55" s="1">
        <f t="shared" si="4"/>
        <v>1</v>
      </c>
      <c r="K55" s="1">
        <f t="shared" si="4"/>
        <v>1</v>
      </c>
      <c r="L55" s="1">
        <f t="shared" si="4"/>
        <v>1</v>
      </c>
      <c r="M55" s="1">
        <f t="shared" si="4"/>
        <v>1</v>
      </c>
      <c r="N55" s="1">
        <f t="shared" si="4"/>
        <v>1</v>
      </c>
      <c r="O55" s="1">
        <f t="shared" si="4"/>
        <v>1</v>
      </c>
      <c r="P55" s="1">
        <f t="shared" si="4"/>
        <v>1</v>
      </c>
      <c r="Q55" s="1">
        <f t="shared" si="4"/>
        <v>1</v>
      </c>
    </row>
    <row r="56" spans="1:34" x14ac:dyDescent="0.3">
      <c r="A56" s="82">
        <f t="shared" si="2"/>
        <v>54</v>
      </c>
      <c r="B56" s="6" t="s">
        <v>71</v>
      </c>
      <c r="C56" s="1"/>
      <c r="D56" s="1"/>
      <c r="E56" s="2"/>
      <c r="F56" s="1">
        <f t="shared" si="4"/>
        <v>1</v>
      </c>
      <c r="G56" s="1">
        <f t="shared" si="4"/>
        <v>1</v>
      </c>
      <c r="H56" s="1">
        <f t="shared" si="4"/>
        <v>1</v>
      </c>
      <c r="I56" s="1">
        <f t="shared" si="4"/>
        <v>1</v>
      </c>
      <c r="J56" s="1">
        <f t="shared" si="4"/>
        <v>1</v>
      </c>
      <c r="K56" s="1">
        <f t="shared" si="4"/>
        <v>1</v>
      </c>
      <c r="L56" s="1">
        <f t="shared" si="4"/>
        <v>1</v>
      </c>
      <c r="M56" s="1">
        <f t="shared" si="4"/>
        <v>1</v>
      </c>
      <c r="N56" s="1">
        <f t="shared" si="4"/>
        <v>1</v>
      </c>
      <c r="O56" s="1">
        <f t="shared" si="4"/>
        <v>1</v>
      </c>
      <c r="P56" s="1">
        <f t="shared" si="4"/>
        <v>1</v>
      </c>
      <c r="Q56" s="1">
        <f t="shared" si="4"/>
        <v>1</v>
      </c>
    </row>
    <row r="57" spans="1:34" x14ac:dyDescent="0.3">
      <c r="A57" s="82">
        <f t="shared" si="2"/>
        <v>55</v>
      </c>
      <c r="B57" s="6" t="s">
        <v>72</v>
      </c>
      <c r="C57" s="1"/>
      <c r="D57" s="1"/>
      <c r="E57" s="2"/>
      <c r="F57" s="1">
        <f t="shared" ref="F57:Q58" si="5">SUMIFS(F$60:F$151,$B$60:$B$151,$B57)</f>
        <v>1</v>
      </c>
      <c r="G57" s="1">
        <f t="shared" si="5"/>
        <v>1</v>
      </c>
      <c r="H57" s="1">
        <f t="shared" si="5"/>
        <v>1</v>
      </c>
      <c r="I57" s="1">
        <f t="shared" si="5"/>
        <v>1</v>
      </c>
      <c r="J57" s="1">
        <f t="shared" si="5"/>
        <v>1</v>
      </c>
      <c r="K57" s="1">
        <f t="shared" si="5"/>
        <v>1</v>
      </c>
      <c r="L57" s="1">
        <f t="shared" si="5"/>
        <v>1</v>
      </c>
      <c r="M57" s="1">
        <f t="shared" si="5"/>
        <v>1</v>
      </c>
      <c r="N57" s="1">
        <f t="shared" si="5"/>
        <v>1</v>
      </c>
      <c r="O57" s="1">
        <f t="shared" si="5"/>
        <v>1</v>
      </c>
      <c r="P57" s="1">
        <f t="shared" si="5"/>
        <v>1</v>
      </c>
      <c r="Q57" s="1">
        <f t="shared" si="5"/>
        <v>1</v>
      </c>
    </row>
    <row r="58" spans="1:34" x14ac:dyDescent="0.3">
      <c r="A58" s="82">
        <f t="shared" si="2"/>
        <v>56</v>
      </c>
      <c r="B58" s="9" t="s">
        <v>73</v>
      </c>
      <c r="E58" s="10"/>
      <c r="F58" s="1">
        <f t="shared" si="5"/>
        <v>1</v>
      </c>
      <c r="G58" s="1">
        <f t="shared" si="5"/>
        <v>1</v>
      </c>
      <c r="H58" s="1">
        <f t="shared" si="5"/>
        <v>1</v>
      </c>
      <c r="I58" s="1">
        <f t="shared" si="5"/>
        <v>1</v>
      </c>
      <c r="J58" s="1">
        <f t="shared" si="5"/>
        <v>1</v>
      </c>
      <c r="K58" s="1">
        <f t="shared" si="5"/>
        <v>1</v>
      </c>
      <c r="L58" s="1">
        <f t="shared" si="5"/>
        <v>1</v>
      </c>
      <c r="M58" s="1">
        <f t="shared" si="5"/>
        <v>1</v>
      </c>
      <c r="N58" s="1">
        <f t="shared" si="5"/>
        <v>1</v>
      </c>
      <c r="O58" s="1">
        <f t="shared" si="5"/>
        <v>1</v>
      </c>
      <c r="P58" s="1">
        <f t="shared" si="5"/>
        <v>1</v>
      </c>
      <c r="Q58" s="1">
        <f t="shared" si="5"/>
        <v>1</v>
      </c>
    </row>
    <row r="59" spans="1:34" x14ac:dyDescent="0.3">
      <c r="A59" s="83"/>
      <c r="B59" s="12" t="s">
        <v>74</v>
      </c>
      <c r="C59" s="11"/>
      <c r="D59" s="11"/>
      <c r="E59" s="13"/>
      <c r="F59" s="11">
        <f>SUM(F60:F89)</f>
        <v>203</v>
      </c>
      <c r="G59" s="11">
        <f t="shared" ref="G59:P59" si="6">SUM(G60:G89)</f>
        <v>246</v>
      </c>
      <c r="H59" s="11">
        <f t="shared" si="6"/>
        <v>286</v>
      </c>
      <c r="I59" s="11">
        <f t="shared" si="6"/>
        <v>292</v>
      </c>
      <c r="J59" s="11">
        <f t="shared" si="6"/>
        <v>295</v>
      </c>
      <c r="K59" s="11">
        <f t="shared" si="6"/>
        <v>295</v>
      </c>
      <c r="L59" s="11">
        <f t="shared" si="6"/>
        <v>295</v>
      </c>
      <c r="M59" s="11">
        <f t="shared" si="6"/>
        <v>295</v>
      </c>
      <c r="N59" s="11">
        <f t="shared" si="6"/>
        <v>295</v>
      </c>
      <c r="O59" s="11">
        <f t="shared" si="6"/>
        <v>295</v>
      </c>
      <c r="P59" s="11">
        <f t="shared" si="6"/>
        <v>295</v>
      </c>
      <c r="Q59" s="11">
        <f>SUM(Q60:Q89)</f>
        <v>295</v>
      </c>
      <c r="S59" s="15" t="s">
        <v>75</v>
      </c>
      <c r="T59" s="15" t="s">
        <v>76</v>
      </c>
      <c r="U59" s="15" t="s">
        <v>77</v>
      </c>
      <c r="V59" s="15" t="s">
        <v>78</v>
      </c>
      <c r="W59" s="15" t="s">
        <v>79</v>
      </c>
      <c r="X59" s="15" t="s">
        <v>80</v>
      </c>
      <c r="Y59" s="15" t="s">
        <v>81</v>
      </c>
      <c r="Z59" s="15" t="s">
        <v>82</v>
      </c>
      <c r="AA59" s="15" t="s">
        <v>83</v>
      </c>
      <c r="AB59" s="15" t="s">
        <v>84</v>
      </c>
      <c r="AC59" s="15" t="s">
        <v>85</v>
      </c>
    </row>
    <row r="60" spans="1:34" s="25" customFormat="1" x14ac:dyDescent="0.3">
      <c r="A60" s="84">
        <v>1</v>
      </c>
      <c r="B60" s="22" t="s">
        <v>18</v>
      </c>
      <c r="C60" s="21" t="s">
        <v>86</v>
      </c>
      <c r="D60" s="21"/>
      <c r="E60" s="21">
        <v>6</v>
      </c>
      <c r="F60" s="21">
        <v>125</v>
      </c>
      <c r="G60" s="23">
        <v>156</v>
      </c>
      <c r="H60" s="21">
        <v>186</v>
      </c>
      <c r="I60" s="21">
        <v>192</v>
      </c>
      <c r="J60" s="21">
        <v>192</v>
      </c>
      <c r="K60" s="21">
        <v>192</v>
      </c>
      <c r="L60" s="21">
        <v>192</v>
      </c>
      <c r="M60" s="21">
        <v>192</v>
      </c>
      <c r="N60" s="21">
        <v>192</v>
      </c>
      <c r="O60" s="21">
        <v>192</v>
      </c>
      <c r="P60" s="21">
        <v>192</v>
      </c>
      <c r="Q60" s="21">
        <v>192</v>
      </c>
      <c r="R60" s="24"/>
      <c r="S60" s="26">
        <f>G60-F60</f>
        <v>31</v>
      </c>
      <c r="T60" s="26">
        <f>H60-G60</f>
        <v>30</v>
      </c>
      <c r="U60" s="26">
        <f t="shared" ref="U60:AC75" si="7">I60-H60</f>
        <v>6</v>
      </c>
      <c r="V60" s="26">
        <f t="shared" si="7"/>
        <v>0</v>
      </c>
      <c r="W60" s="26">
        <f t="shared" si="7"/>
        <v>0</v>
      </c>
      <c r="X60" s="26">
        <f t="shared" si="7"/>
        <v>0</v>
      </c>
      <c r="Y60" s="26">
        <f t="shared" si="7"/>
        <v>0</v>
      </c>
      <c r="Z60" s="26">
        <f t="shared" si="7"/>
        <v>0</v>
      </c>
      <c r="AA60" s="26">
        <f t="shared" si="7"/>
        <v>0</v>
      </c>
      <c r="AB60" s="26">
        <f t="shared" si="7"/>
        <v>0</v>
      </c>
      <c r="AC60" s="26">
        <f t="shared" si="7"/>
        <v>0</v>
      </c>
      <c r="AD60" s="26">
        <f>SUM(S60:AC60)</f>
        <v>67</v>
      </c>
    </row>
    <row r="61" spans="1:34" x14ac:dyDescent="0.3">
      <c r="A61" s="82">
        <f>A60+1</f>
        <v>2</v>
      </c>
      <c r="B61" s="9" t="s">
        <v>20</v>
      </c>
      <c r="C61" s="1"/>
      <c r="D61" s="1"/>
      <c r="E61" s="1">
        <v>1</v>
      </c>
      <c r="F61" s="1">
        <v>11</v>
      </c>
      <c r="G61" s="1">
        <v>13</v>
      </c>
      <c r="H61" s="1">
        <v>16</v>
      </c>
      <c r="I61" s="1">
        <v>16</v>
      </c>
      <c r="J61" s="1">
        <v>16</v>
      </c>
      <c r="K61" s="1">
        <v>16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16</v>
      </c>
      <c r="S61" s="27">
        <f t="shared" ref="S61:AC89" si="8">G61-F61</f>
        <v>2</v>
      </c>
      <c r="T61" s="27">
        <f t="shared" si="8"/>
        <v>3</v>
      </c>
      <c r="U61" s="27">
        <f t="shared" si="7"/>
        <v>0</v>
      </c>
      <c r="V61" s="27">
        <f t="shared" si="7"/>
        <v>0</v>
      </c>
      <c r="W61" s="27">
        <f t="shared" si="7"/>
        <v>0</v>
      </c>
      <c r="X61" s="27">
        <f t="shared" si="7"/>
        <v>0</v>
      </c>
      <c r="Y61" s="27">
        <f t="shared" si="7"/>
        <v>0</v>
      </c>
      <c r="Z61" s="27">
        <f t="shared" si="7"/>
        <v>0</v>
      </c>
      <c r="AA61" s="27">
        <f t="shared" si="7"/>
        <v>0</v>
      </c>
      <c r="AB61" s="27">
        <f t="shared" si="7"/>
        <v>0</v>
      </c>
      <c r="AC61" s="27">
        <f t="shared" si="7"/>
        <v>0</v>
      </c>
      <c r="AD61" s="27">
        <f t="shared" ref="AD61:AD89" si="9">SUM(S61:AC61)</f>
        <v>5</v>
      </c>
    </row>
    <row r="62" spans="1:34" x14ac:dyDescent="0.3">
      <c r="A62" s="82">
        <f t="shared" ref="A62:A89" si="10">A61+1</f>
        <v>3</v>
      </c>
      <c r="B62" s="9" t="s">
        <v>21</v>
      </c>
      <c r="C62" s="1"/>
      <c r="D62" s="1"/>
      <c r="E62" s="1">
        <v>1</v>
      </c>
      <c r="F62" s="1">
        <v>19</v>
      </c>
      <c r="G62" s="1">
        <v>24</v>
      </c>
      <c r="H62" s="1">
        <v>29</v>
      </c>
      <c r="I62" s="1">
        <v>29</v>
      </c>
      <c r="J62" s="1">
        <v>29</v>
      </c>
      <c r="K62" s="1">
        <v>29</v>
      </c>
      <c r="L62" s="1">
        <v>29</v>
      </c>
      <c r="M62" s="1">
        <v>29</v>
      </c>
      <c r="N62" s="1">
        <v>29</v>
      </c>
      <c r="O62" s="1">
        <v>29</v>
      </c>
      <c r="P62" s="1">
        <v>29</v>
      </c>
      <c r="Q62" s="1">
        <v>29</v>
      </c>
      <c r="S62" s="27">
        <f t="shared" si="8"/>
        <v>5</v>
      </c>
      <c r="T62" s="27">
        <f t="shared" si="8"/>
        <v>5</v>
      </c>
      <c r="U62" s="27">
        <f t="shared" si="7"/>
        <v>0</v>
      </c>
      <c r="V62" s="27">
        <f t="shared" si="7"/>
        <v>0</v>
      </c>
      <c r="W62" s="27">
        <f t="shared" si="7"/>
        <v>0</v>
      </c>
      <c r="X62" s="27">
        <f t="shared" si="7"/>
        <v>0</v>
      </c>
      <c r="Y62" s="27">
        <f t="shared" si="7"/>
        <v>0</v>
      </c>
      <c r="Z62" s="27">
        <f t="shared" si="7"/>
        <v>0</v>
      </c>
      <c r="AA62" s="27">
        <f t="shared" si="7"/>
        <v>0</v>
      </c>
      <c r="AB62" s="27">
        <f t="shared" si="7"/>
        <v>0</v>
      </c>
      <c r="AC62" s="27">
        <f t="shared" si="7"/>
        <v>0</v>
      </c>
      <c r="AD62" s="27">
        <f t="shared" si="9"/>
        <v>10</v>
      </c>
      <c r="AG62">
        <f>67+128</f>
        <v>195</v>
      </c>
      <c r="AH62" t="s">
        <v>138</v>
      </c>
    </row>
    <row r="63" spans="1:34" x14ac:dyDescent="0.3">
      <c r="A63" s="82">
        <f t="shared" si="10"/>
        <v>4</v>
      </c>
      <c r="B63" s="9" t="s">
        <v>22</v>
      </c>
      <c r="C63" s="1"/>
      <c r="D63" s="1"/>
      <c r="E63" s="1"/>
      <c r="F63" s="1">
        <v>9</v>
      </c>
      <c r="G63" s="1">
        <v>9</v>
      </c>
      <c r="H63" s="1">
        <v>9</v>
      </c>
      <c r="I63" s="1">
        <v>9</v>
      </c>
      <c r="J63" s="1">
        <v>9</v>
      </c>
      <c r="K63" s="1">
        <v>9</v>
      </c>
      <c r="L63" s="1">
        <v>9</v>
      </c>
      <c r="M63" s="1">
        <v>9</v>
      </c>
      <c r="N63" s="1">
        <v>9</v>
      </c>
      <c r="O63" s="1">
        <v>9</v>
      </c>
      <c r="P63" s="1">
        <v>9</v>
      </c>
      <c r="Q63" s="1">
        <v>9</v>
      </c>
      <c r="S63" s="27">
        <f t="shared" si="8"/>
        <v>0</v>
      </c>
      <c r="T63" s="27">
        <f t="shared" si="8"/>
        <v>0</v>
      </c>
      <c r="U63" s="27">
        <f t="shared" si="7"/>
        <v>0</v>
      </c>
      <c r="V63" s="27">
        <f t="shared" si="7"/>
        <v>0</v>
      </c>
      <c r="W63" s="27">
        <f t="shared" si="7"/>
        <v>0</v>
      </c>
      <c r="X63" s="27">
        <f t="shared" si="7"/>
        <v>0</v>
      </c>
      <c r="Y63" s="27">
        <f t="shared" si="7"/>
        <v>0</v>
      </c>
      <c r="Z63" s="27">
        <f t="shared" si="7"/>
        <v>0</v>
      </c>
      <c r="AA63" s="27">
        <f t="shared" si="7"/>
        <v>0</v>
      </c>
      <c r="AB63" s="27">
        <f t="shared" si="7"/>
        <v>0</v>
      </c>
      <c r="AC63" s="27">
        <f t="shared" si="7"/>
        <v>0</v>
      </c>
      <c r="AD63" s="27">
        <f t="shared" si="9"/>
        <v>0</v>
      </c>
      <c r="AG63">
        <v>13</v>
      </c>
      <c r="AH63" t="s">
        <v>137</v>
      </c>
    </row>
    <row r="64" spans="1:34" x14ac:dyDescent="0.3">
      <c r="A64" s="82">
        <f t="shared" si="10"/>
        <v>5</v>
      </c>
      <c r="B64" s="9" t="s">
        <v>23</v>
      </c>
      <c r="C64" s="1"/>
      <c r="D64" s="1"/>
      <c r="E64" s="1"/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S64" s="27">
        <f t="shared" si="8"/>
        <v>0</v>
      </c>
      <c r="T64" s="27">
        <f t="shared" si="8"/>
        <v>0</v>
      </c>
      <c r="U64" s="27">
        <f t="shared" si="7"/>
        <v>0</v>
      </c>
      <c r="V64" s="27">
        <f t="shared" si="7"/>
        <v>0</v>
      </c>
      <c r="W64" s="27">
        <f t="shared" si="7"/>
        <v>0</v>
      </c>
      <c r="X64" s="27">
        <f t="shared" si="7"/>
        <v>0</v>
      </c>
      <c r="Y64" s="27">
        <f t="shared" si="7"/>
        <v>0</v>
      </c>
      <c r="Z64" s="27">
        <f t="shared" si="7"/>
        <v>0</v>
      </c>
      <c r="AA64" s="27">
        <f t="shared" si="7"/>
        <v>0</v>
      </c>
      <c r="AB64" s="27">
        <f t="shared" si="7"/>
        <v>0</v>
      </c>
      <c r="AC64" s="27">
        <f t="shared" si="7"/>
        <v>0</v>
      </c>
      <c r="AD64" s="27">
        <f t="shared" si="9"/>
        <v>0</v>
      </c>
      <c r="AG64">
        <f>SUM(AG62:AG63)</f>
        <v>208</v>
      </c>
    </row>
    <row r="65" spans="1:30" x14ac:dyDescent="0.3">
      <c r="A65" s="82">
        <f t="shared" si="10"/>
        <v>6</v>
      </c>
      <c r="B65" s="9" t="s">
        <v>25</v>
      </c>
      <c r="C65" s="1"/>
      <c r="D65" s="1"/>
      <c r="E65" s="1"/>
      <c r="F65" s="1">
        <v>6</v>
      </c>
      <c r="G65" s="1">
        <v>8</v>
      </c>
      <c r="H65" s="1">
        <v>9</v>
      </c>
      <c r="I65" s="1">
        <v>9</v>
      </c>
      <c r="J65" s="1">
        <v>9</v>
      </c>
      <c r="K65" s="1">
        <v>9</v>
      </c>
      <c r="L65" s="1">
        <v>9</v>
      </c>
      <c r="M65" s="1">
        <v>9</v>
      </c>
      <c r="N65" s="1">
        <v>9</v>
      </c>
      <c r="O65" s="1">
        <v>9</v>
      </c>
      <c r="P65" s="1">
        <v>9</v>
      </c>
      <c r="Q65" s="1">
        <v>9</v>
      </c>
      <c r="S65" s="27">
        <f t="shared" si="8"/>
        <v>2</v>
      </c>
      <c r="T65" s="27">
        <f t="shared" si="8"/>
        <v>1</v>
      </c>
      <c r="U65" s="27">
        <f t="shared" si="7"/>
        <v>0</v>
      </c>
      <c r="V65" s="27">
        <f t="shared" si="7"/>
        <v>0</v>
      </c>
      <c r="W65" s="27">
        <f t="shared" si="7"/>
        <v>0</v>
      </c>
      <c r="X65" s="27">
        <f t="shared" si="7"/>
        <v>0</v>
      </c>
      <c r="Y65" s="27">
        <f t="shared" si="7"/>
        <v>0</v>
      </c>
      <c r="Z65" s="27">
        <f t="shared" si="7"/>
        <v>0</v>
      </c>
      <c r="AA65" s="27">
        <f t="shared" si="7"/>
        <v>0</v>
      </c>
      <c r="AB65" s="27">
        <f t="shared" si="7"/>
        <v>0</v>
      </c>
      <c r="AC65" s="27">
        <f t="shared" si="7"/>
        <v>0</v>
      </c>
      <c r="AD65" s="27">
        <f t="shared" si="9"/>
        <v>3</v>
      </c>
    </row>
    <row r="66" spans="1:30" x14ac:dyDescent="0.3">
      <c r="A66" s="82">
        <f t="shared" si="10"/>
        <v>7</v>
      </c>
      <c r="B66" s="9" t="s">
        <v>26</v>
      </c>
      <c r="C66" s="1"/>
      <c r="D66" s="1"/>
      <c r="E66" s="1"/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S66" s="27">
        <f t="shared" si="8"/>
        <v>0</v>
      </c>
      <c r="T66" s="27">
        <f t="shared" si="8"/>
        <v>0</v>
      </c>
      <c r="U66" s="27">
        <f t="shared" si="7"/>
        <v>0</v>
      </c>
      <c r="V66" s="27">
        <f t="shared" si="7"/>
        <v>0</v>
      </c>
      <c r="W66" s="27">
        <f t="shared" si="7"/>
        <v>0</v>
      </c>
      <c r="X66" s="27">
        <f t="shared" si="7"/>
        <v>0</v>
      </c>
      <c r="Y66" s="27">
        <f t="shared" si="7"/>
        <v>0</v>
      </c>
      <c r="Z66" s="27">
        <f t="shared" si="7"/>
        <v>0</v>
      </c>
      <c r="AA66" s="27">
        <f t="shared" si="7"/>
        <v>0</v>
      </c>
      <c r="AB66" s="27">
        <f t="shared" si="7"/>
        <v>0</v>
      </c>
      <c r="AC66" s="27">
        <f t="shared" si="7"/>
        <v>0</v>
      </c>
      <c r="AD66" s="27">
        <f t="shared" si="9"/>
        <v>0</v>
      </c>
    </row>
    <row r="67" spans="1:30" x14ac:dyDescent="0.3">
      <c r="A67" s="82">
        <f t="shared" si="10"/>
        <v>8</v>
      </c>
      <c r="B67" s="9" t="s">
        <v>30</v>
      </c>
      <c r="C67" s="1"/>
      <c r="D67" s="1"/>
      <c r="E67" s="1"/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S67" s="27">
        <f t="shared" si="8"/>
        <v>0</v>
      </c>
      <c r="T67" s="27">
        <f t="shared" si="8"/>
        <v>0</v>
      </c>
      <c r="U67" s="27">
        <f t="shared" si="7"/>
        <v>0</v>
      </c>
      <c r="V67" s="27">
        <f t="shared" si="7"/>
        <v>0</v>
      </c>
      <c r="W67" s="27">
        <f t="shared" si="7"/>
        <v>0</v>
      </c>
      <c r="X67" s="27">
        <f t="shared" si="7"/>
        <v>0</v>
      </c>
      <c r="Y67" s="27">
        <f t="shared" si="7"/>
        <v>0</v>
      </c>
      <c r="Z67" s="27">
        <f t="shared" si="7"/>
        <v>0</v>
      </c>
      <c r="AA67" s="27">
        <f t="shared" si="7"/>
        <v>0</v>
      </c>
      <c r="AB67" s="27">
        <f t="shared" si="7"/>
        <v>0</v>
      </c>
      <c r="AC67" s="27">
        <f t="shared" si="7"/>
        <v>0</v>
      </c>
      <c r="AD67" s="27">
        <f t="shared" si="9"/>
        <v>0</v>
      </c>
    </row>
    <row r="68" spans="1:30" x14ac:dyDescent="0.3">
      <c r="A68" s="82">
        <f t="shared" si="10"/>
        <v>9</v>
      </c>
      <c r="B68" s="6" t="s">
        <v>47</v>
      </c>
      <c r="C68" s="1"/>
      <c r="D68" s="1"/>
      <c r="E68" s="1"/>
      <c r="F68" s="1">
        <v>1</v>
      </c>
      <c r="G68" s="1">
        <v>1</v>
      </c>
      <c r="H68" s="1">
        <v>1</v>
      </c>
      <c r="I68" s="1">
        <v>1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S68" s="27">
        <f t="shared" si="8"/>
        <v>0</v>
      </c>
      <c r="T68" s="27">
        <f t="shared" si="8"/>
        <v>0</v>
      </c>
      <c r="U68" s="27">
        <f t="shared" si="7"/>
        <v>0</v>
      </c>
      <c r="V68" s="27">
        <f t="shared" si="7"/>
        <v>1</v>
      </c>
      <c r="W68" s="27">
        <f t="shared" si="7"/>
        <v>0</v>
      </c>
      <c r="X68" s="27">
        <f t="shared" si="7"/>
        <v>0</v>
      </c>
      <c r="Y68" s="27">
        <f t="shared" si="7"/>
        <v>0</v>
      </c>
      <c r="Z68" s="27">
        <f t="shared" si="7"/>
        <v>0</v>
      </c>
      <c r="AA68" s="27">
        <f t="shared" si="7"/>
        <v>0</v>
      </c>
      <c r="AB68" s="27">
        <f t="shared" si="7"/>
        <v>0</v>
      </c>
      <c r="AC68" s="27">
        <f t="shared" si="7"/>
        <v>0</v>
      </c>
      <c r="AD68" s="27">
        <f t="shared" si="9"/>
        <v>1</v>
      </c>
    </row>
    <row r="69" spans="1:30" x14ac:dyDescent="0.3">
      <c r="A69" s="82">
        <f t="shared" si="10"/>
        <v>10</v>
      </c>
      <c r="B69" s="9" t="s">
        <v>53</v>
      </c>
      <c r="C69" s="1"/>
      <c r="D69" s="1"/>
      <c r="E69" s="1"/>
      <c r="F69" s="1">
        <v>2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S69" s="27">
        <f t="shared" si="8"/>
        <v>1</v>
      </c>
      <c r="T69" s="27">
        <f t="shared" si="8"/>
        <v>0</v>
      </c>
      <c r="U69" s="27">
        <f t="shared" si="7"/>
        <v>0</v>
      </c>
      <c r="V69" s="27">
        <f t="shared" si="7"/>
        <v>0</v>
      </c>
      <c r="W69" s="27">
        <f t="shared" si="7"/>
        <v>0</v>
      </c>
      <c r="X69" s="27">
        <f t="shared" si="7"/>
        <v>0</v>
      </c>
      <c r="Y69" s="27">
        <f t="shared" si="7"/>
        <v>0</v>
      </c>
      <c r="Z69" s="27">
        <f t="shared" si="7"/>
        <v>0</v>
      </c>
      <c r="AA69" s="27">
        <f t="shared" si="7"/>
        <v>0</v>
      </c>
      <c r="AB69" s="27">
        <f t="shared" si="7"/>
        <v>0</v>
      </c>
      <c r="AC69" s="27">
        <f t="shared" si="7"/>
        <v>0</v>
      </c>
      <c r="AD69" s="27">
        <f t="shared" si="9"/>
        <v>1</v>
      </c>
    </row>
    <row r="70" spans="1:30" x14ac:dyDescent="0.3">
      <c r="A70" s="82">
        <f t="shared" si="10"/>
        <v>11</v>
      </c>
      <c r="B70" s="6" t="s">
        <v>54</v>
      </c>
      <c r="C70" s="1"/>
      <c r="D70" s="1"/>
      <c r="E70" s="1"/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S70" s="27">
        <f t="shared" si="8"/>
        <v>0</v>
      </c>
      <c r="T70" s="27">
        <f t="shared" si="8"/>
        <v>0</v>
      </c>
      <c r="U70" s="27">
        <f t="shared" si="7"/>
        <v>0</v>
      </c>
      <c r="V70" s="27">
        <f t="shared" si="7"/>
        <v>0</v>
      </c>
      <c r="W70" s="27">
        <f t="shared" si="7"/>
        <v>0</v>
      </c>
      <c r="X70" s="27">
        <f t="shared" si="7"/>
        <v>0</v>
      </c>
      <c r="Y70" s="27">
        <f t="shared" si="7"/>
        <v>0</v>
      </c>
      <c r="Z70" s="27">
        <f t="shared" si="7"/>
        <v>0</v>
      </c>
      <c r="AA70" s="27">
        <f t="shared" si="7"/>
        <v>0</v>
      </c>
      <c r="AB70" s="27">
        <f t="shared" si="7"/>
        <v>0</v>
      </c>
      <c r="AC70" s="27">
        <f t="shared" si="7"/>
        <v>0</v>
      </c>
      <c r="AD70" s="27">
        <f t="shared" si="9"/>
        <v>0</v>
      </c>
    </row>
    <row r="71" spans="1:30" x14ac:dyDescent="0.3">
      <c r="A71" s="82">
        <f t="shared" si="10"/>
        <v>12</v>
      </c>
      <c r="B71" s="9" t="s">
        <v>55</v>
      </c>
      <c r="C71" s="1"/>
      <c r="D71" s="1"/>
      <c r="E71" s="1"/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S71" s="27">
        <f t="shared" si="8"/>
        <v>0</v>
      </c>
      <c r="T71" s="27">
        <f t="shared" si="8"/>
        <v>0</v>
      </c>
      <c r="U71" s="27">
        <f t="shared" si="7"/>
        <v>0</v>
      </c>
      <c r="V71" s="27">
        <f t="shared" si="7"/>
        <v>0</v>
      </c>
      <c r="W71" s="27">
        <f t="shared" si="7"/>
        <v>0</v>
      </c>
      <c r="X71" s="27">
        <f t="shared" si="7"/>
        <v>0</v>
      </c>
      <c r="Y71" s="27">
        <f t="shared" si="7"/>
        <v>0</v>
      </c>
      <c r="Z71" s="27">
        <f t="shared" si="7"/>
        <v>0</v>
      </c>
      <c r="AA71" s="27">
        <f t="shared" si="7"/>
        <v>0</v>
      </c>
      <c r="AB71" s="27">
        <f t="shared" si="7"/>
        <v>0</v>
      </c>
      <c r="AC71" s="27">
        <f t="shared" si="7"/>
        <v>0</v>
      </c>
      <c r="AD71" s="27">
        <f t="shared" si="9"/>
        <v>0</v>
      </c>
    </row>
    <row r="72" spans="1:30" x14ac:dyDescent="0.3">
      <c r="A72" s="82">
        <f t="shared" si="10"/>
        <v>13</v>
      </c>
      <c r="B72" s="9" t="s">
        <v>56</v>
      </c>
      <c r="C72" s="1"/>
      <c r="D72" s="1"/>
      <c r="E72" s="1"/>
      <c r="F72" s="1"/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S72" s="27">
        <f t="shared" si="8"/>
        <v>1</v>
      </c>
      <c r="T72" s="27">
        <f t="shared" si="8"/>
        <v>0</v>
      </c>
      <c r="U72" s="27">
        <f t="shared" si="7"/>
        <v>0</v>
      </c>
      <c r="V72" s="27">
        <f t="shared" si="7"/>
        <v>0</v>
      </c>
      <c r="W72" s="27">
        <f t="shared" si="7"/>
        <v>0</v>
      </c>
      <c r="X72" s="27">
        <f t="shared" si="7"/>
        <v>0</v>
      </c>
      <c r="Y72" s="27">
        <f t="shared" si="7"/>
        <v>0</v>
      </c>
      <c r="Z72" s="27">
        <f t="shared" si="7"/>
        <v>0</v>
      </c>
      <c r="AA72" s="27">
        <f t="shared" si="7"/>
        <v>0</v>
      </c>
      <c r="AB72" s="27">
        <f t="shared" si="7"/>
        <v>0</v>
      </c>
      <c r="AC72" s="27">
        <f t="shared" si="7"/>
        <v>0</v>
      </c>
      <c r="AD72" s="27">
        <f t="shared" si="9"/>
        <v>1</v>
      </c>
    </row>
    <row r="73" spans="1:30" x14ac:dyDescent="0.3">
      <c r="A73" s="82">
        <f t="shared" si="10"/>
        <v>14</v>
      </c>
      <c r="B73" s="6" t="s">
        <v>57</v>
      </c>
      <c r="C73" s="1"/>
      <c r="D73" s="1"/>
      <c r="E73" s="1"/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S73" s="27">
        <f t="shared" si="8"/>
        <v>0</v>
      </c>
      <c r="T73" s="27">
        <f t="shared" si="8"/>
        <v>0</v>
      </c>
      <c r="U73" s="27">
        <f t="shared" si="7"/>
        <v>0</v>
      </c>
      <c r="V73" s="27">
        <f t="shared" si="7"/>
        <v>0</v>
      </c>
      <c r="W73" s="27">
        <f t="shared" si="7"/>
        <v>0</v>
      </c>
      <c r="X73" s="27">
        <f t="shared" si="7"/>
        <v>0</v>
      </c>
      <c r="Y73" s="27">
        <f t="shared" si="7"/>
        <v>0</v>
      </c>
      <c r="Z73" s="27">
        <f t="shared" si="7"/>
        <v>0</v>
      </c>
      <c r="AA73" s="27">
        <f t="shared" si="7"/>
        <v>0</v>
      </c>
      <c r="AB73" s="27">
        <f t="shared" si="7"/>
        <v>0</v>
      </c>
      <c r="AC73" s="27">
        <f t="shared" si="7"/>
        <v>0</v>
      </c>
      <c r="AD73" s="27">
        <f t="shared" si="9"/>
        <v>0</v>
      </c>
    </row>
    <row r="74" spans="1:30" x14ac:dyDescent="0.3">
      <c r="A74" s="82">
        <f t="shared" si="10"/>
        <v>15</v>
      </c>
      <c r="B74" s="9" t="s">
        <v>58</v>
      </c>
      <c r="C74" s="1"/>
      <c r="D74" s="1"/>
      <c r="E74" s="1"/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S74" s="27">
        <f t="shared" si="8"/>
        <v>0</v>
      </c>
      <c r="T74" s="27">
        <f t="shared" si="8"/>
        <v>0</v>
      </c>
      <c r="U74" s="27">
        <f t="shared" si="7"/>
        <v>0</v>
      </c>
      <c r="V74" s="27">
        <f t="shared" si="7"/>
        <v>0</v>
      </c>
      <c r="W74" s="27">
        <f t="shared" si="7"/>
        <v>0</v>
      </c>
      <c r="X74" s="27">
        <f t="shared" si="7"/>
        <v>0</v>
      </c>
      <c r="Y74" s="27">
        <f t="shared" si="7"/>
        <v>0</v>
      </c>
      <c r="Z74" s="27">
        <f t="shared" si="7"/>
        <v>0</v>
      </c>
      <c r="AA74" s="27">
        <f t="shared" si="7"/>
        <v>0</v>
      </c>
      <c r="AB74" s="27">
        <f t="shared" si="7"/>
        <v>0</v>
      </c>
      <c r="AC74" s="27">
        <f t="shared" si="7"/>
        <v>0</v>
      </c>
      <c r="AD74" s="27">
        <f t="shared" si="9"/>
        <v>0</v>
      </c>
    </row>
    <row r="75" spans="1:30" x14ac:dyDescent="0.3">
      <c r="A75" s="82">
        <f t="shared" si="10"/>
        <v>16</v>
      </c>
      <c r="B75" s="9" t="s">
        <v>59</v>
      </c>
      <c r="C75" s="1"/>
      <c r="D75" s="1"/>
      <c r="E75" s="1"/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S75" s="27">
        <f t="shared" si="8"/>
        <v>0</v>
      </c>
      <c r="T75" s="27">
        <f t="shared" si="8"/>
        <v>0</v>
      </c>
      <c r="U75" s="27">
        <f t="shared" si="7"/>
        <v>0</v>
      </c>
      <c r="V75" s="27">
        <f t="shared" si="7"/>
        <v>0</v>
      </c>
      <c r="W75" s="27">
        <f t="shared" si="7"/>
        <v>0</v>
      </c>
      <c r="X75" s="27">
        <f t="shared" si="7"/>
        <v>0</v>
      </c>
      <c r="Y75" s="27">
        <f t="shared" si="7"/>
        <v>0</v>
      </c>
      <c r="Z75" s="27">
        <f t="shared" si="7"/>
        <v>0</v>
      </c>
      <c r="AA75" s="27">
        <f t="shared" si="7"/>
        <v>0</v>
      </c>
      <c r="AB75" s="27">
        <f t="shared" si="7"/>
        <v>0</v>
      </c>
      <c r="AC75" s="27">
        <f t="shared" si="7"/>
        <v>0</v>
      </c>
      <c r="AD75" s="27">
        <f t="shared" si="9"/>
        <v>0</v>
      </c>
    </row>
    <row r="76" spans="1:30" x14ac:dyDescent="0.3">
      <c r="A76" s="82">
        <f t="shared" si="10"/>
        <v>17</v>
      </c>
      <c r="B76" s="9" t="s">
        <v>60</v>
      </c>
      <c r="C76" s="1"/>
      <c r="D76" s="1"/>
      <c r="E76" s="1"/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S76" s="27">
        <f t="shared" si="8"/>
        <v>0</v>
      </c>
      <c r="T76" s="27">
        <f t="shared" si="8"/>
        <v>0</v>
      </c>
      <c r="U76" s="27">
        <f t="shared" si="8"/>
        <v>0</v>
      </c>
      <c r="V76" s="27">
        <f t="shared" si="8"/>
        <v>0</v>
      </c>
      <c r="W76" s="27">
        <f t="shared" si="8"/>
        <v>0</v>
      </c>
      <c r="X76" s="27">
        <f t="shared" si="8"/>
        <v>0</v>
      </c>
      <c r="Y76" s="27">
        <f t="shared" si="8"/>
        <v>0</v>
      </c>
      <c r="Z76" s="27">
        <f t="shared" si="8"/>
        <v>0</v>
      </c>
      <c r="AA76" s="27">
        <f t="shared" si="8"/>
        <v>0</v>
      </c>
      <c r="AB76" s="27">
        <f t="shared" si="8"/>
        <v>0</v>
      </c>
      <c r="AC76" s="27">
        <f t="shared" si="8"/>
        <v>0</v>
      </c>
      <c r="AD76" s="27">
        <f t="shared" si="9"/>
        <v>0</v>
      </c>
    </row>
    <row r="77" spans="1:30" x14ac:dyDescent="0.3">
      <c r="A77" s="82">
        <f t="shared" si="10"/>
        <v>18</v>
      </c>
      <c r="B77" s="9" t="s">
        <v>35</v>
      </c>
      <c r="C77" s="1"/>
      <c r="D77" s="1"/>
      <c r="E77" s="1"/>
      <c r="F77" s="1">
        <v>3</v>
      </c>
      <c r="G77" s="1">
        <v>3</v>
      </c>
      <c r="H77" s="1">
        <v>4</v>
      </c>
      <c r="I77" s="1">
        <v>4</v>
      </c>
      <c r="J77" s="1">
        <v>4</v>
      </c>
      <c r="K77" s="1">
        <v>4</v>
      </c>
      <c r="L77" s="1">
        <v>4</v>
      </c>
      <c r="M77" s="1">
        <v>4</v>
      </c>
      <c r="N77" s="1">
        <v>4</v>
      </c>
      <c r="O77" s="1">
        <v>4</v>
      </c>
      <c r="P77" s="1">
        <v>4</v>
      </c>
      <c r="Q77" s="1">
        <v>4</v>
      </c>
      <c r="S77" s="27">
        <f t="shared" si="8"/>
        <v>0</v>
      </c>
      <c r="T77" s="27">
        <f t="shared" si="8"/>
        <v>1</v>
      </c>
      <c r="U77" s="27">
        <f t="shared" si="8"/>
        <v>0</v>
      </c>
      <c r="V77" s="27">
        <f t="shared" si="8"/>
        <v>0</v>
      </c>
      <c r="W77" s="27">
        <f t="shared" si="8"/>
        <v>0</v>
      </c>
      <c r="X77" s="27">
        <f t="shared" si="8"/>
        <v>0</v>
      </c>
      <c r="Y77" s="27">
        <f t="shared" si="8"/>
        <v>0</v>
      </c>
      <c r="Z77" s="27">
        <f t="shared" si="8"/>
        <v>0</v>
      </c>
      <c r="AA77" s="27">
        <f t="shared" si="8"/>
        <v>0</v>
      </c>
      <c r="AB77" s="27">
        <f t="shared" si="8"/>
        <v>0</v>
      </c>
      <c r="AC77" s="27">
        <f t="shared" si="8"/>
        <v>0</v>
      </c>
      <c r="AD77" s="27">
        <f t="shared" si="9"/>
        <v>1</v>
      </c>
    </row>
    <row r="78" spans="1:30" x14ac:dyDescent="0.3">
      <c r="A78" s="82">
        <f t="shared" si="10"/>
        <v>19</v>
      </c>
      <c r="B78" s="9" t="s">
        <v>36</v>
      </c>
      <c r="C78" s="1"/>
      <c r="D78" s="1"/>
      <c r="E78" s="1"/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S78" s="27">
        <f t="shared" si="8"/>
        <v>0</v>
      </c>
      <c r="T78" s="27">
        <f t="shared" si="8"/>
        <v>0</v>
      </c>
      <c r="U78" s="27">
        <f t="shared" si="8"/>
        <v>0</v>
      </c>
      <c r="V78" s="27">
        <f t="shared" si="8"/>
        <v>0</v>
      </c>
      <c r="W78" s="27">
        <f t="shared" si="8"/>
        <v>0</v>
      </c>
      <c r="X78" s="27">
        <f t="shared" si="8"/>
        <v>0</v>
      </c>
      <c r="Y78" s="27">
        <f t="shared" si="8"/>
        <v>0</v>
      </c>
      <c r="Z78" s="27">
        <f t="shared" si="8"/>
        <v>0</v>
      </c>
      <c r="AA78" s="27">
        <f t="shared" si="8"/>
        <v>0</v>
      </c>
      <c r="AB78" s="27">
        <f t="shared" si="8"/>
        <v>0</v>
      </c>
      <c r="AC78" s="27">
        <f t="shared" si="8"/>
        <v>0</v>
      </c>
      <c r="AD78" s="27">
        <f t="shared" si="9"/>
        <v>0</v>
      </c>
    </row>
    <row r="79" spans="1:30" x14ac:dyDescent="0.3">
      <c r="A79" s="82">
        <f t="shared" si="10"/>
        <v>20</v>
      </c>
      <c r="B79" s="9" t="s">
        <v>38</v>
      </c>
      <c r="C79" s="1"/>
      <c r="D79" s="1"/>
      <c r="E79" s="1"/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S79" s="27">
        <f t="shared" si="8"/>
        <v>0</v>
      </c>
      <c r="T79" s="27">
        <f t="shared" si="8"/>
        <v>0</v>
      </c>
      <c r="U79" s="27">
        <f t="shared" si="8"/>
        <v>0</v>
      </c>
      <c r="V79" s="27">
        <f t="shared" si="8"/>
        <v>0</v>
      </c>
      <c r="W79" s="27">
        <f t="shared" si="8"/>
        <v>0</v>
      </c>
      <c r="X79" s="27">
        <f t="shared" si="8"/>
        <v>0</v>
      </c>
      <c r="Y79" s="27">
        <f t="shared" si="8"/>
        <v>0</v>
      </c>
      <c r="Z79" s="27">
        <f t="shared" si="8"/>
        <v>0</v>
      </c>
      <c r="AA79" s="27">
        <f t="shared" si="8"/>
        <v>0</v>
      </c>
      <c r="AB79" s="27">
        <f t="shared" si="8"/>
        <v>0</v>
      </c>
      <c r="AC79" s="27">
        <f t="shared" si="8"/>
        <v>0</v>
      </c>
      <c r="AD79" s="27">
        <f t="shared" si="9"/>
        <v>0</v>
      </c>
    </row>
    <row r="80" spans="1:30" x14ac:dyDescent="0.3">
      <c r="A80" s="82">
        <f t="shared" si="10"/>
        <v>21</v>
      </c>
      <c r="B80" s="6" t="s">
        <v>40</v>
      </c>
      <c r="C80" s="1"/>
      <c r="D80" s="1"/>
      <c r="E80" s="1"/>
      <c r="F80" s="1">
        <v>4</v>
      </c>
      <c r="G80" s="1">
        <v>4</v>
      </c>
      <c r="H80" s="1">
        <v>4</v>
      </c>
      <c r="I80" s="1">
        <v>4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5</v>
      </c>
      <c r="S80" s="27">
        <f t="shared" si="8"/>
        <v>0</v>
      </c>
      <c r="T80" s="27">
        <f t="shared" si="8"/>
        <v>0</v>
      </c>
      <c r="U80" s="27">
        <f t="shared" si="8"/>
        <v>0</v>
      </c>
      <c r="V80" s="27">
        <f t="shared" si="8"/>
        <v>1</v>
      </c>
      <c r="W80" s="27">
        <f t="shared" si="8"/>
        <v>0</v>
      </c>
      <c r="X80" s="27">
        <f t="shared" si="8"/>
        <v>0</v>
      </c>
      <c r="Y80" s="27">
        <f t="shared" si="8"/>
        <v>0</v>
      </c>
      <c r="Z80" s="27">
        <f t="shared" si="8"/>
        <v>0</v>
      </c>
      <c r="AA80" s="27">
        <f t="shared" si="8"/>
        <v>0</v>
      </c>
      <c r="AB80" s="27">
        <f t="shared" si="8"/>
        <v>0</v>
      </c>
      <c r="AC80" s="27">
        <f t="shared" si="8"/>
        <v>0</v>
      </c>
      <c r="AD80" s="27">
        <f t="shared" si="9"/>
        <v>1</v>
      </c>
    </row>
    <row r="81" spans="1:30" x14ac:dyDescent="0.3">
      <c r="A81" s="82">
        <f t="shared" si="10"/>
        <v>22</v>
      </c>
      <c r="B81" s="9" t="s">
        <v>32</v>
      </c>
      <c r="C81" s="1"/>
      <c r="D81" s="1"/>
      <c r="E81" s="1"/>
      <c r="F81" s="1">
        <v>1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S81" s="27">
        <f t="shared" si="8"/>
        <v>1</v>
      </c>
      <c r="T81" s="27">
        <f t="shared" si="8"/>
        <v>0</v>
      </c>
      <c r="U81" s="27">
        <f t="shared" si="8"/>
        <v>0</v>
      </c>
      <c r="V81" s="27">
        <f t="shared" si="8"/>
        <v>0</v>
      </c>
      <c r="W81" s="27">
        <f t="shared" si="8"/>
        <v>0</v>
      </c>
      <c r="X81" s="27">
        <f t="shared" si="8"/>
        <v>0</v>
      </c>
      <c r="Y81" s="27">
        <f t="shared" si="8"/>
        <v>0</v>
      </c>
      <c r="Z81" s="27">
        <f t="shared" si="8"/>
        <v>0</v>
      </c>
      <c r="AA81" s="27">
        <f t="shared" si="8"/>
        <v>0</v>
      </c>
      <c r="AB81" s="27">
        <f t="shared" si="8"/>
        <v>0</v>
      </c>
      <c r="AC81" s="27">
        <f t="shared" si="8"/>
        <v>0</v>
      </c>
      <c r="AD81" s="27">
        <f t="shared" si="9"/>
        <v>1</v>
      </c>
    </row>
    <row r="82" spans="1:30" x14ac:dyDescent="0.3">
      <c r="A82" s="82">
        <f t="shared" si="10"/>
        <v>23</v>
      </c>
      <c r="B82" s="9" t="s">
        <v>33</v>
      </c>
      <c r="C82" s="1"/>
      <c r="D82" s="1"/>
      <c r="E82" s="1"/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S82" s="27">
        <f t="shared" si="8"/>
        <v>0</v>
      </c>
      <c r="T82" s="27">
        <f t="shared" si="8"/>
        <v>0</v>
      </c>
      <c r="U82" s="27">
        <f t="shared" si="8"/>
        <v>0</v>
      </c>
      <c r="V82" s="27">
        <f t="shared" si="8"/>
        <v>0</v>
      </c>
      <c r="W82" s="27">
        <f t="shared" si="8"/>
        <v>0</v>
      </c>
      <c r="X82" s="27">
        <f t="shared" si="8"/>
        <v>0</v>
      </c>
      <c r="Y82" s="27">
        <f t="shared" si="8"/>
        <v>0</v>
      </c>
      <c r="Z82" s="27">
        <f t="shared" si="8"/>
        <v>0</v>
      </c>
      <c r="AA82" s="27">
        <f t="shared" si="8"/>
        <v>0</v>
      </c>
      <c r="AB82" s="27">
        <f t="shared" si="8"/>
        <v>0</v>
      </c>
      <c r="AC82" s="27">
        <f t="shared" si="8"/>
        <v>0</v>
      </c>
      <c r="AD82" s="27">
        <f t="shared" si="9"/>
        <v>0</v>
      </c>
    </row>
    <row r="83" spans="1:30" x14ac:dyDescent="0.3">
      <c r="A83" s="82">
        <f t="shared" si="10"/>
        <v>24</v>
      </c>
      <c r="B83" s="9" t="s">
        <v>34</v>
      </c>
      <c r="C83" s="1"/>
      <c r="D83" s="1"/>
      <c r="E83" s="1"/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S83" s="27">
        <f t="shared" si="8"/>
        <v>0</v>
      </c>
      <c r="T83" s="27">
        <f t="shared" si="8"/>
        <v>0</v>
      </c>
      <c r="U83" s="27">
        <f t="shared" si="8"/>
        <v>0</v>
      </c>
      <c r="V83" s="27">
        <f t="shared" si="8"/>
        <v>0</v>
      </c>
      <c r="W83" s="27">
        <f t="shared" si="8"/>
        <v>0</v>
      </c>
      <c r="X83" s="27">
        <f t="shared" si="8"/>
        <v>0</v>
      </c>
      <c r="Y83" s="27">
        <f t="shared" si="8"/>
        <v>0</v>
      </c>
      <c r="Z83" s="27">
        <f t="shared" si="8"/>
        <v>0</v>
      </c>
      <c r="AA83" s="27">
        <f t="shared" si="8"/>
        <v>0</v>
      </c>
      <c r="AB83" s="27">
        <f t="shared" si="8"/>
        <v>0</v>
      </c>
      <c r="AC83" s="27">
        <f t="shared" si="8"/>
        <v>0</v>
      </c>
      <c r="AD83" s="27">
        <f t="shared" si="9"/>
        <v>0</v>
      </c>
    </row>
    <row r="84" spans="1:30" ht="13.8" customHeight="1" x14ac:dyDescent="0.3">
      <c r="A84" s="82">
        <f t="shared" si="10"/>
        <v>25</v>
      </c>
      <c r="B84" s="9" t="s">
        <v>63</v>
      </c>
      <c r="C84" s="1"/>
      <c r="D84" s="1"/>
      <c r="E84" s="1"/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S84" s="27">
        <f t="shared" si="8"/>
        <v>0</v>
      </c>
      <c r="T84" s="27">
        <f t="shared" si="8"/>
        <v>0</v>
      </c>
      <c r="U84" s="27">
        <f t="shared" si="8"/>
        <v>0</v>
      </c>
      <c r="V84" s="27">
        <f t="shared" si="8"/>
        <v>0</v>
      </c>
      <c r="W84" s="27">
        <f t="shared" si="8"/>
        <v>0</v>
      </c>
      <c r="X84" s="27">
        <f t="shared" si="8"/>
        <v>0</v>
      </c>
      <c r="Y84" s="27">
        <f t="shared" si="8"/>
        <v>0</v>
      </c>
      <c r="Z84" s="27">
        <f t="shared" si="8"/>
        <v>0</v>
      </c>
      <c r="AA84" s="27">
        <f t="shared" si="8"/>
        <v>0</v>
      </c>
      <c r="AB84" s="27">
        <f t="shared" si="8"/>
        <v>0</v>
      </c>
      <c r="AC84" s="27">
        <f t="shared" si="8"/>
        <v>0</v>
      </c>
      <c r="AD84" s="27">
        <f t="shared" si="9"/>
        <v>0</v>
      </c>
    </row>
    <row r="85" spans="1:30" x14ac:dyDescent="0.3">
      <c r="A85" s="82">
        <f t="shared" si="10"/>
        <v>26</v>
      </c>
      <c r="B85" s="9" t="s">
        <v>73</v>
      </c>
      <c r="C85" s="1"/>
      <c r="D85" s="1"/>
      <c r="E85" s="1"/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S85" s="27">
        <f t="shared" si="8"/>
        <v>0</v>
      </c>
      <c r="T85" s="27">
        <f t="shared" si="8"/>
        <v>0</v>
      </c>
      <c r="U85" s="27">
        <f t="shared" si="8"/>
        <v>0</v>
      </c>
      <c r="V85" s="27">
        <f t="shared" si="8"/>
        <v>0</v>
      </c>
      <c r="W85" s="27">
        <f t="shared" si="8"/>
        <v>0</v>
      </c>
      <c r="X85" s="27">
        <f t="shared" si="8"/>
        <v>0</v>
      </c>
      <c r="Y85" s="27">
        <f t="shared" si="8"/>
        <v>0</v>
      </c>
      <c r="Z85" s="27">
        <f t="shared" si="8"/>
        <v>0</v>
      </c>
      <c r="AA85" s="27">
        <f t="shared" si="8"/>
        <v>0</v>
      </c>
      <c r="AB85" s="27">
        <f t="shared" si="8"/>
        <v>0</v>
      </c>
      <c r="AC85" s="27">
        <f t="shared" si="8"/>
        <v>0</v>
      </c>
      <c r="AD85" s="27">
        <f t="shared" si="9"/>
        <v>0</v>
      </c>
    </row>
    <row r="86" spans="1:30" x14ac:dyDescent="0.3">
      <c r="A86" s="82">
        <f t="shared" si="10"/>
        <v>27</v>
      </c>
      <c r="B86" s="9" t="s">
        <v>31</v>
      </c>
      <c r="C86" s="1"/>
      <c r="D86" s="1"/>
      <c r="E86" s="1"/>
      <c r="F86" s="1"/>
      <c r="G86" s="1"/>
      <c r="H86" s="1"/>
      <c r="I86" s="1"/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S86" s="27">
        <f t="shared" si="8"/>
        <v>0</v>
      </c>
      <c r="T86" s="27">
        <f t="shared" si="8"/>
        <v>0</v>
      </c>
      <c r="U86" s="27">
        <f t="shared" si="8"/>
        <v>0</v>
      </c>
      <c r="V86" s="27">
        <f t="shared" si="8"/>
        <v>1</v>
      </c>
      <c r="W86" s="27">
        <f t="shared" si="8"/>
        <v>0</v>
      </c>
      <c r="X86" s="27">
        <f t="shared" si="8"/>
        <v>0</v>
      </c>
      <c r="Y86" s="27">
        <f t="shared" si="8"/>
        <v>0</v>
      </c>
      <c r="Z86" s="27">
        <f t="shared" si="8"/>
        <v>0</v>
      </c>
      <c r="AA86" s="27">
        <f t="shared" si="8"/>
        <v>0</v>
      </c>
      <c r="AB86" s="27">
        <f t="shared" si="8"/>
        <v>0</v>
      </c>
      <c r="AC86" s="27">
        <f t="shared" si="8"/>
        <v>0</v>
      </c>
      <c r="AD86" s="27">
        <f t="shared" si="9"/>
        <v>1</v>
      </c>
    </row>
    <row r="87" spans="1:30" x14ac:dyDescent="0.3">
      <c r="A87" s="82">
        <f t="shared" si="10"/>
        <v>28</v>
      </c>
      <c r="B87" s="9" t="s">
        <v>46</v>
      </c>
      <c r="C87" s="1"/>
      <c r="D87" s="1"/>
      <c r="E87" s="1"/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S87" s="27">
        <f t="shared" si="8"/>
        <v>0</v>
      </c>
      <c r="T87" s="27">
        <f t="shared" si="8"/>
        <v>0</v>
      </c>
      <c r="U87" s="27">
        <f t="shared" si="8"/>
        <v>0</v>
      </c>
      <c r="V87" s="27">
        <f t="shared" si="8"/>
        <v>0</v>
      </c>
      <c r="W87" s="27">
        <f t="shared" si="8"/>
        <v>0</v>
      </c>
      <c r="X87" s="27">
        <f t="shared" si="8"/>
        <v>0</v>
      </c>
      <c r="Y87" s="27">
        <f t="shared" si="8"/>
        <v>0</v>
      </c>
      <c r="Z87" s="27">
        <f t="shared" si="8"/>
        <v>0</v>
      </c>
      <c r="AA87" s="27">
        <f t="shared" si="8"/>
        <v>0</v>
      </c>
      <c r="AB87" s="27">
        <f t="shared" si="8"/>
        <v>0</v>
      </c>
      <c r="AC87" s="27">
        <f t="shared" si="8"/>
        <v>0</v>
      </c>
      <c r="AD87" s="27">
        <f t="shared" si="9"/>
        <v>0</v>
      </c>
    </row>
    <row r="88" spans="1:30" x14ac:dyDescent="0.3">
      <c r="A88" s="82">
        <f t="shared" si="10"/>
        <v>29</v>
      </c>
      <c r="B88" s="9" t="s">
        <v>43</v>
      </c>
      <c r="C88" s="1"/>
      <c r="D88" s="1"/>
      <c r="E88" s="1"/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S88" s="27">
        <f t="shared" si="8"/>
        <v>0</v>
      </c>
      <c r="T88" s="27">
        <f t="shared" si="8"/>
        <v>0</v>
      </c>
      <c r="U88" s="27">
        <f t="shared" si="8"/>
        <v>0</v>
      </c>
      <c r="V88" s="27">
        <f t="shared" si="8"/>
        <v>0</v>
      </c>
      <c r="W88" s="27">
        <f t="shared" si="8"/>
        <v>0</v>
      </c>
      <c r="X88" s="27">
        <f t="shared" si="8"/>
        <v>0</v>
      </c>
      <c r="Y88" s="27">
        <f t="shared" si="8"/>
        <v>0</v>
      </c>
      <c r="Z88" s="27">
        <f t="shared" si="8"/>
        <v>0</v>
      </c>
      <c r="AA88" s="27">
        <f t="shared" si="8"/>
        <v>0</v>
      </c>
      <c r="AB88" s="27">
        <f t="shared" si="8"/>
        <v>0</v>
      </c>
      <c r="AC88" s="27">
        <f t="shared" si="8"/>
        <v>0</v>
      </c>
      <c r="AD88" s="27">
        <f t="shared" si="9"/>
        <v>0</v>
      </c>
    </row>
    <row r="89" spans="1:30" x14ac:dyDescent="0.3">
      <c r="A89" s="82">
        <f t="shared" si="10"/>
        <v>30</v>
      </c>
      <c r="B89" s="9" t="s">
        <v>39</v>
      </c>
      <c r="C89" s="1"/>
      <c r="D89" s="1"/>
      <c r="E89" s="1"/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S89" s="27">
        <f t="shared" si="8"/>
        <v>0</v>
      </c>
      <c r="T89" s="27">
        <f t="shared" si="8"/>
        <v>0</v>
      </c>
      <c r="U89" s="27">
        <f t="shared" si="8"/>
        <v>0</v>
      </c>
      <c r="V89" s="27">
        <f t="shared" si="8"/>
        <v>0</v>
      </c>
      <c r="W89" s="27">
        <f t="shared" si="8"/>
        <v>0</v>
      </c>
      <c r="X89" s="27">
        <f t="shared" si="8"/>
        <v>0</v>
      </c>
      <c r="Y89" s="27">
        <f t="shared" si="8"/>
        <v>0</v>
      </c>
      <c r="Z89" s="27">
        <f t="shared" si="8"/>
        <v>0</v>
      </c>
      <c r="AA89" s="27">
        <f t="shared" si="8"/>
        <v>0</v>
      </c>
      <c r="AB89" s="27">
        <f t="shared" si="8"/>
        <v>0</v>
      </c>
      <c r="AC89" s="27">
        <f t="shared" si="8"/>
        <v>0</v>
      </c>
      <c r="AD89" s="27">
        <f t="shared" si="9"/>
        <v>0</v>
      </c>
    </row>
    <row r="90" spans="1:30" x14ac:dyDescent="0.3">
      <c r="A90" s="82"/>
      <c r="B90" s="14" t="s">
        <v>87</v>
      </c>
      <c r="C90" s="14"/>
      <c r="D90" s="14"/>
      <c r="E90" s="14"/>
      <c r="F90" s="14">
        <f>SUM(F60:F89)</f>
        <v>203</v>
      </c>
      <c r="G90" s="14">
        <f t="shared" ref="G90:AC90" si="11">SUM(G60:G89)</f>
        <v>246</v>
      </c>
      <c r="H90" s="14">
        <f t="shared" si="11"/>
        <v>286</v>
      </c>
      <c r="I90" s="14">
        <f t="shared" si="11"/>
        <v>292</v>
      </c>
      <c r="J90" s="14">
        <f t="shared" si="11"/>
        <v>295</v>
      </c>
      <c r="K90" s="14">
        <f t="shared" si="11"/>
        <v>295</v>
      </c>
      <c r="L90" s="14">
        <f t="shared" si="11"/>
        <v>295</v>
      </c>
      <c r="M90" s="14">
        <f t="shared" si="11"/>
        <v>295</v>
      </c>
      <c r="N90" s="14">
        <f t="shared" si="11"/>
        <v>295</v>
      </c>
      <c r="O90" s="14">
        <f t="shared" si="11"/>
        <v>295</v>
      </c>
      <c r="P90" s="14">
        <f t="shared" si="11"/>
        <v>295</v>
      </c>
      <c r="Q90" s="14">
        <f t="shared" si="11"/>
        <v>295</v>
      </c>
      <c r="S90" s="16">
        <f t="shared" si="11"/>
        <v>43</v>
      </c>
      <c r="T90" s="16">
        <f t="shared" si="11"/>
        <v>40</v>
      </c>
      <c r="U90" s="16">
        <f t="shared" si="11"/>
        <v>6</v>
      </c>
      <c r="V90" s="16">
        <f t="shared" si="11"/>
        <v>3</v>
      </c>
      <c r="W90" s="16">
        <f t="shared" si="11"/>
        <v>0</v>
      </c>
      <c r="X90" s="16">
        <f t="shared" si="11"/>
        <v>0</v>
      </c>
      <c r="Y90" s="16">
        <f t="shared" si="11"/>
        <v>0</v>
      </c>
      <c r="Z90" s="16">
        <f t="shared" si="11"/>
        <v>0</v>
      </c>
      <c r="AA90" s="16">
        <f t="shared" si="11"/>
        <v>0</v>
      </c>
      <c r="AB90" s="16">
        <f t="shared" si="11"/>
        <v>0</v>
      </c>
      <c r="AC90" s="16">
        <f t="shared" si="11"/>
        <v>0</v>
      </c>
      <c r="AD90" s="92">
        <f>SUM(AD60:AD89)</f>
        <v>92</v>
      </c>
    </row>
    <row r="91" spans="1:30" x14ac:dyDescent="0.3">
      <c r="A91" s="8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S91" s="15" t="s">
        <v>75</v>
      </c>
      <c r="T91" s="15" t="s">
        <v>76</v>
      </c>
      <c r="U91" s="15" t="s">
        <v>77</v>
      </c>
      <c r="V91" s="15" t="s">
        <v>78</v>
      </c>
      <c r="W91" s="15" t="s">
        <v>79</v>
      </c>
      <c r="X91" s="15" t="s">
        <v>80</v>
      </c>
      <c r="Y91" s="15" t="s">
        <v>81</v>
      </c>
      <c r="Z91" s="15" t="s">
        <v>82</v>
      </c>
      <c r="AA91" s="15" t="s">
        <v>83</v>
      </c>
      <c r="AB91" s="15" t="s">
        <v>84</v>
      </c>
      <c r="AC91" s="15" t="s">
        <v>85</v>
      </c>
    </row>
    <row r="92" spans="1:30" x14ac:dyDescent="0.3">
      <c r="A92" s="86"/>
      <c r="B92" s="18" t="s">
        <v>88</v>
      </c>
      <c r="C92" s="17"/>
      <c r="D92" s="17"/>
      <c r="E92" s="17" t="s">
        <v>16</v>
      </c>
      <c r="F92" s="18">
        <f>SUM(F93:F145)</f>
        <v>480</v>
      </c>
      <c r="G92" s="18">
        <f t="shared" ref="G92:AC92" si="12">SUM(G93:G145)</f>
        <v>545</v>
      </c>
      <c r="H92" s="18">
        <f t="shared" si="12"/>
        <v>591</v>
      </c>
      <c r="I92" s="18">
        <f t="shared" si="12"/>
        <v>628</v>
      </c>
      <c r="J92" s="18">
        <f t="shared" si="12"/>
        <v>653</v>
      </c>
      <c r="K92" s="18">
        <f t="shared" si="12"/>
        <v>657</v>
      </c>
      <c r="L92" s="18">
        <f t="shared" si="12"/>
        <v>660</v>
      </c>
      <c r="M92" s="18">
        <f t="shared" si="12"/>
        <v>660</v>
      </c>
      <c r="N92" s="18">
        <f t="shared" si="12"/>
        <v>660</v>
      </c>
      <c r="O92" s="18">
        <f t="shared" si="12"/>
        <v>660</v>
      </c>
      <c r="P92" s="18">
        <f t="shared" si="12"/>
        <v>660</v>
      </c>
      <c r="Q92" s="18">
        <f t="shared" si="12"/>
        <v>660</v>
      </c>
      <c r="S92" s="28">
        <f t="shared" si="12"/>
        <v>65</v>
      </c>
      <c r="T92" s="28">
        <f t="shared" si="12"/>
        <v>46</v>
      </c>
      <c r="U92" s="28">
        <f t="shared" si="12"/>
        <v>37</v>
      </c>
      <c r="V92" s="28">
        <f t="shared" si="12"/>
        <v>25</v>
      </c>
      <c r="W92" s="28">
        <f t="shared" si="12"/>
        <v>4</v>
      </c>
      <c r="X92" s="28">
        <f t="shared" si="12"/>
        <v>3</v>
      </c>
      <c r="Y92" s="28">
        <f t="shared" si="12"/>
        <v>0</v>
      </c>
      <c r="Z92" s="28">
        <f t="shared" si="12"/>
        <v>0</v>
      </c>
      <c r="AA92" s="28">
        <f t="shared" si="12"/>
        <v>0</v>
      </c>
      <c r="AB92" s="28">
        <f t="shared" si="12"/>
        <v>0</v>
      </c>
      <c r="AC92" s="28">
        <f t="shared" si="12"/>
        <v>0</v>
      </c>
    </row>
    <row r="93" spans="1:30" s="24" customFormat="1" x14ac:dyDescent="0.3">
      <c r="A93" s="29">
        <v>1</v>
      </c>
      <c r="B93" s="19" t="s">
        <v>18</v>
      </c>
      <c r="C93" s="19"/>
      <c r="D93" s="19"/>
      <c r="E93" s="19">
        <f>280+2</f>
        <v>282</v>
      </c>
      <c r="F93" s="19">
        <v>272</v>
      </c>
      <c r="G93" s="30">
        <v>320</v>
      </c>
      <c r="H93" s="30">
        <v>350</v>
      </c>
      <c r="I93" s="30">
        <v>380</v>
      </c>
      <c r="J93" s="19">
        <v>400</v>
      </c>
      <c r="K93" s="19">
        <v>400</v>
      </c>
      <c r="L93" s="19">
        <v>400</v>
      </c>
      <c r="M93" s="19">
        <v>400</v>
      </c>
      <c r="N93" s="19">
        <v>400</v>
      </c>
      <c r="O93" s="19">
        <v>400</v>
      </c>
      <c r="P93" s="19">
        <v>400</v>
      </c>
      <c r="Q93" s="19">
        <v>400</v>
      </c>
      <c r="R93" s="24">
        <f>F93-E93</f>
        <v>-10</v>
      </c>
      <c r="S93" s="26">
        <f>G93-F93</f>
        <v>48</v>
      </c>
      <c r="T93" s="26">
        <f>H93-G93</f>
        <v>30</v>
      </c>
      <c r="U93" s="26">
        <f t="shared" ref="U93:AC108" si="13">I93-H93</f>
        <v>30</v>
      </c>
      <c r="V93" s="26">
        <f t="shared" si="13"/>
        <v>20</v>
      </c>
      <c r="W93" s="26">
        <f t="shared" si="13"/>
        <v>0</v>
      </c>
      <c r="X93" s="26">
        <f t="shared" si="13"/>
        <v>0</v>
      </c>
      <c r="Y93" s="26">
        <f t="shared" si="13"/>
        <v>0</v>
      </c>
      <c r="Z93" s="26">
        <f t="shared" si="13"/>
        <v>0</v>
      </c>
      <c r="AA93" s="26">
        <f t="shared" si="13"/>
        <v>0</v>
      </c>
      <c r="AB93" s="26">
        <f t="shared" si="13"/>
        <v>0</v>
      </c>
      <c r="AC93" s="26">
        <f t="shared" si="13"/>
        <v>0</v>
      </c>
      <c r="AD93" s="26">
        <f>SUM(S93:AC93)</f>
        <v>128</v>
      </c>
    </row>
    <row r="94" spans="1:30" s="20" customFormat="1" x14ac:dyDescent="0.3">
      <c r="A94" s="39">
        <v>2</v>
      </c>
      <c r="B94" s="8" t="s">
        <v>19</v>
      </c>
      <c r="C94" s="8"/>
      <c r="D94" s="8"/>
      <c r="E94" s="8"/>
      <c r="F94" s="8">
        <v>10</v>
      </c>
      <c r="G94" s="8">
        <v>12</v>
      </c>
      <c r="H94" s="8">
        <v>15</v>
      </c>
      <c r="I94" s="8">
        <v>15</v>
      </c>
      <c r="J94" s="8">
        <v>15</v>
      </c>
      <c r="K94" s="8">
        <v>15</v>
      </c>
      <c r="L94" s="8">
        <v>15</v>
      </c>
      <c r="M94" s="8">
        <v>15</v>
      </c>
      <c r="N94" s="8">
        <v>15</v>
      </c>
      <c r="O94" s="8">
        <v>15</v>
      </c>
      <c r="P94" s="8">
        <v>15</v>
      </c>
      <c r="Q94" s="8">
        <v>15</v>
      </c>
      <c r="R94" s="20">
        <f t="shared" ref="R94:AC126" si="14">F94-E94</f>
        <v>10</v>
      </c>
      <c r="S94" s="40">
        <f t="shared" si="14"/>
        <v>2</v>
      </c>
      <c r="T94" s="40">
        <f t="shared" si="14"/>
        <v>3</v>
      </c>
      <c r="U94" s="40">
        <f t="shared" si="13"/>
        <v>0</v>
      </c>
      <c r="V94" s="40">
        <f t="shared" si="13"/>
        <v>0</v>
      </c>
      <c r="W94" s="40">
        <f t="shared" si="13"/>
        <v>0</v>
      </c>
      <c r="X94" s="40">
        <f t="shared" si="13"/>
        <v>0</v>
      </c>
      <c r="Y94" s="40">
        <f t="shared" si="13"/>
        <v>0</v>
      </c>
      <c r="Z94" s="40">
        <f t="shared" si="13"/>
        <v>0</v>
      </c>
      <c r="AA94" s="40">
        <f t="shared" si="13"/>
        <v>0</v>
      </c>
      <c r="AB94" s="40">
        <f t="shared" si="13"/>
        <v>0</v>
      </c>
      <c r="AC94" s="40">
        <f t="shared" si="13"/>
        <v>0</v>
      </c>
      <c r="AD94" s="40">
        <f t="shared" ref="AD94:AD145" si="15">SUM(S94:AC94)</f>
        <v>5</v>
      </c>
    </row>
    <row r="95" spans="1:30" s="33" customFormat="1" x14ac:dyDescent="0.3">
      <c r="A95" s="36">
        <v>3</v>
      </c>
      <c r="B95" s="37" t="s">
        <v>20</v>
      </c>
      <c r="C95" s="37"/>
      <c r="D95" s="37"/>
      <c r="E95" s="37">
        <v>24</v>
      </c>
      <c r="F95" s="37">
        <v>26</v>
      </c>
      <c r="G95" s="37">
        <v>26</v>
      </c>
      <c r="H95" s="37">
        <v>32</v>
      </c>
      <c r="I95" s="37">
        <v>32</v>
      </c>
      <c r="J95" s="37">
        <v>32</v>
      </c>
      <c r="K95" s="37">
        <v>32</v>
      </c>
      <c r="L95" s="37">
        <v>32</v>
      </c>
      <c r="M95" s="37">
        <v>32</v>
      </c>
      <c r="N95" s="37">
        <v>32</v>
      </c>
      <c r="O95" s="37">
        <v>32</v>
      </c>
      <c r="P95" s="37">
        <v>32</v>
      </c>
      <c r="Q95" s="37">
        <v>32</v>
      </c>
      <c r="R95" s="33">
        <f t="shared" si="14"/>
        <v>2</v>
      </c>
      <c r="S95" s="34">
        <f t="shared" si="14"/>
        <v>0</v>
      </c>
      <c r="T95" s="34">
        <f t="shared" si="14"/>
        <v>6</v>
      </c>
      <c r="U95" s="34">
        <f t="shared" si="13"/>
        <v>0</v>
      </c>
      <c r="V95" s="34">
        <f t="shared" si="13"/>
        <v>0</v>
      </c>
      <c r="W95" s="34">
        <f t="shared" si="13"/>
        <v>0</v>
      </c>
      <c r="X95" s="34">
        <f t="shared" si="13"/>
        <v>0</v>
      </c>
      <c r="Y95" s="34">
        <f t="shared" si="13"/>
        <v>0</v>
      </c>
      <c r="Z95" s="34">
        <f t="shared" si="13"/>
        <v>0</v>
      </c>
      <c r="AA95" s="34">
        <f t="shared" si="13"/>
        <v>0</v>
      </c>
      <c r="AB95" s="34">
        <f t="shared" si="13"/>
        <v>0</v>
      </c>
      <c r="AC95" s="34">
        <f t="shared" si="13"/>
        <v>0</v>
      </c>
      <c r="AD95" s="34">
        <f t="shared" si="15"/>
        <v>6</v>
      </c>
    </row>
    <row r="96" spans="1:30" s="33" customFormat="1" x14ac:dyDescent="0.3">
      <c r="A96" s="36">
        <f t="shared" ref="A96:A145" si="16">A95+1</f>
        <v>4</v>
      </c>
      <c r="B96" s="37" t="s">
        <v>21</v>
      </c>
      <c r="C96" s="37"/>
      <c r="D96" s="37"/>
      <c r="E96" s="37">
        <v>42</v>
      </c>
      <c r="F96" s="37">
        <v>47</v>
      </c>
      <c r="G96" s="37">
        <v>50</v>
      </c>
      <c r="H96" s="37">
        <v>52</v>
      </c>
      <c r="I96" s="37">
        <v>56</v>
      </c>
      <c r="J96" s="37">
        <v>60</v>
      </c>
      <c r="K96" s="37">
        <v>60</v>
      </c>
      <c r="L96" s="37">
        <v>60</v>
      </c>
      <c r="M96" s="37">
        <v>60</v>
      </c>
      <c r="N96" s="37">
        <v>60</v>
      </c>
      <c r="O96" s="37">
        <v>60</v>
      </c>
      <c r="P96" s="37">
        <v>60</v>
      </c>
      <c r="Q96" s="37">
        <v>60</v>
      </c>
      <c r="R96" s="33">
        <f t="shared" si="14"/>
        <v>5</v>
      </c>
      <c r="S96" s="34">
        <f t="shared" si="14"/>
        <v>3</v>
      </c>
      <c r="T96" s="34">
        <f t="shared" si="14"/>
        <v>2</v>
      </c>
      <c r="U96" s="34">
        <f t="shared" si="13"/>
        <v>4</v>
      </c>
      <c r="V96" s="34">
        <f t="shared" si="13"/>
        <v>4</v>
      </c>
      <c r="W96" s="34">
        <f t="shared" si="13"/>
        <v>0</v>
      </c>
      <c r="X96" s="34">
        <f t="shared" si="13"/>
        <v>0</v>
      </c>
      <c r="Y96" s="34">
        <f t="shared" si="13"/>
        <v>0</v>
      </c>
      <c r="Z96" s="34">
        <f t="shared" si="13"/>
        <v>0</v>
      </c>
      <c r="AA96" s="34">
        <f t="shared" si="13"/>
        <v>0</v>
      </c>
      <c r="AB96" s="34">
        <f t="shared" si="13"/>
        <v>0</v>
      </c>
      <c r="AC96" s="34">
        <f t="shared" si="13"/>
        <v>0</v>
      </c>
      <c r="AD96" s="34">
        <f t="shared" si="15"/>
        <v>13</v>
      </c>
    </row>
    <row r="97" spans="1:30" s="33" customFormat="1" x14ac:dyDescent="0.3">
      <c r="A97" s="36">
        <f t="shared" si="16"/>
        <v>5</v>
      </c>
      <c r="B97" s="37" t="s">
        <v>22</v>
      </c>
      <c r="C97" s="37"/>
      <c r="D97" s="37"/>
      <c r="E97" s="37">
        <v>3</v>
      </c>
      <c r="F97" s="37">
        <v>3</v>
      </c>
      <c r="G97" s="37">
        <v>4</v>
      </c>
      <c r="H97" s="37">
        <v>4</v>
      </c>
      <c r="I97" s="37">
        <v>4</v>
      </c>
      <c r="J97" s="37">
        <v>4</v>
      </c>
      <c r="K97" s="37">
        <v>4</v>
      </c>
      <c r="L97" s="37">
        <v>4</v>
      </c>
      <c r="M97" s="37">
        <v>4</v>
      </c>
      <c r="N97" s="37">
        <v>4</v>
      </c>
      <c r="O97" s="37">
        <v>4</v>
      </c>
      <c r="P97" s="37">
        <v>4</v>
      </c>
      <c r="Q97" s="37">
        <v>4</v>
      </c>
      <c r="R97" s="33">
        <f t="shared" si="14"/>
        <v>0</v>
      </c>
      <c r="S97" s="34">
        <f t="shared" si="14"/>
        <v>1</v>
      </c>
      <c r="T97" s="34">
        <f t="shared" si="14"/>
        <v>0</v>
      </c>
      <c r="U97" s="34">
        <f t="shared" si="13"/>
        <v>0</v>
      </c>
      <c r="V97" s="34">
        <f t="shared" si="13"/>
        <v>0</v>
      </c>
      <c r="W97" s="34">
        <f t="shared" si="13"/>
        <v>0</v>
      </c>
      <c r="X97" s="34">
        <f t="shared" si="13"/>
        <v>0</v>
      </c>
      <c r="Y97" s="34">
        <f t="shared" si="13"/>
        <v>0</v>
      </c>
      <c r="Z97" s="34">
        <f t="shared" si="13"/>
        <v>0</v>
      </c>
      <c r="AA97" s="34">
        <f t="shared" si="13"/>
        <v>0</v>
      </c>
      <c r="AB97" s="34">
        <f t="shared" si="13"/>
        <v>0</v>
      </c>
      <c r="AC97" s="34">
        <f t="shared" si="13"/>
        <v>0</v>
      </c>
      <c r="AD97" s="34">
        <f t="shared" si="15"/>
        <v>1</v>
      </c>
    </row>
    <row r="98" spans="1:30" s="33" customFormat="1" x14ac:dyDescent="0.3">
      <c r="A98" s="36">
        <f t="shared" si="16"/>
        <v>6</v>
      </c>
      <c r="B98" s="37" t="s">
        <v>23</v>
      </c>
      <c r="C98" s="37"/>
      <c r="D98" s="37"/>
      <c r="E98" s="37">
        <v>4</v>
      </c>
      <c r="F98" s="37">
        <v>4</v>
      </c>
      <c r="G98" s="37">
        <v>4</v>
      </c>
      <c r="H98" s="37">
        <v>4</v>
      </c>
      <c r="I98" s="37">
        <v>4</v>
      </c>
      <c r="J98" s="37">
        <v>4</v>
      </c>
      <c r="K98" s="37">
        <v>4</v>
      </c>
      <c r="L98" s="37">
        <v>4</v>
      </c>
      <c r="M98" s="37">
        <v>4</v>
      </c>
      <c r="N98" s="37">
        <v>4</v>
      </c>
      <c r="O98" s="37">
        <v>4</v>
      </c>
      <c r="P98" s="37">
        <v>4</v>
      </c>
      <c r="Q98" s="37">
        <v>4</v>
      </c>
      <c r="R98" s="33">
        <f t="shared" si="14"/>
        <v>0</v>
      </c>
      <c r="S98" s="34">
        <f t="shared" si="14"/>
        <v>0</v>
      </c>
      <c r="T98" s="34">
        <f t="shared" si="14"/>
        <v>0</v>
      </c>
      <c r="U98" s="34">
        <f t="shared" si="13"/>
        <v>0</v>
      </c>
      <c r="V98" s="34">
        <f t="shared" si="13"/>
        <v>0</v>
      </c>
      <c r="W98" s="34">
        <f t="shared" si="13"/>
        <v>0</v>
      </c>
      <c r="X98" s="34">
        <f t="shared" si="13"/>
        <v>0</v>
      </c>
      <c r="Y98" s="34">
        <f t="shared" si="13"/>
        <v>0</v>
      </c>
      <c r="Z98" s="34">
        <f t="shared" si="13"/>
        <v>0</v>
      </c>
      <c r="AA98" s="34">
        <f t="shared" si="13"/>
        <v>0</v>
      </c>
      <c r="AB98" s="34">
        <f t="shared" si="13"/>
        <v>0</v>
      </c>
      <c r="AC98" s="34">
        <f t="shared" si="13"/>
        <v>0</v>
      </c>
      <c r="AD98" s="34">
        <f t="shared" si="15"/>
        <v>0</v>
      </c>
    </row>
    <row r="99" spans="1:30" s="24" customFormat="1" x14ac:dyDescent="0.3">
      <c r="A99" s="29">
        <f t="shared" si="16"/>
        <v>7</v>
      </c>
      <c r="B99" s="19" t="s">
        <v>24</v>
      </c>
      <c r="C99" s="19"/>
      <c r="D99" s="19"/>
      <c r="E99" s="19">
        <v>7</v>
      </c>
      <c r="F99" s="19">
        <v>7</v>
      </c>
      <c r="G99" s="19">
        <v>13</v>
      </c>
      <c r="H99" s="19">
        <v>13</v>
      </c>
      <c r="I99" s="19">
        <v>15</v>
      </c>
      <c r="J99" s="19">
        <v>15</v>
      </c>
      <c r="K99" s="19">
        <v>17</v>
      </c>
      <c r="L99" s="19">
        <v>20</v>
      </c>
      <c r="M99" s="19">
        <v>20</v>
      </c>
      <c r="N99" s="19">
        <v>20</v>
      </c>
      <c r="O99" s="19">
        <v>20</v>
      </c>
      <c r="P99" s="19">
        <v>20</v>
      </c>
      <c r="Q99" s="19">
        <v>20</v>
      </c>
      <c r="R99" s="24">
        <f t="shared" si="14"/>
        <v>0</v>
      </c>
      <c r="S99" s="26">
        <f t="shared" si="14"/>
        <v>6</v>
      </c>
      <c r="T99" s="26">
        <f t="shared" si="14"/>
        <v>0</v>
      </c>
      <c r="U99" s="26">
        <f t="shared" si="13"/>
        <v>2</v>
      </c>
      <c r="V99" s="26">
        <f t="shared" si="13"/>
        <v>0</v>
      </c>
      <c r="W99" s="26">
        <f t="shared" si="13"/>
        <v>2</v>
      </c>
      <c r="X99" s="26">
        <f t="shared" si="13"/>
        <v>3</v>
      </c>
      <c r="Y99" s="26">
        <f t="shared" si="13"/>
        <v>0</v>
      </c>
      <c r="Z99" s="26">
        <f t="shared" si="13"/>
        <v>0</v>
      </c>
      <c r="AA99" s="26">
        <f t="shared" si="13"/>
        <v>0</v>
      </c>
      <c r="AB99" s="26">
        <f t="shared" si="13"/>
        <v>0</v>
      </c>
      <c r="AC99" s="26">
        <f t="shared" si="13"/>
        <v>0</v>
      </c>
      <c r="AD99" s="26">
        <f t="shared" si="15"/>
        <v>13</v>
      </c>
    </row>
    <row r="100" spans="1:30" s="35" customFormat="1" x14ac:dyDescent="0.3">
      <c r="A100" s="31">
        <f t="shared" si="16"/>
        <v>8</v>
      </c>
      <c r="B100" s="32" t="s">
        <v>25</v>
      </c>
      <c r="C100" s="32"/>
      <c r="D100" s="32"/>
      <c r="E100" s="32">
        <v>16</v>
      </c>
      <c r="F100" s="32">
        <v>14</v>
      </c>
      <c r="G100" s="32">
        <v>14</v>
      </c>
      <c r="H100" s="32">
        <v>14</v>
      </c>
      <c r="I100" s="32">
        <v>14</v>
      </c>
      <c r="J100" s="32">
        <v>15</v>
      </c>
      <c r="K100" s="32">
        <v>15</v>
      </c>
      <c r="L100" s="32">
        <v>15</v>
      </c>
      <c r="M100" s="32">
        <v>15</v>
      </c>
      <c r="N100" s="32">
        <v>15</v>
      </c>
      <c r="O100" s="32">
        <v>15</v>
      </c>
      <c r="P100" s="32">
        <v>15</v>
      </c>
      <c r="Q100" s="32">
        <v>15</v>
      </c>
      <c r="R100" s="33">
        <f t="shared" si="14"/>
        <v>-2</v>
      </c>
      <c r="S100" s="34">
        <f t="shared" si="14"/>
        <v>0</v>
      </c>
      <c r="T100" s="34">
        <f t="shared" si="14"/>
        <v>0</v>
      </c>
      <c r="U100" s="34">
        <f t="shared" si="13"/>
        <v>0</v>
      </c>
      <c r="V100" s="34">
        <f t="shared" si="13"/>
        <v>1</v>
      </c>
      <c r="W100" s="34">
        <f t="shared" si="13"/>
        <v>0</v>
      </c>
      <c r="X100" s="34">
        <f t="shared" si="13"/>
        <v>0</v>
      </c>
      <c r="Y100" s="34">
        <f t="shared" si="13"/>
        <v>0</v>
      </c>
      <c r="Z100" s="34">
        <f t="shared" si="13"/>
        <v>0</v>
      </c>
      <c r="AA100" s="34">
        <f t="shared" si="13"/>
        <v>0</v>
      </c>
      <c r="AB100" s="34">
        <f t="shared" si="13"/>
        <v>0</v>
      </c>
      <c r="AC100" s="34">
        <f t="shared" si="13"/>
        <v>0</v>
      </c>
      <c r="AD100" s="34">
        <f t="shared" si="15"/>
        <v>1</v>
      </c>
    </row>
    <row r="101" spans="1:30" s="35" customFormat="1" x14ac:dyDescent="0.3">
      <c r="A101" s="31">
        <f t="shared" si="16"/>
        <v>9</v>
      </c>
      <c r="B101" s="32" t="s">
        <v>26</v>
      </c>
      <c r="C101" s="32"/>
      <c r="D101" s="32"/>
      <c r="E101" s="32">
        <v>2</v>
      </c>
      <c r="F101" s="32">
        <v>2</v>
      </c>
      <c r="G101" s="32">
        <v>2</v>
      </c>
      <c r="H101" s="32">
        <v>2</v>
      </c>
      <c r="I101" s="32">
        <v>2</v>
      </c>
      <c r="J101" s="32">
        <v>2</v>
      </c>
      <c r="K101" s="32">
        <v>2</v>
      </c>
      <c r="L101" s="32">
        <v>2</v>
      </c>
      <c r="M101" s="32">
        <v>2</v>
      </c>
      <c r="N101" s="32">
        <v>2</v>
      </c>
      <c r="O101" s="32">
        <v>2</v>
      </c>
      <c r="P101" s="32">
        <v>2</v>
      </c>
      <c r="Q101" s="32">
        <v>2</v>
      </c>
      <c r="R101" s="33">
        <f t="shared" si="14"/>
        <v>0</v>
      </c>
      <c r="S101" s="34">
        <f t="shared" si="14"/>
        <v>0</v>
      </c>
      <c r="T101" s="34">
        <f t="shared" si="14"/>
        <v>0</v>
      </c>
      <c r="U101" s="34">
        <f t="shared" si="13"/>
        <v>0</v>
      </c>
      <c r="V101" s="34">
        <f t="shared" si="13"/>
        <v>0</v>
      </c>
      <c r="W101" s="34">
        <f t="shared" si="13"/>
        <v>0</v>
      </c>
      <c r="X101" s="34">
        <f t="shared" si="13"/>
        <v>0</v>
      </c>
      <c r="Y101" s="34">
        <f t="shared" si="13"/>
        <v>0</v>
      </c>
      <c r="Z101" s="34">
        <f t="shared" si="13"/>
        <v>0</v>
      </c>
      <c r="AA101" s="34">
        <f t="shared" si="13"/>
        <v>0</v>
      </c>
      <c r="AB101" s="34">
        <f t="shared" si="13"/>
        <v>0</v>
      </c>
      <c r="AC101" s="34">
        <f t="shared" si="13"/>
        <v>0</v>
      </c>
      <c r="AD101" s="34">
        <f t="shared" si="15"/>
        <v>0</v>
      </c>
    </row>
    <row r="102" spans="1:30" s="35" customFormat="1" x14ac:dyDescent="0.3">
      <c r="A102" s="31">
        <f t="shared" si="16"/>
        <v>10</v>
      </c>
      <c r="B102" s="32" t="s">
        <v>27</v>
      </c>
      <c r="C102" s="32"/>
      <c r="D102" s="32"/>
      <c r="E102" s="32"/>
      <c r="F102" s="32">
        <v>1</v>
      </c>
      <c r="G102" s="32">
        <v>1</v>
      </c>
      <c r="H102" s="32">
        <v>1</v>
      </c>
      <c r="I102" s="32">
        <v>1</v>
      </c>
      <c r="J102" s="32">
        <v>1</v>
      </c>
      <c r="K102" s="32">
        <v>1</v>
      </c>
      <c r="L102" s="32">
        <v>1</v>
      </c>
      <c r="M102" s="32">
        <v>1</v>
      </c>
      <c r="N102" s="32">
        <v>1</v>
      </c>
      <c r="O102" s="32">
        <v>1</v>
      </c>
      <c r="P102" s="32">
        <v>1</v>
      </c>
      <c r="Q102" s="32">
        <v>1</v>
      </c>
      <c r="R102" s="33">
        <f t="shared" si="14"/>
        <v>1</v>
      </c>
      <c r="S102" s="34">
        <f t="shared" si="14"/>
        <v>0</v>
      </c>
      <c r="T102" s="34">
        <f t="shared" si="14"/>
        <v>0</v>
      </c>
      <c r="U102" s="34">
        <f t="shared" si="13"/>
        <v>0</v>
      </c>
      <c r="V102" s="34">
        <f t="shared" si="13"/>
        <v>0</v>
      </c>
      <c r="W102" s="34">
        <f t="shared" si="13"/>
        <v>0</v>
      </c>
      <c r="X102" s="34">
        <f t="shared" si="13"/>
        <v>0</v>
      </c>
      <c r="Y102" s="34">
        <f t="shared" si="13"/>
        <v>0</v>
      </c>
      <c r="Z102" s="34">
        <f t="shared" si="13"/>
        <v>0</v>
      </c>
      <c r="AA102" s="34">
        <f t="shared" si="13"/>
        <v>0</v>
      </c>
      <c r="AB102" s="34">
        <f t="shared" si="13"/>
        <v>0</v>
      </c>
      <c r="AC102" s="34">
        <f t="shared" si="13"/>
        <v>0</v>
      </c>
      <c r="AD102" s="34">
        <f t="shared" si="15"/>
        <v>0</v>
      </c>
    </row>
    <row r="103" spans="1:30" s="35" customFormat="1" x14ac:dyDescent="0.3">
      <c r="A103" s="31">
        <f t="shared" si="16"/>
        <v>11</v>
      </c>
      <c r="B103" s="32" t="s">
        <v>28</v>
      </c>
      <c r="C103" s="32"/>
      <c r="D103" s="32"/>
      <c r="E103" s="32">
        <v>2</v>
      </c>
      <c r="F103" s="32">
        <v>2</v>
      </c>
      <c r="G103" s="32">
        <v>2</v>
      </c>
      <c r="H103" s="32">
        <v>2</v>
      </c>
      <c r="I103" s="32">
        <v>2</v>
      </c>
      <c r="J103" s="32">
        <v>2</v>
      </c>
      <c r="K103" s="32">
        <v>2</v>
      </c>
      <c r="L103" s="32">
        <v>2</v>
      </c>
      <c r="M103" s="32">
        <v>2</v>
      </c>
      <c r="N103" s="32">
        <v>2</v>
      </c>
      <c r="O103" s="32">
        <v>2</v>
      </c>
      <c r="P103" s="32">
        <v>2</v>
      </c>
      <c r="Q103" s="32">
        <v>2</v>
      </c>
      <c r="R103" s="33">
        <f t="shared" si="14"/>
        <v>0</v>
      </c>
      <c r="S103" s="34">
        <f t="shared" si="14"/>
        <v>0</v>
      </c>
      <c r="T103" s="34">
        <f t="shared" si="14"/>
        <v>0</v>
      </c>
      <c r="U103" s="34">
        <f t="shared" si="13"/>
        <v>0</v>
      </c>
      <c r="V103" s="34">
        <f t="shared" si="13"/>
        <v>0</v>
      </c>
      <c r="W103" s="34">
        <f t="shared" si="13"/>
        <v>0</v>
      </c>
      <c r="X103" s="34">
        <f t="shared" si="13"/>
        <v>0</v>
      </c>
      <c r="Y103" s="34">
        <f t="shared" si="13"/>
        <v>0</v>
      </c>
      <c r="Z103" s="34">
        <f t="shared" si="13"/>
        <v>0</v>
      </c>
      <c r="AA103" s="34">
        <f t="shared" si="13"/>
        <v>0</v>
      </c>
      <c r="AB103" s="34">
        <f t="shared" si="13"/>
        <v>0</v>
      </c>
      <c r="AC103" s="34">
        <f t="shared" si="13"/>
        <v>0</v>
      </c>
      <c r="AD103" s="34">
        <f t="shared" si="15"/>
        <v>0</v>
      </c>
    </row>
    <row r="104" spans="1:30" s="35" customFormat="1" x14ac:dyDescent="0.3">
      <c r="A104" s="31">
        <f t="shared" si="16"/>
        <v>12</v>
      </c>
      <c r="B104" s="32" t="s">
        <v>29</v>
      </c>
      <c r="C104" s="32"/>
      <c r="D104" s="32"/>
      <c r="E104" s="32"/>
      <c r="F104" s="32">
        <v>1</v>
      </c>
      <c r="G104" s="3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3">
        <f t="shared" si="14"/>
        <v>1</v>
      </c>
      <c r="S104" s="34">
        <f t="shared" si="14"/>
        <v>0</v>
      </c>
      <c r="T104" s="34">
        <f t="shared" si="14"/>
        <v>0</v>
      </c>
      <c r="U104" s="34">
        <f t="shared" si="13"/>
        <v>0</v>
      </c>
      <c r="V104" s="34">
        <f t="shared" si="13"/>
        <v>0</v>
      </c>
      <c r="W104" s="34">
        <f t="shared" si="13"/>
        <v>0</v>
      </c>
      <c r="X104" s="34">
        <f t="shared" si="13"/>
        <v>0</v>
      </c>
      <c r="Y104" s="34">
        <f t="shared" si="13"/>
        <v>0</v>
      </c>
      <c r="Z104" s="34">
        <f t="shared" si="13"/>
        <v>0</v>
      </c>
      <c r="AA104" s="34">
        <f t="shared" si="13"/>
        <v>0</v>
      </c>
      <c r="AB104" s="34">
        <f t="shared" si="13"/>
        <v>0</v>
      </c>
      <c r="AC104" s="34">
        <f t="shared" si="13"/>
        <v>0</v>
      </c>
      <c r="AD104" s="34">
        <f t="shared" si="15"/>
        <v>0</v>
      </c>
    </row>
    <row r="105" spans="1:30" s="35" customFormat="1" x14ac:dyDescent="0.25">
      <c r="A105" s="31">
        <f t="shared" si="16"/>
        <v>13</v>
      </c>
      <c r="B105" s="9" t="s">
        <v>30</v>
      </c>
      <c r="C105" s="32"/>
      <c r="D105" s="32"/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3">
        <f t="shared" si="14"/>
        <v>0</v>
      </c>
      <c r="S105" s="34">
        <f t="shared" si="14"/>
        <v>0</v>
      </c>
      <c r="T105" s="34">
        <f t="shared" si="14"/>
        <v>0</v>
      </c>
      <c r="U105" s="34">
        <f t="shared" si="13"/>
        <v>0</v>
      </c>
      <c r="V105" s="34">
        <f t="shared" si="13"/>
        <v>0</v>
      </c>
      <c r="W105" s="34">
        <f t="shared" si="13"/>
        <v>0</v>
      </c>
      <c r="X105" s="34">
        <f t="shared" si="13"/>
        <v>0</v>
      </c>
      <c r="Y105" s="34">
        <f t="shared" si="13"/>
        <v>0</v>
      </c>
      <c r="Z105" s="34">
        <f t="shared" si="13"/>
        <v>0</v>
      </c>
      <c r="AA105" s="34">
        <f t="shared" si="13"/>
        <v>0</v>
      </c>
      <c r="AB105" s="34">
        <f t="shared" si="13"/>
        <v>0</v>
      </c>
      <c r="AC105" s="34">
        <f t="shared" si="13"/>
        <v>0</v>
      </c>
      <c r="AD105" s="34">
        <f t="shared" si="15"/>
        <v>0</v>
      </c>
    </row>
    <row r="106" spans="1:30" s="33" customFormat="1" x14ac:dyDescent="0.3">
      <c r="A106" s="36">
        <f t="shared" si="16"/>
        <v>14</v>
      </c>
      <c r="B106" s="37" t="s">
        <v>32</v>
      </c>
      <c r="C106" s="37"/>
      <c r="D106" s="37"/>
      <c r="E106" s="37">
        <v>5</v>
      </c>
      <c r="F106" s="37">
        <v>7</v>
      </c>
      <c r="G106" s="37">
        <v>7</v>
      </c>
      <c r="H106" s="37">
        <v>7</v>
      </c>
      <c r="I106" s="37">
        <v>7</v>
      </c>
      <c r="J106" s="37">
        <v>7</v>
      </c>
      <c r="K106" s="37">
        <v>7</v>
      </c>
      <c r="L106" s="37">
        <v>7</v>
      </c>
      <c r="M106" s="37">
        <v>7</v>
      </c>
      <c r="N106" s="37">
        <v>7</v>
      </c>
      <c r="O106" s="37">
        <v>7</v>
      </c>
      <c r="P106" s="37">
        <v>7</v>
      </c>
      <c r="Q106" s="37">
        <v>7</v>
      </c>
      <c r="R106" s="33">
        <f t="shared" si="14"/>
        <v>2</v>
      </c>
      <c r="S106" s="34">
        <f t="shared" si="14"/>
        <v>0</v>
      </c>
      <c r="T106" s="34">
        <f t="shared" si="14"/>
        <v>0</v>
      </c>
      <c r="U106" s="34">
        <f t="shared" si="13"/>
        <v>0</v>
      </c>
      <c r="V106" s="34">
        <f t="shared" si="13"/>
        <v>0</v>
      </c>
      <c r="W106" s="34">
        <f t="shared" si="13"/>
        <v>0</v>
      </c>
      <c r="X106" s="34">
        <f t="shared" si="13"/>
        <v>0</v>
      </c>
      <c r="Y106" s="34">
        <f t="shared" si="13"/>
        <v>0</v>
      </c>
      <c r="Z106" s="34">
        <f t="shared" si="13"/>
        <v>0</v>
      </c>
      <c r="AA106" s="34">
        <f t="shared" si="13"/>
        <v>0</v>
      </c>
      <c r="AB106" s="34">
        <f t="shared" si="13"/>
        <v>0</v>
      </c>
      <c r="AC106" s="34">
        <f t="shared" si="13"/>
        <v>0</v>
      </c>
      <c r="AD106" s="34">
        <f t="shared" si="15"/>
        <v>0</v>
      </c>
    </row>
    <row r="107" spans="1:30" s="33" customFormat="1" x14ac:dyDescent="0.3">
      <c r="A107" s="36">
        <f t="shared" si="16"/>
        <v>15</v>
      </c>
      <c r="B107" s="37" t="s">
        <v>33</v>
      </c>
      <c r="C107" s="37"/>
      <c r="D107" s="37"/>
      <c r="E107" s="37">
        <v>2</v>
      </c>
      <c r="F107" s="37">
        <v>3</v>
      </c>
      <c r="G107" s="37">
        <v>4</v>
      </c>
      <c r="H107" s="37">
        <v>3</v>
      </c>
      <c r="I107" s="37">
        <v>3</v>
      </c>
      <c r="J107" s="37">
        <v>3</v>
      </c>
      <c r="K107" s="37">
        <v>3</v>
      </c>
      <c r="L107" s="37">
        <v>3</v>
      </c>
      <c r="M107" s="37">
        <v>3</v>
      </c>
      <c r="N107" s="37">
        <v>3</v>
      </c>
      <c r="O107" s="37">
        <v>3</v>
      </c>
      <c r="P107" s="37">
        <v>3</v>
      </c>
      <c r="Q107" s="37">
        <v>3</v>
      </c>
      <c r="R107" s="33">
        <f t="shared" si="14"/>
        <v>1</v>
      </c>
      <c r="S107" s="34">
        <f t="shared" si="14"/>
        <v>1</v>
      </c>
      <c r="T107" s="34">
        <f t="shared" si="14"/>
        <v>-1</v>
      </c>
      <c r="U107" s="34">
        <f t="shared" si="13"/>
        <v>0</v>
      </c>
      <c r="V107" s="34">
        <f t="shared" si="13"/>
        <v>0</v>
      </c>
      <c r="W107" s="34">
        <f t="shared" si="13"/>
        <v>0</v>
      </c>
      <c r="X107" s="34">
        <f t="shared" si="13"/>
        <v>0</v>
      </c>
      <c r="Y107" s="34">
        <f t="shared" si="13"/>
        <v>0</v>
      </c>
      <c r="Z107" s="34">
        <f t="shared" si="13"/>
        <v>0</v>
      </c>
      <c r="AA107" s="34">
        <f t="shared" si="13"/>
        <v>0</v>
      </c>
      <c r="AB107" s="34">
        <f t="shared" si="13"/>
        <v>0</v>
      </c>
      <c r="AC107" s="34">
        <f t="shared" si="13"/>
        <v>0</v>
      </c>
      <c r="AD107" s="34">
        <f t="shared" si="15"/>
        <v>0</v>
      </c>
    </row>
    <row r="108" spans="1:30" s="33" customFormat="1" x14ac:dyDescent="0.3">
      <c r="A108" s="36">
        <f t="shared" si="16"/>
        <v>16</v>
      </c>
      <c r="B108" s="37" t="s">
        <v>34</v>
      </c>
      <c r="C108" s="37"/>
      <c r="D108" s="37"/>
      <c r="E108" s="37">
        <v>1</v>
      </c>
      <c r="F108" s="37">
        <v>1</v>
      </c>
      <c r="G108" s="37">
        <v>1</v>
      </c>
      <c r="H108" s="37">
        <v>1</v>
      </c>
      <c r="I108" s="37">
        <v>1</v>
      </c>
      <c r="J108" s="37">
        <v>1</v>
      </c>
      <c r="K108" s="37">
        <v>1</v>
      </c>
      <c r="L108" s="37">
        <v>1</v>
      </c>
      <c r="M108" s="37">
        <v>1</v>
      </c>
      <c r="N108" s="37">
        <v>1</v>
      </c>
      <c r="O108" s="37">
        <v>1</v>
      </c>
      <c r="P108" s="37">
        <v>1</v>
      </c>
      <c r="Q108" s="37">
        <v>1</v>
      </c>
      <c r="R108" s="33">
        <f t="shared" si="14"/>
        <v>0</v>
      </c>
      <c r="S108" s="34">
        <f t="shared" si="14"/>
        <v>0</v>
      </c>
      <c r="T108" s="34">
        <f t="shared" si="14"/>
        <v>0</v>
      </c>
      <c r="U108" s="34">
        <f t="shared" si="13"/>
        <v>0</v>
      </c>
      <c r="V108" s="34">
        <f t="shared" si="13"/>
        <v>0</v>
      </c>
      <c r="W108" s="34">
        <f t="shared" si="13"/>
        <v>0</v>
      </c>
      <c r="X108" s="34">
        <f t="shared" si="13"/>
        <v>0</v>
      </c>
      <c r="Y108" s="34">
        <f t="shared" si="13"/>
        <v>0</v>
      </c>
      <c r="Z108" s="34">
        <f t="shared" si="13"/>
        <v>0</v>
      </c>
      <c r="AA108" s="34">
        <f t="shared" si="13"/>
        <v>0</v>
      </c>
      <c r="AB108" s="34">
        <f t="shared" si="13"/>
        <v>0</v>
      </c>
      <c r="AC108" s="34">
        <f t="shared" si="13"/>
        <v>0</v>
      </c>
      <c r="AD108" s="34">
        <f t="shared" si="15"/>
        <v>0</v>
      </c>
    </row>
    <row r="109" spans="1:30" s="33" customFormat="1" x14ac:dyDescent="0.3">
      <c r="A109" s="36">
        <f t="shared" si="16"/>
        <v>17</v>
      </c>
      <c r="B109" s="37" t="s">
        <v>35</v>
      </c>
      <c r="C109" s="37"/>
      <c r="D109" s="37"/>
      <c r="E109" s="37">
        <v>11</v>
      </c>
      <c r="F109" s="37">
        <v>11</v>
      </c>
      <c r="G109" s="37">
        <v>12</v>
      </c>
      <c r="H109" s="37">
        <v>14</v>
      </c>
      <c r="I109" s="37">
        <v>14</v>
      </c>
      <c r="J109" s="37">
        <v>14</v>
      </c>
      <c r="K109" s="37">
        <v>14</v>
      </c>
      <c r="L109" s="37">
        <v>14</v>
      </c>
      <c r="M109" s="37">
        <v>14</v>
      </c>
      <c r="N109" s="37">
        <v>14</v>
      </c>
      <c r="O109" s="37">
        <v>14</v>
      </c>
      <c r="P109" s="37">
        <v>14</v>
      </c>
      <c r="Q109" s="37">
        <v>14</v>
      </c>
      <c r="R109" s="33">
        <f t="shared" si="14"/>
        <v>0</v>
      </c>
      <c r="S109" s="34">
        <f t="shared" si="14"/>
        <v>1</v>
      </c>
      <c r="T109" s="34">
        <f t="shared" si="14"/>
        <v>2</v>
      </c>
      <c r="U109" s="34">
        <f t="shared" si="14"/>
        <v>0</v>
      </c>
      <c r="V109" s="34">
        <f t="shared" si="14"/>
        <v>0</v>
      </c>
      <c r="W109" s="34">
        <f t="shared" si="14"/>
        <v>0</v>
      </c>
      <c r="X109" s="34">
        <f t="shared" si="14"/>
        <v>0</v>
      </c>
      <c r="Y109" s="34">
        <f t="shared" si="14"/>
        <v>0</v>
      </c>
      <c r="Z109" s="34">
        <f t="shared" si="14"/>
        <v>0</v>
      </c>
      <c r="AA109" s="34">
        <f t="shared" si="14"/>
        <v>0</v>
      </c>
      <c r="AB109" s="34">
        <f t="shared" si="14"/>
        <v>0</v>
      </c>
      <c r="AC109" s="34">
        <f t="shared" si="14"/>
        <v>0</v>
      </c>
      <c r="AD109" s="34">
        <f t="shared" si="15"/>
        <v>3</v>
      </c>
    </row>
    <row r="110" spans="1:30" s="33" customFormat="1" x14ac:dyDescent="0.3">
      <c r="A110" s="36">
        <f t="shared" si="16"/>
        <v>18</v>
      </c>
      <c r="B110" s="37" t="s">
        <v>36</v>
      </c>
      <c r="C110" s="37"/>
      <c r="D110" s="37"/>
      <c r="E110" s="37">
        <v>1</v>
      </c>
      <c r="F110" s="37">
        <v>1</v>
      </c>
      <c r="G110" s="37">
        <v>1</v>
      </c>
      <c r="H110" s="37">
        <v>1</v>
      </c>
      <c r="I110" s="37">
        <v>1</v>
      </c>
      <c r="J110" s="37">
        <v>1</v>
      </c>
      <c r="K110" s="37">
        <v>1</v>
      </c>
      <c r="L110" s="37">
        <v>1</v>
      </c>
      <c r="M110" s="37">
        <v>1</v>
      </c>
      <c r="N110" s="37">
        <v>1</v>
      </c>
      <c r="O110" s="37">
        <v>1</v>
      </c>
      <c r="P110" s="37">
        <v>1</v>
      </c>
      <c r="Q110" s="37">
        <v>1</v>
      </c>
      <c r="R110" s="33">
        <f t="shared" si="14"/>
        <v>0</v>
      </c>
      <c r="S110" s="34">
        <f t="shared" si="14"/>
        <v>0</v>
      </c>
      <c r="T110" s="34">
        <f t="shared" si="14"/>
        <v>0</v>
      </c>
      <c r="U110" s="34">
        <f t="shared" si="14"/>
        <v>0</v>
      </c>
      <c r="V110" s="34">
        <f t="shared" si="14"/>
        <v>0</v>
      </c>
      <c r="W110" s="34">
        <f t="shared" si="14"/>
        <v>0</v>
      </c>
      <c r="X110" s="34">
        <f t="shared" si="14"/>
        <v>0</v>
      </c>
      <c r="Y110" s="34">
        <f t="shared" si="14"/>
        <v>0</v>
      </c>
      <c r="Z110" s="34">
        <f t="shared" si="14"/>
        <v>0</v>
      </c>
      <c r="AA110" s="34">
        <f t="shared" si="14"/>
        <v>0</v>
      </c>
      <c r="AB110" s="34">
        <f t="shared" si="14"/>
        <v>0</v>
      </c>
      <c r="AC110" s="34">
        <f t="shared" si="14"/>
        <v>0</v>
      </c>
      <c r="AD110" s="34">
        <f t="shared" si="15"/>
        <v>0</v>
      </c>
    </row>
    <row r="111" spans="1:30" s="33" customFormat="1" x14ac:dyDescent="0.3">
      <c r="A111" s="36">
        <f t="shared" si="16"/>
        <v>19</v>
      </c>
      <c r="B111" s="37" t="s">
        <v>37</v>
      </c>
      <c r="C111" s="37"/>
      <c r="D111" s="37"/>
      <c r="E111" s="37">
        <v>1</v>
      </c>
      <c r="F111" s="37">
        <v>1</v>
      </c>
      <c r="G111" s="37">
        <v>1</v>
      </c>
      <c r="H111" s="37">
        <v>1</v>
      </c>
      <c r="I111" s="37">
        <v>1</v>
      </c>
      <c r="J111" s="37">
        <v>1</v>
      </c>
      <c r="K111" s="37">
        <v>1</v>
      </c>
      <c r="L111" s="37">
        <v>1</v>
      </c>
      <c r="M111" s="37">
        <v>1</v>
      </c>
      <c r="N111" s="37">
        <v>1</v>
      </c>
      <c r="O111" s="37">
        <v>1</v>
      </c>
      <c r="P111" s="37">
        <v>1</v>
      </c>
      <c r="Q111" s="37">
        <v>1</v>
      </c>
      <c r="R111" s="33">
        <f t="shared" si="14"/>
        <v>0</v>
      </c>
      <c r="S111" s="34">
        <f t="shared" si="14"/>
        <v>0</v>
      </c>
      <c r="T111" s="34">
        <f t="shared" si="14"/>
        <v>0</v>
      </c>
      <c r="U111" s="34">
        <f t="shared" si="14"/>
        <v>0</v>
      </c>
      <c r="V111" s="34">
        <f t="shared" si="14"/>
        <v>0</v>
      </c>
      <c r="W111" s="34">
        <f t="shared" si="14"/>
        <v>0</v>
      </c>
      <c r="X111" s="34">
        <f t="shared" si="14"/>
        <v>0</v>
      </c>
      <c r="Y111" s="34">
        <f t="shared" si="14"/>
        <v>0</v>
      </c>
      <c r="Z111" s="34">
        <f t="shared" si="14"/>
        <v>0</v>
      </c>
      <c r="AA111" s="34">
        <f t="shared" si="14"/>
        <v>0</v>
      </c>
      <c r="AB111" s="34">
        <f t="shared" si="14"/>
        <v>0</v>
      </c>
      <c r="AC111" s="34">
        <f t="shared" si="14"/>
        <v>0</v>
      </c>
      <c r="AD111" s="34">
        <f t="shared" si="15"/>
        <v>0</v>
      </c>
    </row>
    <row r="112" spans="1:30" s="33" customFormat="1" x14ac:dyDescent="0.3">
      <c r="A112" s="36">
        <f t="shared" si="16"/>
        <v>20</v>
      </c>
      <c r="B112" s="37" t="s">
        <v>38</v>
      </c>
      <c r="C112" s="37"/>
      <c r="D112" s="37"/>
      <c r="E112" s="37">
        <v>1</v>
      </c>
      <c r="F112" s="37">
        <v>1</v>
      </c>
      <c r="G112" s="37">
        <v>1</v>
      </c>
      <c r="H112" s="37">
        <v>1</v>
      </c>
      <c r="I112" s="37">
        <v>1</v>
      </c>
      <c r="J112" s="37">
        <v>1</v>
      </c>
      <c r="K112" s="37">
        <v>1</v>
      </c>
      <c r="L112" s="37">
        <v>1</v>
      </c>
      <c r="M112" s="37">
        <v>1</v>
      </c>
      <c r="N112" s="37">
        <v>1</v>
      </c>
      <c r="O112" s="37">
        <v>1</v>
      </c>
      <c r="P112" s="37">
        <v>1</v>
      </c>
      <c r="Q112" s="37">
        <v>1</v>
      </c>
      <c r="R112" s="33">
        <f t="shared" si="14"/>
        <v>0</v>
      </c>
      <c r="S112" s="34">
        <f t="shared" si="14"/>
        <v>0</v>
      </c>
      <c r="T112" s="34">
        <f t="shared" si="14"/>
        <v>0</v>
      </c>
      <c r="U112" s="34">
        <f t="shared" si="14"/>
        <v>0</v>
      </c>
      <c r="V112" s="34">
        <f t="shared" si="14"/>
        <v>0</v>
      </c>
      <c r="W112" s="34">
        <f t="shared" si="14"/>
        <v>0</v>
      </c>
      <c r="X112" s="34">
        <f t="shared" si="14"/>
        <v>0</v>
      </c>
      <c r="Y112" s="34">
        <f t="shared" si="14"/>
        <v>0</v>
      </c>
      <c r="Z112" s="34">
        <f t="shared" si="14"/>
        <v>0</v>
      </c>
      <c r="AA112" s="34">
        <f t="shared" si="14"/>
        <v>0</v>
      </c>
      <c r="AB112" s="34">
        <f t="shared" si="14"/>
        <v>0</v>
      </c>
      <c r="AC112" s="34">
        <f t="shared" si="14"/>
        <v>0</v>
      </c>
      <c r="AD112" s="34">
        <f t="shared" si="15"/>
        <v>0</v>
      </c>
    </row>
    <row r="113" spans="1:30" s="33" customFormat="1" x14ac:dyDescent="0.3">
      <c r="A113" s="36">
        <f t="shared" si="16"/>
        <v>21</v>
      </c>
      <c r="B113" s="37" t="s">
        <v>39</v>
      </c>
      <c r="C113" s="37"/>
      <c r="D113" s="37"/>
      <c r="E113" s="37">
        <v>1</v>
      </c>
      <c r="F113" s="37">
        <v>1</v>
      </c>
      <c r="G113" s="37">
        <v>1</v>
      </c>
      <c r="H113" s="37">
        <v>1</v>
      </c>
      <c r="I113" s="37">
        <v>1</v>
      </c>
      <c r="J113" s="37">
        <v>1</v>
      </c>
      <c r="K113" s="37">
        <v>1</v>
      </c>
      <c r="L113" s="37">
        <v>1</v>
      </c>
      <c r="M113" s="37">
        <v>1</v>
      </c>
      <c r="N113" s="37">
        <v>1</v>
      </c>
      <c r="O113" s="37">
        <v>1</v>
      </c>
      <c r="P113" s="37">
        <v>1</v>
      </c>
      <c r="Q113" s="37">
        <v>1</v>
      </c>
      <c r="R113" s="33">
        <f t="shared" si="14"/>
        <v>0</v>
      </c>
      <c r="S113" s="34">
        <f t="shared" si="14"/>
        <v>0</v>
      </c>
      <c r="T113" s="34">
        <f t="shared" si="14"/>
        <v>0</v>
      </c>
      <c r="U113" s="34">
        <f t="shared" si="14"/>
        <v>0</v>
      </c>
      <c r="V113" s="34">
        <f t="shared" si="14"/>
        <v>0</v>
      </c>
      <c r="W113" s="34">
        <f t="shared" si="14"/>
        <v>0</v>
      </c>
      <c r="X113" s="34">
        <f t="shared" si="14"/>
        <v>0</v>
      </c>
      <c r="Y113" s="34">
        <f t="shared" si="14"/>
        <v>0</v>
      </c>
      <c r="Z113" s="34">
        <f t="shared" si="14"/>
        <v>0</v>
      </c>
      <c r="AA113" s="34">
        <f t="shared" si="14"/>
        <v>0</v>
      </c>
      <c r="AB113" s="34">
        <f t="shared" si="14"/>
        <v>0</v>
      </c>
      <c r="AC113" s="34">
        <f t="shared" si="14"/>
        <v>0</v>
      </c>
      <c r="AD113" s="34">
        <f t="shared" si="15"/>
        <v>0</v>
      </c>
    </row>
    <row r="114" spans="1:30" s="33" customFormat="1" x14ac:dyDescent="0.3">
      <c r="A114" s="36">
        <f t="shared" si="16"/>
        <v>22</v>
      </c>
      <c r="B114" s="37" t="s">
        <v>40</v>
      </c>
      <c r="C114" s="37"/>
      <c r="D114" s="37"/>
      <c r="E114" s="37">
        <v>5</v>
      </c>
      <c r="F114" s="37">
        <v>5</v>
      </c>
      <c r="G114" s="37">
        <v>6</v>
      </c>
      <c r="H114" s="37">
        <v>7</v>
      </c>
      <c r="I114" s="37">
        <v>7</v>
      </c>
      <c r="J114" s="37">
        <v>7</v>
      </c>
      <c r="K114" s="37">
        <v>7</v>
      </c>
      <c r="L114" s="37">
        <v>7</v>
      </c>
      <c r="M114" s="37">
        <v>7</v>
      </c>
      <c r="N114" s="37">
        <v>7</v>
      </c>
      <c r="O114" s="37">
        <v>7</v>
      </c>
      <c r="P114" s="37">
        <v>7</v>
      </c>
      <c r="Q114" s="37">
        <v>7</v>
      </c>
      <c r="R114" s="33">
        <f t="shared" si="14"/>
        <v>0</v>
      </c>
      <c r="S114" s="34">
        <f t="shared" si="14"/>
        <v>1</v>
      </c>
      <c r="T114" s="34">
        <f t="shared" si="14"/>
        <v>1</v>
      </c>
      <c r="U114" s="34">
        <f t="shared" si="14"/>
        <v>0</v>
      </c>
      <c r="V114" s="34">
        <f t="shared" si="14"/>
        <v>0</v>
      </c>
      <c r="W114" s="34">
        <f t="shared" si="14"/>
        <v>0</v>
      </c>
      <c r="X114" s="34">
        <f t="shared" si="14"/>
        <v>0</v>
      </c>
      <c r="Y114" s="34">
        <f t="shared" si="14"/>
        <v>0</v>
      </c>
      <c r="Z114" s="34">
        <f t="shared" si="14"/>
        <v>0</v>
      </c>
      <c r="AA114" s="34">
        <f t="shared" si="14"/>
        <v>0</v>
      </c>
      <c r="AB114" s="34">
        <f t="shared" si="14"/>
        <v>0</v>
      </c>
      <c r="AC114" s="34">
        <f t="shared" si="14"/>
        <v>0</v>
      </c>
      <c r="AD114" s="34">
        <f t="shared" si="15"/>
        <v>2</v>
      </c>
    </row>
    <row r="115" spans="1:30" s="33" customFormat="1" x14ac:dyDescent="0.3">
      <c r="A115" s="36">
        <f t="shared" si="16"/>
        <v>23</v>
      </c>
      <c r="B115" s="37" t="s">
        <v>41</v>
      </c>
      <c r="C115" s="37"/>
      <c r="D115" s="37"/>
      <c r="E115" s="37">
        <v>1</v>
      </c>
      <c r="F115" s="37">
        <v>1</v>
      </c>
      <c r="G115" s="37">
        <v>1</v>
      </c>
      <c r="H115" s="37">
        <v>1</v>
      </c>
      <c r="I115" s="37">
        <v>1</v>
      </c>
      <c r="J115" s="37">
        <v>1</v>
      </c>
      <c r="K115" s="37">
        <v>1</v>
      </c>
      <c r="L115" s="37">
        <v>1</v>
      </c>
      <c r="M115" s="37">
        <v>1</v>
      </c>
      <c r="N115" s="37">
        <v>1</v>
      </c>
      <c r="O115" s="37">
        <v>1</v>
      </c>
      <c r="P115" s="37">
        <v>1</v>
      </c>
      <c r="Q115" s="37">
        <v>1</v>
      </c>
      <c r="R115" s="33">
        <f t="shared" si="14"/>
        <v>0</v>
      </c>
      <c r="S115" s="34">
        <f t="shared" si="14"/>
        <v>0</v>
      </c>
      <c r="T115" s="34">
        <f t="shared" si="14"/>
        <v>0</v>
      </c>
      <c r="U115" s="34">
        <f t="shared" si="14"/>
        <v>0</v>
      </c>
      <c r="V115" s="34">
        <f t="shared" si="14"/>
        <v>0</v>
      </c>
      <c r="W115" s="34">
        <f t="shared" si="14"/>
        <v>0</v>
      </c>
      <c r="X115" s="34">
        <f t="shared" si="14"/>
        <v>0</v>
      </c>
      <c r="Y115" s="34">
        <f t="shared" si="14"/>
        <v>0</v>
      </c>
      <c r="Z115" s="34">
        <f t="shared" si="14"/>
        <v>0</v>
      </c>
      <c r="AA115" s="34">
        <f t="shared" si="14"/>
        <v>0</v>
      </c>
      <c r="AB115" s="34">
        <f t="shared" si="14"/>
        <v>0</v>
      </c>
      <c r="AC115" s="34">
        <f t="shared" si="14"/>
        <v>0</v>
      </c>
      <c r="AD115" s="34">
        <f t="shared" si="15"/>
        <v>0</v>
      </c>
    </row>
    <row r="116" spans="1:30" s="33" customFormat="1" x14ac:dyDescent="0.3">
      <c r="A116" s="36">
        <f t="shared" si="16"/>
        <v>24</v>
      </c>
      <c r="B116" s="37" t="s">
        <v>42</v>
      </c>
      <c r="C116" s="37"/>
      <c r="D116" s="37"/>
      <c r="E116" s="37">
        <v>1</v>
      </c>
      <c r="F116" s="37">
        <v>1</v>
      </c>
      <c r="G116" s="37">
        <v>1</v>
      </c>
      <c r="H116" s="37">
        <v>1</v>
      </c>
      <c r="I116" s="37">
        <v>1</v>
      </c>
      <c r="J116" s="37">
        <v>1</v>
      </c>
      <c r="K116" s="37">
        <v>1</v>
      </c>
      <c r="L116" s="37">
        <v>1</v>
      </c>
      <c r="M116" s="37">
        <v>1</v>
      </c>
      <c r="N116" s="37">
        <v>1</v>
      </c>
      <c r="O116" s="37">
        <v>1</v>
      </c>
      <c r="P116" s="37">
        <v>1</v>
      </c>
      <c r="Q116" s="37">
        <v>1</v>
      </c>
      <c r="R116" s="33">
        <f t="shared" si="14"/>
        <v>0</v>
      </c>
      <c r="S116" s="34">
        <f t="shared" si="14"/>
        <v>0</v>
      </c>
      <c r="T116" s="34">
        <f t="shared" si="14"/>
        <v>0</v>
      </c>
      <c r="U116" s="34">
        <f t="shared" si="14"/>
        <v>0</v>
      </c>
      <c r="V116" s="34">
        <f t="shared" si="14"/>
        <v>0</v>
      </c>
      <c r="W116" s="34">
        <f t="shared" si="14"/>
        <v>0</v>
      </c>
      <c r="X116" s="34">
        <f t="shared" si="14"/>
        <v>0</v>
      </c>
      <c r="Y116" s="34">
        <f t="shared" si="14"/>
        <v>0</v>
      </c>
      <c r="Z116" s="34">
        <f t="shared" si="14"/>
        <v>0</v>
      </c>
      <c r="AA116" s="34">
        <f t="shared" si="14"/>
        <v>0</v>
      </c>
      <c r="AB116" s="34">
        <f t="shared" si="14"/>
        <v>0</v>
      </c>
      <c r="AC116" s="34">
        <f t="shared" si="14"/>
        <v>0</v>
      </c>
      <c r="AD116" s="34">
        <f t="shared" si="15"/>
        <v>0</v>
      </c>
    </row>
    <row r="117" spans="1:30" s="33" customFormat="1" x14ac:dyDescent="0.3">
      <c r="A117" s="36">
        <f t="shared" si="16"/>
        <v>25</v>
      </c>
      <c r="B117" s="37" t="s">
        <v>43</v>
      </c>
      <c r="C117" s="37"/>
      <c r="D117" s="37"/>
      <c r="E117" s="37">
        <v>6</v>
      </c>
      <c r="F117" s="37">
        <v>6</v>
      </c>
      <c r="G117" s="37">
        <v>7</v>
      </c>
      <c r="H117" s="37">
        <v>7</v>
      </c>
      <c r="I117" s="37">
        <v>7</v>
      </c>
      <c r="J117" s="37">
        <v>7</v>
      </c>
      <c r="K117" s="37">
        <v>7</v>
      </c>
      <c r="L117" s="37">
        <v>7</v>
      </c>
      <c r="M117" s="37">
        <v>7</v>
      </c>
      <c r="N117" s="37">
        <v>7</v>
      </c>
      <c r="O117" s="37">
        <v>7</v>
      </c>
      <c r="P117" s="37">
        <v>7</v>
      </c>
      <c r="Q117" s="37">
        <v>7</v>
      </c>
      <c r="R117" s="33">
        <f t="shared" si="14"/>
        <v>0</v>
      </c>
      <c r="S117" s="34">
        <f t="shared" si="14"/>
        <v>1</v>
      </c>
      <c r="T117" s="34">
        <f t="shared" si="14"/>
        <v>0</v>
      </c>
      <c r="U117" s="34">
        <f t="shared" si="14"/>
        <v>0</v>
      </c>
      <c r="V117" s="34">
        <f t="shared" si="14"/>
        <v>0</v>
      </c>
      <c r="W117" s="34">
        <f t="shared" si="14"/>
        <v>0</v>
      </c>
      <c r="X117" s="34">
        <f t="shared" si="14"/>
        <v>0</v>
      </c>
      <c r="Y117" s="34">
        <f t="shared" si="14"/>
        <v>0</v>
      </c>
      <c r="Z117" s="34">
        <f t="shared" si="14"/>
        <v>0</v>
      </c>
      <c r="AA117" s="34">
        <f t="shared" si="14"/>
        <v>0</v>
      </c>
      <c r="AB117" s="34">
        <f t="shared" si="14"/>
        <v>0</v>
      </c>
      <c r="AC117" s="34">
        <f t="shared" si="14"/>
        <v>0</v>
      </c>
      <c r="AD117" s="34">
        <f t="shared" si="15"/>
        <v>1</v>
      </c>
    </row>
    <row r="118" spans="1:30" s="33" customFormat="1" ht="13.8" customHeight="1" x14ac:dyDescent="0.3">
      <c r="A118" s="36">
        <f t="shared" si="16"/>
        <v>26</v>
      </c>
      <c r="B118" s="37" t="s">
        <v>44</v>
      </c>
      <c r="C118" s="37"/>
      <c r="D118" s="37"/>
      <c r="E118" s="37">
        <v>2</v>
      </c>
      <c r="F118" s="37">
        <v>2</v>
      </c>
      <c r="G118" s="37">
        <v>3</v>
      </c>
      <c r="H118" s="37">
        <v>4</v>
      </c>
      <c r="I118" s="37">
        <v>4</v>
      </c>
      <c r="J118" s="37">
        <v>4</v>
      </c>
      <c r="K118" s="37">
        <v>4</v>
      </c>
      <c r="L118" s="37">
        <v>4</v>
      </c>
      <c r="M118" s="37">
        <v>4</v>
      </c>
      <c r="N118" s="37">
        <v>4</v>
      </c>
      <c r="O118" s="37">
        <v>4</v>
      </c>
      <c r="P118" s="37">
        <v>4</v>
      </c>
      <c r="Q118" s="37">
        <v>4</v>
      </c>
      <c r="R118" s="33">
        <f t="shared" si="14"/>
        <v>0</v>
      </c>
      <c r="S118" s="34">
        <f t="shared" si="14"/>
        <v>1</v>
      </c>
      <c r="T118" s="34">
        <f t="shared" si="14"/>
        <v>1</v>
      </c>
      <c r="U118" s="34">
        <f t="shared" si="14"/>
        <v>0</v>
      </c>
      <c r="V118" s="34">
        <f t="shared" si="14"/>
        <v>0</v>
      </c>
      <c r="W118" s="34">
        <f t="shared" si="14"/>
        <v>0</v>
      </c>
      <c r="X118" s="34">
        <f t="shared" si="14"/>
        <v>0</v>
      </c>
      <c r="Y118" s="34">
        <f t="shared" si="14"/>
        <v>0</v>
      </c>
      <c r="Z118" s="34">
        <f t="shared" si="14"/>
        <v>0</v>
      </c>
      <c r="AA118" s="34">
        <f t="shared" si="14"/>
        <v>0</v>
      </c>
      <c r="AB118" s="34">
        <f t="shared" si="14"/>
        <v>0</v>
      </c>
      <c r="AC118" s="34">
        <f t="shared" si="14"/>
        <v>0</v>
      </c>
      <c r="AD118" s="34">
        <f t="shared" si="15"/>
        <v>2</v>
      </c>
    </row>
    <row r="119" spans="1:30" s="33" customFormat="1" x14ac:dyDescent="0.3">
      <c r="A119" s="36">
        <f t="shared" si="16"/>
        <v>27</v>
      </c>
      <c r="B119" s="37" t="s">
        <v>45</v>
      </c>
      <c r="C119" s="37"/>
      <c r="D119" s="37"/>
      <c r="E119" s="37">
        <v>3</v>
      </c>
      <c r="F119" s="37">
        <v>3</v>
      </c>
      <c r="G119" s="37">
        <v>3</v>
      </c>
      <c r="H119" s="37">
        <v>4</v>
      </c>
      <c r="I119" s="37">
        <v>4</v>
      </c>
      <c r="J119" s="37">
        <v>4</v>
      </c>
      <c r="K119" s="37">
        <v>4</v>
      </c>
      <c r="L119" s="37">
        <v>4</v>
      </c>
      <c r="M119" s="37">
        <v>4</v>
      </c>
      <c r="N119" s="37">
        <v>4</v>
      </c>
      <c r="O119" s="37">
        <v>4</v>
      </c>
      <c r="P119" s="37">
        <v>4</v>
      </c>
      <c r="Q119" s="37">
        <v>4</v>
      </c>
      <c r="R119" s="33">
        <f t="shared" si="14"/>
        <v>0</v>
      </c>
      <c r="S119" s="34">
        <f t="shared" si="14"/>
        <v>0</v>
      </c>
      <c r="T119" s="34">
        <f t="shared" si="14"/>
        <v>1</v>
      </c>
      <c r="U119" s="34">
        <f t="shared" si="14"/>
        <v>0</v>
      </c>
      <c r="V119" s="34">
        <f t="shared" si="14"/>
        <v>0</v>
      </c>
      <c r="W119" s="34">
        <f t="shared" si="14"/>
        <v>0</v>
      </c>
      <c r="X119" s="34">
        <f t="shared" si="14"/>
        <v>0</v>
      </c>
      <c r="Y119" s="34">
        <f t="shared" si="14"/>
        <v>0</v>
      </c>
      <c r="Z119" s="34">
        <f t="shared" si="14"/>
        <v>0</v>
      </c>
      <c r="AA119" s="34">
        <f t="shared" si="14"/>
        <v>0</v>
      </c>
      <c r="AB119" s="34">
        <f t="shared" si="14"/>
        <v>0</v>
      </c>
      <c r="AC119" s="34">
        <f t="shared" si="14"/>
        <v>0</v>
      </c>
      <c r="AD119" s="34">
        <f t="shared" si="15"/>
        <v>1</v>
      </c>
    </row>
    <row r="120" spans="1:30" s="33" customFormat="1" x14ac:dyDescent="0.3">
      <c r="A120" s="36">
        <f t="shared" si="16"/>
        <v>28</v>
      </c>
      <c r="B120" s="37" t="s">
        <v>46</v>
      </c>
      <c r="C120" s="37"/>
      <c r="D120" s="37"/>
      <c r="E120" s="37">
        <v>4</v>
      </c>
      <c r="F120" s="37">
        <v>4</v>
      </c>
      <c r="G120" s="37">
        <v>4</v>
      </c>
      <c r="H120" s="37">
        <v>4</v>
      </c>
      <c r="I120" s="37">
        <v>4</v>
      </c>
      <c r="J120" s="37">
        <v>4</v>
      </c>
      <c r="K120" s="37">
        <v>4</v>
      </c>
      <c r="L120" s="37">
        <v>4</v>
      </c>
      <c r="M120" s="37">
        <v>4</v>
      </c>
      <c r="N120" s="37">
        <v>4</v>
      </c>
      <c r="O120" s="37">
        <v>4</v>
      </c>
      <c r="P120" s="37">
        <v>4</v>
      </c>
      <c r="Q120" s="37">
        <v>4</v>
      </c>
      <c r="R120" s="33">
        <f t="shared" si="14"/>
        <v>0</v>
      </c>
      <c r="S120" s="34">
        <f t="shared" si="14"/>
        <v>0</v>
      </c>
      <c r="T120" s="34">
        <f t="shared" si="14"/>
        <v>0</v>
      </c>
      <c r="U120" s="34">
        <f t="shared" si="14"/>
        <v>0</v>
      </c>
      <c r="V120" s="34">
        <f t="shared" si="14"/>
        <v>0</v>
      </c>
      <c r="W120" s="34">
        <f t="shared" si="14"/>
        <v>0</v>
      </c>
      <c r="X120" s="34">
        <f t="shared" si="14"/>
        <v>0</v>
      </c>
      <c r="Y120" s="34">
        <f t="shared" si="14"/>
        <v>0</v>
      </c>
      <c r="Z120" s="34">
        <f t="shared" si="14"/>
        <v>0</v>
      </c>
      <c r="AA120" s="34">
        <f t="shared" si="14"/>
        <v>0</v>
      </c>
      <c r="AB120" s="34">
        <f t="shared" si="14"/>
        <v>0</v>
      </c>
      <c r="AC120" s="34">
        <f t="shared" si="14"/>
        <v>0</v>
      </c>
      <c r="AD120" s="34">
        <f t="shared" si="15"/>
        <v>0</v>
      </c>
    </row>
    <row r="121" spans="1:30" s="33" customFormat="1" x14ac:dyDescent="0.3">
      <c r="A121" s="36">
        <f t="shared" si="16"/>
        <v>29</v>
      </c>
      <c r="B121" s="37" t="s">
        <v>47</v>
      </c>
      <c r="C121" s="37"/>
      <c r="D121" s="37"/>
      <c r="E121" s="37">
        <v>2</v>
      </c>
      <c r="F121" s="37">
        <v>3</v>
      </c>
      <c r="G121" s="37">
        <v>3</v>
      </c>
      <c r="H121" s="37">
        <v>3</v>
      </c>
      <c r="I121" s="37">
        <v>3</v>
      </c>
      <c r="J121" s="37">
        <v>3</v>
      </c>
      <c r="K121" s="37">
        <v>3</v>
      </c>
      <c r="L121" s="37">
        <v>3</v>
      </c>
      <c r="M121" s="37">
        <v>3</v>
      </c>
      <c r="N121" s="37">
        <v>3</v>
      </c>
      <c r="O121" s="37">
        <v>3</v>
      </c>
      <c r="P121" s="37">
        <v>3</v>
      </c>
      <c r="Q121" s="37">
        <v>3</v>
      </c>
      <c r="R121" s="33">
        <f t="shared" si="14"/>
        <v>1</v>
      </c>
      <c r="S121" s="34">
        <f t="shared" si="14"/>
        <v>0</v>
      </c>
      <c r="T121" s="34">
        <f t="shared" si="14"/>
        <v>0</v>
      </c>
      <c r="U121" s="34">
        <f t="shared" si="14"/>
        <v>0</v>
      </c>
      <c r="V121" s="34">
        <f t="shared" si="14"/>
        <v>0</v>
      </c>
      <c r="W121" s="34">
        <f t="shared" si="14"/>
        <v>0</v>
      </c>
      <c r="X121" s="34">
        <f t="shared" si="14"/>
        <v>0</v>
      </c>
      <c r="Y121" s="34">
        <f t="shared" si="14"/>
        <v>0</v>
      </c>
      <c r="Z121" s="34">
        <f t="shared" si="14"/>
        <v>0</v>
      </c>
      <c r="AA121" s="34">
        <f t="shared" si="14"/>
        <v>0</v>
      </c>
      <c r="AB121" s="34">
        <f t="shared" si="14"/>
        <v>0</v>
      </c>
      <c r="AC121" s="34">
        <f t="shared" si="14"/>
        <v>0</v>
      </c>
      <c r="AD121" s="34">
        <f t="shared" si="15"/>
        <v>0</v>
      </c>
    </row>
    <row r="122" spans="1:30" s="33" customFormat="1" x14ac:dyDescent="0.3">
      <c r="A122" s="36">
        <f t="shared" si="16"/>
        <v>30</v>
      </c>
      <c r="B122" s="37" t="s">
        <v>48</v>
      </c>
      <c r="C122" s="37"/>
      <c r="D122" s="37"/>
      <c r="E122" s="37">
        <v>1</v>
      </c>
      <c r="F122" s="37">
        <v>1</v>
      </c>
      <c r="G122" s="37">
        <v>1</v>
      </c>
      <c r="H122" s="37">
        <v>1</v>
      </c>
      <c r="I122" s="37">
        <v>1</v>
      </c>
      <c r="J122" s="37">
        <v>1</v>
      </c>
      <c r="K122" s="37">
        <v>1</v>
      </c>
      <c r="L122" s="37">
        <v>1</v>
      </c>
      <c r="M122" s="37">
        <v>1</v>
      </c>
      <c r="N122" s="37">
        <v>1</v>
      </c>
      <c r="O122" s="37">
        <v>1</v>
      </c>
      <c r="P122" s="37">
        <v>1</v>
      </c>
      <c r="Q122" s="37">
        <v>1</v>
      </c>
      <c r="R122" s="33">
        <f t="shared" si="14"/>
        <v>0</v>
      </c>
      <c r="S122" s="34">
        <f t="shared" si="14"/>
        <v>0</v>
      </c>
      <c r="T122" s="34">
        <f t="shared" si="14"/>
        <v>0</v>
      </c>
      <c r="U122" s="34">
        <f t="shared" si="14"/>
        <v>0</v>
      </c>
      <c r="V122" s="34">
        <f t="shared" si="14"/>
        <v>0</v>
      </c>
      <c r="W122" s="34">
        <f t="shared" si="14"/>
        <v>0</v>
      </c>
      <c r="X122" s="34">
        <f t="shared" si="14"/>
        <v>0</v>
      </c>
      <c r="Y122" s="34">
        <f t="shared" si="14"/>
        <v>0</v>
      </c>
      <c r="Z122" s="34">
        <f t="shared" si="14"/>
        <v>0</v>
      </c>
      <c r="AA122" s="34">
        <f t="shared" si="14"/>
        <v>0</v>
      </c>
      <c r="AB122" s="34">
        <f t="shared" si="14"/>
        <v>0</v>
      </c>
      <c r="AC122" s="34">
        <f t="shared" si="14"/>
        <v>0</v>
      </c>
      <c r="AD122" s="34">
        <f t="shared" si="15"/>
        <v>0</v>
      </c>
    </row>
    <row r="123" spans="1:30" s="33" customFormat="1" x14ac:dyDescent="0.3">
      <c r="A123" s="36">
        <f t="shared" si="16"/>
        <v>31</v>
      </c>
      <c r="B123" s="37" t="s">
        <v>49</v>
      </c>
      <c r="C123" s="37"/>
      <c r="D123" s="37"/>
      <c r="E123" s="37">
        <v>1</v>
      </c>
      <c r="F123" s="37">
        <v>1</v>
      </c>
      <c r="G123" s="37">
        <v>1</v>
      </c>
      <c r="H123" s="37">
        <v>1</v>
      </c>
      <c r="I123" s="37">
        <v>1</v>
      </c>
      <c r="J123" s="37">
        <v>1</v>
      </c>
      <c r="K123" s="37">
        <v>1</v>
      </c>
      <c r="L123" s="37">
        <v>1</v>
      </c>
      <c r="M123" s="37">
        <v>1</v>
      </c>
      <c r="N123" s="37">
        <v>1</v>
      </c>
      <c r="O123" s="37">
        <v>1</v>
      </c>
      <c r="P123" s="37">
        <v>1</v>
      </c>
      <c r="Q123" s="37">
        <v>1</v>
      </c>
      <c r="R123" s="33">
        <f t="shared" si="14"/>
        <v>0</v>
      </c>
      <c r="S123" s="34">
        <f t="shared" si="14"/>
        <v>0</v>
      </c>
      <c r="T123" s="34">
        <f t="shared" si="14"/>
        <v>0</v>
      </c>
      <c r="U123" s="34">
        <f t="shared" si="14"/>
        <v>0</v>
      </c>
      <c r="V123" s="34">
        <f t="shared" si="14"/>
        <v>0</v>
      </c>
      <c r="W123" s="34">
        <f t="shared" si="14"/>
        <v>0</v>
      </c>
      <c r="X123" s="34">
        <f t="shared" si="14"/>
        <v>0</v>
      </c>
      <c r="Y123" s="34">
        <f t="shared" si="14"/>
        <v>0</v>
      </c>
      <c r="Z123" s="34">
        <f t="shared" si="14"/>
        <v>0</v>
      </c>
      <c r="AA123" s="34">
        <f t="shared" si="14"/>
        <v>0</v>
      </c>
      <c r="AB123" s="34">
        <f t="shared" si="14"/>
        <v>0</v>
      </c>
      <c r="AC123" s="34">
        <f t="shared" si="14"/>
        <v>0</v>
      </c>
      <c r="AD123" s="34">
        <f t="shared" si="15"/>
        <v>0</v>
      </c>
    </row>
    <row r="124" spans="1:30" s="33" customFormat="1" x14ac:dyDescent="0.3">
      <c r="A124" s="36">
        <f t="shared" si="16"/>
        <v>32</v>
      </c>
      <c r="B124" s="37" t="s">
        <v>50</v>
      </c>
      <c r="C124" s="37"/>
      <c r="D124" s="37"/>
      <c r="E124" s="37">
        <v>2</v>
      </c>
      <c r="F124" s="37">
        <v>2</v>
      </c>
      <c r="G124" s="37">
        <v>2</v>
      </c>
      <c r="H124" s="37">
        <v>2</v>
      </c>
      <c r="I124" s="37">
        <v>2</v>
      </c>
      <c r="J124" s="37">
        <v>2</v>
      </c>
      <c r="K124" s="37">
        <v>2</v>
      </c>
      <c r="L124" s="37">
        <v>2</v>
      </c>
      <c r="M124" s="37">
        <v>2</v>
      </c>
      <c r="N124" s="37">
        <v>2</v>
      </c>
      <c r="O124" s="37">
        <v>2</v>
      </c>
      <c r="P124" s="37">
        <v>2</v>
      </c>
      <c r="Q124" s="37">
        <v>2</v>
      </c>
      <c r="R124" s="33">
        <f t="shared" si="14"/>
        <v>0</v>
      </c>
      <c r="S124" s="34">
        <f t="shared" si="14"/>
        <v>0</v>
      </c>
      <c r="T124" s="34">
        <f t="shared" si="14"/>
        <v>0</v>
      </c>
      <c r="U124" s="34">
        <f t="shared" si="14"/>
        <v>0</v>
      </c>
      <c r="V124" s="34">
        <f t="shared" si="14"/>
        <v>0</v>
      </c>
      <c r="W124" s="34">
        <f t="shared" si="14"/>
        <v>0</v>
      </c>
      <c r="X124" s="34">
        <f t="shared" si="14"/>
        <v>0</v>
      </c>
      <c r="Y124" s="34">
        <f t="shared" si="14"/>
        <v>0</v>
      </c>
      <c r="Z124" s="34">
        <f t="shared" si="14"/>
        <v>0</v>
      </c>
      <c r="AA124" s="34">
        <f t="shared" si="14"/>
        <v>0</v>
      </c>
      <c r="AB124" s="34">
        <f t="shared" si="14"/>
        <v>0</v>
      </c>
      <c r="AC124" s="34">
        <f t="shared" si="14"/>
        <v>0</v>
      </c>
      <c r="AD124" s="34">
        <f t="shared" si="15"/>
        <v>0</v>
      </c>
    </row>
    <row r="125" spans="1:30" s="33" customFormat="1" x14ac:dyDescent="0.3">
      <c r="A125" s="36">
        <f t="shared" si="16"/>
        <v>33</v>
      </c>
      <c r="B125" s="37" t="s">
        <v>51</v>
      </c>
      <c r="C125" s="37"/>
      <c r="D125" s="37"/>
      <c r="E125" s="37">
        <v>3</v>
      </c>
      <c r="F125" s="37">
        <v>3</v>
      </c>
      <c r="G125" s="37">
        <v>3</v>
      </c>
      <c r="H125" s="37">
        <v>4</v>
      </c>
      <c r="I125" s="37">
        <v>4</v>
      </c>
      <c r="J125" s="37">
        <v>4</v>
      </c>
      <c r="K125" s="37">
        <v>4</v>
      </c>
      <c r="L125" s="37">
        <v>4</v>
      </c>
      <c r="M125" s="37">
        <v>4</v>
      </c>
      <c r="N125" s="37">
        <v>4</v>
      </c>
      <c r="O125" s="37">
        <v>4</v>
      </c>
      <c r="P125" s="37">
        <v>4</v>
      </c>
      <c r="Q125" s="37">
        <v>4</v>
      </c>
      <c r="R125" s="33">
        <f t="shared" si="14"/>
        <v>0</v>
      </c>
      <c r="S125" s="34">
        <f t="shared" si="14"/>
        <v>0</v>
      </c>
      <c r="T125" s="34">
        <f t="shared" si="14"/>
        <v>1</v>
      </c>
      <c r="U125" s="34">
        <f t="shared" si="14"/>
        <v>0</v>
      </c>
      <c r="V125" s="34">
        <f t="shared" si="14"/>
        <v>0</v>
      </c>
      <c r="W125" s="34">
        <f t="shared" si="14"/>
        <v>0</v>
      </c>
      <c r="X125" s="34">
        <f t="shared" si="14"/>
        <v>0</v>
      </c>
      <c r="Y125" s="34">
        <f t="shared" si="14"/>
        <v>0</v>
      </c>
      <c r="Z125" s="34">
        <f t="shared" si="14"/>
        <v>0</v>
      </c>
      <c r="AA125" s="34">
        <f t="shared" si="14"/>
        <v>0</v>
      </c>
      <c r="AB125" s="34">
        <f t="shared" si="14"/>
        <v>0</v>
      </c>
      <c r="AC125" s="34">
        <f t="shared" si="14"/>
        <v>0</v>
      </c>
      <c r="AD125" s="34">
        <f t="shared" si="15"/>
        <v>1</v>
      </c>
    </row>
    <row r="126" spans="1:30" s="33" customFormat="1" x14ac:dyDescent="0.3">
      <c r="A126" s="36">
        <f t="shared" si="16"/>
        <v>34</v>
      </c>
      <c r="B126" s="37" t="s">
        <v>52</v>
      </c>
      <c r="C126" s="37"/>
      <c r="D126" s="37"/>
      <c r="E126" s="37">
        <v>1</v>
      </c>
      <c r="F126" s="37">
        <v>1</v>
      </c>
      <c r="G126" s="37">
        <v>1</v>
      </c>
      <c r="H126" s="37">
        <v>1</v>
      </c>
      <c r="I126" s="37">
        <v>1</v>
      </c>
      <c r="J126" s="37">
        <v>1</v>
      </c>
      <c r="K126" s="37">
        <v>1</v>
      </c>
      <c r="L126" s="37">
        <v>1</v>
      </c>
      <c r="M126" s="37">
        <v>1</v>
      </c>
      <c r="N126" s="37">
        <v>1</v>
      </c>
      <c r="O126" s="37">
        <v>1</v>
      </c>
      <c r="P126" s="37">
        <v>1</v>
      </c>
      <c r="Q126" s="37">
        <v>1</v>
      </c>
      <c r="R126" s="33">
        <f t="shared" si="14"/>
        <v>0</v>
      </c>
      <c r="S126" s="34">
        <f t="shared" si="14"/>
        <v>0</v>
      </c>
      <c r="T126" s="34">
        <f t="shared" si="14"/>
        <v>0</v>
      </c>
      <c r="U126" s="34">
        <f t="shared" si="14"/>
        <v>0</v>
      </c>
      <c r="V126" s="34">
        <f t="shared" si="14"/>
        <v>0</v>
      </c>
      <c r="W126" s="34">
        <f t="shared" si="14"/>
        <v>0</v>
      </c>
      <c r="X126" s="34">
        <f t="shared" ref="X126:AC145" si="17">L126-K126</f>
        <v>0</v>
      </c>
      <c r="Y126" s="34">
        <f t="shared" si="17"/>
        <v>0</v>
      </c>
      <c r="Z126" s="34">
        <f t="shared" si="17"/>
        <v>0</v>
      </c>
      <c r="AA126" s="34">
        <f t="shared" si="17"/>
        <v>0</v>
      </c>
      <c r="AB126" s="34">
        <f t="shared" si="17"/>
        <v>0</v>
      </c>
      <c r="AC126" s="34">
        <f t="shared" si="17"/>
        <v>0</v>
      </c>
      <c r="AD126" s="34">
        <f t="shared" si="15"/>
        <v>0</v>
      </c>
    </row>
    <row r="127" spans="1:30" s="33" customFormat="1" x14ac:dyDescent="0.3">
      <c r="A127" s="36">
        <f t="shared" si="16"/>
        <v>35</v>
      </c>
      <c r="B127" s="37" t="s">
        <v>53</v>
      </c>
      <c r="C127" s="37"/>
      <c r="D127" s="37"/>
      <c r="E127" s="37">
        <v>3</v>
      </c>
      <c r="F127" s="37">
        <v>5</v>
      </c>
      <c r="G127" s="37">
        <v>5</v>
      </c>
      <c r="H127" s="37">
        <v>5</v>
      </c>
      <c r="I127" s="37">
        <v>5</v>
      </c>
      <c r="J127" s="37">
        <v>5</v>
      </c>
      <c r="K127" s="37">
        <v>5</v>
      </c>
      <c r="L127" s="37">
        <v>5</v>
      </c>
      <c r="M127" s="37">
        <v>5</v>
      </c>
      <c r="N127" s="37">
        <v>5</v>
      </c>
      <c r="O127" s="37">
        <v>5</v>
      </c>
      <c r="P127" s="37">
        <v>5</v>
      </c>
      <c r="Q127" s="37">
        <v>5</v>
      </c>
      <c r="R127" s="33">
        <f t="shared" ref="R127:W145" si="18">F127-E127</f>
        <v>2</v>
      </c>
      <c r="S127" s="34">
        <f t="shared" si="18"/>
        <v>0</v>
      </c>
      <c r="T127" s="34">
        <f t="shared" si="18"/>
        <v>0</v>
      </c>
      <c r="U127" s="34">
        <f t="shared" si="18"/>
        <v>0</v>
      </c>
      <c r="V127" s="34">
        <f t="shared" si="18"/>
        <v>0</v>
      </c>
      <c r="W127" s="34">
        <f t="shared" si="18"/>
        <v>0</v>
      </c>
      <c r="X127" s="34">
        <f t="shared" si="17"/>
        <v>0</v>
      </c>
      <c r="Y127" s="34">
        <f t="shared" si="17"/>
        <v>0</v>
      </c>
      <c r="Z127" s="34">
        <f t="shared" si="17"/>
        <v>0</v>
      </c>
      <c r="AA127" s="34">
        <f t="shared" si="17"/>
        <v>0</v>
      </c>
      <c r="AB127" s="34">
        <f t="shared" si="17"/>
        <v>0</v>
      </c>
      <c r="AC127" s="34">
        <f t="shared" si="17"/>
        <v>0</v>
      </c>
      <c r="AD127" s="34">
        <f t="shared" si="15"/>
        <v>0</v>
      </c>
    </row>
    <row r="128" spans="1:30" s="33" customFormat="1" x14ac:dyDescent="0.3">
      <c r="A128" s="36">
        <f t="shared" si="16"/>
        <v>36</v>
      </c>
      <c r="B128" s="37" t="s">
        <v>54</v>
      </c>
      <c r="C128" s="37"/>
      <c r="D128" s="37"/>
      <c r="E128" s="37">
        <v>3</v>
      </c>
      <c r="F128" s="37">
        <v>3</v>
      </c>
      <c r="G128" s="37">
        <v>3</v>
      </c>
      <c r="H128" s="37">
        <v>3</v>
      </c>
      <c r="I128" s="37">
        <v>3</v>
      </c>
      <c r="J128" s="37">
        <v>3</v>
      </c>
      <c r="K128" s="38">
        <v>4</v>
      </c>
      <c r="L128" s="37">
        <v>4</v>
      </c>
      <c r="M128" s="37">
        <v>4</v>
      </c>
      <c r="N128" s="37">
        <v>4</v>
      </c>
      <c r="O128" s="37">
        <v>4</v>
      </c>
      <c r="P128" s="37">
        <v>4</v>
      </c>
      <c r="Q128" s="37">
        <v>4</v>
      </c>
      <c r="R128" s="33">
        <f t="shared" si="18"/>
        <v>0</v>
      </c>
      <c r="S128" s="34">
        <f t="shared" si="18"/>
        <v>0</v>
      </c>
      <c r="T128" s="34">
        <f t="shared" si="18"/>
        <v>0</v>
      </c>
      <c r="U128" s="34">
        <f t="shared" si="18"/>
        <v>0</v>
      </c>
      <c r="V128" s="34">
        <f t="shared" si="18"/>
        <v>0</v>
      </c>
      <c r="W128" s="34">
        <f t="shared" si="18"/>
        <v>1</v>
      </c>
      <c r="X128" s="34">
        <f t="shared" si="17"/>
        <v>0</v>
      </c>
      <c r="Y128" s="34">
        <f t="shared" si="17"/>
        <v>0</v>
      </c>
      <c r="Z128" s="34">
        <f t="shared" si="17"/>
        <v>0</v>
      </c>
      <c r="AA128" s="34">
        <f t="shared" si="17"/>
        <v>0</v>
      </c>
      <c r="AB128" s="34">
        <f t="shared" si="17"/>
        <v>0</v>
      </c>
      <c r="AC128" s="34">
        <f t="shared" si="17"/>
        <v>0</v>
      </c>
      <c r="AD128" s="34">
        <f t="shared" si="15"/>
        <v>1</v>
      </c>
    </row>
    <row r="129" spans="1:30" s="33" customFormat="1" x14ac:dyDescent="0.3">
      <c r="A129" s="36">
        <f t="shared" si="16"/>
        <v>37</v>
      </c>
      <c r="B129" s="37" t="s">
        <v>55</v>
      </c>
      <c r="C129" s="37"/>
      <c r="D129" s="37"/>
      <c r="E129" s="37">
        <v>1</v>
      </c>
      <c r="F129" s="37">
        <v>1</v>
      </c>
      <c r="G129" s="37">
        <v>1</v>
      </c>
      <c r="H129" s="37">
        <v>1</v>
      </c>
      <c r="I129" s="37">
        <v>1</v>
      </c>
      <c r="J129" s="37">
        <v>1</v>
      </c>
      <c r="K129" s="37">
        <v>1</v>
      </c>
      <c r="L129" s="37">
        <v>1</v>
      </c>
      <c r="M129" s="37">
        <v>1</v>
      </c>
      <c r="N129" s="37">
        <v>1</v>
      </c>
      <c r="O129" s="37">
        <v>1</v>
      </c>
      <c r="P129" s="37">
        <v>1</v>
      </c>
      <c r="Q129" s="37">
        <v>1</v>
      </c>
      <c r="R129" s="33">
        <f t="shared" si="18"/>
        <v>0</v>
      </c>
      <c r="S129" s="34">
        <f t="shared" si="18"/>
        <v>0</v>
      </c>
      <c r="T129" s="34">
        <f t="shared" si="18"/>
        <v>0</v>
      </c>
      <c r="U129" s="34">
        <f t="shared" si="18"/>
        <v>0</v>
      </c>
      <c r="V129" s="34">
        <f t="shared" si="18"/>
        <v>0</v>
      </c>
      <c r="W129" s="34">
        <f t="shared" si="18"/>
        <v>0</v>
      </c>
      <c r="X129" s="34">
        <f t="shared" si="17"/>
        <v>0</v>
      </c>
      <c r="Y129" s="34">
        <f t="shared" si="17"/>
        <v>0</v>
      </c>
      <c r="Z129" s="34">
        <f t="shared" si="17"/>
        <v>0</v>
      </c>
      <c r="AA129" s="34">
        <f t="shared" si="17"/>
        <v>0</v>
      </c>
      <c r="AB129" s="34">
        <f t="shared" si="17"/>
        <v>0</v>
      </c>
      <c r="AC129" s="34">
        <f t="shared" si="17"/>
        <v>0</v>
      </c>
      <c r="AD129" s="34">
        <f t="shared" si="15"/>
        <v>0</v>
      </c>
    </row>
    <row r="130" spans="1:30" s="33" customFormat="1" x14ac:dyDescent="0.3">
      <c r="A130" s="36">
        <f t="shared" si="16"/>
        <v>38</v>
      </c>
      <c r="B130" s="37" t="s">
        <v>56</v>
      </c>
      <c r="C130" s="37"/>
      <c r="D130" s="37"/>
      <c r="E130" s="37">
        <v>1</v>
      </c>
      <c r="F130" s="37">
        <v>1</v>
      </c>
      <c r="G130" s="37">
        <v>1</v>
      </c>
      <c r="H130" s="37">
        <v>1</v>
      </c>
      <c r="I130" s="37">
        <v>1</v>
      </c>
      <c r="J130" s="37">
        <v>1</v>
      </c>
      <c r="K130" s="37">
        <v>1</v>
      </c>
      <c r="L130" s="37">
        <v>1</v>
      </c>
      <c r="M130" s="37">
        <v>1</v>
      </c>
      <c r="N130" s="37">
        <v>1</v>
      </c>
      <c r="O130" s="37">
        <v>1</v>
      </c>
      <c r="P130" s="37">
        <v>1</v>
      </c>
      <c r="Q130" s="37">
        <v>1</v>
      </c>
      <c r="R130" s="33">
        <f t="shared" si="18"/>
        <v>0</v>
      </c>
      <c r="S130" s="34">
        <f t="shared" si="18"/>
        <v>0</v>
      </c>
      <c r="T130" s="34">
        <f t="shared" si="18"/>
        <v>0</v>
      </c>
      <c r="U130" s="34">
        <f t="shared" si="18"/>
        <v>0</v>
      </c>
      <c r="V130" s="34">
        <f t="shared" si="18"/>
        <v>0</v>
      </c>
      <c r="W130" s="34">
        <f t="shared" si="18"/>
        <v>0</v>
      </c>
      <c r="X130" s="34">
        <f t="shared" si="17"/>
        <v>0</v>
      </c>
      <c r="Y130" s="34">
        <f t="shared" si="17"/>
        <v>0</v>
      </c>
      <c r="Z130" s="34">
        <f t="shared" si="17"/>
        <v>0</v>
      </c>
      <c r="AA130" s="34">
        <f t="shared" si="17"/>
        <v>0</v>
      </c>
      <c r="AB130" s="34">
        <f t="shared" si="17"/>
        <v>0</v>
      </c>
      <c r="AC130" s="34">
        <f t="shared" si="17"/>
        <v>0</v>
      </c>
      <c r="AD130" s="34">
        <f t="shared" si="15"/>
        <v>0</v>
      </c>
    </row>
    <row r="131" spans="1:30" s="33" customFormat="1" x14ac:dyDescent="0.3">
      <c r="A131" s="36">
        <f t="shared" si="16"/>
        <v>39</v>
      </c>
      <c r="B131" s="37" t="s">
        <v>57</v>
      </c>
      <c r="C131" s="37"/>
      <c r="D131" s="37"/>
      <c r="E131" s="37">
        <v>1</v>
      </c>
      <c r="F131" s="37">
        <v>1</v>
      </c>
      <c r="G131" s="37">
        <v>1</v>
      </c>
      <c r="H131" s="37">
        <v>1</v>
      </c>
      <c r="I131" s="37">
        <v>1</v>
      </c>
      <c r="J131" s="37">
        <v>1</v>
      </c>
      <c r="K131" s="37">
        <v>1</v>
      </c>
      <c r="L131" s="37">
        <v>1</v>
      </c>
      <c r="M131" s="37">
        <v>1</v>
      </c>
      <c r="N131" s="37">
        <v>1</v>
      </c>
      <c r="O131" s="37">
        <v>1</v>
      </c>
      <c r="P131" s="37">
        <v>1</v>
      </c>
      <c r="Q131" s="37">
        <v>1</v>
      </c>
      <c r="R131" s="33">
        <f t="shared" si="18"/>
        <v>0</v>
      </c>
      <c r="S131" s="34">
        <f t="shared" si="18"/>
        <v>0</v>
      </c>
      <c r="T131" s="34">
        <f t="shared" si="18"/>
        <v>0</v>
      </c>
      <c r="U131" s="34">
        <f t="shared" si="18"/>
        <v>0</v>
      </c>
      <c r="V131" s="34">
        <f t="shared" si="18"/>
        <v>0</v>
      </c>
      <c r="W131" s="34">
        <f t="shared" si="18"/>
        <v>0</v>
      </c>
      <c r="X131" s="34">
        <f t="shared" si="17"/>
        <v>0</v>
      </c>
      <c r="Y131" s="34">
        <f t="shared" si="17"/>
        <v>0</v>
      </c>
      <c r="Z131" s="34">
        <f t="shared" si="17"/>
        <v>0</v>
      </c>
      <c r="AA131" s="34">
        <f t="shared" si="17"/>
        <v>0</v>
      </c>
      <c r="AB131" s="34">
        <f t="shared" si="17"/>
        <v>0</v>
      </c>
      <c r="AC131" s="34">
        <f t="shared" si="17"/>
        <v>0</v>
      </c>
      <c r="AD131" s="34">
        <f t="shared" si="15"/>
        <v>0</v>
      </c>
    </row>
    <row r="132" spans="1:30" s="33" customFormat="1" x14ac:dyDescent="0.3">
      <c r="A132" s="36">
        <f t="shared" si="16"/>
        <v>40</v>
      </c>
      <c r="B132" s="37" t="s">
        <v>58</v>
      </c>
      <c r="C132" s="37"/>
      <c r="D132" s="37"/>
      <c r="E132" s="37">
        <v>4</v>
      </c>
      <c r="F132" s="37">
        <v>5</v>
      </c>
      <c r="G132" s="37">
        <v>5</v>
      </c>
      <c r="H132" s="37">
        <v>5</v>
      </c>
      <c r="I132" s="37">
        <v>5</v>
      </c>
      <c r="J132" s="37">
        <v>5</v>
      </c>
      <c r="K132" s="37">
        <v>5</v>
      </c>
      <c r="L132" s="37">
        <v>5</v>
      </c>
      <c r="M132" s="37">
        <v>5</v>
      </c>
      <c r="N132" s="37">
        <v>5</v>
      </c>
      <c r="O132" s="37">
        <v>5</v>
      </c>
      <c r="P132" s="37">
        <v>5</v>
      </c>
      <c r="Q132" s="37">
        <v>5</v>
      </c>
      <c r="R132" s="33">
        <f t="shared" si="18"/>
        <v>1</v>
      </c>
      <c r="S132" s="34">
        <f t="shared" si="18"/>
        <v>0</v>
      </c>
      <c r="T132" s="34">
        <f t="shared" si="18"/>
        <v>0</v>
      </c>
      <c r="U132" s="34">
        <f t="shared" si="18"/>
        <v>0</v>
      </c>
      <c r="V132" s="34">
        <f t="shared" si="18"/>
        <v>0</v>
      </c>
      <c r="W132" s="34">
        <f t="shared" si="18"/>
        <v>0</v>
      </c>
      <c r="X132" s="34">
        <f t="shared" si="17"/>
        <v>0</v>
      </c>
      <c r="Y132" s="34">
        <f t="shared" si="17"/>
        <v>0</v>
      </c>
      <c r="Z132" s="34">
        <f t="shared" si="17"/>
        <v>0</v>
      </c>
      <c r="AA132" s="34">
        <f t="shared" si="17"/>
        <v>0</v>
      </c>
      <c r="AB132" s="34">
        <f t="shared" si="17"/>
        <v>0</v>
      </c>
      <c r="AC132" s="34">
        <f t="shared" si="17"/>
        <v>0</v>
      </c>
      <c r="AD132" s="34">
        <f t="shared" si="15"/>
        <v>0</v>
      </c>
    </row>
    <row r="133" spans="1:30" s="33" customFormat="1" ht="13.8" customHeight="1" x14ac:dyDescent="0.3">
      <c r="A133" s="36">
        <f t="shared" si="16"/>
        <v>41</v>
      </c>
      <c r="B133" s="37" t="s">
        <v>59</v>
      </c>
      <c r="C133" s="37"/>
      <c r="D133" s="37"/>
      <c r="E133" s="37">
        <v>1</v>
      </c>
      <c r="F133" s="37">
        <v>1</v>
      </c>
      <c r="G133" s="37">
        <v>1</v>
      </c>
      <c r="H133" s="37">
        <v>1</v>
      </c>
      <c r="I133" s="37">
        <v>1</v>
      </c>
      <c r="J133" s="37">
        <v>1</v>
      </c>
      <c r="K133" s="38">
        <v>2</v>
      </c>
      <c r="L133" s="37">
        <v>2</v>
      </c>
      <c r="M133" s="37">
        <v>2</v>
      </c>
      <c r="N133" s="37">
        <v>2</v>
      </c>
      <c r="O133" s="37">
        <v>2</v>
      </c>
      <c r="P133" s="37">
        <v>2</v>
      </c>
      <c r="Q133" s="37">
        <v>2</v>
      </c>
      <c r="R133" s="33">
        <f t="shared" si="18"/>
        <v>0</v>
      </c>
      <c r="S133" s="34">
        <f t="shared" si="18"/>
        <v>0</v>
      </c>
      <c r="T133" s="34">
        <f t="shared" si="18"/>
        <v>0</v>
      </c>
      <c r="U133" s="34">
        <f t="shared" si="18"/>
        <v>0</v>
      </c>
      <c r="V133" s="34">
        <f t="shared" si="18"/>
        <v>0</v>
      </c>
      <c r="W133" s="34">
        <f t="shared" si="18"/>
        <v>1</v>
      </c>
      <c r="X133" s="34">
        <f t="shared" si="17"/>
        <v>0</v>
      </c>
      <c r="Y133" s="34">
        <f t="shared" si="17"/>
        <v>0</v>
      </c>
      <c r="Z133" s="34">
        <f t="shared" si="17"/>
        <v>0</v>
      </c>
      <c r="AA133" s="34">
        <f t="shared" si="17"/>
        <v>0</v>
      </c>
      <c r="AB133" s="34">
        <f t="shared" si="17"/>
        <v>0</v>
      </c>
      <c r="AC133" s="34">
        <f t="shared" si="17"/>
        <v>0</v>
      </c>
      <c r="AD133" s="34">
        <f t="shared" si="15"/>
        <v>1</v>
      </c>
    </row>
    <row r="134" spans="1:30" s="33" customFormat="1" x14ac:dyDescent="0.3">
      <c r="A134" s="36">
        <f t="shared" si="16"/>
        <v>42</v>
      </c>
      <c r="B134" s="37" t="s">
        <v>60</v>
      </c>
      <c r="C134" s="37"/>
      <c r="D134" s="37"/>
      <c r="E134" s="37">
        <v>2</v>
      </c>
      <c r="F134" s="37">
        <v>3</v>
      </c>
      <c r="G134" s="37">
        <v>3</v>
      </c>
      <c r="H134" s="37">
        <v>3</v>
      </c>
      <c r="I134" s="37">
        <v>3</v>
      </c>
      <c r="J134" s="37">
        <v>3</v>
      </c>
      <c r="K134" s="37">
        <v>3</v>
      </c>
      <c r="L134" s="37">
        <v>3</v>
      </c>
      <c r="M134" s="37">
        <v>3</v>
      </c>
      <c r="N134" s="37">
        <v>3</v>
      </c>
      <c r="O134" s="37">
        <v>3</v>
      </c>
      <c r="P134" s="37">
        <v>3</v>
      </c>
      <c r="Q134" s="37">
        <v>3</v>
      </c>
      <c r="R134" s="33">
        <f t="shared" si="18"/>
        <v>1</v>
      </c>
      <c r="S134" s="34">
        <f t="shared" si="18"/>
        <v>0</v>
      </c>
      <c r="T134" s="34">
        <f t="shared" si="18"/>
        <v>0</v>
      </c>
      <c r="U134" s="34">
        <f t="shared" si="18"/>
        <v>0</v>
      </c>
      <c r="V134" s="34">
        <f t="shared" si="18"/>
        <v>0</v>
      </c>
      <c r="W134" s="34">
        <f t="shared" si="18"/>
        <v>0</v>
      </c>
      <c r="X134" s="34">
        <f t="shared" si="17"/>
        <v>0</v>
      </c>
      <c r="Y134" s="34">
        <f t="shared" si="17"/>
        <v>0</v>
      </c>
      <c r="Z134" s="34">
        <f t="shared" si="17"/>
        <v>0</v>
      </c>
      <c r="AA134" s="34">
        <f t="shared" si="17"/>
        <v>0</v>
      </c>
      <c r="AB134" s="34">
        <f t="shared" si="17"/>
        <v>0</v>
      </c>
      <c r="AC134" s="34">
        <f t="shared" si="17"/>
        <v>0</v>
      </c>
      <c r="AD134" s="34">
        <f t="shared" si="15"/>
        <v>0</v>
      </c>
    </row>
    <row r="135" spans="1:30" s="33" customFormat="1" x14ac:dyDescent="0.3">
      <c r="A135" s="36">
        <f t="shared" si="16"/>
        <v>43</v>
      </c>
      <c r="B135" s="37" t="s">
        <v>61</v>
      </c>
      <c r="C135" s="37"/>
      <c r="D135" s="37"/>
      <c r="E135" s="37">
        <v>1</v>
      </c>
      <c r="F135" s="37">
        <v>1</v>
      </c>
      <c r="G135" s="37">
        <v>1</v>
      </c>
      <c r="H135" s="37">
        <v>1</v>
      </c>
      <c r="I135" s="37">
        <v>1</v>
      </c>
      <c r="J135" s="37">
        <v>1</v>
      </c>
      <c r="K135" s="37">
        <v>1</v>
      </c>
      <c r="L135" s="37">
        <v>1</v>
      </c>
      <c r="M135" s="37">
        <v>1</v>
      </c>
      <c r="N135" s="37">
        <v>1</v>
      </c>
      <c r="O135" s="37">
        <v>1</v>
      </c>
      <c r="P135" s="37">
        <v>1</v>
      </c>
      <c r="Q135" s="37">
        <v>1</v>
      </c>
      <c r="R135" s="33">
        <f t="shared" si="18"/>
        <v>0</v>
      </c>
      <c r="S135" s="34">
        <f t="shared" si="18"/>
        <v>0</v>
      </c>
      <c r="T135" s="34">
        <f t="shared" si="18"/>
        <v>0</v>
      </c>
      <c r="U135" s="34">
        <f t="shared" si="18"/>
        <v>0</v>
      </c>
      <c r="V135" s="34">
        <f t="shared" si="18"/>
        <v>0</v>
      </c>
      <c r="W135" s="34">
        <f t="shared" si="18"/>
        <v>0</v>
      </c>
      <c r="X135" s="34">
        <f t="shared" si="17"/>
        <v>0</v>
      </c>
      <c r="Y135" s="34">
        <f t="shared" si="17"/>
        <v>0</v>
      </c>
      <c r="Z135" s="34">
        <f t="shared" si="17"/>
        <v>0</v>
      </c>
      <c r="AA135" s="34">
        <f t="shared" si="17"/>
        <v>0</v>
      </c>
      <c r="AB135" s="34">
        <f t="shared" si="17"/>
        <v>0</v>
      </c>
      <c r="AC135" s="34">
        <f t="shared" si="17"/>
        <v>0</v>
      </c>
      <c r="AD135" s="34">
        <f t="shared" si="15"/>
        <v>0</v>
      </c>
    </row>
    <row r="136" spans="1:30" s="33" customFormat="1" x14ac:dyDescent="0.3">
      <c r="A136" s="36">
        <f t="shared" si="16"/>
        <v>44</v>
      </c>
      <c r="B136" s="37" t="s">
        <v>62</v>
      </c>
      <c r="C136" s="37"/>
      <c r="D136" s="37"/>
      <c r="E136" s="37"/>
      <c r="F136" s="37"/>
      <c r="G136" s="37"/>
      <c r="H136" s="37"/>
      <c r="I136" s="37">
        <v>1</v>
      </c>
      <c r="J136" s="37">
        <v>1</v>
      </c>
      <c r="K136" s="37">
        <v>1</v>
      </c>
      <c r="L136" s="37">
        <v>1</v>
      </c>
      <c r="M136" s="37">
        <v>1</v>
      </c>
      <c r="N136" s="37">
        <v>1</v>
      </c>
      <c r="O136" s="37">
        <v>1</v>
      </c>
      <c r="P136" s="37">
        <v>1</v>
      </c>
      <c r="Q136" s="37">
        <v>1</v>
      </c>
      <c r="R136" s="33">
        <f t="shared" si="18"/>
        <v>0</v>
      </c>
      <c r="S136" s="34">
        <f t="shared" si="18"/>
        <v>0</v>
      </c>
      <c r="T136" s="34">
        <f t="shared" si="18"/>
        <v>0</v>
      </c>
      <c r="U136" s="34">
        <f t="shared" si="18"/>
        <v>1</v>
      </c>
      <c r="V136" s="34">
        <f t="shared" si="18"/>
        <v>0</v>
      </c>
      <c r="W136" s="34">
        <f t="shared" si="18"/>
        <v>0</v>
      </c>
      <c r="X136" s="34">
        <f t="shared" si="17"/>
        <v>0</v>
      </c>
      <c r="Y136" s="34">
        <f t="shared" si="17"/>
        <v>0</v>
      </c>
      <c r="Z136" s="34">
        <f t="shared" si="17"/>
        <v>0</v>
      </c>
      <c r="AA136" s="34">
        <f t="shared" si="17"/>
        <v>0</v>
      </c>
      <c r="AB136" s="34">
        <f t="shared" si="17"/>
        <v>0</v>
      </c>
      <c r="AC136" s="34">
        <f t="shared" si="17"/>
        <v>0</v>
      </c>
      <c r="AD136" s="34">
        <f t="shared" si="15"/>
        <v>1</v>
      </c>
    </row>
    <row r="137" spans="1:30" s="33" customFormat="1" x14ac:dyDescent="0.3">
      <c r="A137" s="36">
        <f t="shared" si="16"/>
        <v>45</v>
      </c>
      <c r="B137" s="37" t="s">
        <v>64</v>
      </c>
      <c r="C137" s="37"/>
      <c r="D137" s="37"/>
      <c r="E137" s="37">
        <v>2</v>
      </c>
      <c r="F137" s="37">
        <v>2</v>
      </c>
      <c r="G137" s="37">
        <v>2</v>
      </c>
      <c r="H137" s="37">
        <v>2</v>
      </c>
      <c r="I137" s="37">
        <v>2</v>
      </c>
      <c r="J137" s="37">
        <v>2</v>
      </c>
      <c r="K137" s="37">
        <v>2</v>
      </c>
      <c r="L137" s="37">
        <v>2</v>
      </c>
      <c r="M137" s="37">
        <v>2</v>
      </c>
      <c r="N137" s="37">
        <v>2</v>
      </c>
      <c r="O137" s="37">
        <v>2</v>
      </c>
      <c r="P137" s="37">
        <v>2</v>
      </c>
      <c r="Q137" s="37">
        <v>2</v>
      </c>
      <c r="R137" s="33">
        <f t="shared" si="18"/>
        <v>0</v>
      </c>
      <c r="S137" s="34">
        <f t="shared" si="18"/>
        <v>0</v>
      </c>
      <c r="T137" s="34">
        <f t="shared" si="18"/>
        <v>0</v>
      </c>
      <c r="U137" s="34">
        <f t="shared" si="18"/>
        <v>0</v>
      </c>
      <c r="V137" s="34">
        <f t="shared" si="18"/>
        <v>0</v>
      </c>
      <c r="W137" s="34">
        <f t="shared" si="18"/>
        <v>0</v>
      </c>
      <c r="X137" s="34">
        <f t="shared" si="17"/>
        <v>0</v>
      </c>
      <c r="Y137" s="34">
        <f t="shared" si="17"/>
        <v>0</v>
      </c>
      <c r="Z137" s="34">
        <f t="shared" si="17"/>
        <v>0</v>
      </c>
      <c r="AA137" s="34">
        <f t="shared" si="17"/>
        <v>0</v>
      </c>
      <c r="AB137" s="34">
        <f t="shared" si="17"/>
        <v>0</v>
      </c>
      <c r="AC137" s="34">
        <f t="shared" si="17"/>
        <v>0</v>
      </c>
      <c r="AD137" s="34">
        <f t="shared" si="15"/>
        <v>0</v>
      </c>
    </row>
    <row r="138" spans="1:30" s="33" customFormat="1" x14ac:dyDescent="0.3">
      <c r="A138" s="36">
        <f t="shared" si="16"/>
        <v>46</v>
      </c>
      <c r="B138" s="37" t="s">
        <v>65</v>
      </c>
      <c r="C138" s="37"/>
      <c r="D138" s="37"/>
      <c r="E138" s="37">
        <v>1</v>
      </c>
      <c r="F138" s="37">
        <v>1</v>
      </c>
      <c r="G138" s="37">
        <v>1</v>
      </c>
      <c r="H138" s="37">
        <v>1</v>
      </c>
      <c r="I138" s="37">
        <v>1</v>
      </c>
      <c r="J138" s="37">
        <v>1</v>
      </c>
      <c r="K138" s="37">
        <v>1</v>
      </c>
      <c r="L138" s="37">
        <v>1</v>
      </c>
      <c r="M138" s="37">
        <v>1</v>
      </c>
      <c r="N138" s="37">
        <v>1</v>
      </c>
      <c r="O138" s="37">
        <v>1</v>
      </c>
      <c r="P138" s="37">
        <v>1</v>
      </c>
      <c r="Q138" s="37">
        <v>1</v>
      </c>
      <c r="R138" s="33">
        <f t="shared" si="18"/>
        <v>0</v>
      </c>
      <c r="S138" s="34">
        <f t="shared" si="18"/>
        <v>0</v>
      </c>
      <c r="T138" s="34">
        <f t="shared" si="18"/>
        <v>0</v>
      </c>
      <c r="U138" s="34">
        <f t="shared" si="18"/>
        <v>0</v>
      </c>
      <c r="V138" s="34">
        <f t="shared" si="18"/>
        <v>0</v>
      </c>
      <c r="W138" s="34">
        <f t="shared" si="18"/>
        <v>0</v>
      </c>
      <c r="X138" s="34">
        <f t="shared" si="17"/>
        <v>0</v>
      </c>
      <c r="Y138" s="34">
        <f t="shared" si="17"/>
        <v>0</v>
      </c>
      <c r="Z138" s="34">
        <f t="shared" si="17"/>
        <v>0</v>
      </c>
      <c r="AA138" s="34">
        <f t="shared" si="17"/>
        <v>0</v>
      </c>
      <c r="AB138" s="34">
        <f t="shared" si="17"/>
        <v>0</v>
      </c>
      <c r="AC138" s="34">
        <f t="shared" si="17"/>
        <v>0</v>
      </c>
      <c r="AD138" s="34">
        <f t="shared" si="15"/>
        <v>0</v>
      </c>
    </row>
    <row r="139" spans="1:30" s="33" customFormat="1" x14ac:dyDescent="0.3">
      <c r="A139" s="36">
        <f t="shared" si="16"/>
        <v>47</v>
      </c>
      <c r="B139" s="37" t="s">
        <v>66</v>
      </c>
      <c r="C139" s="37"/>
      <c r="D139" s="37"/>
      <c r="E139" s="37">
        <v>1</v>
      </c>
      <c r="F139" s="37">
        <v>1</v>
      </c>
      <c r="G139" s="37">
        <v>1</v>
      </c>
      <c r="H139" s="37">
        <v>1</v>
      </c>
      <c r="I139" s="37">
        <v>1</v>
      </c>
      <c r="J139" s="37">
        <v>1</v>
      </c>
      <c r="K139" s="37">
        <v>1</v>
      </c>
      <c r="L139" s="37">
        <v>1</v>
      </c>
      <c r="M139" s="37">
        <v>1</v>
      </c>
      <c r="N139" s="37">
        <v>1</v>
      </c>
      <c r="O139" s="37">
        <v>1</v>
      </c>
      <c r="P139" s="37">
        <v>1</v>
      </c>
      <c r="Q139" s="37">
        <v>1</v>
      </c>
      <c r="R139" s="33">
        <f t="shared" si="18"/>
        <v>0</v>
      </c>
      <c r="S139" s="34">
        <f t="shared" si="18"/>
        <v>0</v>
      </c>
      <c r="T139" s="34">
        <f t="shared" si="18"/>
        <v>0</v>
      </c>
      <c r="U139" s="34">
        <f t="shared" si="18"/>
        <v>0</v>
      </c>
      <c r="V139" s="34">
        <f t="shared" si="18"/>
        <v>0</v>
      </c>
      <c r="W139" s="34">
        <f t="shared" si="18"/>
        <v>0</v>
      </c>
      <c r="X139" s="34">
        <f t="shared" si="17"/>
        <v>0</v>
      </c>
      <c r="Y139" s="34">
        <f t="shared" si="17"/>
        <v>0</v>
      </c>
      <c r="Z139" s="34">
        <f t="shared" si="17"/>
        <v>0</v>
      </c>
      <c r="AA139" s="34">
        <f t="shared" si="17"/>
        <v>0</v>
      </c>
      <c r="AB139" s="34">
        <f t="shared" si="17"/>
        <v>0</v>
      </c>
      <c r="AC139" s="34">
        <f t="shared" si="17"/>
        <v>0</v>
      </c>
      <c r="AD139" s="34">
        <f t="shared" si="15"/>
        <v>0</v>
      </c>
    </row>
    <row r="140" spans="1:30" s="33" customFormat="1" x14ac:dyDescent="0.3">
      <c r="A140" s="36">
        <f t="shared" si="16"/>
        <v>48</v>
      </c>
      <c r="B140" s="37" t="s">
        <v>67</v>
      </c>
      <c r="C140" s="37"/>
      <c r="D140" s="37"/>
      <c r="E140" s="37">
        <v>1</v>
      </c>
      <c r="F140" s="37">
        <v>1</v>
      </c>
      <c r="G140" s="37">
        <v>1</v>
      </c>
      <c r="H140" s="37">
        <v>1</v>
      </c>
      <c r="I140" s="37">
        <v>1</v>
      </c>
      <c r="J140" s="37">
        <v>1</v>
      </c>
      <c r="K140" s="37">
        <v>1</v>
      </c>
      <c r="L140" s="37">
        <v>1</v>
      </c>
      <c r="M140" s="37">
        <v>1</v>
      </c>
      <c r="N140" s="37">
        <v>1</v>
      </c>
      <c r="O140" s="37">
        <v>1</v>
      </c>
      <c r="P140" s="37">
        <v>1</v>
      </c>
      <c r="Q140" s="37">
        <v>1</v>
      </c>
      <c r="R140" s="33">
        <f t="shared" si="18"/>
        <v>0</v>
      </c>
      <c r="S140" s="34">
        <f t="shared" si="18"/>
        <v>0</v>
      </c>
      <c r="T140" s="34">
        <f t="shared" si="18"/>
        <v>0</v>
      </c>
      <c r="U140" s="34">
        <f t="shared" si="18"/>
        <v>0</v>
      </c>
      <c r="V140" s="34">
        <f t="shared" si="18"/>
        <v>0</v>
      </c>
      <c r="W140" s="34">
        <f t="shared" si="18"/>
        <v>0</v>
      </c>
      <c r="X140" s="34">
        <f t="shared" si="17"/>
        <v>0</v>
      </c>
      <c r="Y140" s="34">
        <f t="shared" si="17"/>
        <v>0</v>
      </c>
      <c r="Z140" s="34">
        <f t="shared" si="17"/>
        <v>0</v>
      </c>
      <c r="AA140" s="34">
        <f t="shared" si="17"/>
        <v>0</v>
      </c>
      <c r="AB140" s="34">
        <f t="shared" si="17"/>
        <v>0</v>
      </c>
      <c r="AC140" s="34">
        <f t="shared" si="17"/>
        <v>0</v>
      </c>
      <c r="AD140" s="34">
        <f t="shared" si="15"/>
        <v>0</v>
      </c>
    </row>
    <row r="141" spans="1:30" s="33" customFormat="1" x14ac:dyDescent="0.3">
      <c r="A141" s="36">
        <f t="shared" si="16"/>
        <v>49</v>
      </c>
      <c r="B141" s="37" t="s">
        <v>68</v>
      </c>
      <c r="C141" s="37"/>
      <c r="D141" s="37"/>
      <c r="E141" s="37">
        <v>1</v>
      </c>
      <c r="F141" s="37">
        <v>1</v>
      </c>
      <c r="G141" s="37">
        <v>1</v>
      </c>
      <c r="H141" s="37">
        <v>1</v>
      </c>
      <c r="I141" s="37">
        <v>1</v>
      </c>
      <c r="J141" s="37">
        <v>1</v>
      </c>
      <c r="K141" s="37">
        <v>1</v>
      </c>
      <c r="L141" s="37">
        <v>1</v>
      </c>
      <c r="M141" s="37">
        <v>1</v>
      </c>
      <c r="N141" s="37">
        <v>1</v>
      </c>
      <c r="O141" s="37">
        <v>1</v>
      </c>
      <c r="P141" s="37">
        <v>1</v>
      </c>
      <c r="Q141" s="37">
        <v>1</v>
      </c>
      <c r="R141" s="33">
        <f t="shared" si="18"/>
        <v>0</v>
      </c>
      <c r="S141" s="34">
        <f t="shared" si="18"/>
        <v>0</v>
      </c>
      <c r="T141" s="34">
        <f t="shared" si="18"/>
        <v>0</v>
      </c>
      <c r="U141" s="34">
        <f t="shared" si="18"/>
        <v>0</v>
      </c>
      <c r="V141" s="34">
        <f t="shared" si="18"/>
        <v>0</v>
      </c>
      <c r="W141" s="34">
        <f t="shared" si="18"/>
        <v>0</v>
      </c>
      <c r="X141" s="34">
        <f t="shared" si="17"/>
        <v>0</v>
      </c>
      <c r="Y141" s="34">
        <f t="shared" si="17"/>
        <v>0</v>
      </c>
      <c r="Z141" s="34">
        <f t="shared" si="17"/>
        <v>0</v>
      </c>
      <c r="AA141" s="34">
        <f t="shared" si="17"/>
        <v>0</v>
      </c>
      <c r="AB141" s="34">
        <f t="shared" si="17"/>
        <v>0</v>
      </c>
      <c r="AC141" s="34">
        <f t="shared" si="17"/>
        <v>0</v>
      </c>
      <c r="AD141" s="34">
        <f t="shared" si="15"/>
        <v>0</v>
      </c>
    </row>
    <row r="142" spans="1:30" s="33" customFormat="1" x14ac:dyDescent="0.3">
      <c r="A142" s="36">
        <f t="shared" si="16"/>
        <v>50</v>
      </c>
      <c r="B142" s="37" t="s">
        <v>69</v>
      </c>
      <c r="C142" s="37"/>
      <c r="D142" s="37"/>
      <c r="E142" s="37">
        <v>1</v>
      </c>
      <c r="F142" s="37">
        <v>1</v>
      </c>
      <c r="G142" s="37">
        <v>1</v>
      </c>
      <c r="H142" s="37">
        <v>1</v>
      </c>
      <c r="I142" s="37">
        <v>1</v>
      </c>
      <c r="J142" s="37">
        <v>1</v>
      </c>
      <c r="K142" s="37">
        <v>1</v>
      </c>
      <c r="L142" s="37">
        <v>1</v>
      </c>
      <c r="M142" s="37">
        <v>1</v>
      </c>
      <c r="N142" s="37">
        <v>1</v>
      </c>
      <c r="O142" s="37">
        <v>1</v>
      </c>
      <c r="P142" s="37">
        <v>1</v>
      </c>
      <c r="Q142" s="37">
        <v>1</v>
      </c>
      <c r="R142" s="33">
        <f t="shared" si="18"/>
        <v>0</v>
      </c>
      <c r="S142" s="34">
        <f t="shared" si="18"/>
        <v>0</v>
      </c>
      <c r="T142" s="34">
        <f t="shared" si="18"/>
        <v>0</v>
      </c>
      <c r="U142" s="34">
        <f t="shared" si="18"/>
        <v>0</v>
      </c>
      <c r="V142" s="34">
        <f t="shared" si="18"/>
        <v>0</v>
      </c>
      <c r="W142" s="34">
        <f t="shared" si="18"/>
        <v>0</v>
      </c>
      <c r="X142" s="34">
        <f t="shared" si="17"/>
        <v>0</v>
      </c>
      <c r="Y142" s="34">
        <f t="shared" si="17"/>
        <v>0</v>
      </c>
      <c r="Z142" s="34">
        <f t="shared" si="17"/>
        <v>0</v>
      </c>
      <c r="AA142" s="34">
        <f t="shared" si="17"/>
        <v>0</v>
      </c>
      <c r="AB142" s="34">
        <f t="shared" si="17"/>
        <v>0</v>
      </c>
      <c r="AC142" s="34">
        <f t="shared" si="17"/>
        <v>0</v>
      </c>
      <c r="AD142" s="34">
        <f t="shared" si="15"/>
        <v>0</v>
      </c>
    </row>
    <row r="143" spans="1:30" s="33" customFormat="1" x14ac:dyDescent="0.3">
      <c r="A143" s="36">
        <f t="shared" si="16"/>
        <v>51</v>
      </c>
      <c r="B143" s="37" t="s">
        <v>70</v>
      </c>
      <c r="C143" s="37"/>
      <c r="D143" s="37"/>
      <c r="E143" s="37">
        <v>1</v>
      </c>
      <c r="F143" s="37">
        <v>1</v>
      </c>
      <c r="G143" s="37">
        <v>1</v>
      </c>
      <c r="H143" s="37">
        <v>1</v>
      </c>
      <c r="I143" s="37">
        <v>1</v>
      </c>
      <c r="J143" s="37">
        <v>1</v>
      </c>
      <c r="K143" s="37">
        <v>1</v>
      </c>
      <c r="L143" s="37">
        <v>1</v>
      </c>
      <c r="M143" s="37">
        <v>1</v>
      </c>
      <c r="N143" s="37">
        <v>1</v>
      </c>
      <c r="O143" s="37">
        <v>1</v>
      </c>
      <c r="P143" s="37">
        <v>1</v>
      </c>
      <c r="Q143" s="37">
        <v>1</v>
      </c>
      <c r="R143" s="33">
        <f t="shared" si="18"/>
        <v>0</v>
      </c>
      <c r="S143" s="34">
        <f t="shared" si="18"/>
        <v>0</v>
      </c>
      <c r="T143" s="34">
        <f t="shared" si="18"/>
        <v>0</v>
      </c>
      <c r="U143" s="34">
        <f t="shared" si="18"/>
        <v>0</v>
      </c>
      <c r="V143" s="34">
        <f t="shared" si="18"/>
        <v>0</v>
      </c>
      <c r="W143" s="34">
        <f t="shared" si="18"/>
        <v>0</v>
      </c>
      <c r="X143" s="34">
        <f t="shared" si="17"/>
        <v>0</v>
      </c>
      <c r="Y143" s="34">
        <f t="shared" si="17"/>
        <v>0</v>
      </c>
      <c r="Z143" s="34">
        <f t="shared" si="17"/>
        <v>0</v>
      </c>
      <c r="AA143" s="34">
        <f t="shared" si="17"/>
        <v>0</v>
      </c>
      <c r="AB143" s="34">
        <f t="shared" si="17"/>
        <v>0</v>
      </c>
      <c r="AC143" s="34">
        <f t="shared" si="17"/>
        <v>0</v>
      </c>
      <c r="AD143" s="34">
        <f t="shared" si="15"/>
        <v>0</v>
      </c>
    </row>
    <row r="144" spans="1:30" s="33" customFormat="1" x14ac:dyDescent="0.3">
      <c r="A144" s="36">
        <f t="shared" si="16"/>
        <v>52</v>
      </c>
      <c r="B144" s="37" t="s">
        <v>71</v>
      </c>
      <c r="C144" s="37"/>
      <c r="D144" s="37"/>
      <c r="E144" s="37">
        <v>1</v>
      </c>
      <c r="F144" s="37">
        <v>1</v>
      </c>
      <c r="G144" s="37">
        <v>1</v>
      </c>
      <c r="H144" s="37">
        <v>1</v>
      </c>
      <c r="I144" s="37">
        <v>1</v>
      </c>
      <c r="J144" s="37">
        <v>1</v>
      </c>
      <c r="K144" s="37">
        <v>1</v>
      </c>
      <c r="L144" s="37">
        <v>1</v>
      </c>
      <c r="M144" s="37">
        <v>1</v>
      </c>
      <c r="N144" s="37">
        <v>1</v>
      </c>
      <c r="O144" s="37">
        <v>1</v>
      </c>
      <c r="P144" s="37">
        <v>1</v>
      </c>
      <c r="Q144" s="37">
        <v>1</v>
      </c>
      <c r="R144" s="33">
        <f t="shared" si="18"/>
        <v>0</v>
      </c>
      <c r="S144" s="34">
        <f t="shared" si="18"/>
        <v>0</v>
      </c>
      <c r="T144" s="34">
        <f t="shared" si="18"/>
        <v>0</v>
      </c>
      <c r="U144" s="34">
        <f t="shared" si="18"/>
        <v>0</v>
      </c>
      <c r="V144" s="34">
        <f t="shared" si="18"/>
        <v>0</v>
      </c>
      <c r="W144" s="34">
        <f t="shared" si="18"/>
        <v>0</v>
      </c>
      <c r="X144" s="34">
        <f t="shared" si="17"/>
        <v>0</v>
      </c>
      <c r="Y144" s="34">
        <f t="shared" si="17"/>
        <v>0</v>
      </c>
      <c r="Z144" s="34">
        <f t="shared" si="17"/>
        <v>0</v>
      </c>
      <c r="AA144" s="34">
        <f t="shared" si="17"/>
        <v>0</v>
      </c>
      <c r="AB144" s="34">
        <f t="shared" si="17"/>
        <v>0</v>
      </c>
      <c r="AC144" s="34">
        <f t="shared" si="17"/>
        <v>0</v>
      </c>
      <c r="AD144" s="34">
        <f t="shared" si="15"/>
        <v>0</v>
      </c>
    </row>
    <row r="145" spans="1:30" s="33" customFormat="1" x14ac:dyDescent="0.3">
      <c r="A145" s="36">
        <f t="shared" si="16"/>
        <v>53</v>
      </c>
      <c r="B145" s="37" t="s">
        <v>72</v>
      </c>
      <c r="C145" s="37"/>
      <c r="D145" s="37"/>
      <c r="E145" s="37">
        <v>1</v>
      </c>
      <c r="F145" s="37">
        <v>1</v>
      </c>
      <c r="G145" s="37">
        <v>1</v>
      </c>
      <c r="H145" s="37">
        <v>1</v>
      </c>
      <c r="I145" s="37">
        <v>1</v>
      </c>
      <c r="J145" s="37">
        <v>1</v>
      </c>
      <c r="K145" s="37">
        <v>1</v>
      </c>
      <c r="L145" s="37">
        <v>1</v>
      </c>
      <c r="M145" s="37">
        <v>1</v>
      </c>
      <c r="N145" s="37">
        <v>1</v>
      </c>
      <c r="O145" s="37">
        <v>1</v>
      </c>
      <c r="P145" s="37">
        <v>1</v>
      </c>
      <c r="Q145" s="37">
        <v>1</v>
      </c>
      <c r="R145" s="33">
        <f t="shared" si="18"/>
        <v>0</v>
      </c>
      <c r="S145" s="34">
        <f t="shared" si="18"/>
        <v>0</v>
      </c>
      <c r="T145" s="34">
        <f t="shared" si="18"/>
        <v>0</v>
      </c>
      <c r="U145" s="34">
        <f t="shared" si="18"/>
        <v>0</v>
      </c>
      <c r="V145" s="34">
        <f t="shared" si="18"/>
        <v>0</v>
      </c>
      <c r="W145" s="34">
        <f t="shared" si="18"/>
        <v>0</v>
      </c>
      <c r="X145" s="34">
        <f t="shared" si="17"/>
        <v>0</v>
      </c>
      <c r="Y145" s="34">
        <f t="shared" si="17"/>
        <v>0</v>
      </c>
      <c r="Z145" s="34">
        <f t="shared" si="17"/>
        <v>0</v>
      </c>
      <c r="AA145" s="34">
        <f t="shared" si="17"/>
        <v>0</v>
      </c>
      <c r="AB145" s="34">
        <f t="shared" si="17"/>
        <v>0</v>
      </c>
      <c r="AC145" s="34">
        <f t="shared" si="17"/>
        <v>0</v>
      </c>
      <c r="AD145" s="34">
        <f t="shared" si="15"/>
        <v>0</v>
      </c>
    </row>
    <row r="146" spans="1:30" x14ac:dyDescent="0.3">
      <c r="AD146" s="93">
        <f>SUM(AD93:AD145)</f>
        <v>180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ColWidth="10.33203125" defaultRowHeight="18" x14ac:dyDescent="0.3"/>
  <cols>
    <col min="1" max="1" width="7.44140625" style="73" customWidth="1"/>
    <col min="2" max="2" width="74.33203125" style="73" customWidth="1"/>
    <col min="3" max="3" width="74.88671875" style="55" customWidth="1"/>
    <col min="4" max="4" width="21" style="73" customWidth="1"/>
    <col min="5" max="5" width="30.6640625" style="73" customWidth="1"/>
    <col min="6" max="6" width="19.88671875" style="74" customWidth="1"/>
    <col min="7" max="16384" width="10.33203125" style="55"/>
  </cols>
  <sheetData>
    <row r="1" spans="1:6" s="44" customFormat="1" ht="43.8" customHeight="1" x14ac:dyDescent="0.3">
      <c r="A1" s="94" t="s">
        <v>89</v>
      </c>
      <c r="B1" s="94"/>
      <c r="C1" s="94"/>
      <c r="D1" s="94"/>
      <c r="E1" s="94"/>
      <c r="F1" s="94"/>
    </row>
    <row r="2" spans="1:6" s="43" customFormat="1" ht="31.8" customHeight="1" x14ac:dyDescent="0.3">
      <c r="A2" s="41" t="s">
        <v>90</v>
      </c>
      <c r="B2" s="41" t="s">
        <v>91</v>
      </c>
      <c r="C2" s="41" t="s">
        <v>92</v>
      </c>
      <c r="D2" s="41" t="s">
        <v>93</v>
      </c>
      <c r="E2" s="42" t="s">
        <v>94</v>
      </c>
      <c r="F2" s="41" t="s">
        <v>95</v>
      </c>
    </row>
    <row r="3" spans="1:6" s="43" customFormat="1" ht="31.8" customHeight="1" x14ac:dyDescent="0.3">
      <c r="A3" s="95" t="s">
        <v>96</v>
      </c>
      <c r="B3" s="96"/>
      <c r="C3" s="45"/>
      <c r="D3" s="46"/>
      <c r="E3" s="75"/>
      <c r="F3" s="45"/>
    </row>
    <row r="4" spans="1:6" s="51" customFormat="1" ht="108" x14ac:dyDescent="0.3">
      <c r="A4" s="47">
        <v>1</v>
      </c>
      <c r="B4" s="48" t="s">
        <v>130</v>
      </c>
      <c r="C4" s="49" t="s">
        <v>131</v>
      </c>
      <c r="D4" s="47" t="s">
        <v>97</v>
      </c>
      <c r="E4" s="76" t="s">
        <v>98</v>
      </c>
      <c r="F4" s="50"/>
    </row>
    <row r="5" spans="1:6" ht="51.6" customHeight="1" x14ac:dyDescent="0.3">
      <c r="A5" s="47">
        <v>2</v>
      </c>
      <c r="B5" s="52" t="s">
        <v>99</v>
      </c>
      <c r="C5" s="53" t="s">
        <v>100</v>
      </c>
      <c r="D5" s="47" t="s">
        <v>101</v>
      </c>
      <c r="E5" s="77" t="s">
        <v>98</v>
      </c>
      <c r="F5" s="54"/>
    </row>
    <row r="6" spans="1:6" ht="72" x14ac:dyDescent="0.3">
      <c r="A6" s="47">
        <v>3</v>
      </c>
      <c r="B6" s="56" t="s">
        <v>102</v>
      </c>
      <c r="C6" s="57" t="s">
        <v>132</v>
      </c>
      <c r="D6" s="47" t="s">
        <v>97</v>
      </c>
      <c r="E6" s="76" t="s">
        <v>103</v>
      </c>
      <c r="F6" s="54"/>
    </row>
    <row r="7" spans="1:6" s="51" customFormat="1" ht="54" x14ac:dyDescent="0.3">
      <c r="A7" s="47">
        <v>4</v>
      </c>
      <c r="B7" s="48" t="s">
        <v>104</v>
      </c>
      <c r="C7" s="58" t="s">
        <v>105</v>
      </c>
      <c r="D7" s="47" t="s">
        <v>97</v>
      </c>
      <c r="E7" s="77" t="s">
        <v>106</v>
      </c>
      <c r="F7" s="54"/>
    </row>
    <row r="8" spans="1:6" s="43" customFormat="1" ht="38.4" customHeight="1" x14ac:dyDescent="0.3">
      <c r="A8" s="95" t="s">
        <v>107</v>
      </c>
      <c r="B8" s="97"/>
      <c r="C8" s="59"/>
      <c r="D8" s="60"/>
      <c r="E8" s="78"/>
      <c r="F8" s="61"/>
    </row>
    <row r="9" spans="1:6" ht="62.4" customHeight="1" x14ac:dyDescent="0.3">
      <c r="A9" s="47">
        <v>1</v>
      </c>
      <c r="B9" s="62" t="s">
        <v>108</v>
      </c>
      <c r="C9" s="53" t="s">
        <v>109</v>
      </c>
      <c r="D9" s="63" t="s">
        <v>110</v>
      </c>
      <c r="E9" s="79" t="s">
        <v>133</v>
      </c>
      <c r="F9" s="65"/>
    </row>
    <row r="10" spans="1:6" ht="62.4" customHeight="1" x14ac:dyDescent="0.3">
      <c r="A10" s="47">
        <v>2</v>
      </c>
      <c r="B10" s="66" t="s">
        <v>111</v>
      </c>
      <c r="C10" s="53" t="s">
        <v>112</v>
      </c>
      <c r="D10" s="63" t="s">
        <v>113</v>
      </c>
      <c r="E10" s="79" t="s">
        <v>133</v>
      </c>
      <c r="F10" s="65"/>
    </row>
    <row r="11" spans="1:6" ht="62.4" customHeight="1" x14ac:dyDescent="0.3">
      <c r="A11" s="47">
        <v>3</v>
      </c>
      <c r="B11" s="66" t="s">
        <v>114</v>
      </c>
      <c r="C11" s="53" t="s">
        <v>115</v>
      </c>
      <c r="D11" s="63" t="s">
        <v>97</v>
      </c>
      <c r="E11" s="79" t="s">
        <v>133</v>
      </c>
      <c r="F11" s="65"/>
    </row>
    <row r="12" spans="1:6" ht="62.4" customHeight="1" x14ac:dyDescent="0.3">
      <c r="A12" s="47">
        <v>4</v>
      </c>
      <c r="B12" s="64" t="s">
        <v>116</v>
      </c>
      <c r="C12" s="67" t="s">
        <v>117</v>
      </c>
      <c r="D12" s="68" t="s">
        <v>118</v>
      </c>
      <c r="E12" s="79" t="s">
        <v>133</v>
      </c>
      <c r="F12" s="65"/>
    </row>
    <row r="13" spans="1:6" ht="62.4" customHeight="1" x14ac:dyDescent="0.3">
      <c r="A13" s="47">
        <v>5</v>
      </c>
      <c r="B13" s="64" t="s">
        <v>119</v>
      </c>
      <c r="C13" s="67" t="s">
        <v>120</v>
      </c>
      <c r="D13" s="63" t="s">
        <v>121</v>
      </c>
      <c r="E13" s="79" t="s">
        <v>103</v>
      </c>
      <c r="F13" s="69"/>
    </row>
    <row r="14" spans="1:6" ht="72" x14ac:dyDescent="0.3">
      <c r="A14" s="47">
        <v>6</v>
      </c>
      <c r="B14" s="62" t="s">
        <v>122</v>
      </c>
      <c r="C14" s="53" t="s">
        <v>123</v>
      </c>
      <c r="D14" s="70" t="s">
        <v>124</v>
      </c>
      <c r="E14" s="79" t="s">
        <v>133</v>
      </c>
      <c r="F14" s="71"/>
    </row>
    <row r="15" spans="1:6" s="51" customFormat="1" ht="62.4" customHeight="1" x14ac:dyDescent="0.3">
      <c r="A15" s="47">
        <v>7</v>
      </c>
      <c r="B15" s="48" t="s">
        <v>134</v>
      </c>
      <c r="C15" s="49" t="s">
        <v>125</v>
      </c>
      <c r="D15" s="47" t="s">
        <v>126</v>
      </c>
      <c r="E15" s="79" t="s">
        <v>136</v>
      </c>
      <c r="F15" s="54"/>
    </row>
    <row r="16" spans="1:6" s="73" customFormat="1" ht="72" x14ac:dyDescent="0.3">
      <c r="A16" s="47">
        <v>8</v>
      </c>
      <c r="B16" s="56" t="s">
        <v>127</v>
      </c>
      <c r="C16" s="72" t="s">
        <v>128</v>
      </c>
      <c r="D16" s="47" t="s">
        <v>129</v>
      </c>
      <c r="E16" s="80" t="s">
        <v>135</v>
      </c>
      <c r="F16" s="47"/>
    </row>
  </sheetData>
  <mergeCells count="3">
    <mergeCell ref="A1:F1"/>
    <mergeCell ref="A3:B3"/>
    <mergeCell ref="A8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6A6904BFDC24489D92FCC065BB9CA" ma:contentTypeVersion="14" ma:contentTypeDescription="Create a new document." ma:contentTypeScope="" ma:versionID="16c1476170f5ab9d14639d416d7c9c16">
  <xsd:schema xmlns:xsd="http://www.w3.org/2001/XMLSchema" xmlns:xs="http://www.w3.org/2001/XMLSchema" xmlns:p="http://schemas.microsoft.com/office/2006/metadata/properties" xmlns:ns2="2724103a-2215-4ba6-a23e-e5d28b89a2da" xmlns:ns3="093b63d0-2739-458b-b0e6-ec752245ae1a" targetNamespace="http://schemas.microsoft.com/office/2006/metadata/properties" ma:root="true" ma:fieldsID="3e42d500b8e3d652929683d81c657f30" ns2:_="" ns3:_="">
    <xsd:import namespace="2724103a-2215-4ba6-a23e-e5d28b89a2da"/>
    <xsd:import namespace="093b63d0-2739-458b-b0e6-ec752245a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4103a-2215-4ba6-a23e-e5d28b89a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f55ec7d-e9cf-499a-849f-9040c1e37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b63d0-2739-458b-b0e6-ec752245a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FDE03-E695-42B9-9DEC-0BEBA4664D1C}"/>
</file>

<file path=customXml/itemProps2.xml><?xml version="1.0" encoding="utf-8"?>
<ds:datastoreItem xmlns:ds="http://schemas.openxmlformats.org/officeDocument/2006/customXml" ds:itemID="{0DD50303-A3BA-4A71-A84F-3EB66B4967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lượng cnv</vt:lpstr>
      <vt:lpstr>P.án 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 Tuoi</dc:creator>
  <cp:lastModifiedBy>Vu Thi Hue</cp:lastModifiedBy>
  <dcterms:created xsi:type="dcterms:W3CDTF">2021-12-03T09:20:54Z</dcterms:created>
  <dcterms:modified xsi:type="dcterms:W3CDTF">2022-03-30T11:17:19Z</dcterms:modified>
</cp:coreProperties>
</file>