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be3/repos/newjekylltest/Labs/Thermoregulation/"/>
    </mc:Choice>
  </mc:AlternateContent>
  <xr:revisionPtr revIDLastSave="0" documentId="8_{639B6E7C-D7C4-3943-B5A5-564CE44A8653}" xr6:coauthVersionLast="47" xr6:coauthVersionMax="47" xr10:uidLastSave="{00000000-0000-0000-0000-000000000000}"/>
  <bookViews>
    <workbookView xWindow="7820" yWindow="3420" windowWidth="30040" windowHeight="19800" xr2:uid="{6D07AA32-06C4-F54F-99C6-77EF5E29D7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I14" i="1"/>
  <c r="I15" i="1"/>
  <c r="I16" i="1"/>
  <c r="I13" i="1"/>
  <c r="I23" i="1"/>
  <c r="I24" i="1"/>
  <c r="I25" i="1"/>
  <c r="I26" i="1"/>
  <c r="I27" i="1"/>
  <c r="I28" i="1"/>
  <c r="I29" i="1"/>
  <c r="I30" i="1"/>
  <c r="I22" i="1"/>
  <c r="I36" i="1"/>
  <c r="I37" i="1"/>
  <c r="I38" i="1"/>
  <c r="I39" i="1"/>
  <c r="I40" i="1"/>
  <c r="I41" i="1"/>
  <c r="I42" i="1"/>
  <c r="I35" i="1"/>
  <c r="I58" i="1"/>
  <c r="I59" i="1"/>
  <c r="G26" i="1"/>
  <c r="H26" i="1"/>
  <c r="G27" i="1"/>
  <c r="H27" i="1"/>
  <c r="G28" i="1"/>
  <c r="H28" i="1"/>
  <c r="G29" i="1"/>
  <c r="H29" i="1"/>
  <c r="G30" i="1"/>
  <c r="H30" i="1"/>
  <c r="H39" i="1"/>
  <c r="H40" i="1"/>
  <c r="H41" i="1"/>
  <c r="H42" i="1"/>
  <c r="H60" i="1"/>
  <c r="I60" i="1" s="1"/>
  <c r="H59" i="1"/>
  <c r="H58" i="1"/>
  <c r="H57" i="1"/>
  <c r="I57" i="1" s="1"/>
  <c r="H56" i="1"/>
  <c r="H51" i="1"/>
  <c r="H50" i="1"/>
  <c r="I50" i="1" s="1"/>
  <c r="H49" i="1"/>
  <c r="I49" i="1" s="1"/>
  <c r="H48" i="1"/>
  <c r="I48" i="1" s="1"/>
  <c r="H47" i="1"/>
  <c r="H38" i="1"/>
  <c r="H37" i="1"/>
  <c r="H36" i="1"/>
  <c r="H35" i="1"/>
  <c r="H34" i="1"/>
  <c r="H25" i="1"/>
  <c r="H24" i="1"/>
  <c r="H23" i="1"/>
  <c r="H22" i="1"/>
  <c r="H21" i="1"/>
  <c r="H16" i="1"/>
  <c r="H15" i="1"/>
  <c r="H14" i="1"/>
  <c r="H13" i="1"/>
  <c r="H12" i="1"/>
  <c r="H4" i="1"/>
  <c r="H5" i="1"/>
  <c r="I5" i="1" s="1"/>
  <c r="H6" i="1"/>
  <c r="H7" i="1"/>
  <c r="H3" i="1"/>
  <c r="G60" i="1"/>
  <c r="G59" i="1"/>
  <c r="G58" i="1"/>
  <c r="G57" i="1"/>
  <c r="G56" i="1"/>
  <c r="G39" i="1"/>
  <c r="G40" i="1"/>
  <c r="G41" i="1"/>
  <c r="G42" i="1"/>
  <c r="G51" i="1"/>
  <c r="I51" i="1" s="1"/>
  <c r="G50" i="1"/>
  <c r="G49" i="1"/>
  <c r="G48" i="1"/>
  <c r="G47" i="1"/>
  <c r="G38" i="1"/>
  <c r="G37" i="1"/>
  <c r="G36" i="1"/>
  <c r="G35" i="1"/>
  <c r="G34" i="1"/>
  <c r="G25" i="1"/>
  <c r="G24" i="1"/>
  <c r="G23" i="1"/>
  <c r="G22" i="1"/>
  <c r="G21" i="1"/>
  <c r="G16" i="1"/>
  <c r="G15" i="1"/>
  <c r="G14" i="1"/>
  <c r="G13" i="1"/>
  <c r="G12" i="1"/>
  <c r="I6" i="1" l="1"/>
  <c r="I7" i="1"/>
  <c r="I4" i="1"/>
</calcChain>
</file>

<file path=xl/sharedStrings.xml><?xml version="1.0" encoding="utf-8"?>
<sst xmlns="http://schemas.openxmlformats.org/spreadsheetml/2006/main" count="92" uniqueCount="23">
  <si>
    <t>Natural Convection</t>
  </si>
  <si>
    <t>Selection Start</t>
  </si>
  <si>
    <t>Selection End</t>
  </si>
  <si>
    <t>Start Temp</t>
  </si>
  <si>
    <t>Δ temp</t>
  </si>
  <si>
    <t>mean temp</t>
  </si>
  <si>
    <t>ambient</t>
  </si>
  <si>
    <t>1-1:30</t>
  </si>
  <si>
    <t>2-2:30</t>
  </si>
  <si>
    <t>3-3:30</t>
  </si>
  <si>
    <t>4-4:30</t>
  </si>
  <si>
    <t>Forced Convection</t>
  </si>
  <si>
    <t>Radian Heat Gain and Loss - Black mouse</t>
  </si>
  <si>
    <t>Radian Heat Gain and Loss - Silver mouse</t>
  </si>
  <si>
    <t>light off + 1-1:30</t>
  </si>
  <si>
    <t>light off + 2-2:30</t>
  </si>
  <si>
    <t>light off + 3-3:30</t>
  </si>
  <si>
    <t>light off + 4-4:30</t>
  </si>
  <si>
    <t>Evaporative Heat Loss</t>
  </si>
  <si>
    <t>Fleecy Mouse</t>
  </si>
  <si>
    <t>end temp</t>
  </si>
  <si>
    <t>Δt</t>
  </si>
  <si>
    <t>temp half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</si>
</sst>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s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AE78-8E9E-514B-BB32-FEF0F8CA4931}">
  <dimension ref="A1:M60"/>
  <sheetViews>
    <sheetView tabSelected="1" workbookViewId="0">
      <selection activeCell="M9" sqref="M9"/>
    </sheetView>
  </sheetViews>
  <sheetFormatPr baseColWidth="10" defaultRowHeight="16" x14ac:dyDescent="0.2"/>
  <cols>
    <col min="1" max="1" width="25.5" customWidth="1"/>
    <col min="9" max="9" width="16" customWidth="1"/>
    <col min="11" max="11" width="12.1640625" bestFit="1" customWidth="1"/>
  </cols>
  <sheetData>
    <row r="1" spans="1:13" x14ac:dyDescent="0.2">
      <c r="B1" t="s">
        <v>0</v>
      </c>
    </row>
    <row r="2" spans="1:13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L2" s="1"/>
      <c r="M2" s="1"/>
    </row>
    <row r="3" spans="1:13" x14ac:dyDescent="0.2">
      <c r="A3" t="s">
        <v>6</v>
      </c>
      <c r="B3" s="1"/>
      <c r="C3" s="1"/>
      <c r="G3">
        <f>D3+E3</f>
        <v>0</v>
      </c>
      <c r="H3" s="3">
        <f>C3-B3</f>
        <v>0</v>
      </c>
      <c r="I3" s="2"/>
      <c r="L3" s="1"/>
      <c r="M3" s="1"/>
    </row>
    <row r="4" spans="1:13" x14ac:dyDescent="0.2">
      <c r="A4" t="s">
        <v>7</v>
      </c>
      <c r="B4" s="1"/>
      <c r="C4" s="1"/>
      <c r="G4">
        <f t="shared" ref="G4:G7" si="0">D4+E4</f>
        <v>0</v>
      </c>
      <c r="H4" s="3">
        <f t="shared" ref="H4:H7" si="1">C4-B4</f>
        <v>0</v>
      </c>
      <c r="I4" s="2" t="e">
        <f>H4*86400*LOG(0.5)/LOG((G4-$F$3)/(D4-F34))</f>
        <v>#DIV/0!</v>
      </c>
      <c r="L4" s="1"/>
      <c r="M4" s="1"/>
    </row>
    <row r="5" spans="1:13" x14ac:dyDescent="0.2">
      <c r="A5" t="s">
        <v>8</v>
      </c>
      <c r="B5" s="1"/>
      <c r="C5" s="1"/>
      <c r="G5">
        <f t="shared" si="0"/>
        <v>0</v>
      </c>
      <c r="H5" s="3">
        <f t="shared" si="1"/>
        <v>0</v>
      </c>
      <c r="I5" s="2" t="e">
        <f t="shared" ref="I5:I7" si="2">H5*86400*LOG(0.5)/LOG((G5-$F$3)/(D5-F35))</f>
        <v>#DIV/0!</v>
      </c>
      <c r="L5" s="1"/>
      <c r="M5" s="1"/>
    </row>
    <row r="6" spans="1:13" x14ac:dyDescent="0.2">
      <c r="A6" t="s">
        <v>9</v>
      </c>
      <c r="B6" s="1"/>
      <c r="C6" s="1"/>
      <c r="G6">
        <f t="shared" si="0"/>
        <v>0</v>
      </c>
      <c r="H6" s="3">
        <f t="shared" si="1"/>
        <v>0</v>
      </c>
      <c r="I6" s="2" t="e">
        <f t="shared" si="2"/>
        <v>#DIV/0!</v>
      </c>
      <c r="L6" s="1"/>
      <c r="M6" s="1"/>
    </row>
    <row r="7" spans="1:13" x14ac:dyDescent="0.2">
      <c r="A7" t="s">
        <v>10</v>
      </c>
      <c r="B7" s="1"/>
      <c r="C7" s="1"/>
      <c r="G7">
        <f t="shared" si="0"/>
        <v>0</v>
      </c>
      <c r="H7" s="3">
        <f t="shared" si="1"/>
        <v>0</v>
      </c>
      <c r="I7" s="2" t="e">
        <f t="shared" si="2"/>
        <v>#DIV/0!</v>
      </c>
    </row>
    <row r="10" spans="1:13" x14ac:dyDescent="0.2">
      <c r="B10" t="s">
        <v>11</v>
      </c>
    </row>
    <row r="11" spans="1:13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20</v>
      </c>
      <c r="H11" t="s">
        <v>21</v>
      </c>
      <c r="I11" t="s">
        <v>22</v>
      </c>
    </row>
    <row r="12" spans="1:13" x14ac:dyDescent="0.2">
      <c r="A12" t="s">
        <v>6</v>
      </c>
      <c r="G12">
        <f>D12+E12</f>
        <v>0</v>
      </c>
      <c r="H12" s="3">
        <f>C12-B12</f>
        <v>0</v>
      </c>
      <c r="I12" s="2"/>
    </row>
    <row r="13" spans="1:13" x14ac:dyDescent="0.2">
      <c r="A13" t="s">
        <v>7</v>
      </c>
      <c r="G13">
        <f t="shared" ref="G13:G16" si="3">D13+E13</f>
        <v>0</v>
      </c>
      <c r="H13" s="3">
        <f t="shared" ref="H13:H16" si="4">C13-B13</f>
        <v>0</v>
      </c>
      <c r="I13" s="4" t="e">
        <f>H13*86400*LOG(0.5)/LOG((G13-$F$12)/(D13-$F$12))</f>
        <v>#DIV/0!</v>
      </c>
    </row>
    <row r="14" spans="1:13" x14ac:dyDescent="0.2">
      <c r="A14" t="s">
        <v>8</v>
      </c>
      <c r="G14">
        <f t="shared" si="3"/>
        <v>0</v>
      </c>
      <c r="H14" s="3">
        <f t="shared" si="4"/>
        <v>0</v>
      </c>
      <c r="I14" s="4" t="e">
        <f t="shared" ref="I14:I16" si="5">H14*86400*LOG(0.5)/LOG((G14-$F$12)/(D14-$F$12))</f>
        <v>#DIV/0!</v>
      </c>
    </row>
    <row r="15" spans="1:13" x14ac:dyDescent="0.2">
      <c r="A15" t="s">
        <v>9</v>
      </c>
      <c r="G15">
        <f t="shared" si="3"/>
        <v>0</v>
      </c>
      <c r="H15" s="3">
        <f t="shared" si="4"/>
        <v>0</v>
      </c>
      <c r="I15" s="4" t="e">
        <f t="shared" si="5"/>
        <v>#DIV/0!</v>
      </c>
    </row>
    <row r="16" spans="1:13" x14ac:dyDescent="0.2">
      <c r="A16" t="s">
        <v>10</v>
      </c>
      <c r="G16">
        <f t="shared" si="3"/>
        <v>0</v>
      </c>
      <c r="H16" s="3">
        <f t="shared" si="4"/>
        <v>0</v>
      </c>
      <c r="I16" s="4" t="e">
        <f t="shared" si="5"/>
        <v>#DIV/0!</v>
      </c>
    </row>
    <row r="19" spans="1:9" x14ac:dyDescent="0.2">
      <c r="B19" t="s">
        <v>12</v>
      </c>
    </row>
    <row r="20" spans="1:9" x14ac:dyDescent="0.2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20</v>
      </c>
      <c r="H20" t="s">
        <v>21</v>
      </c>
      <c r="I20" t="s">
        <v>22</v>
      </c>
    </row>
    <row r="21" spans="1:9" x14ac:dyDescent="0.2">
      <c r="A21" t="s">
        <v>6</v>
      </c>
      <c r="G21">
        <f>D21+E21</f>
        <v>0</v>
      </c>
      <c r="H21" s="3">
        <f>C21-B21</f>
        <v>0</v>
      </c>
      <c r="I21" s="2"/>
    </row>
    <row r="22" spans="1:9" x14ac:dyDescent="0.2">
      <c r="A22" t="s">
        <v>7</v>
      </c>
      <c r="G22">
        <f t="shared" ref="G22:G25" si="6">D22+E22</f>
        <v>0</v>
      </c>
      <c r="H22" s="3">
        <f t="shared" ref="H22:H25" si="7">C22-B22</f>
        <v>0</v>
      </c>
      <c r="I22" s="4" t="e">
        <f>H22*86400*LOG(0.5)/LOG((G22-$F$21)/(D22-$F$21))</f>
        <v>#DIV/0!</v>
      </c>
    </row>
    <row r="23" spans="1:9" x14ac:dyDescent="0.2">
      <c r="A23" t="s">
        <v>8</v>
      </c>
      <c r="G23">
        <f t="shared" si="6"/>
        <v>0</v>
      </c>
      <c r="H23" s="3">
        <f t="shared" si="7"/>
        <v>0</v>
      </c>
      <c r="I23" s="4" t="e">
        <f t="shared" ref="I23:I30" si="8">H23*86400*LOG(0.5)/LOG((G23-$F$21)/(D23-$F$21))</f>
        <v>#DIV/0!</v>
      </c>
    </row>
    <row r="24" spans="1:9" x14ac:dyDescent="0.2">
      <c r="A24" t="s">
        <v>9</v>
      </c>
      <c r="G24">
        <f t="shared" si="6"/>
        <v>0</v>
      </c>
      <c r="H24" s="3">
        <f t="shared" si="7"/>
        <v>0</v>
      </c>
      <c r="I24" s="4" t="e">
        <f t="shared" si="8"/>
        <v>#DIV/0!</v>
      </c>
    </row>
    <row r="25" spans="1:9" x14ac:dyDescent="0.2">
      <c r="A25" t="s">
        <v>10</v>
      </c>
      <c r="G25">
        <f t="shared" si="6"/>
        <v>0</v>
      </c>
      <c r="H25" s="3">
        <f t="shared" si="7"/>
        <v>0</v>
      </c>
      <c r="I25" s="4" t="e">
        <f t="shared" si="8"/>
        <v>#DIV/0!</v>
      </c>
    </row>
    <row r="26" spans="1:9" x14ac:dyDescent="0.2">
      <c r="A26" t="s">
        <v>14</v>
      </c>
      <c r="G26">
        <f t="shared" ref="G26:G30" si="9">D26+E26</f>
        <v>0</v>
      </c>
      <c r="H26" s="3">
        <f t="shared" ref="H26:H30" si="10">C26-B26</f>
        <v>0</v>
      </c>
      <c r="I26" s="4" t="e">
        <f t="shared" si="8"/>
        <v>#DIV/0!</v>
      </c>
    </row>
    <row r="27" spans="1:9" x14ac:dyDescent="0.2">
      <c r="A27" t="s">
        <v>15</v>
      </c>
      <c r="G27">
        <f t="shared" si="9"/>
        <v>0</v>
      </c>
      <c r="H27" s="3">
        <f t="shared" si="10"/>
        <v>0</v>
      </c>
      <c r="I27" s="4" t="e">
        <f t="shared" si="8"/>
        <v>#DIV/0!</v>
      </c>
    </row>
    <row r="28" spans="1:9" x14ac:dyDescent="0.2">
      <c r="A28" t="s">
        <v>16</v>
      </c>
      <c r="G28">
        <f t="shared" si="9"/>
        <v>0</v>
      </c>
      <c r="H28" s="3">
        <f t="shared" si="10"/>
        <v>0</v>
      </c>
      <c r="I28" s="4" t="e">
        <f t="shared" si="8"/>
        <v>#DIV/0!</v>
      </c>
    </row>
    <row r="29" spans="1:9" x14ac:dyDescent="0.2">
      <c r="A29" t="s">
        <v>17</v>
      </c>
      <c r="G29">
        <f t="shared" si="9"/>
        <v>0</v>
      </c>
      <c r="H29" s="3">
        <f t="shared" si="10"/>
        <v>0</v>
      </c>
      <c r="I29" s="4" t="e">
        <f t="shared" si="8"/>
        <v>#DIV/0!</v>
      </c>
    </row>
    <row r="30" spans="1:9" x14ac:dyDescent="0.2">
      <c r="G30">
        <f t="shared" si="9"/>
        <v>0</v>
      </c>
      <c r="H30" s="3">
        <f t="shared" si="10"/>
        <v>0</v>
      </c>
      <c r="I30" s="4" t="e">
        <f t="shared" si="8"/>
        <v>#DIV/0!</v>
      </c>
    </row>
    <row r="32" spans="1:9" x14ac:dyDescent="0.2">
      <c r="B32" t="s">
        <v>13</v>
      </c>
    </row>
    <row r="33" spans="1:9" x14ac:dyDescent="0.2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20</v>
      </c>
      <c r="H33" t="s">
        <v>21</v>
      </c>
      <c r="I33" t="s">
        <v>22</v>
      </c>
    </row>
    <row r="34" spans="1:9" x14ac:dyDescent="0.2">
      <c r="A34" t="s">
        <v>6</v>
      </c>
      <c r="G34">
        <f>D34+E34</f>
        <v>0</v>
      </c>
      <c r="H34" s="3">
        <f>C34-B34</f>
        <v>0</v>
      </c>
      <c r="I34" s="2"/>
    </row>
    <row r="35" spans="1:9" x14ac:dyDescent="0.2">
      <c r="A35" t="s">
        <v>7</v>
      </c>
      <c r="G35">
        <f t="shared" ref="G35:G42" si="11">D35+E35</f>
        <v>0</v>
      </c>
      <c r="H35" s="3">
        <f t="shared" ref="H35:H42" si="12">C35-B35</f>
        <v>0</v>
      </c>
      <c r="I35" s="4" t="e">
        <f>H35*86400*LOG(0.5)/LOG((G35-$F$34)/(D35-$F$34))</f>
        <v>#DIV/0!</v>
      </c>
    </row>
    <row r="36" spans="1:9" x14ac:dyDescent="0.2">
      <c r="A36" t="s">
        <v>8</v>
      </c>
      <c r="G36">
        <f t="shared" si="11"/>
        <v>0</v>
      </c>
      <c r="H36" s="3">
        <f t="shared" si="12"/>
        <v>0</v>
      </c>
      <c r="I36" s="4" t="e">
        <f t="shared" ref="I36:I42" si="13">H36*86400*LOG(0.5)/LOG((G36-$F$34)/(D36-$F$34))</f>
        <v>#DIV/0!</v>
      </c>
    </row>
    <row r="37" spans="1:9" x14ac:dyDescent="0.2">
      <c r="A37" t="s">
        <v>9</v>
      </c>
      <c r="G37">
        <f t="shared" si="11"/>
        <v>0</v>
      </c>
      <c r="H37" s="3">
        <f t="shared" si="12"/>
        <v>0</v>
      </c>
      <c r="I37" s="4" t="e">
        <f t="shared" si="13"/>
        <v>#DIV/0!</v>
      </c>
    </row>
    <row r="38" spans="1:9" x14ac:dyDescent="0.2">
      <c r="A38" t="s">
        <v>10</v>
      </c>
      <c r="G38">
        <f t="shared" si="11"/>
        <v>0</v>
      </c>
      <c r="H38" s="3">
        <f t="shared" si="12"/>
        <v>0</v>
      </c>
      <c r="I38" s="4" t="e">
        <f t="shared" si="13"/>
        <v>#DIV/0!</v>
      </c>
    </row>
    <row r="39" spans="1:9" x14ac:dyDescent="0.2">
      <c r="A39" t="s">
        <v>14</v>
      </c>
      <c r="G39">
        <f t="shared" si="11"/>
        <v>0</v>
      </c>
      <c r="H39" s="3">
        <f t="shared" si="12"/>
        <v>0</v>
      </c>
      <c r="I39" s="4" t="e">
        <f t="shared" si="13"/>
        <v>#DIV/0!</v>
      </c>
    </row>
    <row r="40" spans="1:9" x14ac:dyDescent="0.2">
      <c r="A40" t="s">
        <v>15</v>
      </c>
      <c r="G40">
        <f t="shared" si="11"/>
        <v>0</v>
      </c>
      <c r="H40" s="3">
        <f t="shared" si="12"/>
        <v>0</v>
      </c>
      <c r="I40" s="4" t="e">
        <f t="shared" si="13"/>
        <v>#DIV/0!</v>
      </c>
    </row>
    <row r="41" spans="1:9" x14ac:dyDescent="0.2">
      <c r="A41" t="s">
        <v>16</v>
      </c>
      <c r="G41">
        <f t="shared" si="11"/>
        <v>0</v>
      </c>
      <c r="H41" s="3">
        <f t="shared" si="12"/>
        <v>0</v>
      </c>
      <c r="I41" s="4" t="e">
        <f t="shared" si="13"/>
        <v>#DIV/0!</v>
      </c>
    </row>
    <row r="42" spans="1:9" x14ac:dyDescent="0.2">
      <c r="A42" t="s">
        <v>17</v>
      </c>
      <c r="G42">
        <f t="shared" si="11"/>
        <v>0</v>
      </c>
      <c r="H42" s="3">
        <f t="shared" si="12"/>
        <v>0</v>
      </c>
      <c r="I42" s="4" t="e">
        <f t="shared" si="13"/>
        <v>#DIV/0!</v>
      </c>
    </row>
    <row r="45" spans="1:9" x14ac:dyDescent="0.2">
      <c r="B45" t="s">
        <v>18</v>
      </c>
    </row>
    <row r="46" spans="1:9" x14ac:dyDescent="0.2"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20</v>
      </c>
      <c r="H46" t="s">
        <v>21</v>
      </c>
      <c r="I46" t="s">
        <v>22</v>
      </c>
    </row>
    <row r="47" spans="1:9" x14ac:dyDescent="0.2">
      <c r="A47" t="s">
        <v>6</v>
      </c>
      <c r="G47">
        <f>D47+E47</f>
        <v>0</v>
      </c>
      <c r="H47" s="3">
        <f>C47-B47</f>
        <v>0</v>
      </c>
      <c r="I47" s="2"/>
    </row>
    <row r="48" spans="1:9" x14ac:dyDescent="0.2">
      <c r="A48" t="s">
        <v>7</v>
      </c>
      <c r="G48">
        <f t="shared" ref="G48:G51" si="14">D48+E48</f>
        <v>0</v>
      </c>
      <c r="H48" s="3">
        <f t="shared" ref="H48:H51" si="15">C48-B48</f>
        <v>0</v>
      </c>
      <c r="I48" s="4" t="e">
        <f>H48*86400*LOG(0.5)/LOG((G48-$F$47)/(D48-$F$47))</f>
        <v>#DIV/0!</v>
      </c>
    </row>
    <row r="49" spans="1:9" x14ac:dyDescent="0.2">
      <c r="A49" t="s">
        <v>8</v>
      </c>
      <c r="G49">
        <f t="shared" si="14"/>
        <v>0</v>
      </c>
      <c r="H49" s="3">
        <f t="shared" si="15"/>
        <v>0</v>
      </c>
      <c r="I49" s="4" t="e">
        <f t="shared" ref="I49:I51" si="16">H49*86400*LOG(0.5)/LOG((G49-$F$47)/(D49-$F$47))</f>
        <v>#DIV/0!</v>
      </c>
    </row>
    <row r="50" spans="1:9" x14ac:dyDescent="0.2">
      <c r="A50" t="s">
        <v>9</v>
      </c>
      <c r="G50">
        <f t="shared" si="14"/>
        <v>0</v>
      </c>
      <c r="H50" s="3">
        <f t="shared" si="15"/>
        <v>0</v>
      </c>
      <c r="I50" s="4" t="e">
        <f t="shared" si="16"/>
        <v>#DIV/0!</v>
      </c>
    </row>
    <row r="51" spans="1:9" x14ac:dyDescent="0.2">
      <c r="A51" t="s">
        <v>10</v>
      </c>
      <c r="G51">
        <f t="shared" si="14"/>
        <v>0</v>
      </c>
      <c r="H51" s="3">
        <f t="shared" si="15"/>
        <v>0</v>
      </c>
      <c r="I51" s="4" t="e">
        <f>H51*86400*LOG(0.5)/LOG((G51-$F$47)/(D51-$F$47))</f>
        <v>#DIV/0!</v>
      </c>
    </row>
    <row r="54" spans="1:9" x14ac:dyDescent="0.2">
      <c r="B54" t="s">
        <v>19</v>
      </c>
    </row>
    <row r="55" spans="1:9" x14ac:dyDescent="0.2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20</v>
      </c>
      <c r="H55" t="s">
        <v>21</v>
      </c>
      <c r="I55" t="s">
        <v>22</v>
      </c>
    </row>
    <row r="56" spans="1:9" x14ac:dyDescent="0.2">
      <c r="A56" t="s">
        <v>6</v>
      </c>
      <c r="G56">
        <f>D56+E56</f>
        <v>0</v>
      </c>
      <c r="H56" s="3">
        <f>C56-B56</f>
        <v>0</v>
      </c>
      <c r="I56" s="2"/>
    </row>
    <row r="57" spans="1:9" x14ac:dyDescent="0.2">
      <c r="A57" t="s">
        <v>7</v>
      </c>
      <c r="G57">
        <f t="shared" ref="G57:G60" si="17">D57+E57</f>
        <v>0</v>
      </c>
      <c r="H57" s="3">
        <f t="shared" ref="H57:H60" si="18">C57-B57</f>
        <v>0</v>
      </c>
      <c r="I57" s="4" t="e">
        <f>H57*86400*LOG(0.5)/LOG((G57-$F$56)/(D57-$F$56))</f>
        <v>#DIV/0!</v>
      </c>
    </row>
    <row r="58" spans="1:9" x14ac:dyDescent="0.2">
      <c r="A58" t="s">
        <v>8</v>
      </c>
      <c r="G58">
        <f t="shared" si="17"/>
        <v>0</v>
      </c>
      <c r="H58" s="3">
        <f t="shared" si="18"/>
        <v>0</v>
      </c>
      <c r="I58" s="4" t="e">
        <f t="shared" ref="I58:I60" si="19">H58*86400*LOG(0.5)/LOG((G58-$F$56)/(D58-$F$56))</f>
        <v>#DIV/0!</v>
      </c>
    </row>
    <row r="59" spans="1:9" x14ac:dyDescent="0.2">
      <c r="A59" t="s">
        <v>9</v>
      </c>
      <c r="G59">
        <f t="shared" si="17"/>
        <v>0</v>
      </c>
      <c r="H59" s="3">
        <f t="shared" si="18"/>
        <v>0</v>
      </c>
      <c r="I59" s="4" t="e">
        <f t="shared" si="19"/>
        <v>#DIV/0!</v>
      </c>
    </row>
    <row r="60" spans="1:9" x14ac:dyDescent="0.2">
      <c r="A60" t="s">
        <v>10</v>
      </c>
      <c r="G60">
        <f t="shared" si="17"/>
        <v>0</v>
      </c>
      <c r="H60" s="3">
        <f t="shared" si="18"/>
        <v>0</v>
      </c>
      <c r="I60" s="4" t="e">
        <f t="shared" si="19"/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E. Jackson</dc:creator>
  <cp:lastModifiedBy>Brandon E. Jackson</cp:lastModifiedBy>
  <dcterms:created xsi:type="dcterms:W3CDTF">2024-08-29T20:28:03Z</dcterms:created>
  <dcterms:modified xsi:type="dcterms:W3CDTF">2024-08-29T20:59:59Z</dcterms:modified>
</cp:coreProperties>
</file>