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i\Minh\1. SALES Campaign\4. RD CHALLENGE\2020\08. Aug\"/>
    </mc:Choice>
  </mc:AlternateContent>
  <xr:revisionPtr revIDLastSave="0" documentId="13_ncr:1_{917947BC-2602-428D-8350-438C15F82CF5}" xr6:coauthVersionLast="45" xr6:coauthVersionMax="45" xr10:uidLastSave="{00000000-0000-0000-0000-000000000000}"/>
  <bookViews>
    <workbookView xWindow="-120" yWindow="-120" windowWidth="20730" windowHeight="11160" xr2:uid="{1EE04428-6B8F-4070-AC9B-36D7FF37443B}"/>
  </bookViews>
  <sheets>
    <sheet name="Tháng 8" sheetId="1" r:id="rId1"/>
  </sheets>
  <externalReferences>
    <externalReference r:id="rId2"/>
  </externalReferences>
  <definedNames>
    <definedName name="_xlnm._FilterDatabase" localSheetId="0" hidden="1">'Tháng 8'!$A$4:$S$10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E3" i="1"/>
  <c r="L7" i="1" l="1"/>
  <c r="M7" i="1"/>
  <c r="N7" i="1"/>
  <c r="L8" i="1"/>
  <c r="M8" i="1"/>
  <c r="N8" i="1"/>
  <c r="L9" i="1"/>
  <c r="M9" i="1"/>
  <c r="N9" i="1"/>
  <c r="N5" i="1"/>
  <c r="M5" i="1"/>
  <c r="L5" i="1"/>
  <c r="F3" i="1" l="1"/>
  <c r="K6" i="1"/>
  <c r="K7" i="1"/>
  <c r="K8" i="1"/>
  <c r="K9" i="1"/>
  <c r="K10" i="1"/>
  <c r="K3" i="1"/>
  <c r="K5" i="1"/>
  <c r="G3" i="1" l="1"/>
  <c r="H3" i="1" l="1"/>
  <c r="I3" i="1" l="1"/>
  <c r="J3" i="1"/>
</calcChain>
</file>

<file path=xl/sharedStrings.xml><?xml version="1.0" encoding="utf-8"?>
<sst xmlns="http://schemas.openxmlformats.org/spreadsheetml/2006/main" count="72" uniqueCount="58">
  <si>
    <t>Vùng</t>
  </si>
  <si>
    <t>Mã code chi nhánh</t>
  </si>
  <si>
    <t>Tên chi nhánh</t>
  </si>
  <si>
    <t>Giải thưởng thực nhận</t>
  </si>
  <si>
    <t>Thuế</t>
  </si>
  <si>
    <t>Giải thưởng sau thuế</t>
  </si>
  <si>
    <t>Voucher Esteem 500k</t>
  </si>
  <si>
    <t>Voucher Esteem 200k</t>
  </si>
  <si>
    <t>Voucher Esteem 50k</t>
  </si>
  <si>
    <t>Voucher Esteem 10k</t>
  </si>
  <si>
    <t>AM</t>
  </si>
  <si>
    <t>Người nhận voucher</t>
  </si>
  <si>
    <t>SĐT người nhận voucher</t>
  </si>
  <si>
    <t>Địa chỉ người nhận voucher</t>
  </si>
  <si>
    <t>Note</t>
  </si>
  <si>
    <t>HA NOI 1</t>
  </si>
  <si>
    <t>VN0010052</t>
  </si>
  <si>
    <t>CN Lý Nam Đế</t>
  </si>
  <si>
    <t>Hoàng Quốc Hưng</t>
  </si>
  <si>
    <t>0868433999</t>
  </si>
  <si>
    <t>34 Láng Hạ</t>
  </si>
  <si>
    <t>AM nhận</t>
  </si>
  <si>
    <t>HA NOI 2</t>
  </si>
  <si>
    <t>VN0010830</t>
  </si>
  <si>
    <t>CN Sơn Tây</t>
  </si>
  <si>
    <t>Sỹ Thịnh Hanh</t>
  </si>
  <si>
    <t>0988830999</t>
  </si>
  <si>
    <t>VN0010063</t>
  </si>
  <si>
    <t>CN Giải Phóng</t>
  </si>
  <si>
    <t>Đỗ Thương Huyền</t>
  </si>
  <si>
    <t>0947459988</t>
  </si>
  <si>
    <t>HO CHI MINH 1</t>
  </si>
  <si>
    <t>VN0010110</t>
  </si>
  <si>
    <t>CN Sài Gòn</t>
  </si>
  <si>
    <t>Lê Phước Thị Thành Vương</t>
  </si>
  <si>
    <t>Nguyễn Sơn Thạch</t>
  </si>
  <si>
    <t>0944082828</t>
  </si>
  <si>
    <t>Sunny Tower 259 Trần Hưng Đạo, HCM</t>
  </si>
  <si>
    <t>RD nhận</t>
  </si>
  <si>
    <t>NORTH 2</t>
  </si>
  <si>
    <t>VN0010775</t>
  </si>
  <si>
    <t>CN Nam Định</t>
  </si>
  <si>
    <t>Nguyễn Hải Anh</t>
  </si>
  <si>
    <t>0919818987</t>
  </si>
  <si>
    <t>VN0010251</t>
  </si>
  <si>
    <t>CN Hải Phòng</t>
  </si>
  <si>
    <t>Phạm Ngọc Huyền</t>
  </si>
  <si>
    <t>0936528938</t>
  </si>
  <si>
    <t>138 Lê Lai, phường Máy Tơ, Quận Ngô Quyền, Hải Phòng</t>
  </si>
  <si>
    <t>Tổng voucher</t>
  </si>
  <si>
    <t>Tên đại diện nhận thưởng</t>
  </si>
  <si>
    <t>Mã CBNV</t>
  </si>
  <si>
    <t>Mã số thuế</t>
  </si>
  <si>
    <t>Tạ Đăng Luyến</t>
  </si>
  <si>
    <t>MB00003234</t>
  </si>
  <si>
    <t>Thái Bá Đước</t>
  </si>
  <si>
    <t>MB00003628</t>
  </si>
  <si>
    <t>Kết quả RD challenge tháng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</si>
</sst>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4" fillId="0" borderId="0" xfId="0" applyFont="1" applyAlignment="1">
      <alignment vertical="center"/>
    </xf>
    <xf numFmtId="165" fontId="0" fillId="0" borderId="0" xfId="1" applyNumberFormat="1" applyFont="1"/>
    <xf numFmtId="0" fontId="3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 applyProtection="1">
      <alignment horizontal="center" vertical="center"/>
      <protection hidden="1"/>
    </xf>
    <xf numFmtId="0" fontId="0" fillId="0" borderId="2" xfId="0" applyBorder="1" applyAlignment="1">
      <alignment vertical="center"/>
    </xf>
    <xf numFmtId="165" fontId="0" fillId="0" borderId="2" xfId="1" applyNumberFormat="1" applyFont="1" applyFill="1" applyBorder="1"/>
    <xf numFmtId="0" fontId="5" fillId="0" borderId="2" xfId="0" applyFont="1" applyBorder="1" applyAlignment="1">
      <alignment horizontal="center" vertical="center" wrapText="1"/>
    </xf>
    <xf numFmtId="0" fontId="0" fillId="3" borderId="2" xfId="0" applyFill="1" applyBorder="1" applyAlignment="1" applyProtection="1">
      <alignment horizontal="center" vertical="center"/>
      <protection hidden="1"/>
    </xf>
    <xf numFmtId="0" fontId="0" fillId="3" borderId="2" xfId="0" applyFill="1" applyBorder="1" applyAlignment="1">
      <alignment vertical="center"/>
    </xf>
    <xf numFmtId="0" fontId="6" fillId="0" borderId="2" xfId="0" applyFont="1" applyBorder="1" applyAlignment="1">
      <alignment vertical="center"/>
    </xf>
    <xf numFmtId="165" fontId="3" fillId="0" borderId="0" xfId="1" applyNumberFormat="1" applyFont="1"/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" fontId="0" fillId="0" borderId="2" xfId="1" applyNumberFormat="1" applyFont="1" applyFill="1" applyBorder="1"/>
    <xf numFmtId="0" fontId="7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i/Minh/4.%20T&#7892;NG%20H&#7906;P%20TH&#212;NG%20TIN%20SALES%20+%20CBNV%20MB/T&#7892;NG%20H&#7906;P%20TH&#212;NG%20TIN%20CBQL%20THEO%20LINE%20-%20&#272;&#7841;i%20di&#7879;n%20nh&#7853;n%20th&#432;&#7903;ng%20CN%20M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QL"/>
      <sheetName val="Đại diện CN"/>
      <sheetName val="RM"/>
      <sheetName val="CBQL (2)"/>
      <sheetName val="Sheet2"/>
    </sheetNames>
    <sheetDataSet>
      <sheetData sheetId="0"/>
      <sheetData sheetId="1">
        <row r="2">
          <cell r="B2" t="str">
            <v>VN0010065</v>
          </cell>
          <cell r="C2" t="str">
            <v>Hai Bà Trưng</v>
          </cell>
          <cell r="D2" t="str">
            <v>Hoàng Thi Lan Anh</v>
          </cell>
          <cell r="E2" t="str">
            <v>MB00000044</v>
          </cell>
          <cell r="F2">
            <v>8002581682</v>
          </cell>
        </row>
        <row r="3">
          <cell r="B3" t="str">
            <v>VN0010051</v>
          </cell>
          <cell r="C3" t="str">
            <v>Điện Biên Phủ</v>
          </cell>
          <cell r="D3" t="str">
            <v>Bạch Thị Hồng Vân</v>
          </cell>
          <cell r="E3" t="str">
            <v>MB00000200</v>
          </cell>
          <cell r="F3">
            <v>8008946964</v>
          </cell>
        </row>
        <row r="4">
          <cell r="B4" t="str">
            <v>VN0010882</v>
          </cell>
          <cell r="C4" t="str">
            <v>Xuân Mai</v>
          </cell>
          <cell r="D4" t="str">
            <v>Trần Thị Thúy Hòa</v>
          </cell>
          <cell r="E4" t="str">
            <v>MB00003714</v>
          </cell>
          <cell r="F4">
            <v>8019801294</v>
          </cell>
        </row>
        <row r="5">
          <cell r="B5" t="str">
            <v>VN0010111</v>
          </cell>
          <cell r="C5" t="str">
            <v>Nguyễn Tri Phương</v>
          </cell>
          <cell r="D5" t="str">
            <v>Nguyễn Tiến Lộc</v>
          </cell>
          <cell r="E5" t="str">
            <v>MB00008549</v>
          </cell>
          <cell r="F5">
            <v>8112181775</v>
          </cell>
        </row>
        <row r="6">
          <cell r="B6" t="str">
            <v>VN0010803</v>
          </cell>
          <cell r="C6" t="str">
            <v>Cam Ranh</v>
          </cell>
          <cell r="D6" t="str">
            <v>Trần Ngọc Phú</v>
          </cell>
          <cell r="E6" t="str">
            <v>MB00006061</v>
          </cell>
          <cell r="F6">
            <v>4201405317</v>
          </cell>
        </row>
        <row r="7">
          <cell r="B7" t="str">
            <v>VN0010355</v>
          </cell>
          <cell r="C7" t="str">
            <v>Vĩnh Phúc</v>
          </cell>
          <cell r="D7" t="str">
            <v>Trần Thị Đan Giang</v>
          </cell>
          <cell r="E7" t="str">
            <v>MB00009965</v>
          </cell>
          <cell r="F7">
            <v>8616902384</v>
          </cell>
        </row>
        <row r="8">
          <cell r="B8" t="str">
            <v>VN0010263</v>
          </cell>
          <cell r="C8" t="str">
            <v>Bắc Hải</v>
          </cell>
          <cell r="D8" t="str">
            <v>BÙI HỮU HÙNG ANH</v>
          </cell>
          <cell r="E8" t="str">
            <v>MB00001605</v>
          </cell>
          <cell r="F8">
            <v>8015605450</v>
          </cell>
        </row>
        <row r="9">
          <cell r="B9" t="str">
            <v>VN0010452</v>
          </cell>
          <cell r="C9" t="str">
            <v>Tây Đô</v>
          </cell>
          <cell r="D9" t="str">
            <v>Trần Văn Tướng</v>
          </cell>
          <cell r="E9" t="str">
            <v>MB00006582</v>
          </cell>
          <cell r="F9">
            <v>8120418192</v>
          </cell>
        </row>
        <row r="10">
          <cell r="B10" t="str">
            <v>VN0010451</v>
          </cell>
          <cell r="C10" t="str">
            <v>Cần Thơ</v>
          </cell>
          <cell r="D10" t="str">
            <v>Phạm Trà Tua</v>
          </cell>
          <cell r="E10" t="str">
            <v>MB00021591</v>
          </cell>
          <cell r="F10">
            <v>1800921467</v>
          </cell>
        </row>
        <row r="11">
          <cell r="B11" t="str">
            <v>VN0010714</v>
          </cell>
          <cell r="C11" t="str">
            <v>Long An</v>
          </cell>
          <cell r="D11" t="str">
            <v>Mai Thành Luân</v>
          </cell>
          <cell r="E11" t="str">
            <v>MB00009141</v>
          </cell>
          <cell r="F11">
            <v>8119878484</v>
          </cell>
        </row>
        <row r="12">
          <cell r="B12" t="str">
            <v>VN0010734</v>
          </cell>
          <cell r="C12" t="str">
            <v>Tây Ninh</v>
          </cell>
          <cell r="D12" t="str">
            <v>Đặng Trung Việt</v>
          </cell>
          <cell r="E12" t="str">
            <v>MB00001856</v>
          </cell>
          <cell r="F12">
            <v>8014407047</v>
          </cell>
        </row>
        <row r="13">
          <cell r="B13" t="str">
            <v>VN0010501</v>
          </cell>
          <cell r="C13" t="str">
            <v>Huế</v>
          </cell>
          <cell r="D13" t="str">
            <v>Phạm Thị Thanh Ngọc</v>
          </cell>
          <cell r="E13" t="str">
            <v>MB00001114</v>
          </cell>
          <cell r="F13">
            <v>3300642846</v>
          </cell>
        </row>
        <row r="14">
          <cell r="B14" t="str">
            <v>VN0010230</v>
          </cell>
          <cell r="C14" t="str">
            <v>Ninh Bình</v>
          </cell>
          <cell r="D14" t="str">
            <v>Bùi Duy Chiến</v>
          </cell>
          <cell r="E14" t="str">
            <v>MB00001179</v>
          </cell>
          <cell r="F14">
            <v>8526326873</v>
          </cell>
        </row>
        <row r="15">
          <cell r="B15" t="str">
            <v>VN0010270</v>
          </cell>
          <cell r="C15" t="str">
            <v>Hải Dương</v>
          </cell>
          <cell r="D15" t="str">
            <v>Lương Thủy Liên</v>
          </cell>
          <cell r="E15" t="str">
            <v>MB0005752</v>
          </cell>
          <cell r="F15">
            <v>8090086726</v>
          </cell>
        </row>
        <row r="16">
          <cell r="B16" t="str">
            <v>VN0010720</v>
          </cell>
          <cell r="C16" t="str">
            <v>Đồng Nai</v>
          </cell>
          <cell r="D16" t="str">
            <v>Đoàn Thị Ngọc Chung</v>
          </cell>
          <cell r="E16" t="str">
            <v>MB00000297</v>
          </cell>
          <cell r="F16">
            <v>3601413127</v>
          </cell>
        </row>
        <row r="17">
          <cell r="B17" t="str">
            <v>VN0010201</v>
          </cell>
          <cell r="C17" t="str">
            <v>Bắc Sài Gòn</v>
          </cell>
          <cell r="D17" t="str">
            <v>Nguyễn Thị Long Giang</v>
          </cell>
          <cell r="E17" t="str">
            <v>MB00001546</v>
          </cell>
          <cell r="F17">
            <v>8006501776</v>
          </cell>
        </row>
        <row r="18">
          <cell r="B18" t="str">
            <v>VN0010761</v>
          </cell>
          <cell r="C18" t="str">
            <v>Bắc Giang</v>
          </cell>
          <cell r="D18" t="str">
            <v>Đoàn Thị Thủy</v>
          </cell>
          <cell r="E18" t="str">
            <v>MB00001807</v>
          </cell>
          <cell r="F18">
            <v>8002581611</v>
          </cell>
        </row>
        <row r="19">
          <cell r="B19" t="str">
            <v>VN0010031</v>
          </cell>
          <cell r="C19" t="str">
            <v>Đông Anh</v>
          </cell>
          <cell r="D19" t="str">
            <v/>
          </cell>
        </row>
        <row r="20">
          <cell r="B20" t="str">
            <v>VN0010785</v>
          </cell>
          <cell r="C20" t="str">
            <v>Sơn La</v>
          </cell>
          <cell r="D20" t="str">
            <v>Nguyễn Đức Huy</v>
          </cell>
          <cell r="E20" t="str">
            <v>MB00010650</v>
          </cell>
          <cell r="F20">
            <v>8410502784</v>
          </cell>
        </row>
        <row r="21">
          <cell r="B21" t="str">
            <v>VN0010855</v>
          </cell>
          <cell r="C21" t="str">
            <v>Bến Tre</v>
          </cell>
          <cell r="D21" t="str">
            <v>Nguyễn Xuân Cường</v>
          </cell>
          <cell r="E21" t="str">
            <v>MB00006957</v>
          </cell>
          <cell r="F21">
            <v>8107086396</v>
          </cell>
        </row>
        <row r="22">
          <cell r="B22" t="str">
            <v>VN0010030</v>
          </cell>
          <cell r="C22" t="str">
            <v>Bắc Ninh</v>
          </cell>
          <cell r="D22" t="str">
            <v>Ngô Thị Mai Trang</v>
          </cell>
          <cell r="E22" t="str">
            <v>MB00001683</v>
          </cell>
          <cell r="F22">
            <v>2300763158</v>
          </cell>
        </row>
        <row r="23">
          <cell r="B23" t="str">
            <v>VN0010775</v>
          </cell>
          <cell r="C23" t="str">
            <v>Nam Định</v>
          </cell>
          <cell r="D23" t="str">
            <v>Đỗ Thị Kim Thùy</v>
          </cell>
          <cell r="E23" t="str">
            <v>MB0016902</v>
          </cell>
          <cell r="F23">
            <v>8356254668</v>
          </cell>
        </row>
        <row r="24">
          <cell r="B24" t="str">
            <v>VN0010063</v>
          </cell>
          <cell r="C24" t="str">
            <v>Định Công</v>
          </cell>
          <cell r="D24" t="str">
            <v>Nguyễn Hoàng Xuân Sơn</v>
          </cell>
          <cell r="E24" t="str">
            <v>MB00004610</v>
          </cell>
          <cell r="F24">
            <v>8587753103</v>
          </cell>
        </row>
        <row r="25">
          <cell r="B25" t="str">
            <v>VN0010056</v>
          </cell>
          <cell r="C25" t="str">
            <v>Hoàng Quốc Việt</v>
          </cell>
          <cell r="D25" t="str">
            <v>Lê Thành Nam</v>
          </cell>
          <cell r="E25" t="str">
            <v>MB00000026</v>
          </cell>
          <cell r="F25">
            <v>8022368289</v>
          </cell>
        </row>
        <row r="26">
          <cell r="B26" t="str">
            <v>VN0010724</v>
          </cell>
          <cell r="C26" t="str">
            <v>Long Khánh</v>
          </cell>
          <cell r="D26" t="str">
            <v>Phan Thị Thùy Trang</v>
          </cell>
          <cell r="E26" t="str">
            <v>MB00017088</v>
          </cell>
          <cell r="F26">
            <v>8124351573</v>
          </cell>
        </row>
        <row r="27">
          <cell r="B27" t="str">
            <v>VN0010721</v>
          </cell>
          <cell r="C27" t="str">
            <v>Long Thành</v>
          </cell>
          <cell r="D27" t="str">
            <v>Nguyễn Thị Yến Nhi</v>
          </cell>
          <cell r="E27" t="str">
            <v>MB00010138</v>
          </cell>
          <cell r="F27">
            <v>8336450216</v>
          </cell>
        </row>
        <row r="28">
          <cell r="B28" t="str">
            <v>VN0010651</v>
          </cell>
          <cell r="C28" t="str">
            <v>Quảng Ngãi</v>
          </cell>
          <cell r="D28" t="str">
            <v>Trịnh Thị Thanh Thảo</v>
          </cell>
          <cell r="E28" t="str">
            <v>MB00001097</v>
          </cell>
          <cell r="F28">
            <v>8010860136</v>
          </cell>
        </row>
        <row r="29">
          <cell r="B29" t="str">
            <v>VN0010223</v>
          </cell>
          <cell r="C29" t="str">
            <v>Lê Văn Sỹ</v>
          </cell>
          <cell r="D29" t="str">
            <v xml:space="preserve">Nguyễn Ngọc Huy </v>
          </cell>
          <cell r="E29" t="str">
            <v xml:space="preserve"> MB00008759 </v>
          </cell>
          <cell r="F29">
            <v>8284566513</v>
          </cell>
        </row>
        <row r="30">
          <cell r="B30" t="str">
            <v>VN0010101</v>
          </cell>
          <cell r="C30" t="str">
            <v>Hồ Chí Minh</v>
          </cell>
          <cell r="D30" t="str">
            <v xml:space="preserve">Đặng Thị Thúy Ba </v>
          </cell>
          <cell r="E30" t="str">
            <v xml:space="preserve"> MB00006315 </v>
          </cell>
          <cell r="F30">
            <v>8119666306</v>
          </cell>
        </row>
        <row r="31">
          <cell r="B31" t="str">
            <v>VN0010660</v>
          </cell>
          <cell r="C31" t="str">
            <v>Bình Phước</v>
          </cell>
          <cell r="D31" t="str">
            <v>Ngô Thị Trà Giang</v>
          </cell>
          <cell r="E31" t="str">
            <v>MB00009920</v>
          </cell>
          <cell r="F31">
            <v>3800822237</v>
          </cell>
        </row>
        <row r="32">
          <cell r="B32" t="str">
            <v>VN0010307</v>
          </cell>
          <cell r="C32" t="str">
            <v>Nam Đà Nẵng</v>
          </cell>
          <cell r="D32" t="str">
            <v>Phan Thị Khánh Trang</v>
          </cell>
          <cell r="E32" t="str">
            <v>MB00000225</v>
          </cell>
          <cell r="F32">
            <v>400757436</v>
          </cell>
        </row>
        <row r="33">
          <cell r="B33" t="str">
            <v>VN0010102</v>
          </cell>
          <cell r="C33" t="str">
            <v>Hàm Nghi</v>
          </cell>
          <cell r="D33" t="str">
            <v>Nguyễn To Phương Thảo</v>
          </cell>
          <cell r="E33" t="str">
            <v>MB00004112</v>
          </cell>
          <cell r="F33">
            <v>8470836679</v>
          </cell>
        </row>
        <row r="34">
          <cell r="B34" t="str">
            <v>VN0010110</v>
          </cell>
          <cell r="C34" t="str">
            <v>Sài Gòn</v>
          </cell>
          <cell r="D34" t="str">
            <v>Lê Hòa Thuận</v>
          </cell>
          <cell r="E34" t="str">
            <v>MB00011858</v>
          </cell>
          <cell r="F34">
            <v>8045491867</v>
          </cell>
        </row>
        <row r="35">
          <cell r="B35" t="str">
            <v>VN0010718</v>
          </cell>
          <cell r="C35" t="str">
            <v>Kiên Giang</v>
          </cell>
          <cell r="D35" t="str">
            <v>Phạm Phúc Hậu</v>
          </cell>
          <cell r="E35" t="str">
            <v>MB00017265</v>
          </cell>
          <cell r="F35">
            <v>1700905246</v>
          </cell>
        </row>
        <row r="36">
          <cell r="B36" t="str">
            <v>VN0010727</v>
          </cell>
          <cell r="C36" t="str">
            <v>Phú Quốc</v>
          </cell>
          <cell r="D36" t="str">
            <v>Đỗ Vũ Thành Đạt</v>
          </cell>
          <cell r="E36" t="str">
            <v>MB00017014</v>
          </cell>
          <cell r="F36">
            <v>8576089970</v>
          </cell>
        </row>
        <row r="37">
          <cell r="B37" t="str">
            <v>VN0010240</v>
          </cell>
          <cell r="C37" t="str">
            <v>Tân Tạo</v>
          </cell>
          <cell r="D37" t="str">
            <v>Hồ Hoàng Tuấn</v>
          </cell>
          <cell r="E37" t="str">
            <v>MB00000607</v>
          </cell>
          <cell r="F37">
            <v>8008231726</v>
          </cell>
        </row>
        <row r="38">
          <cell r="B38" t="str">
            <v>VN0010107</v>
          </cell>
          <cell r="C38" t="str">
            <v>Quận 6</v>
          </cell>
          <cell r="D38" t="str">
            <v>Ong Hiền Phi</v>
          </cell>
          <cell r="E38" t="str">
            <v>MB00003687</v>
          </cell>
          <cell r="F38">
            <v>8096139607</v>
          </cell>
        </row>
        <row r="39">
          <cell r="B39" t="str">
            <v>VN0010116</v>
          </cell>
          <cell r="C39" t="str">
            <v>Độc Lập</v>
          </cell>
          <cell r="D39" t="str">
            <v>Trần Công Sơn</v>
          </cell>
          <cell r="E39" t="str">
            <v>MB00008691</v>
          </cell>
          <cell r="F39">
            <v>8117408123</v>
          </cell>
        </row>
        <row r="40">
          <cell r="B40" t="str">
            <v>VN0010285</v>
          </cell>
          <cell r="C40" t="str">
            <v>Nhà Bè</v>
          </cell>
          <cell r="D40" t="str">
            <v>Thiều Hữu Chung</v>
          </cell>
          <cell r="E40" t="str">
            <v>MB00014264</v>
          </cell>
          <cell r="F40">
            <v>8476847525</v>
          </cell>
        </row>
        <row r="41">
          <cell r="B41" t="str">
            <v>VN0010701</v>
          </cell>
          <cell r="C41" t="str">
            <v>Quận 5</v>
          </cell>
          <cell r="D41" t="str">
            <v>Nguyễn Thị Hoa</v>
          </cell>
          <cell r="E41" t="str">
            <v>MB00021974</v>
          </cell>
          <cell r="F41">
            <v>8010538962</v>
          </cell>
        </row>
        <row r="42">
          <cell r="B42" t="str">
            <v>VN0010737</v>
          </cell>
          <cell r="C42" t="str">
            <v>Lào Cai</v>
          </cell>
          <cell r="D42" t="str">
            <v>Trần Trung Kiên</v>
          </cell>
          <cell r="E42" t="str">
            <v>MB00003822</v>
          </cell>
          <cell r="F42" t="str">
            <v>0100283873</v>
          </cell>
        </row>
        <row r="43">
          <cell r="B43" t="str">
            <v>VN0010068</v>
          </cell>
          <cell r="C43" t="str">
            <v>Lê Trọng Tấn</v>
          </cell>
          <cell r="D43" t="str">
            <v>Trần Thị Thúy Nhiên</v>
          </cell>
          <cell r="E43" t="str">
            <v>MB00000271</v>
          </cell>
          <cell r="F43">
            <v>8008945343</v>
          </cell>
        </row>
        <row r="44">
          <cell r="B44" t="str">
            <v>VN0010029</v>
          </cell>
          <cell r="C44" t="str">
            <v>PGD Từ Sơn</v>
          </cell>
          <cell r="D44" t="str">
            <v>Nguyễn Thị Thu Tràng</v>
          </cell>
          <cell r="E44" t="str">
            <v>MB00005081</v>
          </cell>
          <cell r="F44">
            <v>8123042660</v>
          </cell>
        </row>
        <row r="45">
          <cell r="B45" t="str">
            <v>VN0010028</v>
          </cell>
          <cell r="C45" t="str">
            <v>PGD Yên Phong</v>
          </cell>
          <cell r="D45" t="str">
            <v>Vũ Thị Oanh</v>
          </cell>
          <cell r="E45" t="str">
            <v>MB00008991</v>
          </cell>
          <cell r="F45">
            <v>8338871562</v>
          </cell>
        </row>
        <row r="46">
          <cell r="B46" t="str">
            <v>VN0010271</v>
          </cell>
          <cell r="C46" t="str">
            <v>PGD Bạch Đằng</v>
          </cell>
          <cell r="D46" t="str">
            <v>Dương Hồng Phong</v>
          </cell>
          <cell r="E46" t="str">
            <v>MB00010363</v>
          </cell>
          <cell r="F46">
            <v>8374129162</v>
          </cell>
        </row>
        <row r="47">
          <cell r="B47" t="str">
            <v>VN0010742</v>
          </cell>
          <cell r="C47" t="str">
            <v>PGD Phố Nối</v>
          </cell>
          <cell r="D47" t="str">
            <v>Nguyễn Thị Hường</v>
          </cell>
          <cell r="E47" t="str">
            <v>MB00018565</v>
          </cell>
          <cell r="F47">
            <v>900778427</v>
          </cell>
        </row>
        <row r="48">
          <cell r="B48" t="str">
            <v>VN0010740</v>
          </cell>
          <cell r="C48" t="str">
            <v>CN Hưng Yên</v>
          </cell>
          <cell r="D48" t="str">
            <v>Trần Xuân Mười</v>
          </cell>
          <cell r="E48" t="str">
            <v>MB00007460</v>
          </cell>
          <cell r="F48">
            <v>8306660495</v>
          </cell>
        </row>
        <row r="49">
          <cell r="B49" t="str">
            <v>VN0010202</v>
          </cell>
          <cell r="C49" t="str">
            <v>CN Quang Trung</v>
          </cell>
          <cell r="D49" t="str">
            <v>Trần Thị Như Ngọc</v>
          </cell>
          <cell r="E49" t="str">
            <v>MB00000796</v>
          </cell>
          <cell r="F49">
            <v>8453523316</v>
          </cell>
        </row>
        <row r="50">
          <cell r="B50" t="str">
            <v>VN0010221</v>
          </cell>
          <cell r="C50" t="str">
            <v>CN Bình Thạnh</v>
          </cell>
          <cell r="D50" t="str">
            <v>Nguyễn Bảo Ngọc</v>
          </cell>
          <cell r="E50" t="str">
            <v>MB00018458</v>
          </cell>
          <cell r="F50">
            <v>8487469498</v>
          </cell>
        </row>
        <row r="51">
          <cell r="B51" t="str">
            <v>VN0010204</v>
          </cell>
          <cell r="C51" t="str">
            <v>CN Quận 10</v>
          </cell>
          <cell r="D51" t="str">
            <v>Đào Thị Tâm</v>
          </cell>
          <cell r="E51" t="str">
            <v>MB00009719</v>
          </cell>
          <cell r="F51">
            <v>8350176029</v>
          </cell>
        </row>
        <row r="52">
          <cell r="B52" t="str">
            <v>VN0010108</v>
          </cell>
          <cell r="C52" t="str">
            <v>CN Đinh Tiên Hoàng</v>
          </cell>
          <cell r="D52" t="str">
            <v>Lương Quốc An</v>
          </cell>
          <cell r="E52" t="str">
            <v>MB00013700</v>
          </cell>
        </row>
        <row r="53">
          <cell r="B53" t="str">
            <v>VN0010201</v>
          </cell>
          <cell r="C53" t="str">
            <v>CN Bắc Sài Gòn</v>
          </cell>
          <cell r="D53" t="str">
            <v>Nguyễn Thị Hiền</v>
          </cell>
          <cell r="E53" t="str">
            <v>MB00021903</v>
          </cell>
          <cell r="F53">
            <v>8307576146</v>
          </cell>
        </row>
        <row r="54">
          <cell r="B54" t="str">
            <v>VN0010110</v>
          </cell>
          <cell r="C54" t="str">
            <v>CN Sài Gòn</v>
          </cell>
          <cell r="D54" t="str">
            <v>Phi Trọng Hoàng</v>
          </cell>
          <cell r="E54" t="str">
            <v>MB00018561</v>
          </cell>
          <cell r="F54">
            <v>8006143305</v>
          </cell>
        </row>
        <row r="55">
          <cell r="B55" t="str">
            <v>VN0010120</v>
          </cell>
          <cell r="C55" t="str">
            <v>CN Kỳ Đồng</v>
          </cell>
          <cell r="D55" t="str">
            <v>Trịnh Đoàn Tuấn Linh</v>
          </cell>
          <cell r="E55" t="str">
            <v>MB00014319</v>
          </cell>
          <cell r="F55">
            <v>8195522313</v>
          </cell>
        </row>
        <row r="56">
          <cell r="B56" t="str">
            <v>VN0010269</v>
          </cell>
          <cell r="C56" t="str">
            <v>PGD Bình Hưng</v>
          </cell>
          <cell r="D56" t="str">
            <v>Nguyễn Nhật Khang</v>
          </cell>
          <cell r="E56" t="str">
            <v>MB00020210</v>
          </cell>
          <cell r="F56">
            <v>8501664824</v>
          </cell>
        </row>
        <row r="57">
          <cell r="B57" t="str">
            <v>VN0010747</v>
          </cell>
          <cell r="C57" t="str">
            <v>CN Bảo Lộc</v>
          </cell>
          <cell r="D57" t="str">
            <v>Nguyễn Thành Nam</v>
          </cell>
          <cell r="F57">
            <v>8110494807</v>
          </cell>
        </row>
        <row r="58">
          <cell r="B58" t="str">
            <v>VN0010765</v>
          </cell>
          <cell r="C58" t="str">
            <v>CN Bình Thuận</v>
          </cell>
          <cell r="D58" t="str">
            <v>Trương Kim Ngân</v>
          </cell>
          <cell r="F58">
            <v>8112586066</v>
          </cell>
        </row>
        <row r="59">
          <cell r="B59" t="str">
            <v>VN0010766</v>
          </cell>
          <cell r="C59" t="str">
            <v>PGD Bắc Bình</v>
          </cell>
          <cell r="D59" t="str">
            <v>Nguyễn Tường Vy</v>
          </cell>
          <cell r="F59">
            <v>8322238259</v>
          </cell>
        </row>
        <row r="60">
          <cell r="B60" t="str">
            <v>VN0010723</v>
          </cell>
          <cell r="C60" t="str">
            <v>PGD Quyết Thắng</v>
          </cell>
          <cell r="D60" t="str">
            <v>Phạm Ngọc Phương Trinh</v>
          </cell>
          <cell r="F60">
            <v>8630324304</v>
          </cell>
        </row>
        <row r="61">
          <cell r="B61" t="str">
            <v>VN0010725</v>
          </cell>
          <cell r="C61" t="str">
            <v>PGD Trảng Bom</v>
          </cell>
          <cell r="D61" t="str">
            <v>Nguyễn Thị Thanh Tuyền</v>
          </cell>
          <cell r="F61">
            <v>3601412116</v>
          </cell>
        </row>
        <row r="62">
          <cell r="B62" t="str">
            <v>VN0010007</v>
          </cell>
          <cell r="C62" t="str">
            <v>PGD Nghĩa Tân</v>
          </cell>
          <cell r="D62" t="str">
            <v>Nguyễn Thành Thắng</v>
          </cell>
          <cell r="E62" t="str">
            <v>MB00006933</v>
          </cell>
          <cell r="F62">
            <v>8008946890</v>
          </cell>
        </row>
        <row r="63">
          <cell r="B63" t="str">
            <v>VN0010078</v>
          </cell>
          <cell r="C63" t="str">
            <v>PGD Nam Thăng Long</v>
          </cell>
          <cell r="D63" t="str">
            <v xml:space="preserve">Hoàng Văn Quang </v>
          </cell>
          <cell r="E63" t="str">
            <v>MB00008822</v>
          </cell>
          <cell r="F63">
            <v>8344036030</v>
          </cell>
        </row>
        <row r="64">
          <cell r="B64" t="str">
            <v>VN0010079</v>
          </cell>
          <cell r="C64" t="str">
            <v>PGD Tân Mai</v>
          </cell>
          <cell r="D64" t="str">
            <v>Ngô Thái Sơn</v>
          </cell>
          <cell r="E64" t="str">
            <v>MB00003431</v>
          </cell>
          <cell r="F64">
            <v>8027612526</v>
          </cell>
        </row>
        <row r="65">
          <cell r="B65" t="str">
            <v>VN0010054</v>
          </cell>
          <cell r="C65" t="str">
            <v>CN Thăng Long</v>
          </cell>
          <cell r="D65" t="str">
            <v>Đặng Thúy Hà</v>
          </cell>
          <cell r="E65" t="str">
            <v>MB00004924</v>
          </cell>
          <cell r="F65">
            <v>8095620758</v>
          </cell>
        </row>
        <row r="66">
          <cell r="B66" t="str">
            <v>VN0010510</v>
          </cell>
          <cell r="C66" t="str">
            <v>CN Quảng Bình</v>
          </cell>
          <cell r="D66" t="str">
            <v>Nguyễn Hoàng Nam</v>
          </cell>
          <cell r="E66" t="str">
            <v>MB00000754</v>
          </cell>
          <cell r="F66">
            <v>3300537915</v>
          </cell>
        </row>
        <row r="67">
          <cell r="B67" t="str">
            <v>VN0010103</v>
          </cell>
          <cell r="C67" t="str">
            <v>Sở Giao Dịch 2</v>
          </cell>
          <cell r="D67" t="str">
            <v>Trần Chí Minh</v>
          </cell>
        </row>
        <row r="68">
          <cell r="B68" t="str">
            <v>VN0010151</v>
          </cell>
          <cell r="C68" t="str">
            <v>CN An Phú</v>
          </cell>
          <cell r="D68" t="str">
            <v>Nguyễn Anh Đào</v>
          </cell>
          <cell r="E68" t="str">
            <v>MB00000678</v>
          </cell>
          <cell r="F68">
            <v>4100708876</v>
          </cell>
        </row>
        <row r="69">
          <cell r="B69" t="str">
            <v>VN0010114</v>
          </cell>
          <cell r="C69" t="str">
            <v>CN Tân Định</v>
          </cell>
          <cell r="D69" t="str">
            <v>Thái Văn Các</v>
          </cell>
          <cell r="E69" t="str">
            <v>MB00022102</v>
          </cell>
          <cell r="F69">
            <v>8599441807</v>
          </cell>
        </row>
        <row r="70">
          <cell r="B70" t="str">
            <v>VN0010101</v>
          </cell>
          <cell r="C70" t="str">
            <v>CN Hồ Chí Minh</v>
          </cell>
          <cell r="D70" t="str">
            <v>Đặng Thị Thúy Ba</v>
          </cell>
          <cell r="E70" t="str">
            <v>MB00006315</v>
          </cell>
          <cell r="F70">
            <v>8119666306</v>
          </cell>
        </row>
        <row r="71">
          <cell r="B71" t="str">
            <v>VN0010340</v>
          </cell>
          <cell r="C71" t="str">
            <v>CN Đăk Lăk</v>
          </cell>
          <cell r="D71" t="str">
            <v>Vũ Quang Phụng</v>
          </cell>
          <cell r="E71" t="str">
            <v>MB00005776</v>
          </cell>
          <cell r="F71">
            <v>8184310028</v>
          </cell>
        </row>
        <row r="72">
          <cell r="B72" t="str">
            <v>VN0010401</v>
          </cell>
          <cell r="C72" t="str">
            <v>CN Bình Định</v>
          </cell>
          <cell r="D72" t="str">
            <v>Nguyễn Phúc Lâm</v>
          </cell>
          <cell r="E72" t="str">
            <v>MB00004021</v>
          </cell>
          <cell r="F72">
            <v>8003889141</v>
          </cell>
        </row>
        <row r="73">
          <cell r="B73" t="str">
            <v>VN0010095</v>
          </cell>
          <cell r="C73" t="str">
            <v>CN Gia Lai</v>
          </cell>
          <cell r="D73" t="str">
            <v>Đinh Thanh Tự</v>
          </cell>
          <cell r="E73" t="str">
            <v>MB00005623</v>
          </cell>
          <cell r="F73">
            <v>4100702560</v>
          </cell>
        </row>
        <row r="74">
          <cell r="B74" t="str">
            <v>VN0010096</v>
          </cell>
          <cell r="C74" t="str">
            <v>PGD Pleiku</v>
          </cell>
          <cell r="D74" t="str">
            <v>Trần Thị Thảo Ngân</v>
          </cell>
          <cell r="E74" t="str">
            <v>MB00005458</v>
          </cell>
          <cell r="F74">
            <v>8334399719</v>
          </cell>
        </row>
        <row r="75">
          <cell r="B75" t="str">
            <v>VN0010342</v>
          </cell>
          <cell r="C75" t="str">
            <v>PGD Buôn Hồ</v>
          </cell>
          <cell r="D75" t="str">
            <v>Nguyễn Duy Tuấn</v>
          </cell>
          <cell r="E75" t="str">
            <v>MB00006528</v>
          </cell>
          <cell r="F75">
            <v>8049956915</v>
          </cell>
        </row>
        <row r="76">
          <cell r="B76" t="str">
            <v>VN0010402</v>
          </cell>
          <cell r="C76" t="str">
            <v>PGD Quy Nhơn</v>
          </cell>
          <cell r="D76" t="str">
            <v>Lương Thị Ánh Tuyết</v>
          </cell>
          <cell r="E76" t="str">
            <v>MB00004910</v>
          </cell>
          <cell r="F76">
            <v>4100882842</v>
          </cell>
        </row>
        <row r="77">
          <cell r="B77" t="str">
            <v>VN0010341</v>
          </cell>
          <cell r="C77" t="str">
            <v>PGD Eakar</v>
          </cell>
          <cell r="D77" t="str">
            <v>Lê Thành Sơn</v>
          </cell>
          <cell r="E77" t="str">
            <v>MB00004114</v>
          </cell>
          <cell r="F77">
            <v>8081003427</v>
          </cell>
        </row>
        <row r="78">
          <cell r="B78" t="str">
            <v>VN0010403</v>
          </cell>
          <cell r="C78" t="str">
            <v>PGD Diêu Trì</v>
          </cell>
          <cell r="D78" t="str">
            <v>Trần Thanh Thúy</v>
          </cell>
          <cell r="E78" t="str">
            <v>MB00005514</v>
          </cell>
          <cell r="F78">
            <v>8124022297</v>
          </cell>
        </row>
        <row r="79">
          <cell r="B79" t="str">
            <v>VN0010301</v>
          </cell>
          <cell r="C79" t="str">
            <v>CN Đà Nẵng</v>
          </cell>
          <cell r="D79" t="str">
            <v>Nguyễn Văn Đông</v>
          </cell>
          <cell r="E79" t="str">
            <v>MB00000494</v>
          </cell>
          <cell r="F79" t="str">
            <v>0400757394</v>
          </cell>
        </row>
        <row r="80">
          <cell r="B80" t="str">
            <v>VN0010304</v>
          </cell>
          <cell r="C80" t="str">
            <v>PGD Hòa Khánh</v>
          </cell>
          <cell r="D80" t="str">
            <v>Nguyễn Tiến Dũng</v>
          </cell>
          <cell r="E80" t="str">
            <v>MB00001583</v>
          </cell>
          <cell r="F80" t="str">
            <v>0400760855</v>
          </cell>
        </row>
        <row r="81">
          <cell r="B81" t="str">
            <v>VN0010305</v>
          </cell>
          <cell r="C81" t="str">
            <v>PGD Sông Hàn</v>
          </cell>
          <cell r="D81" t="str">
            <v>Trần thị Thanh Nhân</v>
          </cell>
          <cell r="E81" t="str">
            <v>MB00003537</v>
          </cell>
          <cell r="F81">
            <v>8050603978</v>
          </cell>
        </row>
        <row r="82">
          <cell r="B82" t="str">
            <v>VN0010308</v>
          </cell>
          <cell r="C82" t="str">
            <v>PGD Lê Duẩn</v>
          </cell>
          <cell r="D82" t="str">
            <v>Phạm Trung Hiếu</v>
          </cell>
          <cell r="E82" t="str">
            <v>MB00008731</v>
          </cell>
          <cell r="F82">
            <v>8091511973</v>
          </cell>
        </row>
        <row r="83">
          <cell r="B83" t="str">
            <v>VN0010012</v>
          </cell>
          <cell r="C83" t="str">
            <v>CN Từ Liêm</v>
          </cell>
          <cell r="D83" t="str">
            <v>Đoàn Thị Phương Thúy</v>
          </cell>
          <cell r="E83" t="str">
            <v>MB00000400</v>
          </cell>
          <cell r="F83">
            <v>8073037831</v>
          </cell>
        </row>
        <row r="84">
          <cell r="B84" t="str">
            <v>VN0010652</v>
          </cell>
          <cell r="C84" t="str">
            <v>PGD Trà Khúc</v>
          </cell>
          <cell r="D84" t="str">
            <v>Phạm Thị Ánh Sương</v>
          </cell>
          <cell r="E84" t="str">
            <v>MB00003732</v>
          </cell>
          <cell r="F84">
            <v>4300557159</v>
          </cell>
        </row>
        <row r="85">
          <cell r="B85" t="str">
            <v>VN0010654</v>
          </cell>
          <cell r="C85" t="str">
            <v>PGD Mộ Đức</v>
          </cell>
          <cell r="D85" t="str">
            <v>Nguyễn Thành Việt</v>
          </cell>
          <cell r="E85" t="str">
            <v>MB00010892</v>
          </cell>
          <cell r="F85">
            <v>4300639394</v>
          </cell>
        </row>
        <row r="86">
          <cell r="B86" t="str">
            <v>VN0010306</v>
          </cell>
          <cell r="C86" t="str">
            <v>PGD Sơn Trà</v>
          </cell>
          <cell r="D86" t="str">
            <v>Nguyễn Thị Thuý Hiền</v>
          </cell>
          <cell r="E86" t="str">
            <v>MB00000521</v>
          </cell>
          <cell r="F86" t="str">
            <v>0400762267</v>
          </cell>
        </row>
        <row r="87">
          <cell r="B87" t="str">
            <v>VN0010309</v>
          </cell>
          <cell r="C87" t="str">
            <v>PGD Cẩm Lệ</v>
          </cell>
          <cell r="D87" t="str">
            <v>Trương Vũ Thanh Bình</v>
          </cell>
          <cell r="E87" t="str">
            <v>MB00007496</v>
          </cell>
          <cell r="F87">
            <v>8305270397</v>
          </cell>
        </row>
        <row r="88">
          <cell r="B88" t="str">
            <v>VN0010330</v>
          </cell>
          <cell r="C88" t="str">
            <v>CN Hội An</v>
          </cell>
          <cell r="D88" t="str">
            <v>Nguyễn Thị Phương Dung</v>
          </cell>
          <cell r="E88" t="str">
            <v>MB00000542</v>
          </cell>
          <cell r="F88" t="str">
            <v>0400757958</v>
          </cell>
        </row>
        <row r="89">
          <cell r="B89" t="str">
            <v>VN0010331</v>
          </cell>
          <cell r="C89" t="str">
            <v>CN Quảng Nam</v>
          </cell>
          <cell r="D89" t="str">
            <v xml:space="preserve">Lê Đức Sỹ </v>
          </cell>
          <cell r="E89" t="str">
            <v>MB00007486</v>
          </cell>
          <cell r="F89">
            <v>8073710038</v>
          </cell>
        </row>
        <row r="90">
          <cell r="B90" t="str">
            <v>VN0010333</v>
          </cell>
          <cell r="C90" t="str">
            <v>PGD Núi Thành</v>
          </cell>
          <cell r="D90" t="str">
            <v>Trần Hữu Việt</v>
          </cell>
          <cell r="E90" t="str">
            <v>MB00001576</v>
          </cell>
          <cell r="F90">
            <v>400729848</v>
          </cell>
        </row>
        <row r="91">
          <cell r="B91" t="str">
            <v>VN0010334</v>
          </cell>
          <cell r="C91" t="str">
            <v>PGD Duy Xuyên</v>
          </cell>
          <cell r="D91" t="str">
            <v>Trần Thanh Huy</v>
          </cell>
          <cell r="E91" t="str">
            <v>MB00009477</v>
          </cell>
          <cell r="F91">
            <v>8318027199</v>
          </cell>
        </row>
        <row r="92">
          <cell r="B92" t="str">
            <v>VN0010002</v>
          </cell>
          <cell r="C92" t="str">
            <v>Sở Giao dịch 1</v>
          </cell>
          <cell r="D92" t="str">
            <v>Nguyễn Đức Vinh</v>
          </cell>
          <cell r="E92" t="str">
            <v>MB00008353</v>
          </cell>
          <cell r="F92">
            <v>8340895105</v>
          </cell>
        </row>
        <row r="93">
          <cell r="B93" t="str">
            <v>VN0010005</v>
          </cell>
          <cell r="C93" t="str">
            <v>CN Trần Duy Hưng</v>
          </cell>
          <cell r="D93" t="str">
            <v>Nguyễn Thu Hằng</v>
          </cell>
          <cell r="E93" t="str">
            <v>MB00008079</v>
          </cell>
          <cell r="F93">
            <v>8008940313</v>
          </cell>
        </row>
        <row r="94">
          <cell r="B94" t="str">
            <v>VN0010835</v>
          </cell>
          <cell r="C94" t="str">
            <v>PGD Trung Văn</v>
          </cell>
          <cell r="D94" t="str">
            <v>Phạm Thị Thùy Linh</v>
          </cell>
          <cell r="E94" t="str">
            <v>MB00005718</v>
          </cell>
          <cell r="F94">
            <v>8080891353</v>
          </cell>
        </row>
        <row r="95">
          <cell r="B95" t="str">
            <v>VN0010074</v>
          </cell>
          <cell r="C95" t="str">
            <v>CN Nhân Chính</v>
          </cell>
          <cell r="D95" t="str">
            <v>Cao Phương Thúy</v>
          </cell>
          <cell r="E95" t="str">
            <v>MB00006521</v>
          </cell>
          <cell r="F95">
            <v>8008947975</v>
          </cell>
        </row>
        <row r="96">
          <cell r="B96" t="str">
            <v>VN0010020</v>
          </cell>
          <cell r="C96" t="str">
            <v>PGD Nam Trung Yên</v>
          </cell>
          <cell r="D96" t="str">
            <v>Phí Quỳnh Hoa</v>
          </cell>
          <cell r="E96" t="str">
            <v>MB00000579</v>
          </cell>
          <cell r="F96">
            <v>8008947975</v>
          </cell>
        </row>
        <row r="97">
          <cell r="B97" t="str">
            <v>VN0010735</v>
          </cell>
          <cell r="C97" t="str">
            <v>PGD Xa Mát</v>
          </cell>
          <cell r="D97" t="str">
            <v>Trần Minh Bảo</v>
          </cell>
          <cell r="E97" t="str">
            <v>MB00007758</v>
          </cell>
          <cell r="F97">
            <v>8310425455</v>
          </cell>
        </row>
        <row r="98">
          <cell r="B98" t="str">
            <v>VN0010733</v>
          </cell>
          <cell r="C98" t="str">
            <v>PGD Gò Dầu</v>
          </cell>
          <cell r="D98" t="str">
            <v>Nguyễn Văn Thành</v>
          </cell>
          <cell r="E98" t="str">
            <v>MB 00005722</v>
          </cell>
          <cell r="F98">
            <v>8089729034</v>
          </cell>
        </row>
        <row r="99">
          <cell r="B99" t="str">
            <v>VN0010736</v>
          </cell>
          <cell r="C99" t="str">
            <v>PGD Tân Châu 1</v>
          </cell>
          <cell r="D99" t="str">
            <v>Nguyễn Duy Quang</v>
          </cell>
          <cell r="E99" t="str">
            <v>MB00009899</v>
          </cell>
          <cell r="F99">
            <v>8358795479</v>
          </cell>
        </row>
        <row r="100">
          <cell r="B100" t="str">
            <v>VN0010661</v>
          </cell>
          <cell r="C100" t="str">
            <v>PGD Phước Long</v>
          </cell>
          <cell r="D100" t="str">
            <v>Hoàng Thanh Tài</v>
          </cell>
          <cell r="E100" t="str">
            <v>MB00009561</v>
          </cell>
          <cell r="F100">
            <v>8373898239</v>
          </cell>
        </row>
        <row r="101">
          <cell r="B101" t="str">
            <v>VN0010745</v>
          </cell>
          <cell r="C101" t="str">
            <v>CN Lâm Đồng</v>
          </cell>
          <cell r="D101" t="str">
            <v>Trương Vũ Tuấn Tú</v>
          </cell>
          <cell r="E101" t="str">
            <v>MB00008874</v>
          </cell>
          <cell r="F101">
            <v>5800716433</v>
          </cell>
        </row>
        <row r="102">
          <cell r="B102" t="str">
            <v>VN0010662</v>
          </cell>
          <cell r="C102" t="str">
            <v>PGD Bình Long</v>
          </cell>
          <cell r="D102" t="str">
            <v>Lê Trọng Út</v>
          </cell>
        </row>
        <row r="103">
          <cell r="B103" t="str">
            <v>VN0010802</v>
          </cell>
          <cell r="C103" t="str">
            <v>PGD Vĩnh Hải</v>
          </cell>
          <cell r="D103" t="str">
            <v>Cao Đức Tuân</v>
          </cell>
          <cell r="E103" t="str">
            <v>MB00008979</v>
          </cell>
          <cell r="F103">
            <v>8337337132</v>
          </cell>
        </row>
        <row r="104">
          <cell r="B104" t="str">
            <v>VN0010804</v>
          </cell>
          <cell r="C104" t="str">
            <v>PGD Hùng Vương</v>
          </cell>
          <cell r="D104" t="str">
            <v>Vũ thị thuỳ</v>
          </cell>
          <cell r="E104" t="str">
            <v>MB00007432</v>
          </cell>
          <cell r="F104">
            <v>8084586706</v>
          </cell>
        </row>
        <row r="105">
          <cell r="B105" t="str">
            <v>VN0010800</v>
          </cell>
          <cell r="C105" t="str">
            <v>CN Khánh Hòa</v>
          </cell>
          <cell r="D105" t="str">
            <v>Nguyễn Thị Thanh Thanh</v>
          </cell>
          <cell r="E105" t="str">
            <v>MB00007701</v>
          </cell>
          <cell r="F105">
            <v>8090707885</v>
          </cell>
        </row>
        <row r="106">
          <cell r="B106" t="str">
            <v>VN0010805</v>
          </cell>
          <cell r="C106" t="str">
            <v>PGD Hoàng Diệu</v>
          </cell>
          <cell r="D106" t="str">
            <v>Nguyễn Thị Trúc Ly</v>
          </cell>
          <cell r="E106" t="str">
            <v>MB00009145</v>
          </cell>
          <cell r="F106">
            <v>8303661081</v>
          </cell>
        </row>
        <row r="107">
          <cell r="B107" t="str">
            <v>VN0010850</v>
          </cell>
          <cell r="C107" t="str">
            <v>CN Phú Yên</v>
          </cell>
          <cell r="D107" t="str">
            <v>Nguyễn Thị Lệ Quyên</v>
          </cell>
          <cell r="E107" t="str">
            <v>MB00015791</v>
          </cell>
          <cell r="F107">
            <v>4400480460</v>
          </cell>
        </row>
        <row r="108">
          <cell r="B108" t="str">
            <v>VN0010801</v>
          </cell>
          <cell r="C108" t="str">
            <v>PGD Nha Trang</v>
          </cell>
          <cell r="D108" t="str">
            <v>Cao Văn Tường</v>
          </cell>
          <cell r="E108" t="str">
            <v>MB00005347</v>
          </cell>
          <cell r="F108">
            <v>4201258870</v>
          </cell>
        </row>
        <row r="109">
          <cell r="B109" t="str">
            <v>VN0010261</v>
          </cell>
          <cell r="C109" t="str">
            <v>PGD Vạn Mỹ</v>
          </cell>
          <cell r="D109" t="str">
            <v>Tạ Đăng Luyến</v>
          </cell>
          <cell r="E109" t="str">
            <v>MB00003234</v>
          </cell>
          <cell r="F109">
            <v>200858229</v>
          </cell>
        </row>
        <row r="110">
          <cell r="B110" t="str">
            <v>VN0010257</v>
          </cell>
          <cell r="C110" t="str">
            <v>PGD Hải An</v>
          </cell>
          <cell r="D110" t="str">
            <v>Tạ Đăng Luyến</v>
          </cell>
          <cell r="E110" t="str">
            <v>MB00003234</v>
          </cell>
          <cell r="F110">
            <v>200858229</v>
          </cell>
        </row>
        <row r="111">
          <cell r="B111" t="str">
            <v>VN0010255</v>
          </cell>
          <cell r="C111" t="str">
            <v>PGD Thủy Nguyên</v>
          </cell>
          <cell r="D111" t="str">
            <v>Vũ Thị Mỹ Bình</v>
          </cell>
          <cell r="E111" t="str">
            <v>MB00000067</v>
          </cell>
          <cell r="F111">
            <v>8015605563</v>
          </cell>
        </row>
        <row r="112">
          <cell r="B112" t="str">
            <v>VN0010264</v>
          </cell>
          <cell r="C112" t="str">
            <v>PGD Lê Hồng Phong</v>
          </cell>
          <cell r="D112" t="str">
            <v>Tạ Đăng Luyến</v>
          </cell>
          <cell r="E112" t="str">
            <v>MB00003234</v>
          </cell>
          <cell r="F112">
            <v>200858229</v>
          </cell>
        </row>
        <row r="113">
          <cell r="B113" t="str">
            <v>VN0010259</v>
          </cell>
          <cell r="C113" t="str">
            <v>PGD Thượng Lý</v>
          </cell>
          <cell r="D113" t="str">
            <v>Vũ Thị Mỹ Bình</v>
          </cell>
          <cell r="E113" t="str">
            <v>MB00000067</v>
          </cell>
          <cell r="F113">
            <v>8015605563</v>
          </cell>
        </row>
        <row r="114">
          <cell r="B114" t="str">
            <v>VN0010116</v>
          </cell>
          <cell r="C114" t="str">
            <v>Độc Lập</v>
          </cell>
          <cell r="E114" t="str">
            <v>MB00008691</v>
          </cell>
          <cell r="F114">
            <v>8117408123</v>
          </cell>
        </row>
        <row r="115">
          <cell r="B115" t="str">
            <v>VN0010285</v>
          </cell>
          <cell r="C115" t="str">
            <v>Nhà Bè</v>
          </cell>
          <cell r="E115" t="str">
            <v>MB00014264</v>
          </cell>
          <cell r="F115">
            <v>8476847525</v>
          </cell>
        </row>
        <row r="116">
          <cell r="B116" t="str">
            <v>VN0010730</v>
          </cell>
          <cell r="C116" t="str">
            <v>Móng Cái</v>
          </cell>
          <cell r="D116" t="str">
            <v>Nguyễn Trung Dũng</v>
          </cell>
          <cell r="E116" t="str">
            <v>MB00008166</v>
          </cell>
          <cell r="F116">
            <v>8293264364</v>
          </cell>
        </row>
        <row r="117">
          <cell r="B117" t="str">
            <v>VN0010827</v>
          </cell>
          <cell r="C117" t="str">
            <v>Hòa Lạc</v>
          </cell>
          <cell r="D117" t="str">
            <v>Nguyễn Thị Ái Loan</v>
          </cell>
          <cell r="E117" t="str">
            <v>MB00001701</v>
          </cell>
          <cell r="F117">
            <v>8002582622</v>
          </cell>
        </row>
        <row r="118">
          <cell r="B118" t="str">
            <v>VN0010950</v>
          </cell>
          <cell r="C118" t="str">
            <v>Sở giao dịch 3</v>
          </cell>
          <cell r="D118" t="str">
            <v>Trần Thị Bích  Liên</v>
          </cell>
          <cell r="E118" t="str">
            <v>MB00000280</v>
          </cell>
          <cell r="F118">
            <v>8008946442</v>
          </cell>
        </row>
        <row r="119">
          <cell r="B119" t="str">
            <v>VN0010253</v>
          </cell>
          <cell r="C119" t="str">
            <v>Nam Hải Phòng</v>
          </cell>
          <cell r="D119" t="str">
            <v>Nguyễn Văn Thành</v>
          </cell>
          <cell r="F119">
            <v>8624790378</v>
          </cell>
        </row>
        <row r="120">
          <cell r="B120" t="str">
            <v>VN0010601</v>
          </cell>
          <cell r="C120" t="str">
            <v>Quảng Ninh</v>
          </cell>
          <cell r="D120" t="str">
            <v>Ngô Trí Quang</v>
          </cell>
          <cell r="F120">
            <v>8000592181</v>
          </cell>
        </row>
        <row r="121">
          <cell r="B121" t="str">
            <v>VN0010014</v>
          </cell>
          <cell r="C121" t="str">
            <v>CN Linh Đàm</v>
          </cell>
          <cell r="D121" t="str">
            <v>Trương Tú Anh</v>
          </cell>
          <cell r="E121" t="str">
            <v>MB00007873</v>
          </cell>
          <cell r="F121">
            <v>8047835030</v>
          </cell>
        </row>
        <row r="122">
          <cell r="B122" t="str">
            <v>VN0010052</v>
          </cell>
          <cell r="C122" t="str">
            <v>CN Lý Nam Đế</v>
          </cell>
          <cell r="D122" t="str">
            <v>Bùi Duy Nhân</v>
          </cell>
          <cell r="E122" t="str">
            <v>MB00000144</v>
          </cell>
          <cell r="F122">
            <v>8346274760</v>
          </cell>
        </row>
        <row r="123">
          <cell r="B123" t="str">
            <v>VN0010067</v>
          </cell>
          <cell r="C123" t="str">
            <v>CN Trần Hưng Đạo</v>
          </cell>
          <cell r="D123" t="str">
            <v>Lê Quang Việt</v>
          </cell>
          <cell r="E123" t="str">
            <v>MB00000272</v>
          </cell>
          <cell r="F123">
            <v>8456789917</v>
          </cell>
        </row>
      </sheetData>
      <sheetData sheetId="2">
        <row r="2">
          <cell r="E2">
            <v>2210000774</v>
          </cell>
        </row>
      </sheetData>
      <sheetData sheetId="3">
        <row r="2">
          <cell r="A2" t="str">
            <v>OPVN0010770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F066D-89EC-452C-9480-958CA9818D83}">
  <sheetPr>
    <tabColor rgb="FFFF0000"/>
  </sheetPr>
  <dimension ref="A1:S10"/>
  <sheetViews>
    <sheetView tabSelected="1" topLeftCell="E1" zoomScale="85" zoomScaleNormal="85" workbookViewId="0">
      <selection activeCell="D10" sqref="D10"/>
    </sheetView>
  </sheetViews>
  <sheetFormatPr defaultRowHeight="15" x14ac:dyDescent="0.25"/>
  <cols>
    <col min="1" max="1" width="14.140625" bestFit="1" customWidth="1"/>
    <col min="2" max="2" width="20.140625" style="1" bestFit="1" customWidth="1"/>
    <col min="3" max="3" width="18.85546875" style="1" bestFit="1" customWidth="1"/>
    <col min="4" max="11" width="14.28515625" customWidth="1"/>
    <col min="12" max="12" width="25" bestFit="1" customWidth="1"/>
    <col min="13" max="13" width="14.28515625" customWidth="1"/>
    <col min="14" max="14" width="11.28515625" bestFit="1" customWidth="1"/>
    <col min="15" max="15" width="25" bestFit="1" customWidth="1"/>
    <col min="16" max="16" width="23.5703125" bestFit="1" customWidth="1"/>
    <col min="17" max="17" width="11" bestFit="1" customWidth="1"/>
    <col min="18" max="18" width="51.42578125" bestFit="1" customWidth="1"/>
    <col min="19" max="19" width="8.85546875" bestFit="1" customWidth="1"/>
  </cols>
  <sheetData>
    <row r="1" spans="1:19" ht="21" x14ac:dyDescent="0.35">
      <c r="A1" s="17" t="s">
        <v>57</v>
      </c>
    </row>
    <row r="2" spans="1:19" x14ac:dyDescent="0.25">
      <c r="G2" s="2">
        <v>500000</v>
      </c>
      <c r="H2" s="2">
        <v>200000</v>
      </c>
      <c r="I2" s="2">
        <v>50000</v>
      </c>
      <c r="J2" s="2">
        <v>10000</v>
      </c>
      <c r="K2" s="2"/>
      <c r="L2" s="2"/>
      <c r="M2" s="2"/>
      <c r="N2" s="2"/>
    </row>
    <row r="3" spans="1:19" x14ac:dyDescent="0.25">
      <c r="D3" s="13">
        <f t="shared" ref="D3:K3" si="0">SUBTOTAL(9,D5:D10)</f>
        <v>97341730</v>
      </c>
      <c r="E3" s="13">
        <f t="shared" si="0"/>
        <v>8909173</v>
      </c>
      <c r="F3" s="13">
        <f t="shared" si="0"/>
        <v>88432557</v>
      </c>
      <c r="G3" s="3">
        <f t="shared" si="0"/>
        <v>174</v>
      </c>
      <c r="H3" s="3">
        <f t="shared" si="0"/>
        <v>6</v>
      </c>
      <c r="I3" s="3">
        <f t="shared" si="0"/>
        <v>3</v>
      </c>
      <c r="J3" s="3">
        <f t="shared" si="0"/>
        <v>5</v>
      </c>
      <c r="K3" s="13">
        <f t="shared" si="0"/>
        <v>88400000</v>
      </c>
      <c r="L3" s="13"/>
      <c r="M3" s="13"/>
      <c r="N3" s="13"/>
    </row>
    <row r="4" spans="1:19" ht="45" x14ac:dyDescent="0.25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49</v>
      </c>
      <c r="L4" s="14" t="s">
        <v>50</v>
      </c>
      <c r="M4" s="14" t="s">
        <v>51</v>
      </c>
      <c r="N4" s="14" t="s">
        <v>52</v>
      </c>
      <c r="O4" s="15" t="s">
        <v>10</v>
      </c>
      <c r="P4" s="15" t="s">
        <v>11</v>
      </c>
      <c r="Q4" s="15" t="s">
        <v>12</v>
      </c>
      <c r="R4" s="15" t="s">
        <v>13</v>
      </c>
      <c r="S4" s="4" t="s">
        <v>14</v>
      </c>
    </row>
    <row r="5" spans="1:19" x14ac:dyDescent="0.25">
      <c r="A5" s="5" t="s">
        <v>15</v>
      </c>
      <c r="B5" s="6" t="s">
        <v>16</v>
      </c>
      <c r="C5" s="7" t="s">
        <v>17</v>
      </c>
      <c r="D5" s="8">
        <v>8250000</v>
      </c>
      <c r="E5" s="8">
        <v>0</v>
      </c>
      <c r="F5" s="8">
        <v>8250000</v>
      </c>
      <c r="G5" s="8">
        <v>16</v>
      </c>
      <c r="H5" s="8">
        <v>1</v>
      </c>
      <c r="I5" s="8">
        <v>1</v>
      </c>
      <c r="J5" s="8">
        <v>0</v>
      </c>
      <c r="K5" s="8">
        <f>G5*$G$2+H5*$H$2+I5*$I$2+J5*$J$2</f>
        <v>8250000</v>
      </c>
      <c r="L5" s="8" t="str">
        <f>VLOOKUP($B5,'[1]Đại diện CN'!$B$2:$F$123,3,)</f>
        <v>Bùi Duy Nhân</v>
      </c>
      <c r="M5" s="8" t="str">
        <f>VLOOKUP($B5,'[1]Đại diện CN'!$B$2:$F$123,4,)</f>
        <v>MB00000144</v>
      </c>
      <c r="N5" s="16">
        <f>VLOOKUP($B5,'[1]Đại diện CN'!$B$2:$F$123,5,)</f>
        <v>8346274760</v>
      </c>
      <c r="O5" s="5" t="s">
        <v>18</v>
      </c>
      <c r="P5" s="5" t="s">
        <v>18</v>
      </c>
      <c r="Q5" s="5" t="s">
        <v>19</v>
      </c>
      <c r="R5" s="5" t="s">
        <v>20</v>
      </c>
      <c r="S5" s="5" t="s">
        <v>21</v>
      </c>
    </row>
    <row r="6" spans="1:19" x14ac:dyDescent="0.25">
      <c r="A6" s="5" t="s">
        <v>22</v>
      </c>
      <c r="B6" s="9" t="s">
        <v>23</v>
      </c>
      <c r="C6" s="11" t="s">
        <v>24</v>
      </c>
      <c r="D6" s="8">
        <v>18818570</v>
      </c>
      <c r="E6" s="8">
        <v>1881857</v>
      </c>
      <c r="F6" s="8">
        <v>16936713</v>
      </c>
      <c r="G6" s="8">
        <v>33</v>
      </c>
      <c r="H6" s="8">
        <v>2</v>
      </c>
      <c r="I6" s="8">
        <v>0</v>
      </c>
      <c r="J6" s="8">
        <v>3</v>
      </c>
      <c r="K6" s="8">
        <f t="shared" ref="K6:K10" si="1">G6*$G$2+H6*$H$2+I6*$I$2+J6*$J$2</f>
        <v>16930000</v>
      </c>
      <c r="L6" s="8" t="s">
        <v>55</v>
      </c>
      <c r="M6" s="8" t="s">
        <v>56</v>
      </c>
      <c r="N6" s="16">
        <v>8002582615</v>
      </c>
      <c r="O6" s="5" t="s">
        <v>25</v>
      </c>
      <c r="P6" s="5" t="s">
        <v>25</v>
      </c>
      <c r="Q6" s="5" t="s">
        <v>26</v>
      </c>
      <c r="R6" s="5" t="s">
        <v>20</v>
      </c>
      <c r="S6" s="5" t="s">
        <v>21</v>
      </c>
    </row>
    <row r="7" spans="1:19" x14ac:dyDescent="0.25">
      <c r="A7" s="5" t="s">
        <v>22</v>
      </c>
      <c r="B7" s="6" t="s">
        <v>27</v>
      </c>
      <c r="C7" s="7" t="s">
        <v>28</v>
      </c>
      <c r="D7" s="8">
        <v>22920600</v>
      </c>
      <c r="E7" s="8">
        <v>2292060</v>
      </c>
      <c r="F7" s="8">
        <v>20628540</v>
      </c>
      <c r="G7" s="8">
        <v>41</v>
      </c>
      <c r="H7" s="8">
        <v>0</v>
      </c>
      <c r="I7" s="8">
        <v>2</v>
      </c>
      <c r="J7" s="8">
        <v>2</v>
      </c>
      <c r="K7" s="8">
        <f t="shared" si="1"/>
        <v>20620000</v>
      </c>
      <c r="L7" s="8" t="str">
        <f>VLOOKUP($B7,'[1]Đại diện CN'!$B$2:$F$123,3,)</f>
        <v>Nguyễn Hoàng Xuân Sơn</v>
      </c>
      <c r="M7" s="8" t="str">
        <f>VLOOKUP($B7,'[1]Đại diện CN'!$B$2:$F$123,4,)</f>
        <v>MB00004610</v>
      </c>
      <c r="N7" s="16">
        <f>VLOOKUP($B7,'[1]Đại diện CN'!$B$2:$F$123,5,)</f>
        <v>8587753103</v>
      </c>
      <c r="O7" s="5" t="s">
        <v>29</v>
      </c>
      <c r="P7" s="5" t="s">
        <v>29</v>
      </c>
      <c r="Q7" s="5" t="s">
        <v>30</v>
      </c>
      <c r="R7" s="5" t="s">
        <v>20</v>
      </c>
      <c r="S7" s="5" t="s">
        <v>21</v>
      </c>
    </row>
    <row r="8" spans="1:19" x14ac:dyDescent="0.25">
      <c r="A8" s="5" t="s">
        <v>31</v>
      </c>
      <c r="B8" s="6" t="s">
        <v>32</v>
      </c>
      <c r="C8" s="12" t="s">
        <v>33</v>
      </c>
      <c r="D8" s="8">
        <v>10000000</v>
      </c>
      <c r="E8" s="8">
        <v>1000000</v>
      </c>
      <c r="F8" s="8">
        <v>9000000</v>
      </c>
      <c r="G8" s="8">
        <v>18</v>
      </c>
      <c r="H8" s="8">
        <v>0</v>
      </c>
      <c r="I8" s="8">
        <v>0</v>
      </c>
      <c r="J8" s="8">
        <v>0</v>
      </c>
      <c r="K8" s="8">
        <f t="shared" si="1"/>
        <v>9000000</v>
      </c>
      <c r="L8" s="8" t="str">
        <f>VLOOKUP($B8,'[1]Đại diện CN'!$B$2:$F$123,3,)</f>
        <v>Lê Hòa Thuận</v>
      </c>
      <c r="M8" s="8" t="str">
        <f>VLOOKUP($B8,'[1]Đại diện CN'!$B$2:$F$123,4,)</f>
        <v>MB00011858</v>
      </c>
      <c r="N8" s="16">
        <f>VLOOKUP($B8,'[1]Đại diện CN'!$B$2:$F$123,5,)</f>
        <v>8045491867</v>
      </c>
      <c r="O8" s="5" t="s">
        <v>34</v>
      </c>
      <c r="P8" s="5" t="s">
        <v>35</v>
      </c>
      <c r="Q8" s="5" t="s">
        <v>36</v>
      </c>
      <c r="R8" s="5" t="s">
        <v>37</v>
      </c>
      <c r="S8" s="5" t="s">
        <v>38</v>
      </c>
    </row>
    <row r="9" spans="1:19" x14ac:dyDescent="0.25">
      <c r="A9" s="5" t="s">
        <v>39</v>
      </c>
      <c r="B9" s="10" t="s">
        <v>40</v>
      </c>
      <c r="C9" s="11" t="s">
        <v>41</v>
      </c>
      <c r="D9" s="8">
        <v>18786830.000000004</v>
      </c>
      <c r="E9" s="8">
        <v>1878683.0000000005</v>
      </c>
      <c r="F9" s="8">
        <v>16908147.000000004</v>
      </c>
      <c r="G9" s="8">
        <v>33</v>
      </c>
      <c r="H9" s="8">
        <v>2</v>
      </c>
      <c r="I9" s="8">
        <v>0</v>
      </c>
      <c r="J9" s="8">
        <v>0</v>
      </c>
      <c r="K9" s="8">
        <f t="shared" si="1"/>
        <v>16900000</v>
      </c>
      <c r="L9" s="8" t="str">
        <f>VLOOKUP($B9,'[1]Đại diện CN'!$B$2:$F$123,3,)</f>
        <v>Đỗ Thị Kim Thùy</v>
      </c>
      <c r="M9" s="8" t="str">
        <f>VLOOKUP($B9,'[1]Đại diện CN'!$B$2:$F$123,4,)</f>
        <v>MB0016902</v>
      </c>
      <c r="N9" s="16">
        <f>VLOOKUP($B9,'[1]Đại diện CN'!$B$2:$F$123,5,)</f>
        <v>8356254668</v>
      </c>
      <c r="O9" s="5" t="s">
        <v>42</v>
      </c>
      <c r="P9" s="5" t="s">
        <v>42</v>
      </c>
      <c r="Q9" s="5" t="s">
        <v>43</v>
      </c>
      <c r="R9" s="5" t="s">
        <v>20</v>
      </c>
      <c r="S9" s="5" t="s">
        <v>21</v>
      </c>
    </row>
    <row r="10" spans="1:19" x14ac:dyDescent="0.25">
      <c r="A10" s="5" t="s">
        <v>39</v>
      </c>
      <c r="B10" s="10" t="s">
        <v>44</v>
      </c>
      <c r="C10" s="11" t="s">
        <v>45</v>
      </c>
      <c r="D10" s="8">
        <v>18565730.000000004</v>
      </c>
      <c r="E10" s="8">
        <v>1856573.0000000005</v>
      </c>
      <c r="F10" s="8">
        <v>16709157.000000004</v>
      </c>
      <c r="G10" s="8">
        <v>33</v>
      </c>
      <c r="H10" s="8">
        <v>1</v>
      </c>
      <c r="I10" s="8">
        <v>0</v>
      </c>
      <c r="J10" s="8">
        <v>0</v>
      </c>
      <c r="K10" s="8">
        <f t="shared" si="1"/>
        <v>16700000</v>
      </c>
      <c r="L10" s="8" t="s">
        <v>53</v>
      </c>
      <c r="M10" s="8" t="s">
        <v>54</v>
      </c>
      <c r="N10" s="16"/>
      <c r="O10" s="5" t="s">
        <v>46</v>
      </c>
      <c r="P10" s="5" t="s">
        <v>46</v>
      </c>
      <c r="Q10" s="5" t="s">
        <v>47</v>
      </c>
      <c r="R10" s="5" t="s">
        <v>48</v>
      </c>
      <c r="S10" s="5" t="s"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Tháng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 Phuong Minh</dc:creator>
  <cp:lastModifiedBy>Cao Phuong Minh</cp:lastModifiedBy>
  <dcterms:created xsi:type="dcterms:W3CDTF">2020-10-15T06:30:22Z</dcterms:created>
  <dcterms:modified xsi:type="dcterms:W3CDTF">2020-10-27T09:00:04Z</dcterms:modified>
</cp:coreProperties>
</file>