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ttq\Desktop\MRTA Sep20\"/>
    </mc:Choice>
  </mc:AlternateContent>
  <xr:revisionPtr revIDLastSave="0" documentId="13_ncr:1_{52A87F76-3F3A-45A7-AA2A-2FA3232302AD}" xr6:coauthVersionLast="45" xr6:coauthVersionMax="45" xr10:uidLastSave="{00000000-0000-0000-0000-000000000000}"/>
  <bookViews>
    <workbookView xWindow="-120" yWindow="-120" windowWidth="20730" windowHeight="11160" xr2:uid="{5021FAD7-7886-4B2F-93F6-12BE12549401}"/>
  </bookViews>
  <sheets>
    <sheet name="New star" sheetId="2" r:id="rId1"/>
  </sheets>
  <definedNames>
    <definedName name="_xlnm._FilterDatabase" localSheetId="0" hidden="1">'New star'!$A$3:$T$9</definedName>
    <definedName name="_xlnm.Print_Area" localSheetId="0">'New star'!$A$1:$U$9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2" l="1"/>
  <c r="Q12" i="2" l="1"/>
  <c r="Q11" i="2"/>
  <c r="Q10" i="2"/>
  <c r="Q9" i="2"/>
  <c r="Q8" i="2"/>
  <c r="Q7" i="2"/>
  <c r="Q6" i="2"/>
  <c r="Q5" i="2"/>
  <c r="Q4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<sst xmlns="http://schemas.openxmlformats.org/spreadsheetml/2006/main" count="106" uniqueCount="64">
  <si>
    <t>No</t>
  </si>
  <si>
    <t>Tiền thưởng</t>
  </si>
  <si>
    <t>VN0010331</t>
  </si>
  <si>
    <t>CN Quảng Nam</t>
  </si>
  <si>
    <t>MB00013062</t>
  </si>
  <si>
    <t>MB00014976</t>
  </si>
  <si>
    <t>VN0010140</t>
  </si>
  <si>
    <t>CN Bình Dương</t>
  </si>
  <si>
    <t>MB00010405</t>
  </si>
  <si>
    <t>VN0010330</t>
  </si>
  <si>
    <t>CN Hội An</t>
  </si>
  <si>
    <t>MB00016971</t>
  </si>
  <si>
    <t>MB00009747</t>
  </si>
  <si>
    <t>VN0010454</t>
  </si>
  <si>
    <t>PGD Thốt Nốt</t>
  </si>
  <si>
    <t>MB00013379</t>
  </si>
  <si>
    <t>Tên CN/PGD</t>
  </si>
  <si>
    <t>KẾT QUẢ CHƯƠNG TRÌNH MRTA - Kết quả FINAL</t>
  </si>
  <si>
    <t>Vùng</t>
  </si>
  <si>
    <t>MIDDLE</t>
  </si>
  <si>
    <t>Nguyễn Phương Nhi</t>
  </si>
  <si>
    <t>Nguyễn Thanh Vũ</t>
  </si>
  <si>
    <t>SOUTH 1</t>
  </si>
  <si>
    <t>Trương Thị Hoa Nam</t>
  </si>
  <si>
    <t>Vũ Bách Nhẫn</t>
  </si>
  <si>
    <t>Lường Thị Thu</t>
  </si>
  <si>
    <t>SOUTH 2</t>
  </si>
  <si>
    <t>Lê Minh Nhân</t>
  </si>
  <si>
    <t>Tên người đạt giải</t>
  </si>
  <si>
    <t>Mã CBNV</t>
  </si>
  <si>
    <t>FYP</t>
  </si>
  <si>
    <t>Code CN/PGD</t>
  </si>
  <si>
    <t>AM</t>
  </si>
  <si>
    <t xml:space="preserve">Người nhận voucher </t>
  </si>
  <si>
    <t>Địa chỉ người nhận voucher</t>
  </si>
  <si>
    <t>Thuế</t>
  </si>
  <si>
    <t>SDT người nhận voucher</t>
  </si>
  <si>
    <t>Mã số thuế</t>
  </si>
  <si>
    <t>Tiền thưởng sau thuế</t>
  </si>
  <si>
    <t>Nguyễn Quốc Phú</t>
  </si>
  <si>
    <t>0901805607</t>
  </si>
  <si>
    <t>199 Đống Đa, P. Thạch Thang, Quận Hải Châu, Đà Nẵng</t>
  </si>
  <si>
    <t>Trần Huỳnh Sơn Lâm</t>
  </si>
  <si>
    <t>Võ Phi Long</t>
  </si>
  <si>
    <t>0982054045</t>
  </si>
  <si>
    <t>Sunny Tower 259 Trần Hưng Đạo, HCM</t>
  </si>
  <si>
    <t>Bùi Minh Tuấn Anh</t>
  </si>
  <si>
    <t>Nguyễn Sơn Thạch</t>
  </si>
  <si>
    <t>0944082828</t>
  </si>
  <si>
    <t>Voucher esteem 500k</t>
  </si>
  <si>
    <t>Mai Thùy Dung</t>
  </si>
  <si>
    <t>MB00004889</t>
  </si>
  <si>
    <t>VN0010307</t>
  </si>
  <si>
    <t>CN Nam Đà nẵng</t>
  </si>
  <si>
    <t>Phan Thị Khánh Trang</t>
  </si>
  <si>
    <t>MB00000225</t>
  </si>
  <si>
    <t>Voucher esteem 200k</t>
  </si>
  <si>
    <t>Voucher esteem 100k</t>
  </si>
  <si>
    <t>Voucher esteem 50k</t>
  </si>
  <si>
    <t>Total check</t>
  </si>
  <si>
    <t>Voucher esteem 10k</t>
  </si>
  <si>
    <t>Số lượng</t>
  </si>
  <si>
    <t>Số tiền</t>
  </si>
  <si>
    <t>Xuất kho MRTA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</si>
</sst>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3" fontId="5" fillId="3" borderId="1" xfId="0" applyNumberFormat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164" fontId="2" fillId="9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BE9F-3D8B-45B4-BF9C-00D90DB52BD7}">
  <sheetPr>
    <tabColor rgb="FFFF0000"/>
    <pageSetUpPr fitToPage="1"/>
  </sheetPr>
  <dimension ref="A1:U18"/>
  <sheetViews>
    <sheetView tabSelected="1" topLeftCell="F1" zoomScaleNormal="100" zoomScaleSheetLayoutView="100" workbookViewId="0">
      <selection activeCell="M16" sqref="M16"/>
    </sheetView>
  </sheetViews>
  <sheetFormatPr defaultRowHeight="15" x14ac:dyDescent="0.2"/>
  <cols>
    <col min="1" max="1" width="4.5703125" style="12" customWidth="1"/>
    <col min="2" max="2" width="9.5703125" style="12" customWidth="1"/>
    <col min="3" max="3" width="14.7109375" style="12" customWidth="1"/>
    <col min="4" max="4" width="17" style="12" bestFit="1" customWidth="1"/>
    <col min="5" max="5" width="22.28515625" style="12" bestFit="1" customWidth="1"/>
    <col min="6" max="6" width="12.28515625" style="12" customWidth="1"/>
    <col min="7" max="7" width="11.28515625" style="12" bestFit="1" customWidth="1"/>
    <col min="8" max="8" width="12" style="12" bestFit="1" customWidth="1"/>
    <col min="9" max="9" width="12.140625" style="13" customWidth="1"/>
    <col min="10" max="10" width="10.5703125" style="13" customWidth="1"/>
    <col min="11" max="11" width="12.5703125" style="13" customWidth="1"/>
    <col min="12" max="17" width="11.7109375" style="12" customWidth="1"/>
    <col min="18" max="18" width="19.85546875" style="12" bestFit="1" customWidth="1"/>
    <col min="19" max="19" width="26.140625" style="13" bestFit="1" customWidth="1"/>
    <col min="20" max="20" width="12.28515625" style="12" customWidth="1"/>
    <col min="21" max="21" width="51.85546875" style="12" bestFit="1" customWidth="1"/>
    <col min="22" max="16384" width="9.140625" style="12"/>
  </cols>
  <sheetData>
    <row r="1" spans="1:21" x14ac:dyDescent="0.2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3">
        <v>500000</v>
      </c>
      <c r="M1" s="13">
        <v>200000</v>
      </c>
      <c r="N1" s="13">
        <v>100000</v>
      </c>
      <c r="O1" s="13">
        <v>50000</v>
      </c>
      <c r="P1" s="13">
        <v>10000</v>
      </c>
      <c r="Q1" s="13"/>
    </row>
    <row r="2" spans="1:2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4">
        <f>SUBTOTAL(9,L4:L12)</f>
        <v>13</v>
      </c>
      <c r="M2" s="14">
        <f t="shared" ref="M2:O2" si="0">SUBTOTAL(9,M4:M12)</f>
        <v>18</v>
      </c>
      <c r="N2" s="14">
        <f t="shared" si="0"/>
        <v>4</v>
      </c>
      <c r="O2" s="14">
        <f t="shared" si="0"/>
        <v>58</v>
      </c>
      <c r="P2" s="14">
        <f t="shared" ref="P2:Q2" si="1">SUBTOTAL(9,P4:P12)</f>
        <v>40</v>
      </c>
      <c r="Q2" s="14">
        <f t="shared" si="1"/>
        <v>13800000</v>
      </c>
    </row>
    <row r="3" spans="1:21" s="1" customFormat="1" ht="45" x14ac:dyDescent="0.2">
      <c r="A3" s="2" t="s">
        <v>0</v>
      </c>
      <c r="B3" s="2" t="s">
        <v>18</v>
      </c>
      <c r="C3" s="3" t="s">
        <v>31</v>
      </c>
      <c r="D3" s="3" t="s">
        <v>16</v>
      </c>
      <c r="E3" s="3" t="s">
        <v>28</v>
      </c>
      <c r="F3" s="3" t="s">
        <v>29</v>
      </c>
      <c r="G3" s="3" t="s">
        <v>37</v>
      </c>
      <c r="H3" s="4" t="s">
        <v>30</v>
      </c>
      <c r="I3" s="5" t="s">
        <v>1</v>
      </c>
      <c r="J3" s="5" t="s">
        <v>35</v>
      </c>
      <c r="K3" s="6" t="s">
        <v>38</v>
      </c>
      <c r="L3" s="7" t="s">
        <v>49</v>
      </c>
      <c r="M3" s="7" t="s">
        <v>56</v>
      </c>
      <c r="N3" s="7" t="s">
        <v>57</v>
      </c>
      <c r="O3" s="7" t="s">
        <v>58</v>
      </c>
      <c r="P3" s="7" t="s">
        <v>60</v>
      </c>
      <c r="Q3" s="7" t="s">
        <v>59</v>
      </c>
      <c r="R3" s="8" t="s">
        <v>32</v>
      </c>
      <c r="S3" s="9" t="s">
        <v>33</v>
      </c>
      <c r="T3" s="10" t="s">
        <v>36</v>
      </c>
      <c r="U3" s="8" t="s">
        <v>34</v>
      </c>
    </row>
    <row r="4" spans="1:21" s="24" customFormat="1" x14ac:dyDescent="0.2">
      <c r="A4" s="18">
        <v>1</v>
      </c>
      <c r="B4" s="18" t="s">
        <v>19</v>
      </c>
      <c r="C4" s="18" t="s">
        <v>2</v>
      </c>
      <c r="D4" s="18" t="s">
        <v>3</v>
      </c>
      <c r="E4" s="19" t="s">
        <v>21</v>
      </c>
      <c r="F4" s="18" t="s">
        <v>5</v>
      </c>
      <c r="G4" s="18"/>
      <c r="H4" s="20">
        <v>137275000</v>
      </c>
      <c r="I4" s="21">
        <v>2700000</v>
      </c>
      <c r="J4" s="21">
        <v>0</v>
      </c>
      <c r="K4" s="21">
        <v>2700000</v>
      </c>
      <c r="L4" s="22">
        <v>3</v>
      </c>
      <c r="M4" s="22">
        <v>5</v>
      </c>
      <c r="N4" s="22">
        <v>2</v>
      </c>
      <c r="O4" s="22"/>
      <c r="P4" s="22"/>
      <c r="Q4" s="23">
        <f>L4*$L$1+M4*$M$1+N4*$N$1+O4*$O$1+P4*$P$1</f>
        <v>2700000</v>
      </c>
      <c r="R4" s="18" t="s">
        <v>39</v>
      </c>
      <c r="S4" s="18" t="s">
        <v>39</v>
      </c>
      <c r="T4" s="18" t="s">
        <v>40</v>
      </c>
      <c r="U4" s="18" t="s">
        <v>41</v>
      </c>
    </row>
    <row r="5" spans="1:21" s="24" customFormat="1" x14ac:dyDescent="0.2">
      <c r="A5" s="18">
        <v>2</v>
      </c>
      <c r="B5" s="18" t="s">
        <v>19</v>
      </c>
      <c r="C5" s="18" t="s">
        <v>2</v>
      </c>
      <c r="D5" s="18" t="s">
        <v>3</v>
      </c>
      <c r="E5" s="19" t="s">
        <v>20</v>
      </c>
      <c r="F5" s="18" t="s">
        <v>4</v>
      </c>
      <c r="G5" s="18"/>
      <c r="H5" s="25">
        <v>45914000</v>
      </c>
      <c r="I5" s="21">
        <v>800000</v>
      </c>
      <c r="J5" s="21">
        <v>0</v>
      </c>
      <c r="K5" s="21">
        <v>800000</v>
      </c>
      <c r="L5" s="22">
        <v>0</v>
      </c>
      <c r="M5" s="22">
        <v>3</v>
      </c>
      <c r="N5" s="22"/>
      <c r="O5" s="22"/>
      <c r="P5" s="22">
        <v>20</v>
      </c>
      <c r="Q5" s="23">
        <f t="shared" ref="Q5:Q12" si="2">L5*$L$1+M5*$M$1+N5*$N$1+O5*$O$1+P5*$P$1</f>
        <v>800000</v>
      </c>
      <c r="R5" s="18" t="s">
        <v>39</v>
      </c>
      <c r="S5" s="18" t="s">
        <v>39</v>
      </c>
      <c r="T5" s="18" t="s">
        <v>40</v>
      </c>
      <c r="U5" s="18" t="s">
        <v>41</v>
      </c>
    </row>
    <row r="6" spans="1:21" s="24" customFormat="1" x14ac:dyDescent="0.2">
      <c r="A6" s="18">
        <v>3</v>
      </c>
      <c r="B6" s="18" t="s">
        <v>19</v>
      </c>
      <c r="C6" s="18" t="s">
        <v>9</v>
      </c>
      <c r="D6" s="18" t="s">
        <v>10</v>
      </c>
      <c r="E6" s="19" t="s">
        <v>24</v>
      </c>
      <c r="F6" s="18" t="s">
        <v>11</v>
      </c>
      <c r="G6" s="18"/>
      <c r="H6" s="20">
        <v>27288000</v>
      </c>
      <c r="I6" s="21">
        <v>500000</v>
      </c>
      <c r="J6" s="21">
        <v>0</v>
      </c>
      <c r="K6" s="21">
        <v>500000</v>
      </c>
      <c r="L6" s="22"/>
      <c r="M6" s="22"/>
      <c r="N6" s="22"/>
      <c r="O6" s="22">
        <v>10</v>
      </c>
      <c r="P6" s="22"/>
      <c r="Q6" s="23">
        <f t="shared" si="2"/>
        <v>500000</v>
      </c>
      <c r="R6" s="18" t="s">
        <v>39</v>
      </c>
      <c r="S6" s="18" t="s">
        <v>39</v>
      </c>
      <c r="T6" s="18" t="s">
        <v>40</v>
      </c>
      <c r="U6" s="18" t="s">
        <v>41</v>
      </c>
    </row>
    <row r="7" spans="1:21" s="24" customFormat="1" x14ac:dyDescent="0.2">
      <c r="A7" s="18">
        <v>4</v>
      </c>
      <c r="B7" s="18" t="s">
        <v>22</v>
      </c>
      <c r="C7" s="18" t="s">
        <v>6</v>
      </c>
      <c r="D7" s="18" t="s">
        <v>7</v>
      </c>
      <c r="E7" s="19" t="s">
        <v>23</v>
      </c>
      <c r="F7" s="18" t="s">
        <v>8</v>
      </c>
      <c r="G7" s="18"/>
      <c r="H7" s="25">
        <v>153032000</v>
      </c>
      <c r="I7" s="21">
        <v>2800000</v>
      </c>
      <c r="J7" s="21">
        <v>0</v>
      </c>
      <c r="K7" s="21">
        <v>2800000</v>
      </c>
      <c r="L7" s="22">
        <v>5</v>
      </c>
      <c r="M7" s="22"/>
      <c r="N7" s="22"/>
      <c r="O7" s="22">
        <v>6</v>
      </c>
      <c r="P7" s="22"/>
      <c r="Q7" s="23">
        <f t="shared" si="2"/>
        <v>2800000</v>
      </c>
      <c r="R7" s="18" t="s">
        <v>42</v>
      </c>
      <c r="S7" s="18" t="s">
        <v>43</v>
      </c>
      <c r="T7" s="18" t="s">
        <v>44</v>
      </c>
      <c r="U7" s="18" t="s">
        <v>45</v>
      </c>
    </row>
    <row r="8" spans="1:21" s="24" customFormat="1" x14ac:dyDescent="0.2">
      <c r="A8" s="18">
        <v>5</v>
      </c>
      <c r="B8" s="18" t="s">
        <v>22</v>
      </c>
      <c r="C8" s="18" t="s">
        <v>6</v>
      </c>
      <c r="D8" s="18" t="s">
        <v>7</v>
      </c>
      <c r="E8" s="19" t="s">
        <v>25</v>
      </c>
      <c r="F8" s="18" t="s">
        <v>12</v>
      </c>
      <c r="G8" s="18"/>
      <c r="H8" s="25">
        <v>39713000</v>
      </c>
      <c r="I8" s="21">
        <v>500000</v>
      </c>
      <c r="J8" s="21">
        <v>0</v>
      </c>
      <c r="K8" s="21">
        <v>500000</v>
      </c>
      <c r="L8" s="22"/>
      <c r="M8" s="22"/>
      <c r="N8" s="22"/>
      <c r="O8" s="22">
        <v>10</v>
      </c>
      <c r="P8" s="22"/>
      <c r="Q8" s="23">
        <f t="shared" si="2"/>
        <v>500000</v>
      </c>
      <c r="R8" s="18" t="s">
        <v>42</v>
      </c>
      <c r="S8" s="18" t="s">
        <v>43</v>
      </c>
      <c r="T8" s="18" t="s">
        <v>44</v>
      </c>
      <c r="U8" s="18" t="s">
        <v>45</v>
      </c>
    </row>
    <row r="9" spans="1:21" s="24" customFormat="1" x14ac:dyDescent="0.2">
      <c r="A9" s="18">
        <v>6</v>
      </c>
      <c r="B9" s="18" t="s">
        <v>26</v>
      </c>
      <c r="C9" s="18" t="s">
        <v>13</v>
      </c>
      <c r="D9" s="18" t="s">
        <v>14</v>
      </c>
      <c r="E9" s="19" t="s">
        <v>27</v>
      </c>
      <c r="F9" s="18" t="s">
        <v>15</v>
      </c>
      <c r="G9" s="18">
        <v>8099401027</v>
      </c>
      <c r="H9" s="25">
        <v>32639000</v>
      </c>
      <c r="I9" s="21">
        <v>500000</v>
      </c>
      <c r="J9" s="21">
        <v>0</v>
      </c>
      <c r="K9" s="21">
        <v>500000</v>
      </c>
      <c r="L9" s="22"/>
      <c r="M9" s="22"/>
      <c r="N9" s="22"/>
      <c r="O9" s="22">
        <v>10</v>
      </c>
      <c r="P9" s="22"/>
      <c r="Q9" s="23">
        <f t="shared" si="2"/>
        <v>500000</v>
      </c>
      <c r="R9" s="18" t="s">
        <v>46</v>
      </c>
      <c r="S9" s="18" t="s">
        <v>47</v>
      </c>
      <c r="T9" s="18" t="s">
        <v>48</v>
      </c>
      <c r="U9" s="18" t="s">
        <v>45</v>
      </c>
    </row>
    <row r="10" spans="1:21" s="24" customFormat="1" x14ac:dyDescent="0.2">
      <c r="A10" s="26"/>
      <c r="B10" s="26"/>
      <c r="C10" s="26" t="s">
        <v>6</v>
      </c>
      <c r="D10" s="26" t="s">
        <v>7</v>
      </c>
      <c r="E10" s="26" t="s">
        <v>50</v>
      </c>
      <c r="F10" s="26" t="s">
        <v>51</v>
      </c>
      <c r="G10" s="26">
        <v>8460056447</v>
      </c>
      <c r="H10" s="26"/>
      <c r="I10" s="27">
        <v>2000000</v>
      </c>
      <c r="J10" s="21">
        <v>0</v>
      </c>
      <c r="K10" s="27">
        <v>2000000</v>
      </c>
      <c r="L10" s="22">
        <v>1</v>
      </c>
      <c r="M10" s="22"/>
      <c r="N10" s="22">
        <v>2</v>
      </c>
      <c r="O10" s="22">
        <v>22</v>
      </c>
      <c r="P10" s="22">
        <v>20</v>
      </c>
      <c r="Q10" s="23">
        <f t="shared" si="2"/>
        <v>2000000</v>
      </c>
      <c r="R10" s="26" t="s">
        <v>42</v>
      </c>
      <c r="S10" s="26" t="s">
        <v>42</v>
      </c>
      <c r="T10" s="26" t="s">
        <v>44</v>
      </c>
      <c r="U10" s="26" t="s">
        <v>45</v>
      </c>
    </row>
    <row r="11" spans="1:21" s="24" customFormat="1" x14ac:dyDescent="0.2">
      <c r="A11" s="26"/>
      <c r="B11" s="26"/>
      <c r="C11" s="26" t="s">
        <v>2</v>
      </c>
      <c r="D11" s="26" t="s">
        <v>3</v>
      </c>
      <c r="E11" s="26"/>
      <c r="F11" s="26"/>
      <c r="G11" s="26"/>
      <c r="H11" s="26"/>
      <c r="I11" s="27">
        <v>2000000</v>
      </c>
      <c r="J11" s="21">
        <v>0</v>
      </c>
      <c r="K11" s="27">
        <v>2000000</v>
      </c>
      <c r="L11" s="22">
        <v>2</v>
      </c>
      <c r="M11" s="22">
        <v>5</v>
      </c>
      <c r="N11" s="22"/>
      <c r="O11" s="22"/>
      <c r="P11" s="22"/>
      <c r="Q11" s="23">
        <f t="shared" si="2"/>
        <v>2000000</v>
      </c>
      <c r="R11" s="26" t="s">
        <v>39</v>
      </c>
      <c r="S11" s="26" t="s">
        <v>39</v>
      </c>
      <c r="T11" s="26" t="s">
        <v>40</v>
      </c>
      <c r="U11" s="26" t="s">
        <v>41</v>
      </c>
    </row>
    <row r="12" spans="1:21" s="24" customFormat="1" x14ac:dyDescent="0.2">
      <c r="A12" s="26"/>
      <c r="B12" s="26"/>
      <c r="C12" s="26" t="s">
        <v>52</v>
      </c>
      <c r="D12" s="26" t="s">
        <v>53</v>
      </c>
      <c r="E12" s="26" t="s">
        <v>54</v>
      </c>
      <c r="F12" s="26" t="s">
        <v>55</v>
      </c>
      <c r="G12" s="26">
        <v>400757436</v>
      </c>
      <c r="H12" s="26"/>
      <c r="I12" s="27">
        <v>2000000</v>
      </c>
      <c r="J12" s="21">
        <v>0</v>
      </c>
      <c r="K12" s="27">
        <v>2000000</v>
      </c>
      <c r="L12" s="22">
        <v>2</v>
      </c>
      <c r="M12" s="22">
        <v>5</v>
      </c>
      <c r="N12" s="22"/>
      <c r="O12" s="22"/>
      <c r="P12" s="22"/>
      <c r="Q12" s="23">
        <f t="shared" si="2"/>
        <v>2000000</v>
      </c>
      <c r="R12" s="26" t="s">
        <v>39</v>
      </c>
      <c r="S12" s="26" t="s">
        <v>39</v>
      </c>
      <c r="T12" s="26" t="s">
        <v>40</v>
      </c>
      <c r="U12" s="26" t="s">
        <v>41</v>
      </c>
    </row>
    <row r="13" spans="1:21" x14ac:dyDescent="0.2">
      <c r="E13" s="14"/>
      <c r="F13" s="14"/>
    </row>
    <row r="14" spans="1:21" x14ac:dyDescent="0.2">
      <c r="E14" s="14"/>
      <c r="F14" s="14"/>
    </row>
    <row r="15" spans="1:21" x14ac:dyDescent="0.2">
      <c r="E15" s="14"/>
      <c r="F15" s="14"/>
    </row>
    <row r="16" spans="1:21" x14ac:dyDescent="0.2">
      <c r="E16" s="14"/>
      <c r="F16" s="14"/>
    </row>
    <row r="17" spans="5:17" ht="45" x14ac:dyDescent="0.2">
      <c r="E17" s="14"/>
      <c r="F17" s="14"/>
      <c r="K17" s="29" t="s">
        <v>63</v>
      </c>
      <c r="L17" s="28" t="s">
        <v>49</v>
      </c>
      <c r="M17" s="28" t="s">
        <v>56</v>
      </c>
      <c r="N17" s="28" t="s">
        <v>57</v>
      </c>
      <c r="O17" s="28" t="s">
        <v>58</v>
      </c>
      <c r="P17" s="28" t="s">
        <v>60</v>
      </c>
      <c r="Q17" s="29" t="s">
        <v>62</v>
      </c>
    </row>
    <row r="18" spans="5:17" x14ac:dyDescent="0.2">
      <c r="E18" s="14"/>
      <c r="F18" s="14"/>
      <c r="K18" s="30" t="s">
        <v>61</v>
      </c>
      <c r="L18" s="11">
        <v>13</v>
      </c>
      <c r="M18" s="11">
        <v>18</v>
      </c>
      <c r="N18" s="11">
        <v>4</v>
      </c>
      <c r="O18" s="11">
        <v>58</v>
      </c>
      <c r="P18" s="11">
        <v>40</v>
      </c>
      <c r="Q18" s="15">
        <v>13800000</v>
      </c>
    </row>
  </sheetData>
  <autoFilter ref="A3:T9" xr:uid="{548C222A-D6D5-47F9-AD58-EB7A03C9B464}">
    <sortState xmlns:xlrd2="http://schemas.microsoft.com/office/spreadsheetml/2017/richdata2" ref="A4:T9">
      <sortCondition ref="B3:B9"/>
    </sortState>
  </autoFilter>
  <mergeCells count="1">
    <mergeCell ref="A1:K2"/>
  </mergeCells>
  <conditionalFormatting sqref="F3:F1048576">
    <cfRule type="duplicateValues" dxfId="0" priority="1"/>
  </conditionalFormatting>
  <pageMargins left="0.7" right="0.7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star</vt:lpstr>
      <vt:lpstr>'New star'!Print_Area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Phuong Minh</dc:creator>
  <cp:lastModifiedBy>Tran Thi Quynh Hoa</cp:lastModifiedBy>
  <cp:lastPrinted>2020-09-16T08:49:06Z</cp:lastPrinted>
  <dcterms:created xsi:type="dcterms:W3CDTF">2020-09-11T09:12:56Z</dcterms:created>
  <dcterms:modified xsi:type="dcterms:W3CDTF">2020-09-22T04:26:56Z</dcterms:modified>
</cp:coreProperties>
</file>