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football_data\"/>
    </mc:Choice>
  </mc:AlternateContent>
  <bookViews>
    <workbookView xWindow="930" yWindow="0" windowWidth="27870" windowHeight="13020"/>
  </bookViews>
  <sheets>
    <sheet name="Players Ranked" sheetId="22" r:id="rId1"/>
    <sheet name="Football Outsiders" sheetId="6" state="hidden" r:id="rId2"/>
    <sheet name="Matthew Berry" sheetId="3" state="hidden" r:id="rId3"/>
    <sheet name="Karabell" sheetId="11" state="hidden" r:id="rId4"/>
    <sheet name="Harris" sheetId="13" state="hidden" r:id="rId5"/>
    <sheet name="Eisenberg" sheetId="17" state="hidden" r:id="rId6"/>
    <sheet name="Richard" sheetId="20" state="hidden" r:id="rId7"/>
  </sheets>
  <definedNames>
    <definedName name="_xlnm._FilterDatabase" localSheetId="2" hidden="1">'Matthew Berry'!$A$1:$D$1</definedName>
    <definedName name="_xlnm._FilterDatabase" localSheetId="0" hidden="1">'Players Ranked'!$A$2:$S$202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1" i="22" l="1"/>
  <c r="I201" i="22"/>
  <c r="H169" i="22"/>
  <c r="I169" i="22"/>
  <c r="H198" i="22"/>
  <c r="I198" i="22"/>
  <c r="H123" i="22"/>
  <c r="I123" i="22"/>
  <c r="H128" i="22"/>
  <c r="I128" i="22"/>
  <c r="H200" i="22"/>
  <c r="I200" i="22"/>
  <c r="H162" i="22"/>
  <c r="I162" i="22"/>
  <c r="H181" i="22"/>
  <c r="I181" i="22"/>
  <c r="H126" i="22"/>
  <c r="I126" i="22"/>
  <c r="H166" i="22"/>
  <c r="I166" i="22"/>
  <c r="H175" i="22"/>
  <c r="I175" i="22"/>
  <c r="H124" i="22"/>
  <c r="I124" i="22"/>
  <c r="H199" i="22"/>
  <c r="I199" i="22"/>
  <c r="H121" i="22"/>
  <c r="I121" i="22"/>
  <c r="H196" i="22"/>
  <c r="H186" i="22"/>
  <c r="I186" i="22"/>
  <c r="H194" i="22"/>
  <c r="H191" i="22"/>
  <c r="I191" i="22"/>
  <c r="H192" i="22"/>
  <c r="H133" i="22"/>
  <c r="I133" i="22"/>
  <c r="H193" i="22"/>
  <c r="H188" i="22"/>
  <c r="H190" i="22"/>
  <c r="H173" i="22"/>
  <c r="H185" i="22"/>
  <c r="H183" i="22"/>
  <c r="H182" i="22"/>
  <c r="H178" i="22"/>
  <c r="H179" i="22"/>
  <c r="H116" i="22"/>
  <c r="I116" i="22"/>
  <c r="H172" i="22"/>
  <c r="I172" i="22"/>
  <c r="H171" i="22"/>
  <c r="H125" i="22"/>
  <c r="I125" i="22"/>
  <c r="H176" i="22"/>
  <c r="H174" i="22"/>
  <c r="H117" i="22"/>
  <c r="I117" i="22"/>
  <c r="H139" i="22"/>
  <c r="H159" i="22"/>
  <c r="H104" i="22"/>
  <c r="I104" i="22"/>
  <c r="H165" i="22"/>
  <c r="H163" i="22"/>
  <c r="H108" i="22"/>
  <c r="I108" i="22"/>
  <c r="H177" i="22"/>
  <c r="I177" i="22"/>
  <c r="H158" i="22"/>
  <c r="I158" i="22"/>
  <c r="H160" i="22"/>
  <c r="H151" i="22"/>
  <c r="H142" i="22"/>
  <c r="H147" i="22"/>
  <c r="I147" i="22"/>
  <c r="H107" i="22"/>
  <c r="I107" i="22"/>
  <c r="H184" i="22"/>
  <c r="I184" i="22"/>
  <c r="H156" i="22"/>
  <c r="I156" i="22"/>
  <c r="H167" i="22"/>
  <c r="I167" i="22"/>
  <c r="H153" i="22"/>
  <c r="I153" i="22"/>
  <c r="H187" i="22"/>
  <c r="I187" i="22"/>
  <c r="H146" i="22"/>
  <c r="H143" i="22"/>
  <c r="I143" i="22"/>
  <c r="H137" i="22"/>
  <c r="H141" i="22"/>
  <c r="H105" i="22"/>
  <c r="I105" i="22"/>
  <c r="H120" i="22"/>
  <c r="I120" i="22"/>
  <c r="H129" i="22"/>
  <c r="H155" i="22"/>
  <c r="I155" i="22"/>
  <c r="H130" i="22"/>
  <c r="I130" i="22"/>
  <c r="H90" i="22"/>
  <c r="I90" i="22"/>
  <c r="H114" i="22"/>
  <c r="H161" i="22"/>
  <c r="I161" i="22"/>
  <c r="H86" i="22"/>
  <c r="I86" i="22"/>
  <c r="H98" i="22"/>
  <c r="I98" i="22"/>
  <c r="H140" i="22"/>
  <c r="I140" i="22"/>
  <c r="H106" i="22"/>
  <c r="H127" i="22"/>
  <c r="I127" i="22"/>
  <c r="H131" i="22"/>
  <c r="H60" i="22"/>
  <c r="I60" i="22"/>
  <c r="H58" i="22"/>
  <c r="I58" i="22"/>
  <c r="H96" i="22"/>
  <c r="I96" i="22"/>
  <c r="H94" i="22"/>
  <c r="I94" i="22"/>
  <c r="H189" i="22"/>
  <c r="I189" i="22"/>
  <c r="H100" i="22"/>
  <c r="I100" i="22"/>
  <c r="H93" i="22"/>
  <c r="I93" i="22"/>
  <c r="H197" i="22"/>
  <c r="I197" i="22"/>
  <c r="H95" i="22"/>
  <c r="I95" i="22"/>
  <c r="H202" i="22"/>
  <c r="I202" i="22"/>
  <c r="H138" i="22"/>
  <c r="I138" i="22"/>
  <c r="H81" i="22"/>
  <c r="I81" i="22"/>
  <c r="H83" i="22"/>
  <c r="I83" i="22"/>
  <c r="H157" i="22"/>
  <c r="I157" i="22"/>
  <c r="H112" i="22"/>
  <c r="I112" i="22"/>
  <c r="H74" i="22"/>
  <c r="I74" i="22"/>
  <c r="H134" i="22"/>
  <c r="I134" i="22"/>
  <c r="H79" i="22"/>
  <c r="I79" i="22"/>
  <c r="H63" i="22"/>
  <c r="I63" i="22"/>
  <c r="H118" i="22"/>
  <c r="I118" i="22"/>
  <c r="H78" i="22"/>
  <c r="I78" i="22"/>
  <c r="H154" i="22"/>
  <c r="I154" i="22"/>
  <c r="H92" i="22"/>
  <c r="I92" i="22"/>
  <c r="H144" i="22"/>
  <c r="I144" i="22"/>
  <c r="H87" i="22"/>
  <c r="I87" i="22"/>
  <c r="H149" i="22"/>
  <c r="I149" i="22"/>
  <c r="H132" i="22"/>
  <c r="I132" i="22"/>
  <c r="H82" i="22"/>
  <c r="H72" i="22"/>
  <c r="I72" i="22"/>
  <c r="H75" i="22"/>
  <c r="I75" i="22"/>
  <c r="H180" i="22"/>
  <c r="H55" i="22"/>
  <c r="I55" i="22"/>
  <c r="H64" i="22"/>
  <c r="I64" i="22"/>
  <c r="H170" i="22"/>
  <c r="H67" i="22"/>
  <c r="I67" i="22"/>
  <c r="H115" i="22"/>
  <c r="I115" i="22"/>
  <c r="H168" i="22"/>
  <c r="I168" i="22"/>
  <c r="H70" i="22"/>
  <c r="I70" i="22"/>
  <c r="H91" i="22"/>
  <c r="I91" i="22"/>
  <c r="H136" i="22"/>
  <c r="I136" i="22"/>
  <c r="H110" i="22"/>
  <c r="I110" i="22"/>
  <c r="H164" i="22"/>
  <c r="I164" i="22"/>
  <c r="H49" i="22"/>
  <c r="I49" i="22"/>
  <c r="H135" i="22"/>
  <c r="I135" i="22"/>
  <c r="H97" i="22"/>
  <c r="I97" i="22"/>
  <c r="H76" i="22"/>
  <c r="I76" i="22"/>
  <c r="H148" i="22"/>
  <c r="I148" i="22"/>
  <c r="H62" i="22"/>
  <c r="I62" i="22"/>
  <c r="H145" i="22"/>
  <c r="H111" i="22"/>
  <c r="I111" i="22"/>
  <c r="H57" i="22"/>
  <c r="I57" i="22"/>
  <c r="H88" i="22"/>
  <c r="I88" i="22"/>
  <c r="H150" i="22"/>
  <c r="H54" i="22"/>
  <c r="I54" i="22"/>
  <c r="H102" i="22"/>
  <c r="I102" i="22"/>
  <c r="H119" i="22"/>
  <c r="I119" i="22"/>
  <c r="H152" i="22"/>
  <c r="I152" i="22"/>
  <c r="H59" i="22"/>
  <c r="I59" i="22"/>
  <c r="H122" i="22"/>
  <c r="H52" i="22"/>
  <c r="I52" i="22"/>
  <c r="H109" i="22"/>
  <c r="I109" i="22"/>
  <c r="H65" i="22"/>
  <c r="I65" i="22"/>
  <c r="H99" i="22"/>
  <c r="I99" i="22"/>
  <c r="H80" i="22"/>
  <c r="I80" i="22"/>
  <c r="H113" i="22"/>
  <c r="I113" i="22"/>
  <c r="H37" i="22"/>
  <c r="I37" i="22"/>
  <c r="H36" i="22"/>
  <c r="I36" i="22"/>
  <c r="H50" i="22"/>
  <c r="I50" i="22"/>
  <c r="H89" i="22"/>
  <c r="I89" i="22"/>
  <c r="H73" i="22"/>
  <c r="I73" i="22"/>
  <c r="H85" i="22"/>
  <c r="I85" i="22"/>
  <c r="H25" i="22"/>
  <c r="I25" i="22"/>
  <c r="H45" i="22"/>
  <c r="I45" i="22"/>
  <c r="H84" i="22"/>
  <c r="I84" i="22"/>
  <c r="H77" i="22"/>
  <c r="I77" i="22"/>
  <c r="H38" i="22"/>
  <c r="I38" i="22"/>
  <c r="H46" i="22"/>
  <c r="I46" i="22"/>
  <c r="H66" i="22"/>
  <c r="I66" i="22"/>
  <c r="H101" i="22"/>
  <c r="I101" i="22"/>
  <c r="H103" i="22"/>
  <c r="I103" i="22"/>
  <c r="H39" i="22"/>
  <c r="I39" i="22"/>
  <c r="H53" i="22"/>
  <c r="I53" i="22"/>
  <c r="H68" i="22"/>
  <c r="I68" i="22"/>
  <c r="H33" i="22"/>
  <c r="I33" i="22"/>
  <c r="H69" i="22"/>
  <c r="I69" i="22"/>
  <c r="H51" i="22"/>
  <c r="I51" i="22"/>
  <c r="H22" i="22"/>
  <c r="I22" i="22"/>
  <c r="H29" i="22"/>
  <c r="I29" i="22"/>
  <c r="H56" i="22"/>
  <c r="I56" i="22"/>
  <c r="H47" i="22"/>
  <c r="I47" i="22"/>
  <c r="H71" i="22"/>
  <c r="I71" i="22"/>
  <c r="H16" i="22"/>
  <c r="I16" i="22"/>
  <c r="H23" i="22"/>
  <c r="I23" i="22"/>
  <c r="H18" i="22"/>
  <c r="I18" i="22"/>
  <c r="H48" i="22"/>
  <c r="I48" i="22"/>
  <c r="H41" i="22"/>
  <c r="I41" i="22"/>
  <c r="H61" i="22"/>
  <c r="I61" i="22"/>
  <c r="H32" i="22"/>
  <c r="I32" i="22"/>
  <c r="H42" i="22"/>
  <c r="I42" i="22"/>
  <c r="H19" i="22"/>
  <c r="I19" i="22"/>
  <c r="H34" i="22"/>
  <c r="I34" i="22"/>
  <c r="H43" i="22"/>
  <c r="I43" i="22"/>
  <c r="H30" i="22"/>
  <c r="I30" i="22"/>
  <c r="H20" i="22"/>
  <c r="I20" i="22"/>
  <c r="H44" i="22"/>
  <c r="I44" i="22"/>
  <c r="H31" i="22"/>
  <c r="I31" i="22"/>
  <c r="H26" i="22"/>
  <c r="I26" i="22"/>
  <c r="H40" i="22"/>
  <c r="I40" i="22"/>
  <c r="H35" i="22"/>
  <c r="I35" i="22"/>
  <c r="H12" i="22"/>
  <c r="I12" i="22"/>
  <c r="H28" i="22"/>
  <c r="I28" i="22"/>
  <c r="H24" i="22"/>
  <c r="I24" i="22"/>
  <c r="H21" i="22"/>
  <c r="I21" i="22"/>
  <c r="H7" i="22"/>
  <c r="I7" i="22"/>
  <c r="H10" i="22"/>
  <c r="I10" i="22"/>
  <c r="H9" i="22"/>
  <c r="I9" i="22"/>
  <c r="H27" i="22"/>
  <c r="I27" i="22"/>
  <c r="H17" i="22"/>
  <c r="I17" i="22"/>
  <c r="H15" i="22"/>
  <c r="I15" i="22"/>
  <c r="H14" i="22"/>
  <c r="I14" i="22"/>
  <c r="H13" i="22"/>
  <c r="I13" i="22"/>
  <c r="H11" i="22"/>
  <c r="I11" i="22"/>
  <c r="H3" i="22"/>
  <c r="I3" i="22"/>
  <c r="H5" i="22"/>
  <c r="I5" i="22"/>
  <c r="H6" i="22"/>
  <c r="I6" i="22"/>
  <c r="H8" i="22"/>
  <c r="I8" i="22"/>
  <c r="H4" i="22"/>
  <c r="I4" i="22"/>
  <c r="I195" i="22"/>
  <c r="H195" i="22"/>
  <c r="E3" i="22"/>
  <c r="J4" i="22"/>
  <c r="K4" i="22"/>
  <c r="L4" i="22"/>
  <c r="M4" i="22"/>
  <c r="J5" i="22"/>
  <c r="K5" i="22"/>
  <c r="L5" i="22"/>
  <c r="M5" i="22"/>
  <c r="J6" i="22"/>
  <c r="K6" i="22"/>
  <c r="L6" i="22"/>
  <c r="M6" i="22"/>
  <c r="J7" i="22"/>
  <c r="K7" i="22"/>
  <c r="L7" i="22"/>
  <c r="M7" i="22"/>
  <c r="J8" i="22"/>
  <c r="K8" i="22"/>
  <c r="L8" i="22"/>
  <c r="M8" i="22"/>
  <c r="J9" i="22"/>
  <c r="K9" i="22"/>
  <c r="L9" i="22"/>
  <c r="M9" i="22"/>
  <c r="J10" i="22"/>
  <c r="K10" i="22"/>
  <c r="L10" i="22"/>
  <c r="M10" i="22"/>
  <c r="J11" i="22"/>
  <c r="K11" i="22"/>
  <c r="L11" i="22"/>
  <c r="M11" i="22"/>
  <c r="J12" i="22"/>
  <c r="K12" i="22"/>
  <c r="L12" i="22"/>
  <c r="M12" i="22"/>
  <c r="J13" i="22"/>
  <c r="K13" i="22"/>
  <c r="L13" i="22"/>
  <c r="M13" i="22"/>
  <c r="J14" i="22"/>
  <c r="K14" i="22"/>
  <c r="L14" i="22"/>
  <c r="M14" i="22"/>
  <c r="J15" i="22"/>
  <c r="K15" i="22"/>
  <c r="L15" i="22"/>
  <c r="M15" i="22"/>
  <c r="J16" i="22"/>
  <c r="K16" i="22"/>
  <c r="L16" i="22"/>
  <c r="M16" i="22"/>
  <c r="J17" i="22"/>
  <c r="K17" i="22"/>
  <c r="L17" i="22"/>
  <c r="M17" i="22"/>
  <c r="J19" i="22"/>
  <c r="K19" i="22"/>
  <c r="L19" i="22"/>
  <c r="M19" i="22"/>
  <c r="J18" i="22"/>
  <c r="K18" i="22"/>
  <c r="L18" i="22"/>
  <c r="M18" i="22"/>
  <c r="J20" i="22"/>
  <c r="K20" i="22"/>
  <c r="L20" i="22"/>
  <c r="M20" i="22"/>
  <c r="J21" i="22"/>
  <c r="K21" i="22"/>
  <c r="L21" i="22"/>
  <c r="M21" i="22"/>
  <c r="J22" i="22"/>
  <c r="K22" i="22"/>
  <c r="L22" i="22"/>
  <c r="M22" i="22"/>
  <c r="J24" i="22"/>
  <c r="K24" i="22"/>
  <c r="L24" i="22"/>
  <c r="M24" i="22"/>
  <c r="J23" i="22"/>
  <c r="K23" i="22"/>
  <c r="L23" i="22"/>
  <c r="M23" i="22"/>
  <c r="J26" i="22"/>
  <c r="K26" i="22"/>
  <c r="L26" i="22"/>
  <c r="M26" i="22"/>
  <c r="J25" i="22"/>
  <c r="K25" i="22"/>
  <c r="L25" i="22"/>
  <c r="M25" i="22"/>
  <c r="J27" i="22"/>
  <c r="K27" i="22"/>
  <c r="L27" i="22"/>
  <c r="M27" i="22"/>
  <c r="J28" i="22"/>
  <c r="K28" i="22"/>
  <c r="L28" i="22"/>
  <c r="M28" i="22"/>
  <c r="J29" i="22"/>
  <c r="K29" i="22"/>
  <c r="L29" i="22"/>
  <c r="M29" i="22"/>
  <c r="J30" i="22"/>
  <c r="K30" i="22"/>
  <c r="L30" i="22"/>
  <c r="M30" i="22"/>
  <c r="J31" i="22"/>
  <c r="K31" i="22"/>
  <c r="L31" i="22"/>
  <c r="M31" i="22"/>
  <c r="J32" i="22"/>
  <c r="K32" i="22"/>
  <c r="L32" i="22"/>
  <c r="M32" i="22"/>
  <c r="J33" i="22"/>
  <c r="K33" i="22"/>
  <c r="L33" i="22"/>
  <c r="M33" i="22"/>
  <c r="J35" i="22"/>
  <c r="K35" i="22"/>
  <c r="L35" i="22"/>
  <c r="M35" i="22"/>
  <c r="J34" i="22"/>
  <c r="K34" i="22"/>
  <c r="L34" i="22"/>
  <c r="M34" i="22"/>
  <c r="J36" i="22"/>
  <c r="K36" i="22"/>
  <c r="L36" i="22"/>
  <c r="M36" i="22"/>
  <c r="J37" i="22"/>
  <c r="K37" i="22"/>
  <c r="L37" i="22"/>
  <c r="M37" i="22"/>
  <c r="J38" i="22"/>
  <c r="K38" i="22"/>
  <c r="L38" i="22"/>
  <c r="M38" i="22"/>
  <c r="J39" i="22"/>
  <c r="K39" i="22"/>
  <c r="L39" i="22"/>
  <c r="M39" i="22"/>
  <c r="J40" i="22"/>
  <c r="K40" i="22"/>
  <c r="L40" i="22"/>
  <c r="M40" i="22"/>
  <c r="J41" i="22"/>
  <c r="K41" i="22"/>
  <c r="L41" i="22"/>
  <c r="M41" i="22"/>
  <c r="J42" i="22"/>
  <c r="K42" i="22"/>
  <c r="L42" i="22"/>
  <c r="M42" i="22"/>
  <c r="J43" i="22"/>
  <c r="K43" i="22"/>
  <c r="L43" i="22"/>
  <c r="M43" i="22"/>
  <c r="J44" i="22"/>
  <c r="K44" i="22"/>
  <c r="L44" i="22"/>
  <c r="M44" i="22"/>
  <c r="J45" i="22"/>
  <c r="K45" i="22"/>
  <c r="L45" i="22"/>
  <c r="M45" i="22"/>
  <c r="J46" i="22"/>
  <c r="K46" i="22"/>
  <c r="L46" i="22"/>
  <c r="M46" i="22"/>
  <c r="J47" i="22"/>
  <c r="K47" i="22"/>
  <c r="L47" i="22"/>
  <c r="M47" i="22"/>
  <c r="J48" i="22"/>
  <c r="K48" i="22"/>
  <c r="L48" i="22"/>
  <c r="M48" i="22"/>
  <c r="J50" i="22"/>
  <c r="K50" i="22"/>
  <c r="L50" i="22"/>
  <c r="M50" i="22"/>
  <c r="J49" i="22"/>
  <c r="K49" i="22"/>
  <c r="L49" i="22"/>
  <c r="M49" i="22"/>
  <c r="J52" i="22"/>
  <c r="K52" i="22"/>
  <c r="L52" i="22"/>
  <c r="M52" i="22"/>
  <c r="J51" i="22"/>
  <c r="K51" i="22"/>
  <c r="L51" i="22"/>
  <c r="M51" i="22"/>
  <c r="J54" i="22"/>
  <c r="K54" i="22"/>
  <c r="L54" i="22"/>
  <c r="M54" i="22"/>
  <c r="J53" i="22"/>
  <c r="K53" i="22"/>
  <c r="L53" i="22"/>
  <c r="M53" i="22"/>
  <c r="J55" i="22"/>
  <c r="K55" i="22"/>
  <c r="L55" i="22"/>
  <c r="M55" i="22"/>
  <c r="J56" i="22"/>
  <c r="K56" i="22"/>
  <c r="L56" i="22"/>
  <c r="M56" i="22"/>
  <c r="J57" i="22"/>
  <c r="K57" i="22"/>
  <c r="L57" i="22"/>
  <c r="M57" i="22"/>
  <c r="J59" i="22"/>
  <c r="K59" i="22"/>
  <c r="L59" i="22"/>
  <c r="M59" i="22"/>
  <c r="J58" i="22"/>
  <c r="K58" i="22"/>
  <c r="L58" i="22"/>
  <c r="M58" i="22"/>
  <c r="J61" i="22"/>
  <c r="K61" i="22"/>
  <c r="L61" i="22"/>
  <c r="M61" i="22"/>
  <c r="J62" i="22"/>
  <c r="K62" i="22"/>
  <c r="L62" i="22"/>
  <c r="M62" i="22"/>
  <c r="J60" i="22"/>
  <c r="K60" i="22"/>
  <c r="L60" i="22"/>
  <c r="M60" i="22"/>
  <c r="J63" i="22"/>
  <c r="K63" i="22"/>
  <c r="L63" i="22"/>
  <c r="M63" i="22"/>
  <c r="J64" i="22"/>
  <c r="K64" i="22"/>
  <c r="L64" i="22"/>
  <c r="M64" i="22"/>
  <c r="J67" i="22"/>
  <c r="K67" i="22"/>
  <c r="L67" i="22"/>
  <c r="M67" i="22"/>
  <c r="J66" i="22"/>
  <c r="K66" i="22"/>
  <c r="L66" i="22"/>
  <c r="M66" i="22"/>
  <c r="J65" i="22"/>
  <c r="K65" i="22"/>
  <c r="L65" i="22"/>
  <c r="M65" i="22"/>
  <c r="J68" i="22"/>
  <c r="K68" i="22"/>
  <c r="L68" i="22"/>
  <c r="M68" i="22"/>
  <c r="J69" i="22"/>
  <c r="K69" i="22"/>
  <c r="L69" i="22"/>
  <c r="M69" i="22"/>
  <c r="J70" i="22"/>
  <c r="K70" i="22"/>
  <c r="L70" i="22"/>
  <c r="M70" i="22"/>
  <c r="J71" i="22"/>
  <c r="K71" i="22"/>
  <c r="L71" i="22"/>
  <c r="M71" i="22"/>
  <c r="J72" i="22"/>
  <c r="K72" i="22"/>
  <c r="L72" i="22"/>
  <c r="M72" i="22"/>
  <c r="J73" i="22"/>
  <c r="K73" i="22"/>
  <c r="L73" i="22"/>
  <c r="M73" i="22"/>
  <c r="J74" i="22"/>
  <c r="K74" i="22"/>
  <c r="L74" i="22"/>
  <c r="M74" i="22"/>
  <c r="J76" i="22"/>
  <c r="K76" i="22"/>
  <c r="L76" i="22"/>
  <c r="M76" i="22"/>
  <c r="J75" i="22"/>
  <c r="K75" i="22"/>
  <c r="L75" i="22"/>
  <c r="M75" i="22"/>
  <c r="J77" i="22"/>
  <c r="K77" i="22"/>
  <c r="L77" i="22"/>
  <c r="M77" i="22"/>
  <c r="J78" i="22"/>
  <c r="K78" i="22"/>
  <c r="L78" i="22"/>
  <c r="M78" i="22"/>
  <c r="J79" i="22"/>
  <c r="K79" i="22"/>
  <c r="L79" i="22"/>
  <c r="M79" i="22"/>
  <c r="J82" i="22"/>
  <c r="K82" i="22"/>
  <c r="M82" i="22"/>
  <c r="J81" i="22"/>
  <c r="K81" i="22"/>
  <c r="L81" i="22"/>
  <c r="M81" i="22"/>
  <c r="J80" i="22"/>
  <c r="K80" i="22"/>
  <c r="L80" i="22"/>
  <c r="M80" i="22"/>
  <c r="J83" i="22"/>
  <c r="K83" i="22"/>
  <c r="L83" i="22"/>
  <c r="M83" i="22"/>
  <c r="J84" i="22"/>
  <c r="K84" i="22"/>
  <c r="L84" i="22"/>
  <c r="M84" i="22"/>
  <c r="J85" i="22"/>
  <c r="K85" i="22"/>
  <c r="L85" i="22"/>
  <c r="M85" i="22"/>
  <c r="J86" i="22"/>
  <c r="K86" i="22"/>
  <c r="L86" i="22"/>
  <c r="M86" i="22"/>
  <c r="J87" i="22"/>
  <c r="K87" i="22"/>
  <c r="L87" i="22"/>
  <c r="M87" i="22"/>
  <c r="J91" i="22"/>
  <c r="K91" i="22"/>
  <c r="L91" i="22"/>
  <c r="M91" i="22"/>
  <c r="J89" i="22"/>
  <c r="K89" i="22"/>
  <c r="L89" i="22"/>
  <c r="M89" i="22"/>
  <c r="J88" i="22"/>
  <c r="K88" i="22"/>
  <c r="L88" i="22"/>
  <c r="M88" i="22"/>
  <c r="J90" i="22"/>
  <c r="K90" i="22"/>
  <c r="L90" i="22"/>
  <c r="M90" i="22"/>
  <c r="J92" i="22"/>
  <c r="K92" i="22"/>
  <c r="L92" i="22"/>
  <c r="M92" i="22"/>
  <c r="J93" i="22"/>
  <c r="K93" i="22"/>
  <c r="L93" i="22"/>
  <c r="M93" i="22"/>
  <c r="J95" i="22"/>
  <c r="K95" i="22"/>
  <c r="L95" i="22"/>
  <c r="M95" i="22"/>
  <c r="J94" i="22"/>
  <c r="K94" i="22"/>
  <c r="L94" i="22"/>
  <c r="M94" i="22"/>
  <c r="J96" i="22"/>
  <c r="K96" i="22"/>
  <c r="L96" i="22"/>
  <c r="M96" i="22"/>
  <c r="J98" i="22"/>
  <c r="K98" i="22"/>
  <c r="L98" i="22"/>
  <c r="M98" i="22"/>
  <c r="J97" i="22"/>
  <c r="K97" i="22"/>
  <c r="L97" i="22"/>
  <c r="M97" i="22"/>
  <c r="J100" i="22"/>
  <c r="K100" i="22"/>
  <c r="L100" i="22"/>
  <c r="M100" i="22"/>
  <c r="J99" i="22"/>
  <c r="K99" i="22"/>
  <c r="L99" i="22"/>
  <c r="M99" i="22"/>
  <c r="J101" i="22"/>
  <c r="K101" i="22"/>
  <c r="L101" i="22"/>
  <c r="M101" i="22"/>
  <c r="J102" i="22"/>
  <c r="K102" i="22"/>
  <c r="L102" i="22"/>
  <c r="M102" i="22"/>
  <c r="J103" i="22"/>
  <c r="K103" i="22"/>
  <c r="L103" i="22"/>
  <c r="M103" i="22"/>
  <c r="J106" i="22"/>
  <c r="K106" i="22"/>
  <c r="L106" i="22"/>
  <c r="M106" i="22"/>
  <c r="J105" i="22"/>
  <c r="K105" i="22"/>
  <c r="L105" i="22"/>
  <c r="M105" i="22"/>
  <c r="J104" i="22"/>
  <c r="K104" i="22"/>
  <c r="L104" i="22"/>
  <c r="M104" i="22"/>
  <c r="J107" i="22"/>
  <c r="K107" i="22"/>
  <c r="L107" i="22"/>
  <c r="M107" i="22"/>
  <c r="J109" i="22"/>
  <c r="K109" i="22"/>
  <c r="L109" i="22"/>
  <c r="M109" i="22"/>
  <c r="J112" i="22"/>
  <c r="K112" i="22"/>
  <c r="L112" i="22"/>
  <c r="M112" i="22"/>
  <c r="J108" i="22"/>
  <c r="K108" i="22"/>
  <c r="L108" i="22"/>
  <c r="M108" i="22"/>
  <c r="J110" i="22"/>
  <c r="K110" i="22"/>
  <c r="L110" i="22"/>
  <c r="M110" i="22"/>
  <c r="J111" i="22"/>
  <c r="K111" i="22"/>
  <c r="L111" i="22"/>
  <c r="M111" i="22"/>
  <c r="J113" i="22"/>
  <c r="K113" i="22"/>
  <c r="L113" i="22"/>
  <c r="M113" i="22"/>
  <c r="J114" i="22"/>
  <c r="K114" i="22"/>
  <c r="J115" i="22"/>
  <c r="K115" i="22"/>
  <c r="L115" i="22"/>
  <c r="M115" i="22"/>
  <c r="J116" i="22"/>
  <c r="K116" i="22"/>
  <c r="L116" i="22"/>
  <c r="M116" i="22"/>
  <c r="J117" i="22"/>
  <c r="K117" i="22"/>
  <c r="L117" i="22"/>
  <c r="M117" i="22"/>
  <c r="J119" i="22"/>
  <c r="K119" i="22"/>
  <c r="L119" i="22"/>
  <c r="J118" i="22"/>
  <c r="K118" i="22"/>
  <c r="L118" i="22"/>
  <c r="M118" i="22"/>
  <c r="J120" i="22"/>
  <c r="K120" i="22"/>
  <c r="L120" i="22"/>
  <c r="M120" i="22"/>
  <c r="M122" i="22"/>
  <c r="J121" i="22"/>
  <c r="K121" i="22"/>
  <c r="L121" i="22"/>
  <c r="M121" i="22"/>
  <c r="J125" i="22"/>
  <c r="K125" i="22"/>
  <c r="L125" i="22"/>
  <c r="M125" i="22"/>
  <c r="J124" i="22"/>
  <c r="K124" i="22"/>
  <c r="L124" i="22"/>
  <c r="M124" i="22"/>
  <c r="J123" i="22"/>
  <c r="K123" i="22"/>
  <c r="L123" i="22"/>
  <c r="M123" i="22"/>
  <c r="J127" i="22"/>
  <c r="K127" i="22"/>
  <c r="L127" i="22"/>
  <c r="M127" i="22"/>
  <c r="J126" i="22"/>
  <c r="K126" i="22"/>
  <c r="L126" i="22"/>
  <c r="M126" i="22"/>
  <c r="J128" i="22"/>
  <c r="K128" i="22"/>
  <c r="L128" i="22"/>
  <c r="M128" i="22"/>
  <c r="J129" i="22"/>
  <c r="L129" i="22"/>
  <c r="M129" i="22"/>
  <c r="J131" i="22"/>
  <c r="K131" i="22"/>
  <c r="L131" i="22"/>
  <c r="M131" i="22"/>
  <c r="J130" i="22"/>
  <c r="K130" i="22"/>
  <c r="L130" i="22"/>
  <c r="M130" i="22"/>
  <c r="J132" i="22"/>
  <c r="K132" i="22"/>
  <c r="L132" i="22"/>
  <c r="M132" i="22"/>
  <c r="J140" i="22"/>
  <c r="K140" i="22"/>
  <c r="L140" i="22"/>
  <c r="M140" i="22"/>
  <c r="J133" i="22"/>
  <c r="K133" i="22"/>
  <c r="L133" i="22"/>
  <c r="M133" i="22"/>
  <c r="J135" i="22"/>
  <c r="K135" i="22"/>
  <c r="L135" i="22"/>
  <c r="M135" i="22"/>
  <c r="J136" i="22"/>
  <c r="K136" i="22"/>
  <c r="L136" i="22"/>
  <c r="J141" i="22"/>
  <c r="J134" i="22"/>
  <c r="K134" i="22"/>
  <c r="L134" i="22"/>
  <c r="M134" i="22"/>
  <c r="J139" i="22"/>
  <c r="K139" i="22"/>
  <c r="L139" i="22"/>
  <c r="M139" i="22"/>
  <c r="J142" i="22"/>
  <c r="K142" i="22"/>
  <c r="L142" i="22"/>
  <c r="M142" i="22"/>
  <c r="J138" i="22"/>
  <c r="K138" i="22"/>
  <c r="L138" i="22"/>
  <c r="M138" i="22"/>
  <c r="J143" i="22"/>
  <c r="K143" i="22"/>
  <c r="L145" i="22"/>
  <c r="M145" i="22"/>
  <c r="J146" i="22"/>
  <c r="M146" i="22"/>
  <c r="J144" i="22"/>
  <c r="K144" i="22"/>
  <c r="L144" i="22"/>
  <c r="M144" i="22"/>
  <c r="K148" i="22"/>
  <c r="L148" i="22"/>
  <c r="M148" i="22"/>
  <c r="M150" i="22"/>
  <c r="J149" i="22"/>
  <c r="K149" i="22"/>
  <c r="L149" i="22"/>
  <c r="M149" i="22"/>
  <c r="J152" i="22"/>
  <c r="K152" i="22"/>
  <c r="L152" i="22"/>
  <c r="M152" i="22"/>
  <c r="J155" i="22"/>
  <c r="K155" i="22"/>
  <c r="M155" i="22"/>
  <c r="J153" i="22"/>
  <c r="K153" i="22"/>
  <c r="L153" i="22"/>
  <c r="M153" i="22"/>
  <c r="J154" i="22"/>
  <c r="K154" i="22"/>
  <c r="L154" i="22"/>
  <c r="M154" i="22"/>
  <c r="J156" i="22"/>
  <c r="K156" i="22"/>
  <c r="J161" i="22"/>
  <c r="K161" i="22"/>
  <c r="L161" i="22"/>
  <c r="M161" i="22"/>
  <c r="J158" i="22"/>
  <c r="K158" i="22"/>
  <c r="J159" i="22"/>
  <c r="L159" i="22"/>
  <c r="J157" i="22"/>
  <c r="K157" i="22"/>
  <c r="L157" i="22"/>
  <c r="M157" i="22"/>
  <c r="J160" i="22"/>
  <c r="J164" i="22"/>
  <c r="J162" i="22"/>
  <c r="K162" i="22"/>
  <c r="L162" i="22"/>
  <c r="M162" i="22"/>
  <c r="J167" i="22"/>
  <c r="K167" i="22"/>
  <c r="L167" i="22"/>
  <c r="J166" i="22"/>
  <c r="K166" i="22"/>
  <c r="L166" i="22"/>
  <c r="M166" i="22"/>
  <c r="J168" i="22"/>
  <c r="K168" i="22"/>
  <c r="L168" i="22"/>
  <c r="M168" i="22"/>
  <c r="K170" i="22"/>
  <c r="J169" i="22"/>
  <c r="K169" i="22"/>
  <c r="L169" i="22"/>
  <c r="M169" i="22"/>
  <c r="J171" i="22"/>
  <c r="K171" i="22"/>
  <c r="J172" i="22"/>
  <c r="L172" i="22"/>
  <c r="J174" i="22"/>
  <c r="L174" i="22"/>
  <c r="J173" i="22"/>
  <c r="K173" i="22"/>
  <c r="J176" i="22"/>
  <c r="M176" i="22"/>
  <c r="J177" i="22"/>
  <c r="K177" i="22"/>
  <c r="L177" i="22"/>
  <c r="M177" i="22"/>
  <c r="J175" i="22"/>
  <c r="K175" i="22"/>
  <c r="L175" i="22"/>
  <c r="K180" i="22"/>
  <c r="J178" i="22"/>
  <c r="K178" i="22"/>
  <c r="J179" i="22"/>
  <c r="J182" i="22"/>
  <c r="K182" i="22"/>
  <c r="J181" i="22"/>
  <c r="K181" i="22"/>
  <c r="L181" i="22"/>
  <c r="M181" i="22"/>
  <c r="J183" i="22"/>
  <c r="K183" i="22"/>
  <c r="J184" i="22"/>
  <c r="K184" i="22"/>
  <c r="L184" i="22"/>
  <c r="M184" i="22"/>
  <c r="J185" i="22"/>
  <c r="K185" i="22"/>
  <c r="J187" i="22"/>
  <c r="K187" i="22"/>
  <c r="L187" i="22"/>
  <c r="M187" i="22"/>
  <c r="J186" i="22"/>
  <c r="K186" i="22"/>
  <c r="L186" i="22"/>
  <c r="J188" i="22"/>
  <c r="K188" i="22"/>
  <c r="J190" i="22"/>
  <c r="K190" i="22"/>
  <c r="J191" i="22"/>
  <c r="M191" i="22"/>
  <c r="J189" i="22"/>
  <c r="L189" i="22"/>
  <c r="M189" i="22"/>
  <c r="J193" i="22"/>
  <c r="K193" i="22"/>
  <c r="J195" i="22"/>
  <c r="L195" i="22"/>
  <c r="M195" i="22"/>
  <c r="K199" i="22"/>
  <c r="M199" i="22"/>
  <c r="J197" i="22"/>
  <c r="K197" i="22"/>
  <c r="L197" i="22"/>
  <c r="M197" i="22"/>
  <c r="J198" i="22"/>
  <c r="K198" i="22"/>
  <c r="M198" i="22"/>
  <c r="K200" i="22"/>
  <c r="J201" i="22"/>
  <c r="L201" i="22"/>
  <c r="M201" i="22"/>
  <c r="J202" i="22"/>
  <c r="K202" i="22"/>
  <c r="M3" i="22"/>
  <c r="L3" i="22"/>
  <c r="K3" i="22"/>
  <c r="J3" i="22"/>
  <c r="S147" i="22"/>
  <c r="M147" i="22" s="1"/>
  <c r="S164" i="22"/>
  <c r="M164" i="22" s="1"/>
  <c r="S156" i="22"/>
  <c r="M156" i="22" s="1"/>
  <c r="S202" i="22"/>
  <c r="M202" i="22" s="1"/>
  <c r="S158" i="22"/>
  <c r="S143" i="22"/>
  <c r="M143" i="22" s="1"/>
  <c r="S200" i="22"/>
  <c r="M200" i="22" s="1"/>
  <c r="S167" i="22"/>
  <c r="M167" i="22" s="1"/>
  <c r="S175" i="22"/>
  <c r="E175" i="22" s="1"/>
  <c r="S172" i="22"/>
  <c r="M172" i="22" s="1"/>
  <c r="S186" i="22"/>
  <c r="M186" i="22" s="1"/>
  <c r="S136" i="22"/>
  <c r="E136" i="22" s="1"/>
  <c r="S119" i="22"/>
  <c r="E119" i="22" s="1"/>
  <c r="R147" i="22"/>
  <c r="L147" i="22" s="1"/>
  <c r="R191" i="22"/>
  <c r="L191" i="22" s="1"/>
  <c r="R164" i="22"/>
  <c r="L164" i="22" s="1"/>
  <c r="R156" i="22"/>
  <c r="L156" i="22" s="1"/>
  <c r="R199" i="22"/>
  <c r="L199" i="22" s="1"/>
  <c r="R202" i="22"/>
  <c r="L202" i="22" s="1"/>
  <c r="R198" i="22"/>
  <c r="L198" i="22" s="1"/>
  <c r="R158" i="22"/>
  <c r="L158" i="22" s="1"/>
  <c r="R143" i="22"/>
  <c r="R200" i="22"/>
  <c r="L200" i="22" s="1"/>
  <c r="R155" i="22"/>
  <c r="L155" i="22" s="1"/>
  <c r="Q147" i="22"/>
  <c r="K147" i="22" s="1"/>
  <c r="Q191" i="22"/>
  <c r="K191" i="22" s="1"/>
  <c r="Q164" i="22"/>
  <c r="K164" i="22" s="1"/>
  <c r="Q189" i="22"/>
  <c r="K189" i="22" s="1"/>
  <c r="Q201" i="22"/>
  <c r="E201" i="22" s="1"/>
  <c r="Q195" i="22"/>
  <c r="E195" i="22" s="1"/>
  <c r="Q172" i="22"/>
  <c r="K172" i="22" s="1"/>
  <c r="P200" i="22"/>
  <c r="J200" i="22" s="1"/>
  <c r="P199" i="22"/>
  <c r="J199" i="22" s="1"/>
  <c r="P148" i="22"/>
  <c r="J148" i="22" s="1"/>
  <c r="P147" i="22"/>
  <c r="J147" i="22" s="1"/>
  <c r="O131" i="22"/>
  <c r="E131" i="22" s="1"/>
  <c r="O106" i="22"/>
  <c r="I106" i="22" s="1"/>
  <c r="O114" i="22"/>
  <c r="R114" i="22" s="1"/>
  <c r="L114" i="22" s="1"/>
  <c r="O122" i="22"/>
  <c r="P122" i="22" s="1"/>
  <c r="J122" i="22" s="1"/>
  <c r="O129" i="22"/>
  <c r="Q129" i="22" s="1"/>
  <c r="K129" i="22" s="1"/>
  <c r="O150" i="22"/>
  <c r="P150" i="22" s="1"/>
  <c r="J150" i="22" s="1"/>
  <c r="O141" i="22"/>
  <c r="Q141" i="22" s="1"/>
  <c r="K141" i="22" s="1"/>
  <c r="O137" i="22"/>
  <c r="P137" i="22" s="1"/>
  <c r="J137" i="22" s="1"/>
  <c r="O146" i="22"/>
  <c r="R146" i="22" s="1"/>
  <c r="L146" i="22" s="1"/>
  <c r="O145" i="22"/>
  <c r="P145" i="22" s="1"/>
  <c r="J145" i="22" s="1"/>
  <c r="O142" i="22"/>
  <c r="I142" i="22" s="1"/>
  <c r="O151" i="22"/>
  <c r="P151" i="22" s="1"/>
  <c r="J151" i="22" s="1"/>
  <c r="O160" i="22"/>
  <c r="R160" i="22" s="1"/>
  <c r="L160" i="22" s="1"/>
  <c r="O163" i="22"/>
  <c r="P163" i="22" s="1"/>
  <c r="J163" i="22" s="1"/>
  <c r="O165" i="22"/>
  <c r="P165" i="22" s="1"/>
  <c r="J165" i="22" s="1"/>
  <c r="O159" i="22"/>
  <c r="S159" i="22" s="1"/>
  <c r="M159" i="22" s="1"/>
  <c r="O170" i="22"/>
  <c r="P170" i="22" s="1"/>
  <c r="J170" i="22" s="1"/>
  <c r="O139" i="22"/>
  <c r="I139" i="22" s="1"/>
  <c r="O180" i="22"/>
  <c r="P180" i="22" s="1"/>
  <c r="J180" i="22" s="1"/>
  <c r="O174" i="22"/>
  <c r="S174" i="22" s="1"/>
  <c r="M174" i="22" s="1"/>
  <c r="O176" i="22"/>
  <c r="Q176" i="22" s="1"/>
  <c r="K176" i="22" s="1"/>
  <c r="O171" i="22"/>
  <c r="S171" i="22" s="1"/>
  <c r="M171" i="22" s="1"/>
  <c r="O179" i="22"/>
  <c r="Q179" i="22" s="1"/>
  <c r="K179" i="22" s="1"/>
  <c r="O178" i="22"/>
  <c r="S178" i="22" s="1"/>
  <c r="M178" i="22" s="1"/>
  <c r="O182" i="22"/>
  <c r="R182" i="22" s="1"/>
  <c r="L182" i="22" s="1"/>
  <c r="O183" i="22"/>
  <c r="S183" i="22" s="1"/>
  <c r="M183" i="22" s="1"/>
  <c r="O185" i="22"/>
  <c r="R185" i="22" s="1"/>
  <c r="L185" i="22" s="1"/>
  <c r="O173" i="22"/>
  <c r="S173" i="22" s="1"/>
  <c r="M173" i="22" s="1"/>
  <c r="O190" i="22"/>
  <c r="R190" i="22" s="1"/>
  <c r="L190" i="22" s="1"/>
  <c r="O188" i="22"/>
  <c r="R188" i="22" s="1"/>
  <c r="L188" i="22" s="1"/>
  <c r="O193" i="22"/>
  <c r="R193" i="22" s="1"/>
  <c r="L193" i="22" s="1"/>
  <c r="O192" i="22"/>
  <c r="P192" i="22" s="1"/>
  <c r="J192" i="22" s="1"/>
  <c r="O194" i="22"/>
  <c r="P194" i="22" s="1"/>
  <c r="J194" i="22" s="1"/>
  <c r="O196" i="22"/>
  <c r="P196" i="22" s="1"/>
  <c r="J196" i="22" s="1"/>
  <c r="O82" i="22"/>
  <c r="R82" i="22" s="1"/>
  <c r="L82" i="22" s="1"/>
  <c r="E4" i="22"/>
  <c r="E6" i="22"/>
  <c r="E7" i="22"/>
  <c r="E14" i="22"/>
  <c r="E8" i="22"/>
  <c r="E11" i="22"/>
  <c r="E10" i="22"/>
  <c r="E9" i="22"/>
  <c r="E13" i="22"/>
  <c r="E20" i="22"/>
  <c r="E24" i="22"/>
  <c r="E26" i="22"/>
  <c r="E12" i="22"/>
  <c r="E17" i="22"/>
  <c r="E21" i="22"/>
  <c r="E15" i="22"/>
  <c r="E32" i="22"/>
  <c r="E16" i="22"/>
  <c r="E18" i="22"/>
  <c r="E25" i="22"/>
  <c r="E22" i="22"/>
  <c r="E19" i="22"/>
  <c r="E28" i="22"/>
  <c r="E30" i="22"/>
  <c r="E27" i="22"/>
  <c r="E29" i="22"/>
  <c r="E31" i="22"/>
  <c r="E33" i="22"/>
  <c r="E42" i="22"/>
  <c r="E39" i="22"/>
  <c r="E40" i="22"/>
  <c r="E35" i="22"/>
  <c r="E34" i="22"/>
  <c r="E46" i="22"/>
  <c r="E23" i="22"/>
  <c r="E45" i="22"/>
  <c r="E44" i="22"/>
  <c r="E47" i="22"/>
  <c r="E41" i="22"/>
  <c r="E48" i="22"/>
  <c r="E51" i="22"/>
  <c r="E66" i="22"/>
  <c r="E49" i="22"/>
  <c r="E58" i="22"/>
  <c r="E50" i="22"/>
  <c r="E52" i="22"/>
  <c r="E60" i="22"/>
  <c r="E43" i="22"/>
  <c r="E53" i="22"/>
  <c r="E55" i="22"/>
  <c r="E70" i="22"/>
  <c r="E38" i="22"/>
  <c r="E56" i="22"/>
  <c r="E65" i="22"/>
  <c r="E71" i="22"/>
  <c r="E37" i="22"/>
  <c r="E36" i="22"/>
  <c r="E90" i="22"/>
  <c r="E54" i="22"/>
  <c r="E72" i="22"/>
  <c r="E69" i="22"/>
  <c r="E67" i="22"/>
  <c r="E86" i="22"/>
  <c r="E59" i="22"/>
  <c r="E104" i="22"/>
  <c r="E79" i="22"/>
  <c r="E87" i="22"/>
  <c r="E76" i="22"/>
  <c r="E64" i="22"/>
  <c r="E81" i="22"/>
  <c r="E68" i="22"/>
  <c r="E73" i="22"/>
  <c r="E80" i="22"/>
  <c r="E77" i="22"/>
  <c r="E74" i="22"/>
  <c r="E124" i="22"/>
  <c r="E63" i="22"/>
  <c r="E125" i="22"/>
  <c r="E61" i="22"/>
  <c r="E97" i="22"/>
  <c r="E62" i="22"/>
  <c r="E91" i="22"/>
  <c r="E57" i="22"/>
  <c r="E100" i="22"/>
  <c r="E94" i="22"/>
  <c r="E95" i="22"/>
  <c r="E75" i="22"/>
  <c r="E83" i="22"/>
  <c r="E89" i="22"/>
  <c r="E99" i="22"/>
  <c r="E102" i="22"/>
  <c r="E84" i="22"/>
  <c r="E108" i="22"/>
  <c r="E88" i="22"/>
  <c r="E85" i="22"/>
  <c r="E110" i="22"/>
  <c r="E101" i="22"/>
  <c r="E78" i="22"/>
  <c r="E128" i="22"/>
  <c r="E126" i="22"/>
  <c r="E117" i="22"/>
  <c r="E166" i="22"/>
  <c r="E113" i="22"/>
  <c r="E149" i="22"/>
  <c r="E118" i="22"/>
  <c r="E121" i="22"/>
  <c r="E123" i="22"/>
  <c r="E162" i="22"/>
  <c r="E98" i="22"/>
  <c r="E115" i="22"/>
  <c r="E92" i="22"/>
  <c r="E134" i="22"/>
  <c r="E107" i="22"/>
  <c r="E116" i="22"/>
  <c r="E111" i="22"/>
  <c r="E132" i="22"/>
  <c r="E112" i="22"/>
  <c r="E96" i="22"/>
  <c r="E135" i="22"/>
  <c r="E109" i="22"/>
  <c r="E120" i="22"/>
  <c r="E93" i="22"/>
  <c r="E169" i="22"/>
  <c r="E103" i="22"/>
  <c r="E105" i="22"/>
  <c r="E144" i="22"/>
  <c r="E154" i="22"/>
  <c r="E148" i="22"/>
  <c r="E133" i="22"/>
  <c r="E127" i="22"/>
  <c r="E140" i="22"/>
  <c r="E153" i="22"/>
  <c r="E130" i="22"/>
  <c r="E168" i="22"/>
  <c r="E138" i="22"/>
  <c r="E157" i="22"/>
  <c r="E197" i="22"/>
  <c r="E181" i="22"/>
  <c r="E152" i="22"/>
  <c r="E161" i="22"/>
  <c r="E184" i="22"/>
  <c r="E167" i="22"/>
  <c r="E187" i="22"/>
  <c r="E177" i="22"/>
  <c r="E155" i="22"/>
  <c r="E5" i="22"/>
  <c r="I131" i="22" l="1"/>
  <c r="I82" i="22"/>
  <c r="D82" i="22" s="1"/>
  <c r="I165" i="22"/>
  <c r="I171" i="22"/>
  <c r="I178" i="22"/>
  <c r="I173" i="22"/>
  <c r="I122" i="22"/>
  <c r="I180" i="22"/>
  <c r="I146" i="22"/>
  <c r="I174" i="22"/>
  <c r="I182" i="22"/>
  <c r="I190" i="22"/>
  <c r="I192" i="22"/>
  <c r="I196" i="22"/>
  <c r="I170" i="22"/>
  <c r="I141" i="22"/>
  <c r="I151" i="22"/>
  <c r="I159" i="22"/>
  <c r="I176" i="22"/>
  <c r="I183" i="22"/>
  <c r="I188" i="22"/>
  <c r="I150" i="22"/>
  <c r="I145" i="22"/>
  <c r="I114" i="22"/>
  <c r="I129" i="22"/>
  <c r="I137" i="22"/>
  <c r="I160" i="22"/>
  <c r="I163" i="22"/>
  <c r="I179" i="22"/>
  <c r="I185" i="22"/>
  <c r="I193" i="22"/>
  <c r="I194" i="22"/>
  <c r="E143" i="22"/>
  <c r="E186" i="22"/>
  <c r="E164" i="22"/>
  <c r="D177" i="22"/>
  <c r="D113" i="22"/>
  <c r="D112" i="22"/>
  <c r="D105" i="22"/>
  <c r="D101" i="22"/>
  <c r="D98" i="22"/>
  <c r="D93" i="22"/>
  <c r="D89" i="22"/>
  <c r="D85" i="22"/>
  <c r="D81" i="22"/>
  <c r="E189" i="22"/>
  <c r="E142" i="22"/>
  <c r="D148" i="22"/>
  <c r="D199" i="22"/>
  <c r="D200" i="22"/>
  <c r="E106" i="22"/>
  <c r="D138" i="22"/>
  <c r="D133" i="22"/>
  <c r="D132" i="22"/>
  <c r="D78" i="22"/>
  <c r="D75" i="22"/>
  <c r="D74" i="22"/>
  <c r="D72" i="22"/>
  <c r="D70" i="22"/>
  <c r="D68" i="22"/>
  <c r="D66" i="22"/>
  <c r="D64" i="22"/>
  <c r="D60" i="22"/>
  <c r="D61" i="22"/>
  <c r="D59" i="22"/>
  <c r="D56" i="22"/>
  <c r="D53" i="22"/>
  <c r="D51" i="22"/>
  <c r="D49" i="22"/>
  <c r="D48" i="22"/>
  <c r="D46" i="22"/>
  <c r="D44" i="22"/>
  <c r="D42" i="22"/>
  <c r="D40" i="22"/>
  <c r="D38" i="22"/>
  <c r="D36" i="22"/>
  <c r="D35" i="22"/>
  <c r="D32" i="22"/>
  <c r="D30" i="22"/>
  <c r="D28" i="22"/>
  <c r="D25" i="22"/>
  <c r="D23" i="22"/>
  <c r="D22" i="22"/>
  <c r="D20" i="22"/>
  <c r="D19" i="22"/>
  <c r="D16" i="22"/>
  <c r="D14" i="22"/>
  <c r="D12" i="22"/>
  <c r="D10" i="22"/>
  <c r="D8" i="22"/>
  <c r="D6" i="22"/>
  <c r="D4" i="22"/>
  <c r="E139" i="22"/>
  <c r="D156" i="22"/>
  <c r="D153" i="22"/>
  <c r="D172" i="22"/>
  <c r="D65" i="22"/>
  <c r="D50" i="22"/>
  <c r="D21" i="22"/>
  <c r="D154" i="22"/>
  <c r="D181" i="22"/>
  <c r="D134" i="22"/>
  <c r="D76" i="22"/>
  <c r="D58" i="22"/>
  <c r="D52" i="22"/>
  <c r="D43" i="22"/>
  <c r="D34" i="22"/>
  <c r="D27" i="22"/>
  <c r="D18" i="22"/>
  <c r="E198" i="22"/>
  <c r="R183" i="22"/>
  <c r="L183" i="22" s="1"/>
  <c r="D191" i="22"/>
  <c r="D168" i="22"/>
  <c r="D149" i="22"/>
  <c r="D123" i="22"/>
  <c r="D116" i="22"/>
  <c r="D100" i="22"/>
  <c r="D90" i="22"/>
  <c r="D83" i="22"/>
  <c r="D184" i="22"/>
  <c r="D135" i="22"/>
  <c r="D140" i="22"/>
  <c r="D130" i="22"/>
  <c r="D120" i="22"/>
  <c r="D77" i="22"/>
  <c r="D73" i="22"/>
  <c r="D69" i="22"/>
  <c r="D67" i="22"/>
  <c r="D62" i="22"/>
  <c r="D57" i="22"/>
  <c r="D54" i="22"/>
  <c r="D45" i="22"/>
  <c r="D41" i="22"/>
  <c r="D37" i="22"/>
  <c r="D33" i="22"/>
  <c r="D29" i="22"/>
  <c r="D26" i="22"/>
  <c r="D17" i="22"/>
  <c r="D13" i="22"/>
  <c r="D11" i="22"/>
  <c r="D9" i="22"/>
  <c r="D5" i="22"/>
  <c r="D107" i="22"/>
  <c r="D142" i="22"/>
  <c r="D197" i="22"/>
  <c r="D115" i="22"/>
  <c r="D139" i="22"/>
  <c r="D106" i="22"/>
  <c r="D187" i="22"/>
  <c r="D169" i="22"/>
  <c r="D162" i="22"/>
  <c r="D157" i="22"/>
  <c r="D161" i="22"/>
  <c r="D144" i="22"/>
  <c r="D125" i="22"/>
  <c r="D152" i="22"/>
  <c r="D128" i="22"/>
  <c r="D127" i="22"/>
  <c r="D124" i="22"/>
  <c r="D121" i="22"/>
  <c r="D117" i="22"/>
  <c r="D111" i="22"/>
  <c r="D108" i="22"/>
  <c r="D109" i="22"/>
  <c r="D104" i="22"/>
  <c r="D102" i="22"/>
  <c r="D99" i="22"/>
  <c r="D97" i="22"/>
  <c r="D96" i="22"/>
  <c r="D95" i="22"/>
  <c r="D92" i="22"/>
  <c r="D88" i="22"/>
  <c r="D91" i="22"/>
  <c r="D86" i="22"/>
  <c r="D84" i="22"/>
  <c r="D80" i="22"/>
  <c r="D167" i="22"/>
  <c r="D155" i="22"/>
  <c r="D164" i="22"/>
  <c r="D147" i="22"/>
  <c r="D186" i="22"/>
  <c r="D202" i="22"/>
  <c r="D198" i="22"/>
  <c r="D189" i="22"/>
  <c r="D166" i="22"/>
  <c r="D126" i="22"/>
  <c r="D118" i="22"/>
  <c r="D110" i="22"/>
  <c r="D103" i="22"/>
  <c r="D94" i="22"/>
  <c r="D87" i="22"/>
  <c r="D79" i="22"/>
  <c r="D71" i="22"/>
  <c r="D63" i="22"/>
  <c r="D55" i="22"/>
  <c r="D47" i="22"/>
  <c r="D39" i="22"/>
  <c r="D31" i="22"/>
  <c r="D24" i="22"/>
  <c r="D15" i="22"/>
  <c r="D7" i="22"/>
  <c r="M175" i="22"/>
  <c r="D175" i="22" s="1"/>
  <c r="M136" i="22"/>
  <c r="D136" i="22" s="1"/>
  <c r="D3" i="22"/>
  <c r="L143" i="22"/>
  <c r="D143" i="22" s="1"/>
  <c r="D131" i="22"/>
  <c r="K201" i="22"/>
  <c r="D201" i="22" s="1"/>
  <c r="E158" i="22"/>
  <c r="D129" i="22"/>
  <c r="M158" i="22"/>
  <c r="D158" i="22" s="1"/>
  <c r="M119" i="22"/>
  <c r="D119" i="22" s="1"/>
  <c r="Q165" i="22"/>
  <c r="K165" i="22" s="1"/>
  <c r="E199" i="22"/>
  <c r="K195" i="22"/>
  <c r="D195" i="22" s="1"/>
  <c r="S188" i="22"/>
  <c r="M188" i="22" s="1"/>
  <c r="S196" i="22"/>
  <c r="M196" i="22" s="1"/>
  <c r="R170" i="22"/>
  <c r="R196" i="22"/>
  <c r="S192" i="22"/>
  <c r="M192" i="22" s="1"/>
  <c r="E129" i="22"/>
  <c r="S193" i="22"/>
  <c r="M193" i="22" s="1"/>
  <c r="S190" i="22"/>
  <c r="R171" i="22"/>
  <c r="S137" i="22"/>
  <c r="M137" i="22" s="1"/>
  <c r="S185" i="22"/>
  <c r="S194" i="22"/>
  <c r="M194" i="22" s="1"/>
  <c r="E156" i="22"/>
  <c r="S179" i="22"/>
  <c r="M179" i="22" s="1"/>
  <c r="S165" i="22"/>
  <c r="M165" i="22" s="1"/>
  <c r="S180" i="22"/>
  <c r="M180" i="22" s="1"/>
  <c r="R179" i="22"/>
  <c r="S141" i="22"/>
  <c r="S163" i="22"/>
  <c r="M163" i="22" s="1"/>
  <c r="S114" i="22"/>
  <c r="S182" i="22"/>
  <c r="S170" i="22"/>
  <c r="M170" i="22" s="1"/>
  <c r="S160" i="22"/>
  <c r="M160" i="22" s="1"/>
  <c r="S151" i="22"/>
  <c r="M151" i="22" s="1"/>
  <c r="E172" i="22"/>
  <c r="E202" i="22"/>
  <c r="Q150" i="22"/>
  <c r="K150" i="22" s="1"/>
  <c r="R178" i="22"/>
  <c r="L178" i="22" s="1"/>
  <c r="R141" i="22"/>
  <c r="L141" i="22" s="1"/>
  <c r="R194" i="22"/>
  <c r="L194" i="22" s="1"/>
  <c r="R122" i="22"/>
  <c r="L122" i="22" s="1"/>
  <c r="R192" i="22"/>
  <c r="L192" i="22" s="1"/>
  <c r="Q160" i="22"/>
  <c r="R165" i="22"/>
  <c r="E200" i="22"/>
  <c r="R163" i="22"/>
  <c r="L163" i="22" s="1"/>
  <c r="Q122" i="22"/>
  <c r="K122" i="22" s="1"/>
  <c r="R173" i="22"/>
  <c r="R176" i="22"/>
  <c r="R151" i="22"/>
  <c r="L151" i="22" s="1"/>
  <c r="E82" i="22"/>
  <c r="E191" i="22"/>
  <c r="R137" i="22"/>
  <c r="L137" i="22" s="1"/>
  <c r="Q194" i="22"/>
  <c r="K194" i="22" s="1"/>
  <c r="R180" i="22"/>
  <c r="R150" i="22"/>
  <c r="Q146" i="22"/>
  <c r="Q192" i="22"/>
  <c r="K192" i="22" s="1"/>
  <c r="Q159" i="22"/>
  <c r="E147" i="22"/>
  <c r="Q163" i="22"/>
  <c r="K163" i="22" s="1"/>
  <c r="Q151" i="22"/>
  <c r="Q145" i="22"/>
  <c r="Q174" i="22"/>
  <c r="Q137" i="22"/>
  <c r="K137" i="22" s="1"/>
  <c r="Q196" i="22"/>
  <c r="K196" i="22" s="1"/>
  <c r="F118" i="22" l="1"/>
  <c r="G118" i="22"/>
  <c r="F164" i="22"/>
  <c r="G164" i="22"/>
  <c r="F125" i="22"/>
  <c r="G125" i="22"/>
  <c r="F139" i="22"/>
  <c r="G139" i="22"/>
  <c r="F13" i="22"/>
  <c r="G13" i="22"/>
  <c r="F54" i="22"/>
  <c r="G54" i="22"/>
  <c r="F130" i="22"/>
  <c r="G130" i="22"/>
  <c r="F123" i="22"/>
  <c r="G123" i="22"/>
  <c r="F34" i="22"/>
  <c r="G34" i="22"/>
  <c r="F21" i="22"/>
  <c r="G21" i="22"/>
  <c r="F6" i="22"/>
  <c r="G6" i="22"/>
  <c r="F22" i="22"/>
  <c r="G22" i="22"/>
  <c r="F38" i="22"/>
  <c r="G38" i="22"/>
  <c r="F53" i="22"/>
  <c r="G53" i="22"/>
  <c r="F70" i="22"/>
  <c r="G70" i="22"/>
  <c r="F89" i="22"/>
  <c r="G89" i="22"/>
  <c r="F131" i="22"/>
  <c r="G131" i="22"/>
  <c r="F175" i="22"/>
  <c r="G175" i="22"/>
  <c r="F63" i="22"/>
  <c r="G63" i="22"/>
  <c r="F126" i="22"/>
  <c r="G126" i="22"/>
  <c r="F155" i="22"/>
  <c r="G155" i="22"/>
  <c r="F95" i="22"/>
  <c r="G95" i="22"/>
  <c r="F111" i="22"/>
  <c r="G111" i="22"/>
  <c r="F144" i="22"/>
  <c r="G144" i="22"/>
  <c r="F115" i="22"/>
  <c r="G115" i="22"/>
  <c r="F17" i="22"/>
  <c r="G17" i="22"/>
  <c r="F57" i="22"/>
  <c r="G57" i="22"/>
  <c r="F140" i="22"/>
  <c r="G140" i="22"/>
  <c r="F149" i="22"/>
  <c r="G149" i="22"/>
  <c r="F43" i="22"/>
  <c r="G43" i="22"/>
  <c r="F50" i="22"/>
  <c r="G50" i="22"/>
  <c r="F8" i="22"/>
  <c r="G8" i="22"/>
  <c r="F23" i="22"/>
  <c r="G23" i="22"/>
  <c r="F40" i="22"/>
  <c r="G40" i="22"/>
  <c r="F56" i="22"/>
  <c r="G56" i="22"/>
  <c r="F72" i="22"/>
  <c r="G72" i="22"/>
  <c r="F200" i="22"/>
  <c r="G200" i="22"/>
  <c r="F93" i="22"/>
  <c r="G93" i="22"/>
  <c r="F136" i="22"/>
  <c r="G136" i="22"/>
  <c r="F92" i="22"/>
  <c r="G92" i="22"/>
  <c r="F7" i="22"/>
  <c r="G7" i="22"/>
  <c r="F167" i="22"/>
  <c r="G167" i="22"/>
  <c r="F117" i="22"/>
  <c r="G117" i="22"/>
  <c r="F26" i="22"/>
  <c r="G26" i="22"/>
  <c r="F135" i="22"/>
  <c r="G135" i="22"/>
  <c r="F168" i="22"/>
  <c r="G168" i="22"/>
  <c r="F65" i="22"/>
  <c r="G65" i="22"/>
  <c r="F10" i="22"/>
  <c r="G10" i="22"/>
  <c r="F25" i="22"/>
  <c r="G25" i="22"/>
  <c r="F42" i="22"/>
  <c r="G42" i="22"/>
  <c r="F59" i="22"/>
  <c r="G59" i="22"/>
  <c r="F199" i="22"/>
  <c r="G199" i="22"/>
  <c r="F98" i="22"/>
  <c r="G98" i="22"/>
  <c r="F108" i="22"/>
  <c r="G108" i="22"/>
  <c r="F71" i="22"/>
  <c r="G71" i="22"/>
  <c r="F189" i="22"/>
  <c r="G189" i="22"/>
  <c r="F96" i="22"/>
  <c r="G96" i="22"/>
  <c r="F161" i="22"/>
  <c r="G161" i="22"/>
  <c r="F197" i="22"/>
  <c r="G197" i="22"/>
  <c r="F62" i="22"/>
  <c r="G62" i="22"/>
  <c r="F52" i="22"/>
  <c r="G52" i="22"/>
  <c r="F74" i="22"/>
  <c r="G74" i="22"/>
  <c r="F15" i="22"/>
  <c r="G15" i="22"/>
  <c r="F79" i="22"/>
  <c r="G79" i="22"/>
  <c r="F80" i="22"/>
  <c r="G80" i="22"/>
  <c r="F97" i="22"/>
  <c r="G97" i="22"/>
  <c r="F121" i="22"/>
  <c r="G121" i="22"/>
  <c r="F157" i="22"/>
  <c r="G157" i="22"/>
  <c r="F142" i="22"/>
  <c r="G142" i="22"/>
  <c r="F29" i="22"/>
  <c r="G29" i="22"/>
  <c r="F67" i="22"/>
  <c r="G67" i="22"/>
  <c r="F184" i="22"/>
  <c r="G184" i="22"/>
  <c r="F191" i="22"/>
  <c r="G191" i="22"/>
  <c r="F58" i="22"/>
  <c r="G58" i="22"/>
  <c r="F172" i="22"/>
  <c r="G172" i="22"/>
  <c r="F12" i="22"/>
  <c r="G12" i="22"/>
  <c r="F28" i="22"/>
  <c r="G28" i="22"/>
  <c r="F44" i="22"/>
  <c r="G44" i="22"/>
  <c r="F61" i="22"/>
  <c r="G61" i="22"/>
  <c r="F75" i="22"/>
  <c r="G75" i="22"/>
  <c r="F148" i="22"/>
  <c r="G148" i="22"/>
  <c r="F101" i="22"/>
  <c r="G101" i="22"/>
  <c r="F55" i="22"/>
  <c r="G55" i="22"/>
  <c r="F119" i="22"/>
  <c r="G119" i="22"/>
  <c r="F24" i="22"/>
  <c r="G24" i="22"/>
  <c r="F84" i="22"/>
  <c r="G84" i="22"/>
  <c r="F162" i="22"/>
  <c r="G162" i="22"/>
  <c r="F69" i="22"/>
  <c r="G69" i="22"/>
  <c r="F153" i="22"/>
  <c r="G153" i="22"/>
  <c r="F14" i="22"/>
  <c r="G14" i="22"/>
  <c r="F30" i="22"/>
  <c r="G30" i="22"/>
  <c r="F60" i="22"/>
  <c r="G60" i="22"/>
  <c r="F78" i="22"/>
  <c r="G78" i="22"/>
  <c r="F105" i="22"/>
  <c r="G105" i="22"/>
  <c r="F195" i="22"/>
  <c r="G195" i="22"/>
  <c r="F87" i="22"/>
  <c r="G87" i="22"/>
  <c r="F198" i="22"/>
  <c r="G198" i="22"/>
  <c r="F99" i="22"/>
  <c r="G99" i="22"/>
  <c r="F124" i="22"/>
  <c r="G124" i="22"/>
  <c r="F107" i="22"/>
  <c r="G107" i="22"/>
  <c r="F33" i="22"/>
  <c r="G33" i="22"/>
  <c r="F83" i="22"/>
  <c r="G83" i="22"/>
  <c r="F76" i="22"/>
  <c r="G76" i="22"/>
  <c r="F46" i="22"/>
  <c r="G46" i="22"/>
  <c r="F158" i="22"/>
  <c r="G158" i="22"/>
  <c r="F31" i="22"/>
  <c r="G31" i="22"/>
  <c r="F94" i="22"/>
  <c r="G94" i="22"/>
  <c r="F166" i="22"/>
  <c r="G166" i="22"/>
  <c r="F202" i="22"/>
  <c r="G202" i="22"/>
  <c r="F86" i="22"/>
  <c r="G86" i="22"/>
  <c r="F102" i="22"/>
  <c r="G102" i="22"/>
  <c r="F127" i="22"/>
  <c r="G127" i="22"/>
  <c r="F169" i="22"/>
  <c r="G169" i="22"/>
  <c r="F5" i="22"/>
  <c r="G5" i="22"/>
  <c r="F37" i="22"/>
  <c r="G37" i="22"/>
  <c r="F73" i="22"/>
  <c r="G73" i="22"/>
  <c r="F90" i="22"/>
  <c r="G90" i="22"/>
  <c r="F134" i="22"/>
  <c r="G134" i="22"/>
  <c r="F156" i="22"/>
  <c r="G156" i="22"/>
  <c r="F16" i="22"/>
  <c r="G16" i="22"/>
  <c r="F32" i="22"/>
  <c r="G32" i="22"/>
  <c r="F48" i="22"/>
  <c r="G48" i="22"/>
  <c r="F64" i="22"/>
  <c r="G64" i="22"/>
  <c r="F132" i="22"/>
  <c r="G132" i="22"/>
  <c r="F112" i="22"/>
  <c r="G112" i="22"/>
  <c r="F129" i="22"/>
  <c r="G129" i="22"/>
  <c r="F143" i="22"/>
  <c r="G143" i="22"/>
  <c r="F39" i="22"/>
  <c r="G39" i="22"/>
  <c r="F103" i="22"/>
  <c r="G103" i="22"/>
  <c r="F186" i="22"/>
  <c r="G186" i="22"/>
  <c r="F91" i="22"/>
  <c r="G91" i="22"/>
  <c r="F104" i="22"/>
  <c r="G104" i="22"/>
  <c r="F128" i="22"/>
  <c r="G128" i="22"/>
  <c r="F187" i="22"/>
  <c r="G187" i="22"/>
  <c r="F9" i="22"/>
  <c r="G9" i="22"/>
  <c r="F41" i="22"/>
  <c r="G41" i="22"/>
  <c r="F77" i="22"/>
  <c r="G77" i="22"/>
  <c r="F100" i="22"/>
  <c r="G100" i="22"/>
  <c r="F18" i="22"/>
  <c r="G18" i="22"/>
  <c r="F181" i="22"/>
  <c r="G181" i="22"/>
  <c r="F19" i="22"/>
  <c r="G19" i="22"/>
  <c r="F35" i="22"/>
  <c r="G35" i="22"/>
  <c r="F49" i="22"/>
  <c r="G49" i="22"/>
  <c r="F66" i="22"/>
  <c r="G66" i="22"/>
  <c r="F133" i="22"/>
  <c r="G133" i="22"/>
  <c r="F81" i="22"/>
  <c r="G81" i="22"/>
  <c r="F113" i="22"/>
  <c r="G113" i="22"/>
  <c r="F82" i="22"/>
  <c r="G82" i="22"/>
  <c r="F201" i="22"/>
  <c r="G201" i="22"/>
  <c r="G3" i="22"/>
  <c r="F3" i="22"/>
  <c r="F47" i="22"/>
  <c r="G47" i="22"/>
  <c r="F110" i="22"/>
  <c r="G110" i="22"/>
  <c r="F147" i="22"/>
  <c r="G147" i="22"/>
  <c r="F88" i="22"/>
  <c r="G88" i="22"/>
  <c r="F109" i="22"/>
  <c r="G109" i="22"/>
  <c r="F152" i="22"/>
  <c r="G152" i="22"/>
  <c r="F106" i="22"/>
  <c r="G106" i="22"/>
  <c r="F11" i="22"/>
  <c r="G11" i="22"/>
  <c r="F45" i="22"/>
  <c r="G45" i="22"/>
  <c r="F120" i="22"/>
  <c r="G120" i="22"/>
  <c r="F116" i="22"/>
  <c r="G116" i="22"/>
  <c r="F27" i="22"/>
  <c r="G27" i="22"/>
  <c r="F154" i="22"/>
  <c r="G154" i="22"/>
  <c r="F4" i="22"/>
  <c r="G4" i="22"/>
  <c r="F20" i="22"/>
  <c r="G20" i="22"/>
  <c r="F36" i="22"/>
  <c r="G36" i="22"/>
  <c r="F51" i="22"/>
  <c r="G51" i="22"/>
  <c r="F68" i="22"/>
  <c r="G68" i="22"/>
  <c r="F138" i="22"/>
  <c r="G138" i="22"/>
  <c r="F85" i="22"/>
  <c r="G85" i="22"/>
  <c r="F177" i="22"/>
  <c r="G177" i="22"/>
  <c r="E183" i="22"/>
  <c r="D183" i="22"/>
  <c r="E193" i="22"/>
  <c r="D178" i="22"/>
  <c r="E192" i="22"/>
  <c r="E159" i="22"/>
  <c r="K159" i="22"/>
  <c r="D159" i="22" s="1"/>
  <c r="E165" i="22"/>
  <c r="L165" i="22"/>
  <c r="D165" i="22" s="1"/>
  <c r="E178" i="22"/>
  <c r="E114" i="22"/>
  <c r="M114" i="22"/>
  <c r="D114" i="22" s="1"/>
  <c r="D122" i="22"/>
  <c r="D163" i="22"/>
  <c r="D137" i="22"/>
  <c r="E182" i="22"/>
  <c r="M182" i="22"/>
  <c r="D182" i="22" s="1"/>
  <c r="E146" i="22"/>
  <c r="K146" i="22"/>
  <c r="D146" i="22" s="1"/>
  <c r="E141" i="22"/>
  <c r="M141" i="22"/>
  <c r="D141" i="22" s="1"/>
  <c r="E170" i="22"/>
  <c r="L170" i="22"/>
  <c r="D170" i="22" s="1"/>
  <c r="D193" i="22"/>
  <c r="E160" i="22"/>
  <c r="K160" i="22"/>
  <c r="D160" i="22" s="1"/>
  <c r="E185" i="22"/>
  <c r="M185" i="22"/>
  <c r="D185" i="22" s="1"/>
  <c r="E196" i="22"/>
  <c r="L196" i="22"/>
  <c r="D196" i="22" s="1"/>
  <c r="E174" i="22"/>
  <c r="K174" i="22"/>
  <c r="D174" i="22" s="1"/>
  <c r="E176" i="22"/>
  <c r="L176" i="22"/>
  <c r="D176" i="22" s="1"/>
  <c r="E188" i="22"/>
  <c r="E179" i="22"/>
  <c r="L179" i="22"/>
  <c r="D179" i="22" s="1"/>
  <c r="E171" i="22"/>
  <c r="L171" i="22"/>
  <c r="D194" i="22"/>
  <c r="E145" i="22"/>
  <c r="K145" i="22"/>
  <c r="D145" i="22" s="1"/>
  <c r="E150" i="22"/>
  <c r="L150" i="22"/>
  <c r="D150" i="22" s="1"/>
  <c r="E173" i="22"/>
  <c r="L173" i="22"/>
  <c r="D173" i="22" s="1"/>
  <c r="E190" i="22"/>
  <c r="M190" i="22"/>
  <c r="D190" i="22" s="1"/>
  <c r="D188" i="22"/>
  <c r="E151" i="22"/>
  <c r="K151" i="22"/>
  <c r="D151" i="22" s="1"/>
  <c r="E180" i="22"/>
  <c r="L180" i="22"/>
  <c r="D180" i="22" s="1"/>
  <c r="D192" i="22"/>
  <c r="D171" i="22"/>
  <c r="E163" i="22"/>
  <c r="E122" i="22"/>
  <c r="E194" i="22"/>
  <c r="E137" i="22"/>
  <c r="F151" i="22" l="1"/>
  <c r="G151" i="22"/>
  <c r="F145" i="22"/>
  <c r="G145" i="22"/>
  <c r="F183" i="22"/>
  <c r="G183" i="22"/>
  <c r="F188" i="22"/>
  <c r="G188" i="22"/>
  <c r="F182" i="22"/>
  <c r="G182" i="22"/>
  <c r="F165" i="22"/>
  <c r="G165" i="22"/>
  <c r="F160" i="22"/>
  <c r="G160" i="22"/>
  <c r="F174" i="22"/>
  <c r="G174" i="22"/>
  <c r="F194" i="22"/>
  <c r="G194" i="22"/>
  <c r="F171" i="22"/>
  <c r="G171" i="22"/>
  <c r="F170" i="22"/>
  <c r="G170" i="22"/>
  <c r="F137" i="22"/>
  <c r="G137" i="22"/>
  <c r="F159" i="22"/>
  <c r="G159" i="22"/>
  <c r="F163" i="22"/>
  <c r="G163" i="22"/>
  <c r="F176" i="22"/>
  <c r="G176" i="22"/>
  <c r="F190" i="22"/>
  <c r="G190" i="22"/>
  <c r="F193" i="22"/>
  <c r="G193" i="22"/>
  <c r="F192" i="22"/>
  <c r="G192" i="22"/>
  <c r="F173" i="22"/>
  <c r="G173" i="22"/>
  <c r="F196" i="22"/>
  <c r="G196" i="22"/>
  <c r="F180" i="22"/>
  <c r="G180" i="22"/>
  <c r="F179" i="22"/>
  <c r="G179" i="22"/>
  <c r="F141" i="22"/>
  <c r="G141" i="22"/>
  <c r="F122" i="22"/>
  <c r="G122" i="22"/>
  <c r="F150" i="22"/>
  <c r="G150" i="22"/>
  <c r="F185" i="22"/>
  <c r="G185" i="22"/>
  <c r="F114" i="22"/>
  <c r="G114" i="22"/>
  <c r="F178" i="22"/>
  <c r="G178" i="22"/>
  <c r="F146" i="22"/>
  <c r="G146" i="22"/>
</calcChain>
</file>

<file path=xl/sharedStrings.xml><?xml version="1.0" encoding="utf-8"?>
<sst xmlns="http://schemas.openxmlformats.org/spreadsheetml/2006/main" count="1910" uniqueCount="371">
  <si>
    <t>Rank</t>
  </si>
  <si>
    <t>Pos. Rank</t>
  </si>
  <si>
    <t>Bye</t>
  </si>
  <si>
    <t>Seattle Seahawks</t>
  </si>
  <si>
    <t>Carolina Panthers</t>
  </si>
  <si>
    <t>Denver Broncos</t>
  </si>
  <si>
    <t>Cincinnati Bengals</t>
  </si>
  <si>
    <t>New England Patriots</t>
  </si>
  <si>
    <t>San Francisco 49ers</t>
  </si>
  <si>
    <t>Kansas City Chiefs</t>
  </si>
  <si>
    <t>St. Louis Rams</t>
  </si>
  <si>
    <t>Houston Texans</t>
  </si>
  <si>
    <t>New Orleans Saints</t>
  </si>
  <si>
    <t>Baltimore Ravens</t>
  </si>
  <si>
    <t>Cleveland Browns</t>
  </si>
  <si>
    <t>Player</t>
  </si>
  <si>
    <t>Adrian Peterson</t>
  </si>
  <si>
    <t>LeSean McCoy</t>
  </si>
  <si>
    <t>Jamaal Charles</t>
  </si>
  <si>
    <t>Matt Forte</t>
  </si>
  <si>
    <t>Eddie Lacy</t>
  </si>
  <si>
    <t>Peyton Manning</t>
  </si>
  <si>
    <t>Calvin Johnson</t>
  </si>
  <si>
    <t>Demaryius Thomas</t>
  </si>
  <si>
    <t>Jimmy Graham</t>
  </si>
  <si>
    <t>Montee Ball</t>
  </si>
  <si>
    <t>Dez Bryant</t>
  </si>
  <si>
    <t>Arian Foster</t>
  </si>
  <si>
    <t>Drew Brees</t>
  </si>
  <si>
    <t>Aaron Rodgers</t>
  </si>
  <si>
    <t>DeMarco Murray</t>
  </si>
  <si>
    <t>Brandon Marshall</t>
  </si>
  <si>
    <t>Julio Jones</t>
  </si>
  <si>
    <t>A.J. Green</t>
  </si>
  <si>
    <t>Rob Gronkowski</t>
  </si>
  <si>
    <t>Marshawn Lynch</t>
  </si>
  <si>
    <t>Doug Martin</t>
  </si>
  <si>
    <t>Zac Stacy</t>
  </si>
  <si>
    <t>Alfred Morris</t>
  </si>
  <si>
    <t>Giovani Bernard</t>
  </si>
  <si>
    <t>Jordy Nelson</t>
  </si>
  <si>
    <t>Alshon Jeffery</t>
  </si>
  <si>
    <t>Antonio Brown</t>
  </si>
  <si>
    <t>Andre Ellington</t>
  </si>
  <si>
    <t>Randall Cobb</t>
  </si>
  <si>
    <t>Julius Thomas</t>
  </si>
  <si>
    <t>Pierre Garcon</t>
  </si>
  <si>
    <t>C.J. Spiller</t>
  </si>
  <si>
    <t>Michael Crabtree</t>
  </si>
  <si>
    <t>Andre Johnson</t>
  </si>
  <si>
    <t>Vincent Jackson</t>
  </si>
  <si>
    <t>Rashad Jennings</t>
  </si>
  <si>
    <t>Le'Veon Bell</t>
  </si>
  <si>
    <t>Joique Bell</t>
  </si>
  <si>
    <t>Victor Cruz</t>
  </si>
  <si>
    <t>Roddy White</t>
  </si>
  <si>
    <t>Keenan Allen</t>
  </si>
  <si>
    <t>Cordarrelle Patterson</t>
  </si>
  <si>
    <t>Torrey Smith</t>
  </si>
  <si>
    <t>Percy Harvin</t>
  </si>
  <si>
    <t>Frank Gore</t>
  </si>
  <si>
    <t>Shane Vereen</t>
  </si>
  <si>
    <t>Matthew Stafford</t>
  </si>
  <si>
    <t>Andrew Luck</t>
  </si>
  <si>
    <t>Ray Rice</t>
  </si>
  <si>
    <t>Larry Fitzgerald</t>
  </si>
  <si>
    <t>Michael Floyd</t>
  </si>
  <si>
    <t>Ben Tate</t>
  </si>
  <si>
    <t>Steven Jackson</t>
  </si>
  <si>
    <t>Toby Gerhart</t>
  </si>
  <si>
    <t>DeSean Jackson</t>
  </si>
  <si>
    <t>Emmanuel Sanders</t>
  </si>
  <si>
    <t>Wes Welker</t>
  </si>
  <si>
    <t>Reggie Bush</t>
  </si>
  <si>
    <t>Ryan Mathews</t>
  </si>
  <si>
    <t>Maurice Jones-Drew</t>
  </si>
  <si>
    <t>Chris Johnson</t>
  </si>
  <si>
    <t>Pierre Thomas</t>
  </si>
  <si>
    <t>Kendall Wright</t>
  </si>
  <si>
    <t>Tom Brady</t>
  </si>
  <si>
    <t>Lamar Miller</t>
  </si>
  <si>
    <t>Trent Richardson</t>
  </si>
  <si>
    <t>Knowshon Moreno</t>
  </si>
  <si>
    <t>Robert Griffin III</t>
  </si>
  <si>
    <t>Nick Foles</t>
  </si>
  <si>
    <t>Cam Newton</t>
  </si>
  <si>
    <t>Colin Kaepernick</t>
  </si>
  <si>
    <t>Matt Ryan</t>
  </si>
  <si>
    <t>Tony Romo</t>
  </si>
  <si>
    <t>Marques Colston</t>
  </si>
  <si>
    <t>Julian Edelman</t>
  </si>
  <si>
    <t>Terrance Williams</t>
  </si>
  <si>
    <t>Mike Wallace</t>
  </si>
  <si>
    <t>Fred Jackson</t>
  </si>
  <si>
    <t>Andre Williams</t>
  </si>
  <si>
    <t>Bishop Sankey</t>
  </si>
  <si>
    <t>Donald Brown</t>
  </si>
  <si>
    <t>LeGarrette Blount</t>
  </si>
  <si>
    <t>T.Y. Hilton</t>
  </si>
  <si>
    <t>Brandin Cooks</t>
  </si>
  <si>
    <t>Stevan Ridley</t>
  </si>
  <si>
    <t>Greg Olsen</t>
  </si>
  <si>
    <t>Vernon Davis</t>
  </si>
  <si>
    <t>Jay Cutler</t>
  </si>
  <si>
    <t>Zach Ertz</t>
  </si>
  <si>
    <t>Jordan Reed</t>
  </si>
  <si>
    <t>Jordan Cameron</t>
  </si>
  <si>
    <t>Dennis Pitta</t>
  </si>
  <si>
    <t>Reggie Wayne</t>
  </si>
  <si>
    <t>Riley Cooper</t>
  </si>
  <si>
    <t>Sammy Watkins</t>
  </si>
  <si>
    <t>Eric Decker</t>
  </si>
  <si>
    <t>Shonn Greene</t>
  </si>
  <si>
    <t>Golden Tate</t>
  </si>
  <si>
    <t>Jeremy Maclin</t>
  </si>
  <si>
    <t>Justin Hunter</t>
  </si>
  <si>
    <t>DeAndre Hopkins</t>
  </si>
  <si>
    <t>Jason Witten</t>
  </si>
  <si>
    <t>Mark Ingram</t>
  </si>
  <si>
    <t>Carlos Hyde</t>
  </si>
  <si>
    <t>Jeremy Hill</t>
  </si>
  <si>
    <t>Benny Cunningham</t>
  </si>
  <si>
    <t>Devonta Freeman</t>
  </si>
  <si>
    <t>Ahmad Bradshaw</t>
  </si>
  <si>
    <t>Cecil Shorts</t>
  </si>
  <si>
    <t>Andrew Hawkins</t>
  </si>
  <si>
    <t>Mike Evans</t>
  </si>
  <si>
    <t>Chris Ivory</t>
  </si>
  <si>
    <t>Khiry Robinson</t>
  </si>
  <si>
    <t>Jonathan Stewart</t>
  </si>
  <si>
    <t>DeAngelo Williams</t>
  </si>
  <si>
    <t>Kelvin Benjamin</t>
  </si>
  <si>
    <t>Kyle Rudolph</t>
  </si>
  <si>
    <t>Jarrett Boykin</t>
  </si>
  <si>
    <t>Terrance West</t>
  </si>
  <si>
    <t>Bernard Pierce</t>
  </si>
  <si>
    <t>Rueben Randle</t>
  </si>
  <si>
    <t>Markus Wheaton</t>
  </si>
  <si>
    <t>Philip Rivers</t>
  </si>
  <si>
    <t>Russell Wilson</t>
  </si>
  <si>
    <t>Greg Jennings</t>
  </si>
  <si>
    <t>Danny Amendola</t>
  </si>
  <si>
    <t>John Brown</t>
  </si>
  <si>
    <t>Dwayne Bowe</t>
  </si>
  <si>
    <t>Darren McFadden</t>
  </si>
  <si>
    <t>Danny Woodhead</t>
  </si>
  <si>
    <t>James Starks</t>
  </si>
  <si>
    <t>Lance Dunbar</t>
  </si>
  <si>
    <t>Miles Austin</t>
  </si>
  <si>
    <t>Anquan Boldin</t>
  </si>
  <si>
    <t>Malcom Floyd</t>
  </si>
  <si>
    <t>Darren Sproles</t>
  </si>
  <si>
    <t>James Jones</t>
  </si>
  <si>
    <t>Kenny Stills</t>
  </si>
  <si>
    <t>Brian Quick</t>
  </si>
  <si>
    <t>Harry Douglas</t>
  </si>
  <si>
    <t>Bryce Brown</t>
  </si>
  <si>
    <t>C.J. Anderson</t>
  </si>
  <si>
    <t>Chris Polk</t>
  </si>
  <si>
    <t>Christine Michael</t>
  </si>
  <si>
    <t>Robert Turbin</t>
  </si>
  <si>
    <t>Tre Mason</t>
  </si>
  <si>
    <t>James White</t>
  </si>
  <si>
    <t>Aaron Dobson</t>
  </si>
  <si>
    <t>Kenbrell Thompkins</t>
  </si>
  <si>
    <t>Martellus Bennett</t>
  </si>
  <si>
    <t>Jonathan Grimes</t>
  </si>
  <si>
    <t>Alfred Blue</t>
  </si>
  <si>
    <t>Antonio Gates</t>
  </si>
  <si>
    <t>Coby Fleener</t>
  </si>
  <si>
    <t>Timothy Wright</t>
  </si>
  <si>
    <t>Ladarius Green</t>
  </si>
  <si>
    <t>Charles Clay</t>
  </si>
  <si>
    <t>Bilal Powell</t>
  </si>
  <si>
    <t>Joseph Randle</t>
  </si>
  <si>
    <t>Steve Smith</t>
  </si>
  <si>
    <t>Hakeem Nicks</t>
  </si>
  <si>
    <t>Jordan Matthews</t>
  </si>
  <si>
    <t>Jonathan Dwyer</t>
  </si>
  <si>
    <t>Steve Johnson</t>
  </si>
  <si>
    <t>Jerricho Cotchery</t>
  </si>
  <si>
    <t>Knile Davis</t>
  </si>
  <si>
    <t>Mike Williams</t>
  </si>
  <si>
    <t>Jordan Todman</t>
  </si>
  <si>
    <t>Bobby Rainey</t>
  </si>
  <si>
    <t>Mike Tolbert</t>
  </si>
  <si>
    <t>Latavius Murray</t>
  </si>
  <si>
    <t>Ronnie Hillman</t>
  </si>
  <si>
    <t>Dexter McCluster</t>
  </si>
  <si>
    <t>Roy Helu</t>
  </si>
  <si>
    <t>Brandon Bolden</t>
  </si>
  <si>
    <t>Brian Hartline</t>
  </si>
  <si>
    <t>Stephen Gostkowski</t>
  </si>
  <si>
    <t>Justin Tucker</t>
  </si>
  <si>
    <t>Adam Vinatieri</t>
  </si>
  <si>
    <t>Steven Hauschka</t>
  </si>
  <si>
    <t>Dan Bailey</t>
  </si>
  <si>
    <t>Matt Bryant</t>
  </si>
  <si>
    <t>Phil Dawson</t>
  </si>
  <si>
    <t>Mason Crosby</t>
  </si>
  <si>
    <t>Nick Novak</t>
  </si>
  <si>
    <t>Robbie Gould</t>
  </si>
  <si>
    <t>Blair Walsh</t>
  </si>
  <si>
    <t>Shayne Graham</t>
  </si>
  <si>
    <t>RB</t>
  </si>
  <si>
    <t>QB</t>
  </si>
  <si>
    <t>WR</t>
  </si>
  <si>
    <t>TE</t>
  </si>
  <si>
    <t>DST</t>
  </si>
  <si>
    <t>K</t>
  </si>
  <si>
    <t>Seahawks</t>
  </si>
  <si>
    <t>Panthers</t>
  </si>
  <si>
    <t>Patriots</t>
  </si>
  <si>
    <t>Rams</t>
  </si>
  <si>
    <t>Bengals</t>
  </si>
  <si>
    <t>Broncos</t>
  </si>
  <si>
    <t>49ers</t>
  </si>
  <si>
    <t>Richard</t>
  </si>
  <si>
    <t>Saints</t>
  </si>
  <si>
    <t>Bears</t>
  </si>
  <si>
    <t>Cardinals</t>
  </si>
  <si>
    <t>Packers</t>
  </si>
  <si>
    <t>Harris</t>
  </si>
  <si>
    <t>Jacquizz Rodgers</t>
  </si>
  <si>
    <t>Robert Griffin</t>
  </si>
  <si>
    <t>Seahawks D</t>
  </si>
  <si>
    <t>Ben Roethlisberger</t>
  </si>
  <si>
    <t>Panthers D</t>
  </si>
  <si>
    <t>Tyler Eifert</t>
  </si>
  <si>
    <t>Matt Prater</t>
  </si>
  <si>
    <t>Bills D</t>
  </si>
  <si>
    <t>Heath Miller</t>
  </si>
  <si>
    <t>Dwayne Allen</t>
  </si>
  <si>
    <t>Patriots D</t>
  </si>
  <si>
    <t>Scott Chandler</t>
  </si>
  <si>
    <t>Johnny Manziel</t>
  </si>
  <si>
    <t>Delanie Walker</t>
  </si>
  <si>
    <t>Jared Cook</t>
  </si>
  <si>
    <t>Andy Dalton</t>
  </si>
  <si>
    <t>Rams D</t>
  </si>
  <si>
    <t>Jets D</t>
  </si>
  <si>
    <t>Eagles D</t>
  </si>
  <si>
    <t>Bengals D</t>
  </si>
  <si>
    <t>Broncos D</t>
  </si>
  <si>
    <t>Ryan Succop</t>
  </si>
  <si>
    <t>49ers D</t>
  </si>
  <si>
    <t>Eric Ebron</t>
  </si>
  <si>
    <t>Shaun Suisham</t>
  </si>
  <si>
    <t>Jay Feely</t>
  </si>
  <si>
    <t>Mike Nugent</t>
  </si>
  <si>
    <t>Giants D</t>
  </si>
  <si>
    <t>Lions D</t>
  </si>
  <si>
    <t>Garrett Graham</t>
  </si>
  <si>
    <t>Joe Flacco</t>
  </si>
  <si>
    <t>Marvin Jones</t>
  </si>
  <si>
    <t>Doug Baldwin</t>
  </si>
  <si>
    <t>Zach Miller</t>
  </si>
  <si>
    <t>Richard Rodgers</t>
  </si>
  <si>
    <t>Owen Daniels</t>
  </si>
  <si>
    <t>Brandon Myers</t>
  </si>
  <si>
    <t>Rod Streater</t>
  </si>
  <si>
    <t>Marcedes Lewis</t>
  </si>
  <si>
    <t>Tavon Austin</t>
  </si>
  <si>
    <t>Marqise Lee</t>
  </si>
  <si>
    <t>Carson Palmer</t>
  </si>
  <si>
    <t>Eli Manning</t>
  </si>
  <si>
    <t>Jake Locker</t>
  </si>
  <si>
    <t>Travaris Cadet</t>
  </si>
  <si>
    <t>Mychal Rivera</t>
  </si>
  <si>
    <t>Chiefs D</t>
  </si>
  <si>
    <t>Levine Toilolo</t>
  </si>
  <si>
    <t>Brent Celek</t>
  </si>
  <si>
    <t>Ryan Fitzpatrick</t>
  </si>
  <si>
    <t>Josh Brown</t>
  </si>
  <si>
    <t>Ravens D</t>
  </si>
  <si>
    <t>Saints D</t>
  </si>
  <si>
    <t>Bears D</t>
  </si>
  <si>
    <t>Brandon Pettigrew</t>
  </si>
  <si>
    <t>Ryan Tannehill</t>
  </si>
  <si>
    <t>Nate Washington</t>
  </si>
  <si>
    <t>Jeff Cumberland</t>
  </si>
  <si>
    <t>Travis Kelce</t>
  </si>
  <si>
    <t>Cardinals D</t>
  </si>
  <si>
    <t>Dolphins D</t>
  </si>
  <si>
    <t>Redskins D</t>
  </si>
  <si>
    <t>Josh Gordon</t>
  </si>
  <si>
    <t>Jermaine Gresham</t>
  </si>
  <si>
    <t>Nick Folk</t>
  </si>
  <si>
    <t>Randy Bullock</t>
  </si>
  <si>
    <t>Packers D</t>
  </si>
  <si>
    <t>Chris Givens</t>
  </si>
  <si>
    <t>Odell Beckham</t>
  </si>
  <si>
    <t>EJ Manuel</t>
  </si>
  <si>
    <t>Robert Woods</t>
  </si>
  <si>
    <t>Donnie Avery</t>
  </si>
  <si>
    <t>Texans D</t>
  </si>
  <si>
    <t>Greg Zuerlein</t>
  </si>
  <si>
    <t>Vikings D</t>
  </si>
  <si>
    <t>Cowboys D</t>
  </si>
  <si>
    <t>Bucs D</t>
  </si>
  <si>
    <t>Vincent Brown</t>
  </si>
  <si>
    <t>Sam Bradford</t>
  </si>
  <si>
    <t>Benjamin Watson</t>
  </si>
  <si>
    <t>Alex Henery</t>
  </si>
  <si>
    <t>Titans D</t>
  </si>
  <si>
    <t>Allen Robinson</t>
  </si>
  <si>
    <t>Austin Seferian-Jenkins</t>
  </si>
  <si>
    <t>Ka'Deem Carey</t>
  </si>
  <si>
    <t>Nate Freese</t>
  </si>
  <si>
    <t>Anthony Fasano</t>
  </si>
  <si>
    <t>Jeremy Kerley</t>
  </si>
  <si>
    <t>Sidney Rice</t>
  </si>
  <si>
    <t>Martavis Bryant</t>
  </si>
  <si>
    <t>Alex Smith</t>
  </si>
  <si>
    <t>Andre Holmes</t>
  </si>
  <si>
    <t>Jerome Simpson</t>
  </si>
  <si>
    <t>Falcons D</t>
  </si>
  <si>
    <t>Marcel Reece</t>
  </si>
  <si>
    <t>DuJuan Harris</t>
  </si>
  <si>
    <t>Stepfan Taylor</t>
  </si>
  <si>
    <t>Nate Burleson</t>
  </si>
  <si>
    <t>Andre Roberts</t>
  </si>
  <si>
    <t>Travis Benjamin</t>
  </si>
  <si>
    <t>Denarius Moore</t>
  </si>
  <si>
    <t>Daniel Thomas</t>
  </si>
  <si>
    <t>Austin Pettis</t>
  </si>
  <si>
    <t>Mohamed Sanu</t>
  </si>
  <si>
    <t>Charles Sims</t>
  </si>
  <si>
    <t>Dri Archer</t>
  </si>
  <si>
    <t>Vick Ballard</t>
  </si>
  <si>
    <t>Matt Asiata</t>
  </si>
  <si>
    <t>Mike James</t>
  </si>
  <si>
    <t>Kendall Hunter</t>
  </si>
  <si>
    <t>FO</t>
  </si>
  <si>
    <t>Arizona Cardinals</t>
  </si>
  <si>
    <t>Brandon LaFell</t>
  </si>
  <si>
    <t>BenJarvus Green-Ellis</t>
  </si>
  <si>
    <t>Shaun Draughn</t>
  </si>
  <si>
    <t>Jerick McKinnon</t>
  </si>
  <si>
    <t>Juwan Thompson</t>
  </si>
  <si>
    <t>Cody Latimer</t>
  </si>
  <si>
    <t>Buffalo Bills</t>
  </si>
  <si>
    <t>Tampa Bay Buccaneers</t>
  </si>
  <si>
    <t>Jermaine Kearse</t>
  </si>
  <si>
    <t>Marlon Brown</t>
  </si>
  <si>
    <t>Kenny Britt</t>
  </si>
  <si>
    <t xml:space="preserve">Seahawks S </t>
  </si>
  <si>
    <t xml:space="preserve">Rams S </t>
  </si>
  <si>
    <t xml:space="preserve">Patriots  </t>
  </si>
  <si>
    <t xml:space="preserve">Panthers C </t>
  </si>
  <si>
    <t xml:space="preserve">Bengals C </t>
  </si>
  <si>
    <t xml:space="preserve">49ers  </t>
  </si>
  <si>
    <t xml:space="preserve">Cardinals A </t>
  </si>
  <si>
    <t xml:space="preserve">Steelers P </t>
  </si>
  <si>
    <t xml:space="preserve">Broncos D </t>
  </si>
  <si>
    <t xml:space="preserve">Chiefs  </t>
  </si>
  <si>
    <t xml:space="preserve">Saints  </t>
  </si>
  <si>
    <t>Davante Adams</t>
  </si>
  <si>
    <t>Jace Amaro</t>
  </si>
  <si>
    <t>Steelers</t>
  </si>
  <si>
    <t>Lance Moore</t>
  </si>
  <si>
    <t>Josh McCown</t>
  </si>
  <si>
    <t>Berry</t>
  </si>
  <si>
    <t>Kara</t>
  </si>
  <si>
    <t>Eisen</t>
  </si>
  <si>
    <t>Weighted Ranks Raw Data</t>
  </si>
  <si>
    <t>Unweighted Ranks Raw Data</t>
  </si>
  <si>
    <t>Weighted Rank</t>
  </si>
  <si>
    <t>Unweighted Rank</t>
  </si>
  <si>
    <t>Delta</t>
  </si>
  <si>
    <t>Delta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</si>
</sst>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2" fillId="6" borderId="0" xfId="0" applyFont="1" applyFill="1"/>
    <xf numFmtId="0" fontId="4" fillId="5" borderId="0" xfId="0" applyFont="1" applyFill="1"/>
    <xf numFmtId="0" fontId="2" fillId="4" borderId="0" xfId="0" applyFont="1" applyFill="1"/>
    <xf numFmtId="2" fontId="4" fillId="5" borderId="0" xfId="0" applyNumberFormat="1" applyFont="1" applyFill="1"/>
    <xf numFmtId="2" fontId="2" fillId="4" borderId="0" xfId="0" applyNumberFormat="1" applyFont="1" applyFill="1"/>
    <xf numFmtId="2" fontId="2" fillId="6" borderId="0" xfId="0" applyNumberFormat="1" applyFont="1" applyFill="1"/>
    <xf numFmtId="10" fontId="2" fillId="6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pane ySplit="2" topLeftCell="A3" activePane="bottomLeft" state="frozen"/>
      <selection pane="bottomLeft" activeCell="D9" sqref="D9"/>
    </sheetView>
  </sheetViews>
  <sheetFormatPr defaultRowHeight="15.75" outlineLevelCol="1" x14ac:dyDescent="0.25"/>
  <cols>
    <col min="1" max="1" width="23.140625" style="1" customWidth="1"/>
    <col min="2" max="2" width="14.28515625" style="1" customWidth="1"/>
    <col min="3" max="3" width="10.28515625" style="1" customWidth="1"/>
    <col min="4" max="4" width="20.7109375" style="1" customWidth="1"/>
    <col min="5" max="5" width="21.42578125" style="1" customWidth="1"/>
    <col min="6" max="6" width="11.140625" style="1" customWidth="1"/>
    <col min="7" max="7" width="17.28515625" style="1" customWidth="1"/>
    <col min="8" max="12" width="17.42578125" style="1" hidden="1" customWidth="1" outlineLevel="1"/>
    <col min="13" max="14" width="13.42578125" style="1" hidden="1" customWidth="1" outlineLevel="1"/>
    <col min="15" max="19" width="9.140625" style="1" hidden="1" customWidth="1" outlineLevel="1"/>
    <col min="20" max="20" width="9.140625" style="1" collapsed="1"/>
    <col min="21" max="16384" width="9.140625" style="1"/>
  </cols>
  <sheetData>
    <row r="1" spans="1:19" x14ac:dyDescent="0.25">
      <c r="H1" s="2" t="s">
        <v>365</v>
      </c>
      <c r="I1" s="2"/>
      <c r="J1" s="2"/>
      <c r="K1" s="2"/>
      <c r="L1" s="2"/>
      <c r="M1" s="2"/>
      <c r="N1" s="3" t="s">
        <v>366</v>
      </c>
      <c r="O1" s="3"/>
      <c r="P1" s="3"/>
      <c r="Q1" s="3"/>
      <c r="R1" s="3"/>
      <c r="S1" s="3"/>
    </row>
    <row r="2" spans="1:19" x14ac:dyDescent="0.25">
      <c r="A2" s="4" t="s">
        <v>15</v>
      </c>
      <c r="B2" s="4" t="s">
        <v>1</v>
      </c>
      <c r="C2" s="4" t="s">
        <v>2</v>
      </c>
      <c r="D2" s="5" t="s">
        <v>367</v>
      </c>
      <c r="E2" s="6" t="s">
        <v>368</v>
      </c>
      <c r="F2" s="4" t="s">
        <v>369</v>
      </c>
      <c r="G2" s="4" t="s">
        <v>370</v>
      </c>
      <c r="H2" s="1" t="s">
        <v>362</v>
      </c>
      <c r="I2" s="1" t="s">
        <v>333</v>
      </c>
      <c r="J2" s="1" t="s">
        <v>363</v>
      </c>
      <c r="K2" s="1" t="s">
        <v>222</v>
      </c>
      <c r="L2" s="1" t="s">
        <v>364</v>
      </c>
      <c r="M2" s="1" t="s">
        <v>217</v>
      </c>
      <c r="N2" s="1" t="s">
        <v>362</v>
      </c>
      <c r="O2" s="1" t="s">
        <v>333</v>
      </c>
      <c r="P2" s="1" t="s">
        <v>363</v>
      </c>
      <c r="Q2" s="1" t="s">
        <v>222</v>
      </c>
      <c r="R2" s="1" t="s">
        <v>364</v>
      </c>
      <c r="S2" s="1" t="s">
        <v>217</v>
      </c>
    </row>
    <row r="3" spans="1:19" x14ac:dyDescent="0.25">
      <c r="A3" s="4" t="s">
        <v>18</v>
      </c>
      <c r="B3" s="4" t="s">
        <v>204</v>
      </c>
      <c r="C3" s="4">
        <v>6</v>
      </c>
      <c r="D3" s="7">
        <f>AVERAGE(H3:M3)</f>
        <v>1.91</v>
      </c>
      <c r="E3" s="8">
        <f>AVERAGE(N3:S3)</f>
        <v>2</v>
      </c>
      <c r="F3" s="9">
        <f>D3-E3</f>
        <v>-9.000000000000008E-2</v>
      </c>
      <c r="G3" s="10">
        <f>D3/E3-1</f>
        <v>-4.500000000000004E-2</v>
      </c>
      <c r="H3" s="1">
        <f>N3*0.95</f>
        <v>2.8499999999999996</v>
      </c>
      <c r="I3" s="1">
        <f>O3*0.87</f>
        <v>2.61</v>
      </c>
      <c r="J3" s="1">
        <f>P3</f>
        <v>1</v>
      </c>
      <c r="K3" s="1">
        <f>Q3</f>
        <v>3</v>
      </c>
      <c r="L3" s="1">
        <f>R3</f>
        <v>1</v>
      </c>
      <c r="M3" s="1">
        <f>S3</f>
        <v>1</v>
      </c>
      <c r="N3" s="1">
        <v>3</v>
      </c>
      <c r="O3" s="1">
        <v>3</v>
      </c>
      <c r="P3" s="1">
        <v>1</v>
      </c>
      <c r="Q3" s="1">
        <v>3</v>
      </c>
      <c r="R3" s="1">
        <v>1</v>
      </c>
      <c r="S3" s="1">
        <v>1</v>
      </c>
    </row>
    <row r="4" spans="1:19" x14ac:dyDescent="0.25">
      <c r="A4" s="4" t="s">
        <v>17</v>
      </c>
      <c r="B4" s="4" t="s">
        <v>204</v>
      </c>
      <c r="C4" s="4">
        <v>7</v>
      </c>
      <c r="D4" s="7">
        <f>AVERAGE(H4:M4)</f>
        <v>1.9616666666666667</v>
      </c>
      <c r="E4" s="8">
        <f>AVERAGE(N4:S4)</f>
        <v>2</v>
      </c>
      <c r="F4" s="9">
        <f>D4-E4</f>
        <v>-3.833333333333333E-2</v>
      </c>
      <c r="G4" s="10">
        <f>D4/E4-1</f>
        <v>-1.9166666666666665E-2</v>
      </c>
      <c r="H4" s="1">
        <f>N4*0.95</f>
        <v>1.9</v>
      </c>
      <c r="I4" s="1">
        <f>O4*0.87</f>
        <v>0.87</v>
      </c>
      <c r="J4" s="1">
        <f>P4</f>
        <v>2</v>
      </c>
      <c r="K4" s="1">
        <f>Q4</f>
        <v>2</v>
      </c>
      <c r="L4" s="1">
        <f>R4</f>
        <v>2</v>
      </c>
      <c r="M4" s="1">
        <f>S4</f>
        <v>3</v>
      </c>
      <c r="N4" s="1">
        <v>2</v>
      </c>
      <c r="O4" s="1">
        <v>1</v>
      </c>
      <c r="P4" s="1">
        <v>2</v>
      </c>
      <c r="Q4" s="1">
        <v>2</v>
      </c>
      <c r="R4" s="1">
        <v>2</v>
      </c>
      <c r="S4" s="1">
        <v>3</v>
      </c>
    </row>
    <row r="5" spans="1:19" x14ac:dyDescent="0.25">
      <c r="A5" s="4" t="s">
        <v>16</v>
      </c>
      <c r="B5" s="4" t="s">
        <v>204</v>
      </c>
      <c r="C5" s="4">
        <v>10</v>
      </c>
      <c r="D5" s="7">
        <f>AVERAGE(H5:M5)</f>
        <v>2.7383333333333333</v>
      </c>
      <c r="E5" s="8">
        <f>AVERAGE(N5:S5)</f>
        <v>2.8333333333333335</v>
      </c>
      <c r="F5" s="9">
        <f>D5-E5</f>
        <v>-9.5000000000000195E-2</v>
      </c>
      <c r="G5" s="10">
        <f>D5/E5-1</f>
        <v>-3.3529411764705919E-2</v>
      </c>
      <c r="H5" s="1">
        <f>N5*0.95</f>
        <v>0.95</v>
      </c>
      <c r="I5" s="1">
        <f>O5*0.87</f>
        <v>3.48</v>
      </c>
      <c r="J5" s="1">
        <f>P5</f>
        <v>3</v>
      </c>
      <c r="K5" s="1">
        <f>Q5</f>
        <v>1</v>
      </c>
      <c r="L5" s="1">
        <f>R5</f>
        <v>4</v>
      </c>
      <c r="M5" s="1">
        <f>S5</f>
        <v>4</v>
      </c>
      <c r="N5" s="1">
        <v>1</v>
      </c>
      <c r="O5" s="1">
        <v>4</v>
      </c>
      <c r="P5" s="1">
        <v>3</v>
      </c>
      <c r="Q5" s="1">
        <v>1</v>
      </c>
      <c r="R5" s="1">
        <v>4</v>
      </c>
      <c r="S5" s="1">
        <v>4</v>
      </c>
    </row>
    <row r="6" spans="1:19" x14ac:dyDescent="0.25">
      <c r="A6" s="4" t="s">
        <v>19</v>
      </c>
      <c r="B6" s="4" t="s">
        <v>204</v>
      </c>
      <c r="C6" s="4">
        <v>9</v>
      </c>
      <c r="D6" s="7">
        <f>AVERAGE(H6:M6)</f>
        <v>3.09</v>
      </c>
      <c r="E6" s="8">
        <f>AVERAGE(N6:S6)</f>
        <v>3.1666666666666665</v>
      </c>
      <c r="F6" s="9">
        <f>D6-E6</f>
        <v>-7.6666666666666661E-2</v>
      </c>
      <c r="G6" s="10">
        <f>D6/E6-1</f>
        <v>-2.421052631578946E-2</v>
      </c>
      <c r="H6" s="1">
        <f>N6*0.95</f>
        <v>3.8</v>
      </c>
      <c r="I6" s="1">
        <f>O6*0.87</f>
        <v>1.74</v>
      </c>
      <c r="J6" s="1">
        <f>P6</f>
        <v>4</v>
      </c>
      <c r="K6" s="1">
        <f>Q6</f>
        <v>4</v>
      </c>
      <c r="L6" s="1">
        <f>R6</f>
        <v>3</v>
      </c>
      <c r="M6" s="1">
        <f>S6</f>
        <v>2</v>
      </c>
      <c r="N6" s="1">
        <v>4</v>
      </c>
      <c r="O6" s="1">
        <v>2</v>
      </c>
      <c r="P6" s="1">
        <v>4</v>
      </c>
      <c r="Q6" s="1">
        <v>4</v>
      </c>
      <c r="R6" s="1">
        <v>3</v>
      </c>
      <c r="S6" s="1">
        <v>2</v>
      </c>
    </row>
    <row r="7" spans="1:19" x14ac:dyDescent="0.25">
      <c r="A7" s="4" t="s">
        <v>20</v>
      </c>
      <c r="B7" s="4" t="s">
        <v>204</v>
      </c>
      <c r="C7" s="4">
        <v>9</v>
      </c>
      <c r="D7" s="7">
        <f>AVERAGE(H7:M7)</f>
        <v>5.72</v>
      </c>
      <c r="E7" s="8">
        <f>AVERAGE(N7:S7)</f>
        <v>6</v>
      </c>
      <c r="F7" s="9">
        <f>D7-E7</f>
        <v>-0.28000000000000025</v>
      </c>
      <c r="G7" s="10">
        <f>D7/E7-1</f>
        <v>-4.6666666666666745E-2</v>
      </c>
      <c r="H7" s="1">
        <f>N7*0.95</f>
        <v>4.75</v>
      </c>
      <c r="I7" s="1">
        <f>O7*0.87</f>
        <v>9.57</v>
      </c>
      <c r="J7" s="1">
        <f>P7</f>
        <v>5</v>
      </c>
      <c r="K7" s="1">
        <f>Q7</f>
        <v>5</v>
      </c>
      <c r="L7" s="1">
        <f>R7</f>
        <v>5</v>
      </c>
      <c r="M7" s="1">
        <f>S7</f>
        <v>5</v>
      </c>
      <c r="N7" s="1">
        <v>5</v>
      </c>
      <c r="O7" s="1">
        <v>11</v>
      </c>
      <c r="P7" s="1">
        <v>5</v>
      </c>
      <c r="Q7" s="1">
        <v>5</v>
      </c>
      <c r="R7" s="1">
        <v>5</v>
      </c>
      <c r="S7" s="1">
        <v>5</v>
      </c>
    </row>
    <row r="8" spans="1:19" x14ac:dyDescent="0.25">
      <c r="A8" s="4" t="s">
        <v>22</v>
      </c>
      <c r="B8" s="4" t="s">
        <v>206</v>
      </c>
      <c r="C8" s="4">
        <v>9</v>
      </c>
      <c r="D8" s="7">
        <f>AVERAGE(H8:M8)</f>
        <v>6.833333333333333</v>
      </c>
      <c r="E8" s="8">
        <f>AVERAGE(N8:S8)</f>
        <v>7</v>
      </c>
      <c r="F8" s="9">
        <f>D8-E8</f>
        <v>-0.16666666666666696</v>
      </c>
      <c r="G8" s="10">
        <f>D8/E8-1</f>
        <v>-2.3809523809523836E-2</v>
      </c>
      <c r="H8" s="1">
        <f>N8*0.95</f>
        <v>6.6499999999999995</v>
      </c>
      <c r="I8" s="1">
        <f>O8*0.87</f>
        <v>4.3499999999999996</v>
      </c>
      <c r="J8" s="1">
        <f>P8</f>
        <v>11</v>
      </c>
      <c r="K8" s="1">
        <f>Q8</f>
        <v>7</v>
      </c>
      <c r="L8" s="1">
        <f>R8</f>
        <v>6</v>
      </c>
      <c r="M8" s="1">
        <f>S8</f>
        <v>6</v>
      </c>
      <c r="N8" s="1">
        <v>7</v>
      </c>
      <c r="O8" s="1">
        <v>5</v>
      </c>
      <c r="P8" s="1">
        <v>11</v>
      </c>
      <c r="Q8" s="1">
        <v>7</v>
      </c>
      <c r="R8" s="1">
        <v>6</v>
      </c>
      <c r="S8" s="1">
        <v>6</v>
      </c>
    </row>
    <row r="9" spans="1:19" x14ac:dyDescent="0.25">
      <c r="A9" s="4" t="s">
        <v>25</v>
      </c>
      <c r="B9" s="4" t="s">
        <v>204</v>
      </c>
      <c r="C9" s="4">
        <v>4</v>
      </c>
      <c r="D9" s="7">
        <f>AVERAGE(H9:M9)</f>
        <v>8.9316666666666666</v>
      </c>
      <c r="E9" s="8">
        <f>AVERAGE(N9:S9)</f>
        <v>9.1666666666666661</v>
      </c>
      <c r="F9" s="9">
        <f>D9-E9</f>
        <v>-0.23499999999999943</v>
      </c>
      <c r="G9" s="10">
        <f>D9/E9-1</f>
        <v>-2.5636363636363568E-2</v>
      </c>
      <c r="H9" s="1">
        <f>N9*0.95</f>
        <v>9.5</v>
      </c>
      <c r="I9" s="1">
        <f>O9*0.87</f>
        <v>6.09</v>
      </c>
      <c r="J9" s="1">
        <f>P9</f>
        <v>9</v>
      </c>
      <c r="K9" s="1">
        <f>Q9</f>
        <v>12</v>
      </c>
      <c r="L9" s="1">
        <f>R9</f>
        <v>9</v>
      </c>
      <c r="M9" s="1">
        <f>S9</f>
        <v>8</v>
      </c>
      <c r="N9" s="1">
        <v>10</v>
      </c>
      <c r="O9" s="1">
        <v>7</v>
      </c>
      <c r="P9" s="1">
        <v>9</v>
      </c>
      <c r="Q9" s="1">
        <v>12</v>
      </c>
      <c r="R9" s="1">
        <v>9</v>
      </c>
      <c r="S9" s="1">
        <v>8</v>
      </c>
    </row>
    <row r="10" spans="1:19" x14ac:dyDescent="0.25">
      <c r="A10" s="4" t="s">
        <v>24</v>
      </c>
      <c r="B10" s="4" t="s">
        <v>207</v>
      </c>
      <c r="C10" s="4">
        <v>6</v>
      </c>
      <c r="D10" s="7">
        <f>AVERAGE(H10:M10)</f>
        <v>9.0849999999999991</v>
      </c>
      <c r="E10" s="8">
        <f>AVERAGE(N10:S10)</f>
        <v>9.3333333333333339</v>
      </c>
      <c r="F10" s="9">
        <f>D10-E10</f>
        <v>-0.24833333333333485</v>
      </c>
      <c r="G10" s="10">
        <f>D10/E10-1</f>
        <v>-2.6607142857143051E-2</v>
      </c>
      <c r="H10" s="1">
        <f>N10*0.95</f>
        <v>8.5499999999999989</v>
      </c>
      <c r="I10" s="1">
        <f>O10*0.87</f>
        <v>6.96</v>
      </c>
      <c r="J10" s="1">
        <f>P10</f>
        <v>12</v>
      </c>
      <c r="K10" s="1">
        <f>Q10</f>
        <v>13</v>
      </c>
      <c r="L10" s="1">
        <f>R10</f>
        <v>7</v>
      </c>
      <c r="M10" s="1">
        <f>S10</f>
        <v>7</v>
      </c>
      <c r="N10" s="1">
        <v>9</v>
      </c>
      <c r="O10" s="1">
        <v>8</v>
      </c>
      <c r="P10" s="1">
        <v>12</v>
      </c>
      <c r="Q10" s="1">
        <v>13</v>
      </c>
      <c r="R10" s="1">
        <v>7</v>
      </c>
      <c r="S10" s="1">
        <v>7</v>
      </c>
    </row>
    <row r="11" spans="1:19" x14ac:dyDescent="0.25">
      <c r="A11" s="4" t="s">
        <v>23</v>
      </c>
      <c r="B11" s="4" t="s">
        <v>206</v>
      </c>
      <c r="C11" s="4">
        <v>4</v>
      </c>
      <c r="D11" s="7">
        <f>AVERAGE(H11:M11)</f>
        <v>10.383333333333333</v>
      </c>
      <c r="E11" s="8">
        <f>AVERAGE(N11:S11)</f>
        <v>10.666666666666666</v>
      </c>
      <c r="F11" s="9">
        <f>D11-E11</f>
        <v>-0.28333333333333321</v>
      </c>
      <c r="G11" s="10">
        <f>D11/E11-1</f>
        <v>-2.6562500000000044E-2</v>
      </c>
      <c r="H11" s="1">
        <f>N11*0.95</f>
        <v>7.6</v>
      </c>
      <c r="I11" s="1">
        <f>O11*0.87</f>
        <v>8.6999999999999993</v>
      </c>
      <c r="J11" s="1">
        <f>P11</f>
        <v>15</v>
      </c>
      <c r="K11" s="1">
        <f>Q11</f>
        <v>10</v>
      </c>
      <c r="L11" s="1">
        <f>R11</f>
        <v>10</v>
      </c>
      <c r="M11" s="1">
        <f>S11</f>
        <v>11</v>
      </c>
      <c r="N11" s="1">
        <v>8</v>
      </c>
      <c r="O11" s="1">
        <v>10</v>
      </c>
      <c r="P11" s="1">
        <v>15</v>
      </c>
      <c r="Q11" s="1">
        <v>10</v>
      </c>
      <c r="R11" s="1">
        <v>10</v>
      </c>
      <c r="S11" s="1">
        <v>11</v>
      </c>
    </row>
    <row r="12" spans="1:19" x14ac:dyDescent="0.25">
      <c r="A12" s="4" t="s">
        <v>30</v>
      </c>
      <c r="B12" s="4" t="s">
        <v>204</v>
      </c>
      <c r="C12" s="4">
        <v>11</v>
      </c>
      <c r="D12" s="7">
        <f>AVERAGE(H12:M12)</f>
        <v>11.948333333333332</v>
      </c>
      <c r="E12" s="8">
        <f>AVERAGE(N12:S12)</f>
        <v>12.333333333333334</v>
      </c>
      <c r="F12" s="9">
        <f>D12-E12</f>
        <v>-0.38500000000000156</v>
      </c>
      <c r="G12" s="10">
        <f>D12/E12-1</f>
        <v>-3.1216216216216397E-2</v>
      </c>
      <c r="H12" s="1">
        <f>N12*0.95</f>
        <v>14.25</v>
      </c>
      <c r="I12" s="1">
        <f>O12*0.87</f>
        <v>10.44</v>
      </c>
      <c r="J12" s="1">
        <f>P12</f>
        <v>10</v>
      </c>
      <c r="K12" s="1">
        <f>Q12</f>
        <v>20</v>
      </c>
      <c r="L12" s="1">
        <f>R12</f>
        <v>8</v>
      </c>
      <c r="M12" s="1">
        <f>S12</f>
        <v>9</v>
      </c>
      <c r="N12" s="1">
        <v>15</v>
      </c>
      <c r="O12" s="1">
        <v>12</v>
      </c>
      <c r="P12" s="1">
        <v>10</v>
      </c>
      <c r="Q12" s="1">
        <v>20</v>
      </c>
      <c r="R12" s="1">
        <v>8</v>
      </c>
      <c r="S12" s="1">
        <v>9</v>
      </c>
    </row>
    <row r="13" spans="1:19" x14ac:dyDescent="0.25">
      <c r="A13" s="4" t="s">
        <v>26</v>
      </c>
      <c r="B13" s="4" t="s">
        <v>206</v>
      </c>
      <c r="C13" s="4">
        <v>11</v>
      </c>
      <c r="D13" s="7">
        <f>AVERAGE(H13:M13)</f>
        <v>13.561666666666667</v>
      </c>
      <c r="E13" s="8">
        <f>AVERAGE(N13:S13)</f>
        <v>14</v>
      </c>
      <c r="F13" s="9">
        <f>D13-E13</f>
        <v>-0.43833333333333258</v>
      </c>
      <c r="G13" s="10">
        <f>D13/E13-1</f>
        <v>-3.1309523809523787E-2</v>
      </c>
      <c r="H13" s="1">
        <f>N13*0.95</f>
        <v>10.45</v>
      </c>
      <c r="I13" s="1">
        <f>O13*0.87</f>
        <v>13.92</v>
      </c>
      <c r="J13" s="1">
        <f>P13</f>
        <v>16</v>
      </c>
      <c r="K13" s="1">
        <f>Q13</f>
        <v>18</v>
      </c>
      <c r="L13" s="1">
        <f>R13</f>
        <v>11</v>
      </c>
      <c r="M13" s="1">
        <f>S13</f>
        <v>12</v>
      </c>
      <c r="N13" s="1">
        <v>11</v>
      </c>
      <c r="O13" s="1">
        <v>16</v>
      </c>
      <c r="P13" s="1">
        <v>16</v>
      </c>
      <c r="Q13" s="1">
        <v>18</v>
      </c>
      <c r="R13" s="1">
        <v>11</v>
      </c>
      <c r="S13" s="1">
        <v>12</v>
      </c>
    </row>
    <row r="14" spans="1:19" x14ac:dyDescent="0.25">
      <c r="A14" s="4" t="s">
        <v>21</v>
      </c>
      <c r="B14" s="4" t="s">
        <v>205</v>
      </c>
      <c r="C14" s="4">
        <v>4</v>
      </c>
      <c r="D14" s="7">
        <f>AVERAGE(H14:M14)</f>
        <v>15.32</v>
      </c>
      <c r="E14" s="8">
        <f>AVERAGE(N14:S14)</f>
        <v>15.5</v>
      </c>
      <c r="F14" s="9">
        <f>D14-E14</f>
        <v>-0.17999999999999972</v>
      </c>
      <c r="G14" s="10">
        <f>D14/E14-1</f>
        <v>-1.1612903225806437E-2</v>
      </c>
      <c r="H14" s="1">
        <f>N14*0.95</f>
        <v>5.6999999999999993</v>
      </c>
      <c r="I14" s="1">
        <f>O14*0.87</f>
        <v>5.22</v>
      </c>
      <c r="J14" s="1">
        <f>P14</f>
        <v>25</v>
      </c>
      <c r="K14" s="1">
        <f>Q14</f>
        <v>21</v>
      </c>
      <c r="L14" s="1">
        <f>R14</f>
        <v>18</v>
      </c>
      <c r="M14" s="1">
        <f>S14</f>
        <v>17</v>
      </c>
      <c r="N14" s="1">
        <v>6</v>
      </c>
      <c r="O14" s="1">
        <v>6</v>
      </c>
      <c r="P14" s="1">
        <v>25</v>
      </c>
      <c r="Q14" s="1">
        <v>21</v>
      </c>
      <c r="R14" s="1">
        <v>18</v>
      </c>
      <c r="S14" s="1">
        <v>17</v>
      </c>
    </row>
    <row r="15" spans="1:19" x14ac:dyDescent="0.25">
      <c r="A15" s="4" t="s">
        <v>33</v>
      </c>
      <c r="B15" s="4" t="s">
        <v>206</v>
      </c>
      <c r="C15" s="4">
        <v>4</v>
      </c>
      <c r="D15" s="7">
        <f>AVERAGE(H15:M15)</f>
        <v>15.459999999999999</v>
      </c>
      <c r="E15" s="8">
        <f>AVERAGE(N15:S15)</f>
        <v>16</v>
      </c>
      <c r="F15" s="9">
        <f>D15-E15</f>
        <v>-0.54000000000000092</v>
      </c>
      <c r="G15" s="10">
        <f>D15/E15-1</f>
        <v>-3.3750000000000058E-2</v>
      </c>
      <c r="H15" s="1">
        <f>N15*0.95</f>
        <v>17.099999999999998</v>
      </c>
      <c r="I15" s="1">
        <f>O15*0.87</f>
        <v>15.66</v>
      </c>
      <c r="J15" s="1">
        <f>P15</f>
        <v>17</v>
      </c>
      <c r="K15" s="1">
        <f>Q15</f>
        <v>11</v>
      </c>
      <c r="L15" s="1">
        <f>R15</f>
        <v>13</v>
      </c>
      <c r="M15" s="1">
        <f>S15</f>
        <v>19</v>
      </c>
      <c r="N15" s="1">
        <v>18</v>
      </c>
      <c r="O15" s="1">
        <v>18</v>
      </c>
      <c r="P15" s="1">
        <v>17</v>
      </c>
      <c r="Q15" s="1">
        <v>11</v>
      </c>
      <c r="R15" s="1">
        <v>13</v>
      </c>
      <c r="S15" s="1">
        <v>19</v>
      </c>
    </row>
    <row r="16" spans="1:19" x14ac:dyDescent="0.25">
      <c r="A16" s="4" t="s">
        <v>35</v>
      </c>
      <c r="B16" s="4" t="s">
        <v>204</v>
      </c>
      <c r="C16" s="4">
        <v>4</v>
      </c>
      <c r="D16" s="7">
        <f>AVERAGE(H16:M16)</f>
        <v>15.625</v>
      </c>
      <c r="E16" s="8">
        <f>AVERAGE(N16:S16)</f>
        <v>16.333333333333332</v>
      </c>
      <c r="F16" s="9">
        <f>D16-E16</f>
        <v>-0.70833333333333215</v>
      </c>
      <c r="G16" s="10">
        <f>D16/E16-1</f>
        <v>-4.336734693877542E-2</v>
      </c>
      <c r="H16" s="1">
        <f>N16*0.95</f>
        <v>19</v>
      </c>
      <c r="I16" s="1">
        <f>O16*0.87</f>
        <v>21.75</v>
      </c>
      <c r="J16" s="1">
        <f>P16</f>
        <v>6</v>
      </c>
      <c r="K16" s="1">
        <f>Q16</f>
        <v>6</v>
      </c>
      <c r="L16" s="1">
        <f>R16</f>
        <v>23</v>
      </c>
      <c r="M16" s="1">
        <f>S16</f>
        <v>18</v>
      </c>
      <c r="N16" s="1">
        <v>20</v>
      </c>
      <c r="O16" s="1">
        <v>25</v>
      </c>
      <c r="P16" s="1">
        <v>6</v>
      </c>
      <c r="Q16" s="1">
        <v>6</v>
      </c>
      <c r="R16" s="1">
        <v>23</v>
      </c>
      <c r="S16" s="1">
        <v>18</v>
      </c>
    </row>
    <row r="17" spans="1:19" x14ac:dyDescent="0.25">
      <c r="A17" s="4" t="s">
        <v>31</v>
      </c>
      <c r="B17" s="4" t="s">
        <v>206</v>
      </c>
      <c r="C17" s="4">
        <v>9</v>
      </c>
      <c r="D17" s="7">
        <f>AVERAGE(H17:M17)</f>
        <v>16.266666666666666</v>
      </c>
      <c r="E17" s="8">
        <f>AVERAGE(N17:S17)</f>
        <v>16.833333333333332</v>
      </c>
      <c r="F17" s="9">
        <f>D17-E17</f>
        <v>-0.56666666666666643</v>
      </c>
      <c r="G17" s="10">
        <f>D17/E17-1</f>
        <v>-3.3663366336633693E-2</v>
      </c>
      <c r="H17" s="1">
        <f>N17*0.95</f>
        <v>15.2</v>
      </c>
      <c r="I17" s="1">
        <f>O17*0.87</f>
        <v>17.399999999999999</v>
      </c>
      <c r="J17" s="1">
        <f>P17</f>
        <v>18</v>
      </c>
      <c r="K17" s="1">
        <f>Q17</f>
        <v>19</v>
      </c>
      <c r="L17" s="1">
        <f>R17</f>
        <v>14</v>
      </c>
      <c r="M17" s="1">
        <f>S17</f>
        <v>14</v>
      </c>
      <c r="N17" s="1">
        <v>16</v>
      </c>
      <c r="O17" s="1">
        <v>20</v>
      </c>
      <c r="P17" s="1">
        <v>18</v>
      </c>
      <c r="Q17" s="1">
        <v>19</v>
      </c>
      <c r="R17" s="1">
        <v>14</v>
      </c>
      <c r="S17" s="1">
        <v>14</v>
      </c>
    </row>
    <row r="18" spans="1:19" x14ac:dyDescent="0.25">
      <c r="A18" s="4" t="s">
        <v>36</v>
      </c>
      <c r="B18" s="4" t="s">
        <v>204</v>
      </c>
      <c r="C18" s="4">
        <v>7</v>
      </c>
      <c r="D18" s="7">
        <f>AVERAGE(H18:M18)</f>
        <v>16.66</v>
      </c>
      <c r="E18" s="8">
        <f>AVERAGE(N18:S18)</f>
        <v>17.333333333333332</v>
      </c>
      <c r="F18" s="9">
        <f>D18-E18</f>
        <v>-0.67333333333333201</v>
      </c>
      <c r="G18" s="10">
        <f>D18/E18-1</f>
        <v>-3.8846153846153753E-2</v>
      </c>
      <c r="H18" s="1">
        <f>N18*0.95</f>
        <v>19.95</v>
      </c>
      <c r="I18" s="1">
        <f>O18*0.87</f>
        <v>20.010000000000002</v>
      </c>
      <c r="J18" s="1">
        <f>P18</f>
        <v>21</v>
      </c>
      <c r="K18" s="1">
        <f>Q18</f>
        <v>8</v>
      </c>
      <c r="L18" s="1">
        <f>R18</f>
        <v>16</v>
      </c>
      <c r="M18" s="1">
        <f>S18</f>
        <v>15</v>
      </c>
      <c r="N18" s="1">
        <v>21</v>
      </c>
      <c r="O18" s="1">
        <v>23</v>
      </c>
      <c r="P18" s="1">
        <v>21</v>
      </c>
      <c r="Q18" s="1">
        <v>8</v>
      </c>
      <c r="R18" s="1">
        <v>16</v>
      </c>
      <c r="S18" s="1">
        <v>15</v>
      </c>
    </row>
    <row r="19" spans="1:19" x14ac:dyDescent="0.25">
      <c r="A19" s="4" t="s">
        <v>39</v>
      </c>
      <c r="B19" s="4" t="s">
        <v>204</v>
      </c>
      <c r="C19" s="4">
        <v>4</v>
      </c>
      <c r="D19" s="7">
        <f>AVERAGE(H19:M19)</f>
        <v>16.829999999999998</v>
      </c>
      <c r="E19" s="8">
        <f>AVERAGE(N19:S19)</f>
        <v>17.333333333333332</v>
      </c>
      <c r="F19" s="9">
        <f>D19-E19</f>
        <v>-0.50333333333333385</v>
      </c>
      <c r="G19" s="10">
        <f>D19/E19-1</f>
        <v>-2.9038461538461569E-2</v>
      </c>
      <c r="H19" s="1">
        <f>N19*0.95</f>
        <v>22.799999999999997</v>
      </c>
      <c r="I19" s="1">
        <f>O19*0.87</f>
        <v>12.18</v>
      </c>
      <c r="J19" s="1">
        <f>P19</f>
        <v>19</v>
      </c>
      <c r="K19" s="1">
        <f>Q19</f>
        <v>22</v>
      </c>
      <c r="L19" s="1">
        <f>R19</f>
        <v>15</v>
      </c>
      <c r="M19" s="1">
        <f>S19</f>
        <v>10</v>
      </c>
      <c r="N19" s="1">
        <v>24</v>
      </c>
      <c r="O19" s="1">
        <v>14</v>
      </c>
      <c r="P19" s="1">
        <v>19</v>
      </c>
      <c r="Q19" s="1">
        <v>22</v>
      </c>
      <c r="R19" s="1">
        <v>15</v>
      </c>
      <c r="S19" s="1">
        <v>10</v>
      </c>
    </row>
    <row r="20" spans="1:19" x14ac:dyDescent="0.25">
      <c r="A20" s="4" t="s">
        <v>27</v>
      </c>
      <c r="B20" s="4" t="s">
        <v>204</v>
      </c>
      <c r="C20" s="4">
        <v>10</v>
      </c>
      <c r="D20" s="7">
        <f>AVERAGE(H20:M20)</f>
        <v>16.988333333333333</v>
      </c>
      <c r="E20" s="8">
        <f>AVERAGE(N20:S20)</f>
        <v>17.5</v>
      </c>
      <c r="F20" s="9">
        <f>D20-E20</f>
        <v>-0.51166666666666671</v>
      </c>
      <c r="G20" s="10">
        <f>D20/E20-1</f>
        <v>-2.9238095238095285E-2</v>
      </c>
      <c r="H20" s="1">
        <f>N20*0.95</f>
        <v>11.399999999999999</v>
      </c>
      <c r="I20" s="1">
        <f>O20*0.87</f>
        <v>16.53</v>
      </c>
      <c r="J20" s="1">
        <f>P20</f>
        <v>7</v>
      </c>
      <c r="K20" s="1">
        <f>Q20</f>
        <v>16</v>
      </c>
      <c r="L20" s="1">
        <f>R20</f>
        <v>26</v>
      </c>
      <c r="M20" s="1">
        <f>S20</f>
        <v>25</v>
      </c>
      <c r="N20" s="1">
        <v>12</v>
      </c>
      <c r="O20" s="1">
        <v>19</v>
      </c>
      <c r="P20" s="1">
        <v>7</v>
      </c>
      <c r="Q20" s="1">
        <v>16</v>
      </c>
      <c r="R20" s="1">
        <v>26</v>
      </c>
      <c r="S20" s="1">
        <v>25</v>
      </c>
    </row>
    <row r="21" spans="1:19" x14ac:dyDescent="0.25">
      <c r="A21" s="4" t="s">
        <v>32</v>
      </c>
      <c r="B21" s="4" t="s">
        <v>206</v>
      </c>
      <c r="C21" s="4">
        <v>9</v>
      </c>
      <c r="D21" s="7">
        <f>AVERAGE(H21:M21)</f>
        <v>17.273333333333333</v>
      </c>
      <c r="E21" s="8">
        <f>AVERAGE(N21:S21)</f>
        <v>18</v>
      </c>
      <c r="F21" s="9">
        <f>D21-E21</f>
        <v>-0.72666666666666657</v>
      </c>
      <c r="G21" s="10">
        <f>D21/E21-1</f>
        <v>-4.037037037037039E-2</v>
      </c>
      <c r="H21" s="1">
        <f>N21*0.95</f>
        <v>16.149999999999999</v>
      </c>
      <c r="I21" s="1">
        <f>O21*0.87</f>
        <v>23.49</v>
      </c>
      <c r="J21" s="1">
        <f>P21</f>
        <v>22</v>
      </c>
      <c r="K21" s="1">
        <f>Q21</f>
        <v>17</v>
      </c>
      <c r="L21" s="1">
        <f>R21</f>
        <v>12</v>
      </c>
      <c r="M21" s="1">
        <f>S21</f>
        <v>13</v>
      </c>
      <c r="N21" s="1">
        <v>17</v>
      </c>
      <c r="O21" s="1">
        <v>27</v>
      </c>
      <c r="P21" s="1">
        <v>22</v>
      </c>
      <c r="Q21" s="1">
        <v>17</v>
      </c>
      <c r="R21" s="1">
        <v>12</v>
      </c>
      <c r="S21" s="1">
        <v>13</v>
      </c>
    </row>
    <row r="22" spans="1:19" x14ac:dyDescent="0.25">
      <c r="A22" s="4" t="s">
        <v>38</v>
      </c>
      <c r="B22" s="4" t="s">
        <v>204</v>
      </c>
      <c r="C22" s="4">
        <v>10</v>
      </c>
      <c r="D22" s="7">
        <f>AVERAGE(H22:M22)</f>
        <v>17.368333333333332</v>
      </c>
      <c r="E22" s="8">
        <f>AVERAGE(N22:S22)</f>
        <v>18.166666666666668</v>
      </c>
      <c r="F22" s="9">
        <f>D22-E22</f>
        <v>-0.79833333333333556</v>
      </c>
      <c r="G22" s="10">
        <f>D22/E22-1</f>
        <v>-4.3944954128440461E-2</v>
      </c>
      <c r="H22" s="1">
        <f>N22*0.95</f>
        <v>21.849999999999998</v>
      </c>
      <c r="I22" s="1">
        <f>O22*0.87</f>
        <v>24.36</v>
      </c>
      <c r="J22" s="1">
        <f>P22</f>
        <v>8</v>
      </c>
      <c r="K22" s="1">
        <f>Q22</f>
        <v>14</v>
      </c>
      <c r="L22" s="1">
        <f>R22</f>
        <v>20</v>
      </c>
      <c r="M22" s="1">
        <f>S22</f>
        <v>16</v>
      </c>
      <c r="N22" s="1">
        <v>23</v>
      </c>
      <c r="O22" s="1">
        <v>28</v>
      </c>
      <c r="P22" s="1">
        <v>8</v>
      </c>
      <c r="Q22" s="1">
        <v>14</v>
      </c>
      <c r="R22" s="1">
        <v>20</v>
      </c>
      <c r="S22" s="1">
        <v>16</v>
      </c>
    </row>
    <row r="23" spans="1:19" x14ac:dyDescent="0.25">
      <c r="A23" s="4" t="s">
        <v>52</v>
      </c>
      <c r="B23" s="4" t="s">
        <v>204</v>
      </c>
      <c r="C23" s="4">
        <v>12</v>
      </c>
      <c r="D23" s="7">
        <f>AVERAGE(H23:M23)</f>
        <v>20.076666666666668</v>
      </c>
      <c r="E23" s="8">
        <f>AVERAGE(N23:S23)</f>
        <v>20.666666666666668</v>
      </c>
      <c r="F23" s="9">
        <f>D23-E23</f>
        <v>-0.58999999999999986</v>
      </c>
      <c r="G23" s="10">
        <f>D23/E23-1</f>
        <v>-2.8548387096774208E-2</v>
      </c>
      <c r="H23" s="1">
        <f>N23*0.95</f>
        <v>35.15</v>
      </c>
      <c r="I23" s="1">
        <f>O23*0.87</f>
        <v>11.31</v>
      </c>
      <c r="J23" s="1">
        <f>P23</f>
        <v>13</v>
      </c>
      <c r="K23" s="1">
        <f>Q23</f>
        <v>15</v>
      </c>
      <c r="L23" s="1">
        <f>R23</f>
        <v>25</v>
      </c>
      <c r="M23" s="1">
        <f>S23</f>
        <v>21</v>
      </c>
      <c r="N23" s="1">
        <v>37</v>
      </c>
      <c r="O23" s="1">
        <v>13</v>
      </c>
      <c r="P23" s="1">
        <v>13</v>
      </c>
      <c r="Q23" s="1">
        <v>15</v>
      </c>
      <c r="R23" s="1">
        <v>25</v>
      </c>
      <c r="S23" s="1">
        <v>21</v>
      </c>
    </row>
    <row r="24" spans="1:19" x14ac:dyDescent="0.25">
      <c r="A24" s="4" t="s">
        <v>28</v>
      </c>
      <c r="B24" s="4" t="s">
        <v>205</v>
      </c>
      <c r="C24" s="4">
        <v>6</v>
      </c>
      <c r="D24" s="7">
        <f>AVERAGE(H24:M24)</f>
        <v>20.363333333333333</v>
      </c>
      <c r="E24" s="8">
        <f>AVERAGE(N24:S24)</f>
        <v>20.666666666666668</v>
      </c>
      <c r="F24" s="9">
        <f>D24-E24</f>
        <v>-0.30333333333333456</v>
      </c>
      <c r="G24" s="10">
        <f>D24/E24-1</f>
        <v>-1.4677419354838794E-2</v>
      </c>
      <c r="H24" s="1">
        <f>N24*0.95</f>
        <v>12.35</v>
      </c>
      <c r="I24" s="1">
        <f>O24*0.87</f>
        <v>7.83</v>
      </c>
      <c r="J24" s="1">
        <f>P24</f>
        <v>23</v>
      </c>
      <c r="K24" s="1">
        <f>Q24</f>
        <v>23</v>
      </c>
      <c r="L24" s="1">
        <f>R24</f>
        <v>29</v>
      </c>
      <c r="M24" s="1">
        <f>S24</f>
        <v>27</v>
      </c>
      <c r="N24" s="1">
        <v>13</v>
      </c>
      <c r="O24" s="1">
        <v>9</v>
      </c>
      <c r="P24" s="1">
        <v>23</v>
      </c>
      <c r="Q24" s="1">
        <v>23</v>
      </c>
      <c r="R24" s="1">
        <v>29</v>
      </c>
      <c r="S24" s="1">
        <v>27</v>
      </c>
    </row>
    <row r="25" spans="1:19" x14ac:dyDescent="0.25">
      <c r="A25" s="4" t="s">
        <v>37</v>
      </c>
      <c r="B25" s="4" t="s">
        <v>204</v>
      </c>
      <c r="C25" s="4">
        <v>4</v>
      </c>
      <c r="D25" s="7">
        <f>AVERAGE(H25:M25)</f>
        <v>21.776666666666667</v>
      </c>
      <c r="E25" s="8">
        <f>AVERAGE(N25:S25)</f>
        <v>23</v>
      </c>
      <c r="F25" s="9">
        <f>D25-E25</f>
        <v>-1.2233333333333327</v>
      </c>
      <c r="G25" s="10">
        <f>D25/E25-1</f>
        <v>-5.3188405797101379E-2</v>
      </c>
      <c r="H25" s="1">
        <f>N25*0.95</f>
        <v>20.9</v>
      </c>
      <c r="I25" s="1">
        <f>O25*0.87</f>
        <v>41.76</v>
      </c>
      <c r="J25" s="1">
        <f>P25</f>
        <v>14</v>
      </c>
      <c r="K25" s="1">
        <f>Q25</f>
        <v>9</v>
      </c>
      <c r="L25" s="1">
        <f>R25</f>
        <v>21</v>
      </c>
      <c r="M25" s="1">
        <f>S25</f>
        <v>24</v>
      </c>
      <c r="N25" s="1">
        <v>22</v>
      </c>
      <c r="O25" s="1">
        <v>48</v>
      </c>
      <c r="P25" s="1">
        <v>14</v>
      </c>
      <c r="Q25" s="1">
        <v>9</v>
      </c>
      <c r="R25" s="1">
        <v>21</v>
      </c>
      <c r="S25" s="1">
        <v>24</v>
      </c>
    </row>
    <row r="26" spans="1:19" x14ac:dyDescent="0.25">
      <c r="A26" s="4" t="s">
        <v>29</v>
      </c>
      <c r="B26" s="4" t="s">
        <v>205</v>
      </c>
      <c r="C26" s="4">
        <v>9</v>
      </c>
      <c r="D26" s="7">
        <f>AVERAGE(H26:M26)</f>
        <v>22.058333333333334</v>
      </c>
      <c r="E26" s="8">
        <f>AVERAGE(N26:S26)</f>
        <v>22.5</v>
      </c>
      <c r="F26" s="9">
        <f>D26-E26</f>
        <v>-0.44166666666666643</v>
      </c>
      <c r="G26" s="10">
        <f>D26/E26-1</f>
        <v>-1.9629629629629664E-2</v>
      </c>
      <c r="H26" s="1">
        <f>N26*0.95</f>
        <v>13.299999999999999</v>
      </c>
      <c r="I26" s="1">
        <f>O26*0.87</f>
        <v>13.05</v>
      </c>
      <c r="J26" s="1">
        <f>P26</f>
        <v>24</v>
      </c>
      <c r="K26" s="1">
        <f>Q26</f>
        <v>24</v>
      </c>
      <c r="L26" s="1">
        <f>R26</f>
        <v>28</v>
      </c>
      <c r="M26" s="1">
        <f>S26</f>
        <v>30</v>
      </c>
      <c r="N26" s="1">
        <v>14</v>
      </c>
      <c r="O26" s="1">
        <v>15</v>
      </c>
      <c r="P26" s="1">
        <v>24</v>
      </c>
      <c r="Q26" s="1">
        <v>24</v>
      </c>
      <c r="R26" s="1">
        <v>28</v>
      </c>
      <c r="S26" s="1">
        <v>30</v>
      </c>
    </row>
    <row r="27" spans="1:19" x14ac:dyDescent="0.25">
      <c r="A27" s="4" t="s">
        <v>42</v>
      </c>
      <c r="B27" s="4" t="s">
        <v>206</v>
      </c>
      <c r="C27" s="4">
        <v>12</v>
      </c>
      <c r="D27" s="7">
        <f>AVERAGE(H27:M27)</f>
        <v>23.073333333333334</v>
      </c>
      <c r="E27" s="8">
        <f>AVERAGE(N27:S27)</f>
        <v>23.666666666666668</v>
      </c>
      <c r="F27" s="9">
        <f>D27-E27</f>
        <v>-0.59333333333333371</v>
      </c>
      <c r="G27" s="10">
        <f>D27/E27-1</f>
        <v>-2.5070422535211301E-2</v>
      </c>
      <c r="H27" s="1">
        <f>N27*0.95</f>
        <v>25.65</v>
      </c>
      <c r="I27" s="1">
        <f>O27*0.87</f>
        <v>14.79</v>
      </c>
      <c r="J27" s="1">
        <f>P27</f>
        <v>27</v>
      </c>
      <c r="K27" s="1">
        <f>Q27</f>
        <v>26</v>
      </c>
      <c r="L27" s="1">
        <f>R27</f>
        <v>22</v>
      </c>
      <c r="M27" s="1">
        <f>S27</f>
        <v>23</v>
      </c>
      <c r="N27" s="1">
        <v>27</v>
      </c>
      <c r="O27" s="1">
        <v>17</v>
      </c>
      <c r="P27" s="1">
        <v>27</v>
      </c>
      <c r="Q27" s="1">
        <v>26</v>
      </c>
      <c r="R27" s="1">
        <v>22</v>
      </c>
      <c r="S27" s="1">
        <v>23</v>
      </c>
    </row>
    <row r="28" spans="1:19" x14ac:dyDescent="0.25">
      <c r="A28" s="4" t="s">
        <v>40</v>
      </c>
      <c r="B28" s="4" t="s">
        <v>206</v>
      </c>
      <c r="C28" s="4">
        <v>9</v>
      </c>
      <c r="D28" s="7">
        <f>AVERAGE(H28:M28)</f>
        <v>24.308333333333334</v>
      </c>
      <c r="E28" s="8">
        <f>AVERAGE(N28:S28)</f>
        <v>25.166666666666668</v>
      </c>
      <c r="F28" s="9">
        <f>D28-E28</f>
        <v>-0.85833333333333428</v>
      </c>
      <c r="G28" s="10">
        <f>D28/E28-1</f>
        <v>-3.4105960264900648E-2</v>
      </c>
      <c r="H28" s="1">
        <f>N28*0.95</f>
        <v>23.75</v>
      </c>
      <c r="I28" s="1">
        <f>O28*0.87</f>
        <v>26.1</v>
      </c>
      <c r="J28" s="1">
        <f>P28</f>
        <v>34</v>
      </c>
      <c r="K28" s="1">
        <f>Q28</f>
        <v>25</v>
      </c>
      <c r="L28" s="1">
        <f>R28</f>
        <v>17</v>
      </c>
      <c r="M28" s="1">
        <f>S28</f>
        <v>20</v>
      </c>
      <c r="N28" s="1">
        <v>25</v>
      </c>
      <c r="O28" s="1">
        <v>30</v>
      </c>
      <c r="P28" s="1">
        <v>34</v>
      </c>
      <c r="Q28" s="1">
        <v>25</v>
      </c>
      <c r="R28" s="1">
        <v>17</v>
      </c>
      <c r="S28" s="1">
        <v>20</v>
      </c>
    </row>
    <row r="29" spans="1:19" x14ac:dyDescent="0.25">
      <c r="A29" s="4" t="s">
        <v>43</v>
      </c>
      <c r="B29" s="4" t="s">
        <v>204</v>
      </c>
      <c r="C29" s="4">
        <v>4</v>
      </c>
      <c r="D29" s="7">
        <f>AVERAGE(H29:M29)</f>
        <v>25.811666666666667</v>
      </c>
      <c r="E29" s="8">
        <f>AVERAGE(N29:S29)</f>
        <v>26.5</v>
      </c>
      <c r="F29" s="9">
        <f>D29-E29</f>
        <v>-0.68833333333333258</v>
      </c>
      <c r="G29" s="10">
        <f>D29/E29-1</f>
        <v>-2.5974842767295558E-2</v>
      </c>
      <c r="H29" s="1">
        <f>N29*0.95</f>
        <v>26.599999999999998</v>
      </c>
      <c r="I29" s="1">
        <f>O29*0.87</f>
        <v>18.27</v>
      </c>
      <c r="J29" s="1">
        <f>P29</f>
        <v>20</v>
      </c>
      <c r="K29" s="1">
        <f>Q29</f>
        <v>31</v>
      </c>
      <c r="L29" s="1">
        <f>R29</f>
        <v>31</v>
      </c>
      <c r="M29" s="1">
        <f>S29</f>
        <v>28</v>
      </c>
      <c r="N29" s="1">
        <v>28</v>
      </c>
      <c r="O29" s="1">
        <v>21</v>
      </c>
      <c r="P29" s="1">
        <v>20</v>
      </c>
      <c r="Q29" s="1">
        <v>31</v>
      </c>
      <c r="R29" s="1">
        <v>31</v>
      </c>
      <c r="S29" s="1">
        <v>28</v>
      </c>
    </row>
    <row r="30" spans="1:19" x14ac:dyDescent="0.25">
      <c r="A30" s="4" t="s">
        <v>41</v>
      </c>
      <c r="B30" s="4" t="s">
        <v>206</v>
      </c>
      <c r="C30" s="4">
        <v>9</v>
      </c>
      <c r="D30" s="7">
        <f>AVERAGE(H30:M30)</f>
        <v>28.286666666666665</v>
      </c>
      <c r="E30" s="8">
        <f>AVERAGE(N30:S30)</f>
        <v>29.5</v>
      </c>
      <c r="F30" s="9">
        <f>D30-E30</f>
        <v>-1.2133333333333347</v>
      </c>
      <c r="G30" s="10">
        <f>D30/E30-1</f>
        <v>-4.112994350282495E-2</v>
      </c>
      <c r="H30" s="1">
        <f>N30*0.95</f>
        <v>24.7</v>
      </c>
      <c r="I30" s="1">
        <f>O30*0.87</f>
        <v>40.020000000000003</v>
      </c>
      <c r="J30" s="1">
        <f>P30</f>
        <v>28</v>
      </c>
      <c r="K30" s="1">
        <f>Q30</f>
        <v>27</v>
      </c>
      <c r="L30" s="1">
        <f>R30</f>
        <v>24</v>
      </c>
      <c r="M30" s="1">
        <f>S30</f>
        <v>26</v>
      </c>
      <c r="N30" s="1">
        <v>26</v>
      </c>
      <c r="O30" s="1">
        <v>46</v>
      </c>
      <c r="P30" s="1">
        <v>28</v>
      </c>
      <c r="Q30" s="1">
        <v>27</v>
      </c>
      <c r="R30" s="1">
        <v>24</v>
      </c>
      <c r="S30" s="1">
        <v>26</v>
      </c>
    </row>
    <row r="31" spans="1:19" x14ac:dyDescent="0.25">
      <c r="A31" s="4" t="s">
        <v>44</v>
      </c>
      <c r="B31" s="4" t="s">
        <v>206</v>
      </c>
      <c r="C31" s="4">
        <v>9</v>
      </c>
      <c r="D31" s="7">
        <f>AVERAGE(H31:M31)</f>
        <v>29.391666666666666</v>
      </c>
      <c r="E31" s="8">
        <f>AVERAGE(N31:S31)</f>
        <v>30.5</v>
      </c>
      <c r="F31" s="9">
        <f>D31-E31</f>
        <v>-1.1083333333333343</v>
      </c>
      <c r="G31" s="10">
        <f>D31/E31-1</f>
        <v>-3.633879781420768E-2</v>
      </c>
      <c r="H31" s="1">
        <f>N31*0.95</f>
        <v>27.549999999999997</v>
      </c>
      <c r="I31" s="1">
        <f>O31*0.87</f>
        <v>34.799999999999997</v>
      </c>
      <c r="J31" s="1">
        <f>P31</f>
        <v>30</v>
      </c>
      <c r="K31" s="1">
        <f>Q31</f>
        <v>28</v>
      </c>
      <c r="L31" s="1">
        <f>R31</f>
        <v>27</v>
      </c>
      <c r="M31" s="1">
        <f>S31</f>
        <v>29</v>
      </c>
      <c r="N31" s="1">
        <v>29</v>
      </c>
      <c r="O31" s="1">
        <v>40</v>
      </c>
      <c r="P31" s="1">
        <v>30</v>
      </c>
      <c r="Q31" s="1">
        <v>28</v>
      </c>
      <c r="R31" s="1">
        <v>27</v>
      </c>
      <c r="S31" s="1">
        <v>29</v>
      </c>
    </row>
    <row r="32" spans="1:19" x14ac:dyDescent="0.25">
      <c r="A32" s="4" t="s">
        <v>34</v>
      </c>
      <c r="B32" s="4" t="s">
        <v>207</v>
      </c>
      <c r="C32" s="4">
        <v>10</v>
      </c>
      <c r="D32" s="7">
        <f>AVERAGE(H32:M32)</f>
        <v>31.031666666666666</v>
      </c>
      <c r="E32" s="8">
        <f>AVERAGE(N32:S32)</f>
        <v>31.666666666666668</v>
      </c>
      <c r="F32" s="9">
        <f>D32-E32</f>
        <v>-0.63500000000000156</v>
      </c>
      <c r="G32" s="10">
        <f>D32/E32-1</f>
        <v>-2.0052631578947433E-2</v>
      </c>
      <c r="H32" s="1">
        <f>N32*0.95</f>
        <v>18.05</v>
      </c>
      <c r="I32" s="1">
        <f>O32*0.87</f>
        <v>19.14</v>
      </c>
      <c r="J32" s="1">
        <f>P32</f>
        <v>55</v>
      </c>
      <c r="K32" s="1">
        <f>Q32</f>
        <v>53</v>
      </c>
      <c r="L32" s="1">
        <f>R32</f>
        <v>19</v>
      </c>
      <c r="M32" s="1">
        <f>S32</f>
        <v>22</v>
      </c>
      <c r="N32" s="1">
        <v>19</v>
      </c>
      <c r="O32" s="1">
        <v>22</v>
      </c>
      <c r="P32" s="1">
        <v>55</v>
      </c>
      <c r="Q32" s="1">
        <v>53</v>
      </c>
      <c r="R32" s="1">
        <v>19</v>
      </c>
      <c r="S32" s="1">
        <v>22</v>
      </c>
    </row>
    <row r="33" spans="1:19" x14ac:dyDescent="0.25">
      <c r="A33" s="4" t="s">
        <v>45</v>
      </c>
      <c r="B33" s="4" t="s">
        <v>207</v>
      </c>
      <c r="C33" s="4">
        <v>4</v>
      </c>
      <c r="D33" s="7">
        <f>AVERAGE(H33:M33)</f>
        <v>32.853333333333332</v>
      </c>
      <c r="E33" s="8">
        <f>AVERAGE(N33:S33)</f>
        <v>33.666666666666664</v>
      </c>
      <c r="F33" s="9">
        <f>D33-E33</f>
        <v>-0.81333333333333258</v>
      </c>
      <c r="G33" s="10">
        <f>D33/E33-1</f>
        <v>-2.415841584158418E-2</v>
      </c>
      <c r="H33" s="1">
        <f>N33*0.95</f>
        <v>28.5</v>
      </c>
      <c r="I33" s="1">
        <f>O33*0.87</f>
        <v>22.62</v>
      </c>
      <c r="J33" s="1">
        <f>P33</f>
        <v>40</v>
      </c>
      <c r="K33" s="1">
        <f>Q33</f>
        <v>42</v>
      </c>
      <c r="L33" s="1">
        <f>R33</f>
        <v>30</v>
      </c>
      <c r="M33" s="1">
        <f>S33</f>
        <v>34</v>
      </c>
      <c r="N33" s="1">
        <v>30</v>
      </c>
      <c r="O33" s="1">
        <v>26</v>
      </c>
      <c r="P33" s="1">
        <v>40</v>
      </c>
      <c r="Q33" s="1">
        <v>42</v>
      </c>
      <c r="R33" s="1">
        <v>30</v>
      </c>
      <c r="S33" s="1">
        <v>34</v>
      </c>
    </row>
    <row r="34" spans="1:19" x14ac:dyDescent="0.25">
      <c r="A34" s="4" t="s">
        <v>50</v>
      </c>
      <c r="B34" s="4" t="s">
        <v>206</v>
      </c>
      <c r="C34" s="4">
        <v>7</v>
      </c>
      <c r="D34" s="7">
        <f>AVERAGE(H34:M34)</f>
        <v>35.19</v>
      </c>
      <c r="E34" s="8">
        <f>AVERAGE(N34:S34)</f>
        <v>36.5</v>
      </c>
      <c r="F34" s="9">
        <f>D34-E34</f>
        <v>-1.3100000000000023</v>
      </c>
      <c r="G34" s="10">
        <f>D34/E34-1</f>
        <v>-3.5890410958904218E-2</v>
      </c>
      <c r="H34" s="1">
        <f>N34*0.95</f>
        <v>33.25</v>
      </c>
      <c r="I34" s="1">
        <f>O34*0.87</f>
        <v>40.89</v>
      </c>
      <c r="J34" s="1">
        <f>P34</f>
        <v>36</v>
      </c>
      <c r="K34" s="1">
        <f>Q34</f>
        <v>29</v>
      </c>
      <c r="L34" s="1">
        <f>R34</f>
        <v>36</v>
      </c>
      <c r="M34" s="1">
        <f>S34</f>
        <v>36</v>
      </c>
      <c r="N34" s="1">
        <v>35</v>
      </c>
      <c r="O34" s="1">
        <v>47</v>
      </c>
      <c r="P34" s="1">
        <v>36</v>
      </c>
      <c r="Q34" s="1">
        <v>29</v>
      </c>
      <c r="R34" s="1">
        <v>36</v>
      </c>
      <c r="S34" s="1">
        <v>36</v>
      </c>
    </row>
    <row r="35" spans="1:19" x14ac:dyDescent="0.25">
      <c r="A35" s="4" t="s">
        <v>49</v>
      </c>
      <c r="B35" s="4" t="s">
        <v>206</v>
      </c>
      <c r="C35" s="4">
        <v>10</v>
      </c>
      <c r="D35" s="7">
        <f>AVERAGE(H35:M35)</f>
        <v>35.335000000000001</v>
      </c>
      <c r="E35" s="8">
        <f>AVERAGE(N35:S35)</f>
        <v>36.333333333333336</v>
      </c>
      <c r="F35" s="9">
        <f>D35-E35</f>
        <v>-0.99833333333333485</v>
      </c>
      <c r="G35" s="10">
        <f>D35/E35-1</f>
        <v>-2.7477064220183478E-2</v>
      </c>
      <c r="H35" s="1">
        <f>N35*0.95</f>
        <v>32.299999999999997</v>
      </c>
      <c r="I35" s="1">
        <f>O35*0.87</f>
        <v>28.71</v>
      </c>
      <c r="J35" s="1">
        <f>P35</f>
        <v>35</v>
      </c>
      <c r="K35" s="1">
        <f>Q35</f>
        <v>34</v>
      </c>
      <c r="L35" s="1">
        <f>R35</f>
        <v>44</v>
      </c>
      <c r="M35" s="1">
        <f>S35</f>
        <v>38</v>
      </c>
      <c r="N35" s="1">
        <v>34</v>
      </c>
      <c r="O35" s="1">
        <v>33</v>
      </c>
      <c r="P35" s="1">
        <v>35</v>
      </c>
      <c r="Q35" s="1">
        <v>34</v>
      </c>
      <c r="R35" s="1">
        <v>44</v>
      </c>
      <c r="S35" s="1">
        <v>38</v>
      </c>
    </row>
    <row r="36" spans="1:19" x14ac:dyDescent="0.25">
      <c r="A36" s="4" t="s">
        <v>74</v>
      </c>
      <c r="B36" s="4" t="s">
        <v>204</v>
      </c>
      <c r="C36" s="4">
        <v>10</v>
      </c>
      <c r="D36" s="7">
        <f>AVERAGE(H36:M36)</f>
        <v>35.546666666666667</v>
      </c>
      <c r="E36" s="8">
        <f>AVERAGE(N36:S36)</f>
        <v>36.666666666666664</v>
      </c>
      <c r="F36" s="9">
        <f>D36-E36</f>
        <v>-1.1199999999999974</v>
      </c>
      <c r="G36" s="10">
        <f>D36/E36-1</f>
        <v>-3.0545454545454431E-2</v>
      </c>
      <c r="H36" s="1">
        <f>N36*0.95</f>
        <v>56.05</v>
      </c>
      <c r="I36" s="1">
        <f>O36*0.87</f>
        <v>25.23</v>
      </c>
      <c r="J36" s="1">
        <f>P36</f>
        <v>32</v>
      </c>
      <c r="K36" s="1">
        <f>Q36</f>
        <v>30</v>
      </c>
      <c r="L36" s="1">
        <f>R36</f>
        <v>39</v>
      </c>
      <c r="M36" s="1">
        <f>S36</f>
        <v>31</v>
      </c>
      <c r="N36" s="1">
        <v>59</v>
      </c>
      <c r="O36" s="1">
        <v>29</v>
      </c>
      <c r="P36" s="1">
        <v>32</v>
      </c>
      <c r="Q36" s="1">
        <v>30</v>
      </c>
      <c r="R36" s="1">
        <v>39</v>
      </c>
      <c r="S36" s="1">
        <v>31</v>
      </c>
    </row>
    <row r="37" spans="1:19" x14ac:dyDescent="0.25">
      <c r="A37" s="4" t="s">
        <v>73</v>
      </c>
      <c r="B37" s="4" t="s">
        <v>204</v>
      </c>
      <c r="C37" s="4">
        <v>9</v>
      </c>
      <c r="D37" s="7">
        <f>AVERAGE(H37:M37)</f>
        <v>36.844999999999999</v>
      </c>
      <c r="E37" s="8">
        <f>AVERAGE(N37:S37)</f>
        <v>38</v>
      </c>
      <c r="F37" s="9">
        <f>D37-E37</f>
        <v>-1.1550000000000011</v>
      </c>
      <c r="G37" s="10">
        <f>D37/E37-1</f>
        <v>-3.0394736842105252E-2</v>
      </c>
      <c r="H37" s="1">
        <f>N37*0.95</f>
        <v>55.099999999999994</v>
      </c>
      <c r="I37" s="1">
        <f>O37*0.87</f>
        <v>26.97</v>
      </c>
      <c r="J37" s="1">
        <f>P37</f>
        <v>26</v>
      </c>
      <c r="K37" s="1">
        <f>Q37</f>
        <v>32</v>
      </c>
      <c r="L37" s="1">
        <f>R37</f>
        <v>38</v>
      </c>
      <c r="M37" s="1">
        <f>S37</f>
        <v>43</v>
      </c>
      <c r="N37" s="1">
        <v>58</v>
      </c>
      <c r="O37" s="1">
        <v>31</v>
      </c>
      <c r="P37" s="1">
        <v>26</v>
      </c>
      <c r="Q37" s="1">
        <v>32</v>
      </c>
      <c r="R37" s="1">
        <v>38</v>
      </c>
      <c r="S37" s="1">
        <v>43</v>
      </c>
    </row>
    <row r="38" spans="1:19" x14ac:dyDescent="0.25">
      <c r="A38" s="4" t="s">
        <v>69</v>
      </c>
      <c r="B38" s="4" t="s">
        <v>204</v>
      </c>
      <c r="C38" s="4">
        <v>11</v>
      </c>
      <c r="D38" s="7">
        <f>AVERAGE(H38:M38)</f>
        <v>37.53</v>
      </c>
      <c r="E38" s="8">
        <f>AVERAGE(N38:S38)</f>
        <v>38.5</v>
      </c>
      <c r="F38" s="9">
        <f>D38-E38</f>
        <v>-0.96999999999999886</v>
      </c>
      <c r="G38" s="10">
        <f>D38/E38-1</f>
        <v>-2.5194805194805214E-2</v>
      </c>
      <c r="H38" s="1">
        <f>N38*0.95</f>
        <v>51.3</v>
      </c>
      <c r="I38" s="1">
        <f>O38*0.87</f>
        <v>20.88</v>
      </c>
      <c r="J38" s="1">
        <f>P38</f>
        <v>42</v>
      </c>
      <c r="K38" s="1">
        <f>Q38</f>
        <v>47</v>
      </c>
      <c r="L38" s="1">
        <f>R38</f>
        <v>32</v>
      </c>
      <c r="M38" s="1">
        <f>S38</f>
        <v>32</v>
      </c>
      <c r="N38" s="1">
        <v>54</v>
      </c>
      <c r="O38" s="1">
        <v>24</v>
      </c>
      <c r="P38" s="1">
        <v>42</v>
      </c>
      <c r="Q38" s="1">
        <v>47</v>
      </c>
      <c r="R38" s="1">
        <v>32</v>
      </c>
      <c r="S38" s="1">
        <v>32</v>
      </c>
    </row>
    <row r="39" spans="1:19" x14ac:dyDescent="0.25">
      <c r="A39" s="4" t="s">
        <v>47</v>
      </c>
      <c r="B39" s="4" t="s">
        <v>204</v>
      </c>
      <c r="C39" s="4">
        <v>9</v>
      </c>
      <c r="D39" s="7">
        <f>AVERAGE(H39:M39)</f>
        <v>38.54</v>
      </c>
      <c r="E39" s="8">
        <f>AVERAGE(N39:S39)</f>
        <v>39.5</v>
      </c>
      <c r="F39" s="9">
        <f>D39-E39</f>
        <v>-0.96000000000000085</v>
      </c>
      <c r="G39" s="10">
        <f>D39/E39-1</f>
        <v>-2.4303797468354427E-2</v>
      </c>
      <c r="H39" s="1">
        <f>N39*0.95</f>
        <v>30.4</v>
      </c>
      <c r="I39" s="1">
        <f>O39*0.87</f>
        <v>27.84</v>
      </c>
      <c r="J39" s="1">
        <f>P39</f>
        <v>33</v>
      </c>
      <c r="K39" s="1">
        <f>Q39</f>
        <v>43</v>
      </c>
      <c r="L39" s="1">
        <f>R39</f>
        <v>47</v>
      </c>
      <c r="M39" s="1">
        <f>S39</f>
        <v>50</v>
      </c>
      <c r="N39" s="1">
        <v>32</v>
      </c>
      <c r="O39" s="1">
        <v>32</v>
      </c>
      <c r="P39" s="1">
        <v>33</v>
      </c>
      <c r="Q39" s="1">
        <v>43</v>
      </c>
      <c r="R39" s="1">
        <v>47</v>
      </c>
      <c r="S39" s="1">
        <v>50</v>
      </c>
    </row>
    <row r="40" spans="1:19" x14ac:dyDescent="0.25">
      <c r="A40" s="4" t="s">
        <v>48</v>
      </c>
      <c r="B40" s="4" t="s">
        <v>206</v>
      </c>
      <c r="C40" s="4">
        <v>8</v>
      </c>
      <c r="D40" s="7">
        <f>AVERAGE(H40:M40)</f>
        <v>39.133333333333333</v>
      </c>
      <c r="E40" s="8">
        <f>AVERAGE(N40:S40)</f>
        <v>40.166666666666664</v>
      </c>
      <c r="F40" s="9">
        <f>D40-E40</f>
        <v>-1.0333333333333314</v>
      </c>
      <c r="G40" s="10">
        <f>D40/E40-1</f>
        <v>-2.5726141078838083E-2</v>
      </c>
      <c r="H40" s="1">
        <f>N40*0.95</f>
        <v>31.349999999999998</v>
      </c>
      <c r="I40" s="1">
        <f>O40*0.87</f>
        <v>30.45</v>
      </c>
      <c r="J40" s="1">
        <f>P40</f>
        <v>61</v>
      </c>
      <c r="K40" s="1">
        <f>Q40</f>
        <v>36</v>
      </c>
      <c r="L40" s="1">
        <f>R40</f>
        <v>43</v>
      </c>
      <c r="M40" s="1">
        <f>S40</f>
        <v>33</v>
      </c>
      <c r="N40" s="1">
        <v>33</v>
      </c>
      <c r="O40" s="1">
        <v>35</v>
      </c>
      <c r="P40" s="1">
        <v>61</v>
      </c>
      <c r="Q40" s="1">
        <v>36</v>
      </c>
      <c r="R40" s="1">
        <v>43</v>
      </c>
      <c r="S40" s="1">
        <v>33</v>
      </c>
    </row>
    <row r="41" spans="1:19" x14ac:dyDescent="0.25">
      <c r="A41" s="4" t="s">
        <v>56</v>
      </c>
      <c r="B41" s="4" t="s">
        <v>206</v>
      </c>
      <c r="C41" s="4">
        <v>10</v>
      </c>
      <c r="D41" s="7">
        <f>AVERAGE(H41:M41)</f>
        <v>39.256666666666668</v>
      </c>
      <c r="E41" s="8">
        <f>AVERAGE(N41:S41)</f>
        <v>40.833333333333336</v>
      </c>
      <c r="F41" s="9">
        <f>D41-E41</f>
        <v>-1.576666666666668</v>
      </c>
      <c r="G41" s="10">
        <f>D41/E41-1</f>
        <v>-3.8612244897959225E-2</v>
      </c>
      <c r="H41" s="1">
        <f>N41*0.95</f>
        <v>38.949999999999996</v>
      </c>
      <c r="I41" s="1">
        <f>O41*0.87</f>
        <v>49.589999999999996</v>
      </c>
      <c r="J41" s="1">
        <f>P41</f>
        <v>38</v>
      </c>
      <c r="K41" s="1">
        <f>Q41</f>
        <v>35</v>
      </c>
      <c r="L41" s="1">
        <f>R41</f>
        <v>34</v>
      </c>
      <c r="M41" s="1">
        <f>S41</f>
        <v>40</v>
      </c>
      <c r="N41" s="1">
        <v>41</v>
      </c>
      <c r="O41" s="1">
        <v>57</v>
      </c>
      <c r="P41" s="1">
        <v>38</v>
      </c>
      <c r="Q41" s="1">
        <v>35</v>
      </c>
      <c r="R41" s="1">
        <v>34</v>
      </c>
      <c r="S41" s="1">
        <v>40</v>
      </c>
    </row>
    <row r="42" spans="1:19" x14ac:dyDescent="0.25">
      <c r="A42" s="4" t="s">
        <v>46</v>
      </c>
      <c r="B42" s="4" t="s">
        <v>206</v>
      </c>
      <c r="C42" s="4">
        <v>10</v>
      </c>
      <c r="D42" s="7">
        <f>AVERAGE(H42:M42)</f>
        <v>40.658333333333331</v>
      </c>
      <c r="E42" s="8">
        <f>AVERAGE(N42:S42)</f>
        <v>42</v>
      </c>
      <c r="F42" s="9">
        <f>D42-E42</f>
        <v>-1.3416666666666686</v>
      </c>
      <c r="G42" s="10">
        <f>D42/E42-1</f>
        <v>-3.1944444444444442E-2</v>
      </c>
      <c r="H42" s="1">
        <f>N42*0.95</f>
        <v>29.45</v>
      </c>
      <c r="I42" s="1">
        <f>O42*0.87</f>
        <v>43.5</v>
      </c>
      <c r="J42" s="1">
        <f>P42</f>
        <v>37</v>
      </c>
      <c r="K42" s="1">
        <f>Q42</f>
        <v>40</v>
      </c>
      <c r="L42" s="1">
        <f>R42</f>
        <v>45</v>
      </c>
      <c r="M42" s="1">
        <f>S42</f>
        <v>49</v>
      </c>
      <c r="N42" s="1">
        <v>31</v>
      </c>
      <c r="O42" s="1">
        <v>50</v>
      </c>
      <c r="P42" s="1">
        <v>37</v>
      </c>
      <c r="Q42" s="1">
        <v>40</v>
      </c>
      <c r="R42" s="1">
        <v>45</v>
      </c>
      <c r="S42" s="1">
        <v>49</v>
      </c>
    </row>
    <row r="43" spans="1:19" x14ac:dyDescent="0.25">
      <c r="A43" s="4" t="s">
        <v>65</v>
      </c>
      <c r="B43" s="4" t="s">
        <v>206</v>
      </c>
      <c r="C43" s="4">
        <v>4</v>
      </c>
      <c r="D43" s="7">
        <f>AVERAGE(H43:M43)</f>
        <v>40.695</v>
      </c>
      <c r="E43" s="8">
        <f>AVERAGE(N43:S43)</f>
        <v>42</v>
      </c>
      <c r="F43" s="9">
        <f>D43-E43</f>
        <v>-1.3049999999999997</v>
      </c>
      <c r="G43" s="10">
        <f>D43/E43-1</f>
        <v>-3.1071428571428528E-2</v>
      </c>
      <c r="H43" s="1">
        <f>N43*0.95</f>
        <v>47.5</v>
      </c>
      <c r="I43" s="1">
        <f>O43*0.87</f>
        <v>35.67</v>
      </c>
      <c r="J43" s="1">
        <f>P43</f>
        <v>47</v>
      </c>
      <c r="K43" s="1">
        <f>Q43</f>
        <v>38</v>
      </c>
      <c r="L43" s="1">
        <f>R43</f>
        <v>41</v>
      </c>
      <c r="M43" s="1">
        <f>S43</f>
        <v>35</v>
      </c>
      <c r="N43" s="1">
        <v>50</v>
      </c>
      <c r="O43" s="1">
        <v>41</v>
      </c>
      <c r="P43" s="1">
        <v>47</v>
      </c>
      <c r="Q43" s="1">
        <v>38</v>
      </c>
      <c r="R43" s="1">
        <v>41</v>
      </c>
      <c r="S43" s="1">
        <v>35</v>
      </c>
    </row>
    <row r="44" spans="1:19" x14ac:dyDescent="0.25">
      <c r="A44" s="4" t="s">
        <v>54</v>
      </c>
      <c r="B44" s="4" t="s">
        <v>206</v>
      </c>
      <c r="C44" s="4">
        <v>8</v>
      </c>
      <c r="D44" s="7">
        <f>AVERAGE(H44:M44)</f>
        <v>41.33</v>
      </c>
      <c r="E44" s="8">
        <f>AVERAGE(N44:S44)</f>
        <v>42.5</v>
      </c>
      <c r="F44" s="9">
        <f>D44-E44</f>
        <v>-1.1700000000000017</v>
      </c>
      <c r="G44" s="10">
        <f>D44/E44-1</f>
        <v>-2.7529411764705913E-2</v>
      </c>
      <c r="H44" s="1">
        <f>N44*0.95</f>
        <v>37.049999999999997</v>
      </c>
      <c r="I44" s="1">
        <f>O44*0.87</f>
        <v>33.93</v>
      </c>
      <c r="J44" s="1">
        <f>P44</f>
        <v>45</v>
      </c>
      <c r="K44" s="1">
        <f>Q44</f>
        <v>33</v>
      </c>
      <c r="L44" s="1">
        <f>R44</f>
        <v>48</v>
      </c>
      <c r="M44" s="1">
        <f>S44</f>
        <v>51</v>
      </c>
      <c r="N44" s="1">
        <v>39</v>
      </c>
      <c r="O44" s="1">
        <v>39</v>
      </c>
      <c r="P44" s="1">
        <v>45</v>
      </c>
      <c r="Q44" s="1">
        <v>33</v>
      </c>
      <c r="R44" s="1">
        <v>48</v>
      </c>
      <c r="S44" s="1">
        <v>51</v>
      </c>
    </row>
    <row r="45" spans="1:19" x14ac:dyDescent="0.25">
      <c r="A45" s="4" t="s">
        <v>53</v>
      </c>
      <c r="B45" s="4" t="s">
        <v>204</v>
      </c>
      <c r="C45" s="4">
        <v>9</v>
      </c>
      <c r="D45" s="7">
        <f>AVERAGE(H45:M45)</f>
        <v>41.881666666666668</v>
      </c>
      <c r="E45" s="8">
        <f>AVERAGE(N45:S45)</f>
        <v>43</v>
      </c>
      <c r="F45" s="9">
        <f>D45-E45</f>
        <v>-1.1183333333333323</v>
      </c>
      <c r="G45" s="10">
        <f>D45/E45-1</f>
        <v>-2.6007751937984436E-2</v>
      </c>
      <c r="H45" s="1">
        <f>N45*0.95</f>
        <v>36.1</v>
      </c>
      <c r="I45" s="1">
        <f>O45*0.87</f>
        <v>32.19</v>
      </c>
      <c r="J45" s="1">
        <f>P45</f>
        <v>43</v>
      </c>
      <c r="K45" s="1">
        <f>Q45</f>
        <v>61</v>
      </c>
      <c r="L45" s="1">
        <f>R45</f>
        <v>37</v>
      </c>
      <c r="M45" s="1">
        <f>S45</f>
        <v>42</v>
      </c>
      <c r="N45" s="1">
        <v>38</v>
      </c>
      <c r="O45" s="1">
        <v>37</v>
      </c>
      <c r="P45" s="1">
        <v>43</v>
      </c>
      <c r="Q45" s="1">
        <v>61</v>
      </c>
      <c r="R45" s="1">
        <v>37</v>
      </c>
      <c r="S45" s="1">
        <v>42</v>
      </c>
    </row>
    <row r="46" spans="1:19" x14ac:dyDescent="0.25">
      <c r="A46" s="4" t="s">
        <v>51</v>
      </c>
      <c r="B46" s="4" t="s">
        <v>204</v>
      </c>
      <c r="C46" s="4">
        <v>8</v>
      </c>
      <c r="D46" s="7">
        <f>AVERAGE(H46:M46)</f>
        <v>42.13</v>
      </c>
      <c r="E46" s="8">
        <f>AVERAGE(N46:S46)</f>
        <v>43.166666666666664</v>
      </c>
      <c r="F46" s="9">
        <f>D46-E46</f>
        <v>-1.0366666666666617</v>
      </c>
      <c r="G46" s="10">
        <f>D46/E46-1</f>
        <v>-2.4015444015443865E-2</v>
      </c>
      <c r="H46" s="1">
        <f>N46*0.95</f>
        <v>34.199999999999996</v>
      </c>
      <c r="I46" s="1">
        <f>O46*0.87</f>
        <v>29.58</v>
      </c>
      <c r="J46" s="1">
        <f>P46</f>
        <v>31</v>
      </c>
      <c r="K46" s="1">
        <f>Q46</f>
        <v>48</v>
      </c>
      <c r="L46" s="1">
        <f>R46</f>
        <v>57</v>
      </c>
      <c r="M46" s="1">
        <f>S46</f>
        <v>53</v>
      </c>
      <c r="N46" s="1">
        <v>36</v>
      </c>
      <c r="O46" s="1">
        <v>34</v>
      </c>
      <c r="P46" s="1">
        <v>31</v>
      </c>
      <c r="Q46" s="1">
        <v>48</v>
      </c>
      <c r="R46" s="1">
        <v>57</v>
      </c>
      <c r="S46" s="1">
        <v>53</v>
      </c>
    </row>
    <row r="47" spans="1:19" x14ac:dyDescent="0.25">
      <c r="A47" s="4" t="s">
        <v>55</v>
      </c>
      <c r="B47" s="4" t="s">
        <v>206</v>
      </c>
      <c r="C47" s="4">
        <v>9</v>
      </c>
      <c r="D47" s="7">
        <f>AVERAGE(H47:M47)</f>
        <v>43.446666666666665</v>
      </c>
      <c r="E47" s="8">
        <f>AVERAGE(N47:S47)</f>
        <v>45.166666666666664</v>
      </c>
      <c r="F47" s="9">
        <f>D47-E47</f>
        <v>-1.7199999999999989</v>
      </c>
      <c r="G47" s="10">
        <f>D47/E47-1</f>
        <v>-3.8081180811808113E-2</v>
      </c>
      <c r="H47" s="1">
        <f>N47*0.95</f>
        <v>38</v>
      </c>
      <c r="I47" s="1">
        <f>O47*0.87</f>
        <v>55.68</v>
      </c>
      <c r="J47" s="1">
        <f>P47</f>
        <v>39</v>
      </c>
      <c r="K47" s="1">
        <f>Q47</f>
        <v>45</v>
      </c>
      <c r="L47" s="1">
        <f>R47</f>
        <v>35</v>
      </c>
      <c r="M47" s="1">
        <f>S47</f>
        <v>48</v>
      </c>
      <c r="N47" s="1">
        <v>40</v>
      </c>
      <c r="O47" s="1">
        <v>64</v>
      </c>
      <c r="P47" s="1">
        <v>39</v>
      </c>
      <c r="Q47" s="1">
        <v>45</v>
      </c>
      <c r="R47" s="1">
        <v>35</v>
      </c>
      <c r="S47" s="1">
        <v>48</v>
      </c>
    </row>
    <row r="48" spans="1:19" x14ac:dyDescent="0.25">
      <c r="A48" s="4" t="s">
        <v>57</v>
      </c>
      <c r="B48" s="4" t="s">
        <v>206</v>
      </c>
      <c r="C48" s="4">
        <v>10</v>
      </c>
      <c r="D48" s="7">
        <f>AVERAGE(H48:M48)</f>
        <v>44.538333333333334</v>
      </c>
      <c r="E48" s="8">
        <f>AVERAGE(N48:S48)</f>
        <v>46.166666666666664</v>
      </c>
      <c r="F48" s="9">
        <f>D48-E48</f>
        <v>-1.6283333333333303</v>
      </c>
      <c r="G48" s="10">
        <f>D48/E48-1</f>
        <v>-3.5270758122743606E-2</v>
      </c>
      <c r="H48" s="1">
        <f>N48*0.95</f>
        <v>39.9</v>
      </c>
      <c r="I48" s="1">
        <f>O48*0.87</f>
        <v>51.33</v>
      </c>
      <c r="J48" s="1">
        <f>P48</f>
        <v>46</v>
      </c>
      <c r="K48" s="1">
        <f>Q48</f>
        <v>51</v>
      </c>
      <c r="L48" s="1">
        <f>R48</f>
        <v>40</v>
      </c>
      <c r="M48" s="1">
        <f>S48</f>
        <v>39</v>
      </c>
      <c r="N48" s="1">
        <v>42</v>
      </c>
      <c r="O48" s="1">
        <v>59</v>
      </c>
      <c r="P48" s="1">
        <v>46</v>
      </c>
      <c r="Q48" s="1">
        <v>51</v>
      </c>
      <c r="R48" s="1">
        <v>40</v>
      </c>
      <c r="S48" s="1">
        <v>39</v>
      </c>
    </row>
    <row r="49" spans="1:19" x14ac:dyDescent="0.25">
      <c r="A49" s="4" t="s">
        <v>60</v>
      </c>
      <c r="B49" s="4" t="s">
        <v>204</v>
      </c>
      <c r="C49" s="4">
        <v>8</v>
      </c>
      <c r="D49" s="7">
        <f>AVERAGE(H49:M49)</f>
        <v>45.854999999999997</v>
      </c>
      <c r="E49" s="8">
        <f>AVERAGE(N49:S49)</f>
        <v>47.833333333333336</v>
      </c>
      <c r="F49" s="9">
        <f>D49-E49</f>
        <v>-1.9783333333333388</v>
      </c>
      <c r="G49" s="10">
        <f>D49/E49-1</f>
        <v>-4.1358885017421687E-2</v>
      </c>
      <c r="H49" s="1">
        <f>N49*0.95</f>
        <v>42.75</v>
      </c>
      <c r="I49" s="1">
        <f>O49*0.87</f>
        <v>64.38</v>
      </c>
      <c r="J49" s="1">
        <f>P49</f>
        <v>29</v>
      </c>
      <c r="K49" s="1">
        <f>Q49</f>
        <v>37</v>
      </c>
      <c r="L49" s="1">
        <f>R49</f>
        <v>55</v>
      </c>
      <c r="M49" s="1">
        <f>S49</f>
        <v>47</v>
      </c>
      <c r="N49" s="1">
        <v>45</v>
      </c>
      <c r="O49" s="1">
        <v>74</v>
      </c>
      <c r="P49" s="1">
        <v>29</v>
      </c>
      <c r="Q49" s="1">
        <v>37</v>
      </c>
      <c r="R49" s="1">
        <v>55</v>
      </c>
      <c r="S49" s="1">
        <v>47</v>
      </c>
    </row>
    <row r="50" spans="1:19" x14ac:dyDescent="0.25">
      <c r="A50" s="4" t="s">
        <v>62</v>
      </c>
      <c r="B50" s="4" t="s">
        <v>205</v>
      </c>
      <c r="C50" s="4">
        <v>9</v>
      </c>
      <c r="D50" s="7">
        <f>AVERAGE(H50:M50)</f>
        <v>45.995000000000005</v>
      </c>
      <c r="E50" s="8">
        <f>AVERAGE(N50:S50)</f>
        <v>47.166666666666664</v>
      </c>
      <c r="F50" s="9">
        <f>D50-E50</f>
        <v>-1.1716666666666598</v>
      </c>
      <c r="G50" s="10">
        <f>D50/E50-1</f>
        <v>-2.4840989399293134E-2</v>
      </c>
      <c r="H50" s="1">
        <f>N50*0.95</f>
        <v>44.65</v>
      </c>
      <c r="I50" s="1">
        <f>O50*0.87</f>
        <v>31.32</v>
      </c>
      <c r="J50" s="1">
        <f>P50</f>
        <v>53</v>
      </c>
      <c r="K50" s="1">
        <f>Q50</f>
        <v>56</v>
      </c>
      <c r="L50" s="1">
        <f>R50</f>
        <v>50</v>
      </c>
      <c r="M50" s="1">
        <f>S50</f>
        <v>41</v>
      </c>
      <c r="N50" s="1">
        <v>47</v>
      </c>
      <c r="O50" s="1">
        <v>36</v>
      </c>
      <c r="P50" s="1">
        <v>53</v>
      </c>
      <c r="Q50" s="1">
        <v>56</v>
      </c>
      <c r="R50" s="1">
        <v>50</v>
      </c>
      <c r="S50" s="1">
        <v>41</v>
      </c>
    </row>
    <row r="51" spans="1:19" x14ac:dyDescent="0.25">
      <c r="A51" s="4" t="s">
        <v>58</v>
      </c>
      <c r="B51" s="4" t="s">
        <v>206</v>
      </c>
      <c r="C51" s="4">
        <v>11</v>
      </c>
      <c r="D51" s="7">
        <f>AVERAGE(H51:M51)</f>
        <v>53.56</v>
      </c>
      <c r="E51" s="8">
        <f>AVERAGE(N51:S51)</f>
        <v>55.5</v>
      </c>
      <c r="F51" s="9">
        <f>D51-E51</f>
        <v>-1.9399999999999977</v>
      </c>
      <c r="G51" s="10">
        <f>D51/E51-1</f>
        <v>-3.4954954954954931E-2</v>
      </c>
      <c r="H51" s="1">
        <f>N51*0.95</f>
        <v>40.85</v>
      </c>
      <c r="I51" s="1">
        <f>O51*0.87</f>
        <v>63.51</v>
      </c>
      <c r="J51" s="1">
        <f>P51</f>
        <v>50</v>
      </c>
      <c r="K51" s="1">
        <f>Q51</f>
        <v>50</v>
      </c>
      <c r="L51" s="1">
        <f>R51</f>
        <v>63</v>
      </c>
      <c r="M51" s="1">
        <f>S51</f>
        <v>54</v>
      </c>
      <c r="N51" s="1">
        <v>43</v>
      </c>
      <c r="O51" s="1">
        <v>73</v>
      </c>
      <c r="P51" s="1">
        <v>50</v>
      </c>
      <c r="Q51" s="1">
        <v>50</v>
      </c>
      <c r="R51" s="1">
        <v>63</v>
      </c>
      <c r="S51" s="1">
        <v>54</v>
      </c>
    </row>
    <row r="52" spans="1:19" x14ac:dyDescent="0.25">
      <c r="A52" s="4" t="s">
        <v>63</v>
      </c>
      <c r="B52" s="4" t="s">
        <v>205</v>
      </c>
      <c r="C52" s="4">
        <v>10</v>
      </c>
      <c r="D52" s="7">
        <f>AVERAGE(H52:M52)</f>
        <v>53.784999999999997</v>
      </c>
      <c r="E52" s="8">
        <f>AVERAGE(N52:S52)</f>
        <v>55.333333333333336</v>
      </c>
      <c r="F52" s="9">
        <f>D52-E52</f>
        <v>-1.5483333333333391</v>
      </c>
      <c r="G52" s="10">
        <f>D52/E52-1</f>
        <v>-2.7981927710843513E-2</v>
      </c>
      <c r="H52" s="1">
        <f>N52*0.95</f>
        <v>45.599999999999994</v>
      </c>
      <c r="I52" s="1">
        <f>O52*0.87</f>
        <v>46.11</v>
      </c>
      <c r="J52" s="1">
        <f>P52</f>
        <v>52</v>
      </c>
      <c r="K52" s="1">
        <f>Q52</f>
        <v>46</v>
      </c>
      <c r="L52" s="1">
        <f>R52</f>
        <v>62</v>
      </c>
      <c r="M52" s="1">
        <f>S52</f>
        <v>71</v>
      </c>
      <c r="N52" s="1">
        <v>48</v>
      </c>
      <c r="O52" s="1">
        <v>53</v>
      </c>
      <c r="P52" s="1">
        <v>52</v>
      </c>
      <c r="Q52" s="1">
        <v>46</v>
      </c>
      <c r="R52" s="1">
        <v>62</v>
      </c>
      <c r="S52" s="1">
        <v>71</v>
      </c>
    </row>
    <row r="53" spans="1:19" x14ac:dyDescent="0.25">
      <c r="A53" s="4" t="s">
        <v>66</v>
      </c>
      <c r="B53" s="4" t="s">
        <v>206</v>
      </c>
      <c r="C53" s="4">
        <v>4</v>
      </c>
      <c r="D53" s="7">
        <f>AVERAGE(H53:M53)</f>
        <v>53.92166666666666</v>
      </c>
      <c r="E53" s="8">
        <f>AVERAGE(N53:S53)</f>
        <v>56.166666666666664</v>
      </c>
      <c r="F53" s="9">
        <f>D53-E53</f>
        <v>-2.2450000000000045</v>
      </c>
      <c r="G53" s="10">
        <f>D53/E53-1</f>
        <v>-3.9970326409495605E-2</v>
      </c>
      <c r="H53" s="1">
        <f>N53*0.95</f>
        <v>48.449999999999996</v>
      </c>
      <c r="I53" s="1">
        <f>O53*0.87</f>
        <v>73.08</v>
      </c>
      <c r="J53" s="1">
        <f>P53</f>
        <v>60</v>
      </c>
      <c r="K53" s="1">
        <f>Q53</f>
        <v>55</v>
      </c>
      <c r="L53" s="1">
        <f>R53</f>
        <v>42</v>
      </c>
      <c r="M53" s="1">
        <f>S53</f>
        <v>45</v>
      </c>
      <c r="N53" s="1">
        <v>51</v>
      </c>
      <c r="O53" s="1">
        <v>84</v>
      </c>
      <c r="P53" s="1">
        <v>60</v>
      </c>
      <c r="Q53" s="1">
        <v>55</v>
      </c>
      <c r="R53" s="1">
        <v>42</v>
      </c>
      <c r="S53" s="1">
        <v>45</v>
      </c>
    </row>
    <row r="54" spans="1:19" x14ac:dyDescent="0.25">
      <c r="A54" s="4" t="s">
        <v>76</v>
      </c>
      <c r="B54" s="4" t="s">
        <v>204</v>
      </c>
      <c r="C54" s="4">
        <v>11</v>
      </c>
      <c r="D54" s="7">
        <f>AVERAGE(H54:M54)</f>
        <v>54.386666666666663</v>
      </c>
      <c r="E54" s="8">
        <f>AVERAGE(N54:S54)</f>
        <v>56</v>
      </c>
      <c r="F54" s="9">
        <f>D54-E54</f>
        <v>-1.6133333333333368</v>
      </c>
      <c r="G54" s="10">
        <f>D54/E54-1</f>
        <v>-2.880952380952384E-2</v>
      </c>
      <c r="H54" s="1">
        <f>N54*0.95</f>
        <v>57.949999999999996</v>
      </c>
      <c r="I54" s="1">
        <f>O54*0.87</f>
        <v>44.37</v>
      </c>
      <c r="J54" s="1">
        <f>P54</f>
        <v>48</v>
      </c>
      <c r="K54" s="1">
        <f>Q54</f>
        <v>59</v>
      </c>
      <c r="L54" s="1">
        <f>R54</f>
        <v>60</v>
      </c>
      <c r="M54" s="1">
        <f>S54</f>
        <v>57</v>
      </c>
      <c r="N54" s="1">
        <v>61</v>
      </c>
      <c r="O54" s="1">
        <v>51</v>
      </c>
      <c r="P54" s="1">
        <v>48</v>
      </c>
      <c r="Q54" s="1">
        <v>59</v>
      </c>
      <c r="R54" s="1">
        <v>60</v>
      </c>
      <c r="S54" s="1">
        <v>57</v>
      </c>
    </row>
    <row r="55" spans="1:19" x14ac:dyDescent="0.25">
      <c r="A55" s="4" t="s">
        <v>67</v>
      </c>
      <c r="B55" s="4" t="s">
        <v>204</v>
      </c>
      <c r="C55" s="4">
        <v>4</v>
      </c>
      <c r="D55" s="7">
        <f>AVERAGE(H55:M55)</f>
        <v>55.586666666666666</v>
      </c>
      <c r="E55" s="8">
        <f>AVERAGE(N55:S55)</f>
        <v>57.666666666666664</v>
      </c>
      <c r="F55" s="9">
        <f>D55-E55</f>
        <v>-2.0799999999999983</v>
      </c>
      <c r="G55" s="10">
        <f>D55/E55-1</f>
        <v>-3.6069364161849693E-2</v>
      </c>
      <c r="H55" s="1">
        <f>N55*0.95</f>
        <v>49.4</v>
      </c>
      <c r="I55" s="1">
        <f>O55*0.87</f>
        <v>66.12</v>
      </c>
      <c r="J55" s="1">
        <f>P55</f>
        <v>41</v>
      </c>
      <c r="K55" s="1">
        <f>Q55</f>
        <v>62</v>
      </c>
      <c r="L55" s="1">
        <f>R55</f>
        <v>59</v>
      </c>
      <c r="M55" s="1">
        <f>S55</f>
        <v>56</v>
      </c>
      <c r="N55" s="1">
        <v>52</v>
      </c>
      <c r="O55" s="1">
        <v>76</v>
      </c>
      <c r="P55" s="1">
        <v>41</v>
      </c>
      <c r="Q55" s="1">
        <v>62</v>
      </c>
      <c r="R55" s="1">
        <v>59</v>
      </c>
      <c r="S55" s="1">
        <v>56</v>
      </c>
    </row>
    <row r="56" spans="1:19" x14ac:dyDescent="0.25">
      <c r="A56" s="4" t="s">
        <v>70</v>
      </c>
      <c r="B56" s="4" t="s">
        <v>206</v>
      </c>
      <c r="C56" s="4">
        <v>10</v>
      </c>
      <c r="D56" s="7">
        <f>AVERAGE(H56:M56)</f>
        <v>55.908333333333331</v>
      </c>
      <c r="E56" s="8">
        <f>AVERAGE(N56:S56)</f>
        <v>57.666666666666664</v>
      </c>
      <c r="F56" s="9">
        <f>D56-E56</f>
        <v>-1.7583333333333329</v>
      </c>
      <c r="G56" s="10">
        <f>D56/E56-1</f>
        <v>-3.0491329479768736E-2</v>
      </c>
      <c r="H56" s="1">
        <f>N56*0.95</f>
        <v>52.25</v>
      </c>
      <c r="I56" s="1">
        <f>O56*0.87</f>
        <v>52.2</v>
      </c>
      <c r="J56" s="1">
        <f>P56</f>
        <v>72</v>
      </c>
      <c r="K56" s="1">
        <f>Q56</f>
        <v>39</v>
      </c>
      <c r="L56" s="1">
        <f>R56</f>
        <v>68</v>
      </c>
      <c r="M56" s="1">
        <f>S56</f>
        <v>52</v>
      </c>
      <c r="N56" s="1">
        <v>55</v>
      </c>
      <c r="O56" s="1">
        <v>60</v>
      </c>
      <c r="P56" s="1">
        <v>72</v>
      </c>
      <c r="Q56" s="1">
        <v>39</v>
      </c>
      <c r="R56" s="1">
        <v>68</v>
      </c>
      <c r="S56" s="1">
        <v>52</v>
      </c>
    </row>
    <row r="57" spans="1:19" x14ac:dyDescent="0.25">
      <c r="A57" s="4" t="s">
        <v>102</v>
      </c>
      <c r="B57" s="4" t="s">
        <v>207</v>
      </c>
      <c r="C57" s="4">
        <v>8</v>
      </c>
      <c r="D57" s="7">
        <f>AVERAGE(H57:M57)</f>
        <v>60.284999999999997</v>
      </c>
      <c r="E57" s="8">
        <f>AVERAGE(N57:S57)</f>
        <v>61.833333333333336</v>
      </c>
      <c r="F57" s="9">
        <f>D57-E57</f>
        <v>-1.5483333333333391</v>
      </c>
      <c r="G57" s="10">
        <f>D57/E57-1</f>
        <v>-2.5040431266846408E-2</v>
      </c>
      <c r="H57" s="1">
        <f>N57*0.95</f>
        <v>82.649999999999991</v>
      </c>
      <c r="I57" s="1">
        <f>O57*0.87</f>
        <v>33.06</v>
      </c>
      <c r="J57" s="1">
        <f>P57</f>
        <v>56</v>
      </c>
      <c r="K57" s="1">
        <f>Q57</f>
        <v>54</v>
      </c>
      <c r="L57" s="1">
        <f>R57</f>
        <v>81</v>
      </c>
      <c r="M57" s="1">
        <f>S57</f>
        <v>55</v>
      </c>
      <c r="N57" s="1">
        <v>87</v>
      </c>
      <c r="O57" s="1">
        <v>38</v>
      </c>
      <c r="P57" s="1">
        <v>56</v>
      </c>
      <c r="Q57" s="1">
        <v>54</v>
      </c>
      <c r="R57" s="1">
        <v>81</v>
      </c>
      <c r="S57" s="1">
        <v>55</v>
      </c>
    </row>
    <row r="58" spans="1:19" x14ac:dyDescent="0.25">
      <c r="A58" s="4" t="s">
        <v>61</v>
      </c>
      <c r="B58" s="4" t="s">
        <v>204</v>
      </c>
      <c r="C58" s="4">
        <v>10</v>
      </c>
      <c r="D58" s="7">
        <f>AVERAGE(H58:M58)</f>
        <v>60.814999999999998</v>
      </c>
      <c r="E58" s="8">
        <f>AVERAGE(N58:S58)</f>
        <v>64.166666666666671</v>
      </c>
      <c r="F58" s="9">
        <f>D58-E58</f>
        <v>-3.3516666666666737</v>
      </c>
      <c r="G58" s="10">
        <f>D58/E58-1</f>
        <v>-5.2233766233766299E-2</v>
      </c>
      <c r="H58" s="1">
        <f>N58*0.95</f>
        <v>43.699999999999996</v>
      </c>
      <c r="I58" s="1">
        <f>O58*0.87</f>
        <v>119.19</v>
      </c>
      <c r="J58" s="1">
        <f>P58</f>
        <v>57</v>
      </c>
      <c r="K58" s="1">
        <f>Q58</f>
        <v>75</v>
      </c>
      <c r="L58" s="1">
        <f>R58</f>
        <v>33</v>
      </c>
      <c r="M58" s="1">
        <f>S58</f>
        <v>37</v>
      </c>
      <c r="N58" s="1">
        <v>46</v>
      </c>
      <c r="O58" s="1">
        <v>137</v>
      </c>
      <c r="P58" s="1">
        <v>57</v>
      </c>
      <c r="Q58" s="1">
        <v>75</v>
      </c>
      <c r="R58" s="1">
        <v>33</v>
      </c>
      <c r="S58" s="1">
        <v>37</v>
      </c>
    </row>
    <row r="59" spans="1:19" x14ac:dyDescent="0.25">
      <c r="A59" s="4" t="s">
        <v>81</v>
      </c>
      <c r="B59" s="4" t="s">
        <v>204</v>
      </c>
      <c r="C59" s="4">
        <v>10</v>
      </c>
      <c r="D59" s="7">
        <f>AVERAGE(H59:M59)</f>
        <v>61.351666666666667</v>
      </c>
      <c r="E59" s="8">
        <f>AVERAGE(N59:S59)</f>
        <v>62.833333333333336</v>
      </c>
      <c r="F59" s="9">
        <f>D59-E59</f>
        <v>-1.4816666666666691</v>
      </c>
      <c r="G59" s="10">
        <f>D59/E59-1</f>
        <v>-2.3580901856763981E-2</v>
      </c>
      <c r="H59" s="1">
        <f>N59*0.95</f>
        <v>62.699999999999996</v>
      </c>
      <c r="I59" s="1">
        <f>O59*0.87</f>
        <v>37.409999999999997</v>
      </c>
      <c r="J59" s="1">
        <f>P59</f>
        <v>64</v>
      </c>
      <c r="K59" s="1">
        <f>Q59</f>
        <v>60</v>
      </c>
      <c r="L59" s="1">
        <f>R59</f>
        <v>53</v>
      </c>
      <c r="M59" s="1">
        <f>S59</f>
        <v>91</v>
      </c>
      <c r="N59" s="1">
        <v>66</v>
      </c>
      <c r="O59" s="1">
        <v>43</v>
      </c>
      <c r="P59" s="1">
        <v>64</v>
      </c>
      <c r="Q59" s="1">
        <v>60</v>
      </c>
      <c r="R59" s="1">
        <v>53</v>
      </c>
      <c r="S59" s="1">
        <v>91</v>
      </c>
    </row>
    <row r="60" spans="1:19" x14ac:dyDescent="0.25">
      <c r="A60" s="4" t="s">
        <v>64</v>
      </c>
      <c r="B60" s="4" t="s">
        <v>204</v>
      </c>
      <c r="C60" s="4">
        <v>11</v>
      </c>
      <c r="D60" s="7">
        <f>AVERAGE(H60:M60)</f>
        <v>61.826666666666661</v>
      </c>
      <c r="E60" s="8">
        <f>AVERAGE(N60:S60)</f>
        <v>65.333333333333329</v>
      </c>
      <c r="F60" s="9">
        <f>D60-E60</f>
        <v>-3.5066666666666677</v>
      </c>
      <c r="G60" s="10">
        <f>D60/E60-1</f>
        <v>-5.3673469387755079E-2</v>
      </c>
      <c r="H60" s="1">
        <f>N60*0.95</f>
        <v>46.55</v>
      </c>
      <c r="I60" s="1">
        <f>O60*0.87</f>
        <v>124.41</v>
      </c>
      <c r="J60" s="1">
        <f>P60</f>
        <v>49</v>
      </c>
      <c r="K60" s="1">
        <f>Q60</f>
        <v>49</v>
      </c>
      <c r="L60" s="1">
        <f>R60</f>
        <v>56</v>
      </c>
      <c r="M60" s="1">
        <f>S60</f>
        <v>46</v>
      </c>
      <c r="N60" s="1">
        <v>49</v>
      </c>
      <c r="O60" s="1">
        <v>143</v>
      </c>
      <c r="P60" s="1">
        <v>49</v>
      </c>
      <c r="Q60" s="1">
        <v>49</v>
      </c>
      <c r="R60" s="1">
        <v>56</v>
      </c>
      <c r="S60" s="1">
        <v>46</v>
      </c>
    </row>
    <row r="61" spans="1:19" x14ac:dyDescent="0.25">
      <c r="A61" s="4" t="s">
        <v>98</v>
      </c>
      <c r="B61" s="4" t="s">
        <v>206</v>
      </c>
      <c r="C61" s="4">
        <v>10</v>
      </c>
      <c r="D61" s="7">
        <f>AVERAGE(H61:M61)</f>
        <v>62.731666666666662</v>
      </c>
      <c r="E61" s="8">
        <f>AVERAGE(N61:S61)</f>
        <v>64.333333333333329</v>
      </c>
      <c r="F61" s="9">
        <f>D61-E61</f>
        <v>-1.6016666666666666</v>
      </c>
      <c r="G61" s="10">
        <f>D61/E61-1</f>
        <v>-2.4896373056994769E-2</v>
      </c>
      <c r="H61" s="1">
        <f>N61*0.95</f>
        <v>78.849999999999994</v>
      </c>
      <c r="I61" s="1">
        <f>O61*0.87</f>
        <v>36.54</v>
      </c>
      <c r="J61" s="1">
        <f>P61</f>
        <v>51</v>
      </c>
      <c r="K61" s="1">
        <f>Q61</f>
        <v>44</v>
      </c>
      <c r="L61" s="1">
        <f>R61</f>
        <v>83</v>
      </c>
      <c r="M61" s="1">
        <f>S61</f>
        <v>83</v>
      </c>
      <c r="N61" s="1">
        <v>83</v>
      </c>
      <c r="O61" s="1">
        <v>42</v>
      </c>
      <c r="P61" s="1">
        <v>51</v>
      </c>
      <c r="Q61" s="1">
        <v>44</v>
      </c>
      <c r="R61" s="1">
        <v>83</v>
      </c>
      <c r="S61" s="1">
        <v>83</v>
      </c>
    </row>
    <row r="62" spans="1:19" x14ac:dyDescent="0.25">
      <c r="A62" s="4" t="s">
        <v>100</v>
      </c>
      <c r="B62" s="4" t="s">
        <v>204</v>
      </c>
      <c r="C62" s="4">
        <v>10</v>
      </c>
      <c r="D62" s="7">
        <f>AVERAGE(H62:M62)</f>
        <v>62.838333333333331</v>
      </c>
      <c r="E62" s="8">
        <f>AVERAGE(N62:S62)</f>
        <v>64.5</v>
      </c>
      <c r="F62" s="9">
        <f>D62-E62</f>
        <v>-1.6616666666666688</v>
      </c>
      <c r="G62" s="10">
        <f>D62/E62-1</f>
        <v>-2.5762273901808852E-2</v>
      </c>
      <c r="H62" s="1">
        <f>N62*0.95</f>
        <v>80.75</v>
      </c>
      <c r="I62" s="1">
        <f>O62*0.87</f>
        <v>38.28</v>
      </c>
      <c r="J62" s="1">
        <f>P62</f>
        <v>58</v>
      </c>
      <c r="K62" s="1">
        <f>Q62</f>
        <v>76</v>
      </c>
      <c r="L62" s="1">
        <f>R62</f>
        <v>51</v>
      </c>
      <c r="M62" s="1">
        <f>S62</f>
        <v>73</v>
      </c>
      <c r="N62" s="1">
        <v>85</v>
      </c>
      <c r="O62" s="1">
        <v>44</v>
      </c>
      <c r="P62" s="1">
        <v>58</v>
      </c>
      <c r="Q62" s="1">
        <v>76</v>
      </c>
      <c r="R62" s="1">
        <v>51</v>
      </c>
      <c r="S62" s="1">
        <v>73</v>
      </c>
    </row>
    <row r="63" spans="1:19" x14ac:dyDescent="0.25">
      <c r="A63" s="4" t="s">
        <v>95</v>
      </c>
      <c r="B63" s="4" t="s">
        <v>204</v>
      </c>
      <c r="C63" s="4">
        <v>9</v>
      </c>
      <c r="D63" s="7">
        <f>AVERAGE(H63:M63)</f>
        <v>65.433333333333337</v>
      </c>
      <c r="E63" s="8">
        <f>AVERAGE(N63:S63)</f>
        <v>67.833333333333329</v>
      </c>
      <c r="F63" s="9">
        <f>D63-E63</f>
        <v>-2.3999999999999915</v>
      </c>
      <c r="G63" s="10">
        <f>D63/E63-1</f>
        <v>-3.5380835380835252E-2</v>
      </c>
      <c r="H63" s="1">
        <f>N63*0.95</f>
        <v>76</v>
      </c>
      <c r="I63" s="1">
        <f>O63*0.87</f>
        <v>69.599999999999994</v>
      </c>
      <c r="J63" s="1">
        <f>P63</f>
        <v>63</v>
      </c>
      <c r="K63" s="1">
        <f>Q63</f>
        <v>74</v>
      </c>
      <c r="L63" s="1">
        <f>R63</f>
        <v>52</v>
      </c>
      <c r="M63" s="1">
        <f>S63</f>
        <v>58</v>
      </c>
      <c r="N63" s="1">
        <v>80</v>
      </c>
      <c r="O63" s="1">
        <v>80</v>
      </c>
      <c r="P63" s="1">
        <v>63</v>
      </c>
      <c r="Q63" s="1">
        <v>74</v>
      </c>
      <c r="R63" s="1">
        <v>52</v>
      </c>
      <c r="S63" s="1">
        <v>58</v>
      </c>
    </row>
    <row r="64" spans="1:19" x14ac:dyDescent="0.25">
      <c r="A64" s="4" t="s">
        <v>87</v>
      </c>
      <c r="B64" s="4" t="s">
        <v>205</v>
      </c>
      <c r="C64" s="4">
        <v>9</v>
      </c>
      <c r="D64" s="7">
        <f>AVERAGE(H64:M64)</f>
        <v>66.723333333333329</v>
      </c>
      <c r="E64" s="8">
        <f>AVERAGE(N64:S64)</f>
        <v>68.666666666666671</v>
      </c>
      <c r="F64" s="9">
        <f>D64-E64</f>
        <v>-1.9433333333333422</v>
      </c>
      <c r="G64" s="10">
        <f>D64/E64-1</f>
        <v>-2.8300970873786579E-2</v>
      </c>
      <c r="H64" s="1">
        <f>N64*0.95</f>
        <v>68.399999999999991</v>
      </c>
      <c r="I64" s="1">
        <f>O64*0.87</f>
        <v>53.94</v>
      </c>
      <c r="J64" s="1">
        <f>P64</f>
        <v>82</v>
      </c>
      <c r="K64" s="1">
        <f>Q64</f>
        <v>73</v>
      </c>
      <c r="L64" s="1">
        <f>R64</f>
        <v>58</v>
      </c>
      <c r="M64" s="1">
        <f>S64</f>
        <v>65</v>
      </c>
      <c r="N64" s="1">
        <v>72</v>
      </c>
      <c r="O64" s="1">
        <v>62</v>
      </c>
      <c r="P64" s="1">
        <v>82</v>
      </c>
      <c r="Q64" s="1">
        <v>73</v>
      </c>
      <c r="R64" s="1">
        <v>58</v>
      </c>
      <c r="S64" s="1">
        <v>65</v>
      </c>
    </row>
    <row r="65" spans="1:19" x14ac:dyDescent="0.25">
      <c r="A65" s="4" t="s">
        <v>71</v>
      </c>
      <c r="B65" s="4" t="s">
        <v>206</v>
      </c>
      <c r="C65" s="4">
        <v>4</v>
      </c>
      <c r="D65" s="7">
        <f>AVERAGE(H65:M65)</f>
        <v>66.971666666666664</v>
      </c>
      <c r="E65" s="8">
        <f>AVERAGE(N65:S65)</f>
        <v>70.666666666666671</v>
      </c>
      <c r="F65" s="9">
        <f>D65-E65</f>
        <v>-3.6950000000000074</v>
      </c>
      <c r="G65" s="10">
        <f>D65/E65-1</f>
        <v>-5.228773584905666E-2</v>
      </c>
      <c r="H65" s="1">
        <f>N65*0.95</f>
        <v>53.199999999999996</v>
      </c>
      <c r="I65" s="1">
        <f>O65*0.87</f>
        <v>129.63</v>
      </c>
      <c r="J65" s="1">
        <f>P65</f>
        <v>62</v>
      </c>
      <c r="K65" s="1">
        <f>Q65</f>
        <v>67</v>
      </c>
      <c r="L65" s="1">
        <f>R65</f>
        <v>46</v>
      </c>
      <c r="M65" s="1">
        <f>S65</f>
        <v>44</v>
      </c>
      <c r="N65" s="1">
        <v>56</v>
      </c>
      <c r="O65" s="1">
        <v>149</v>
      </c>
      <c r="P65" s="1">
        <v>62</v>
      </c>
      <c r="Q65" s="1">
        <v>67</v>
      </c>
      <c r="R65" s="1">
        <v>46</v>
      </c>
      <c r="S65" s="1">
        <v>44</v>
      </c>
    </row>
    <row r="66" spans="1:19" x14ac:dyDescent="0.25">
      <c r="A66" s="4" t="s">
        <v>59</v>
      </c>
      <c r="B66" s="4" t="s">
        <v>206</v>
      </c>
      <c r="C66" s="4">
        <v>4</v>
      </c>
      <c r="D66" s="7">
        <f>AVERAGE(H66:M66)</f>
        <v>67.821666666666673</v>
      </c>
      <c r="E66" s="8">
        <f>AVERAGE(N66:S66)</f>
        <v>70.333333333333329</v>
      </c>
      <c r="F66" s="9">
        <f>D66-E66</f>
        <v>-2.5116666666666561</v>
      </c>
      <c r="G66" s="10">
        <f>D66/E66-1</f>
        <v>-3.5710900473933549E-2</v>
      </c>
      <c r="H66" s="1">
        <f>N66*0.95</f>
        <v>41.8</v>
      </c>
      <c r="I66" s="1">
        <f>O66*0.87</f>
        <v>86.13</v>
      </c>
      <c r="J66" s="1">
        <f>P66</f>
        <v>96</v>
      </c>
      <c r="K66" s="1">
        <f>Q66</f>
        <v>41</v>
      </c>
      <c r="L66" s="1">
        <f>R66</f>
        <v>49</v>
      </c>
      <c r="M66" s="1">
        <f>S66</f>
        <v>93</v>
      </c>
      <c r="N66" s="1">
        <v>44</v>
      </c>
      <c r="O66" s="1">
        <v>99</v>
      </c>
      <c r="P66" s="1">
        <v>96</v>
      </c>
      <c r="Q66" s="1">
        <v>41</v>
      </c>
      <c r="R66" s="1">
        <v>49</v>
      </c>
      <c r="S66" s="1">
        <v>93</v>
      </c>
    </row>
    <row r="67" spans="1:19" x14ac:dyDescent="0.25">
      <c r="A67" s="4" t="s">
        <v>79</v>
      </c>
      <c r="B67" s="4" t="s">
        <v>205</v>
      </c>
      <c r="C67" s="4">
        <v>10</v>
      </c>
      <c r="D67" s="7">
        <f>AVERAGE(H67:M67)</f>
        <v>68.348333333333343</v>
      </c>
      <c r="E67" s="8">
        <f>AVERAGE(N67:S67)</f>
        <v>70.333333333333329</v>
      </c>
      <c r="F67" s="9">
        <f>D67-E67</f>
        <v>-1.9849999999999852</v>
      </c>
      <c r="G67" s="10">
        <f>D67/E67-1</f>
        <v>-2.8222748815165621E-2</v>
      </c>
      <c r="H67" s="1">
        <f>N67*0.95</f>
        <v>60.8</v>
      </c>
      <c r="I67" s="1">
        <f>O67*0.87</f>
        <v>58.29</v>
      </c>
      <c r="J67" s="1">
        <f>P67</f>
        <v>81</v>
      </c>
      <c r="K67" s="1">
        <f>Q67</f>
        <v>70</v>
      </c>
      <c r="L67" s="1">
        <f>R67</f>
        <v>76</v>
      </c>
      <c r="M67" s="1">
        <f>S67</f>
        <v>64</v>
      </c>
      <c r="N67" s="1">
        <v>64</v>
      </c>
      <c r="O67" s="1">
        <v>67</v>
      </c>
      <c r="P67" s="1">
        <v>81</v>
      </c>
      <c r="Q67" s="1">
        <v>70</v>
      </c>
      <c r="R67" s="1">
        <v>76</v>
      </c>
      <c r="S67" s="1">
        <v>64</v>
      </c>
    </row>
    <row r="68" spans="1:19" x14ac:dyDescent="0.25">
      <c r="A68" s="4" t="s">
        <v>89</v>
      </c>
      <c r="B68" s="4" t="s">
        <v>206</v>
      </c>
      <c r="C68" s="4">
        <v>6</v>
      </c>
      <c r="D68" s="7">
        <f>AVERAGE(H68:M68)</f>
        <v>68.721666666666664</v>
      </c>
      <c r="E68" s="8">
        <f>AVERAGE(N68:S68)</f>
        <v>70.833333333333329</v>
      </c>
      <c r="F68" s="9">
        <f>D68-E68</f>
        <v>-2.1116666666666646</v>
      </c>
      <c r="G68" s="10">
        <f>D68/E68-1</f>
        <v>-2.9811764705882315E-2</v>
      </c>
      <c r="H68" s="1">
        <f>N68*0.95</f>
        <v>70.3</v>
      </c>
      <c r="I68" s="1">
        <f>O68*0.87</f>
        <v>60.03</v>
      </c>
      <c r="J68" s="1">
        <f>P68</f>
        <v>74</v>
      </c>
      <c r="K68" s="1">
        <f>Q68</f>
        <v>81</v>
      </c>
      <c r="L68" s="1">
        <f>R68</f>
        <v>67</v>
      </c>
      <c r="M68" s="1">
        <f>S68</f>
        <v>60</v>
      </c>
      <c r="N68" s="1">
        <v>74</v>
      </c>
      <c r="O68" s="1">
        <v>69</v>
      </c>
      <c r="P68" s="1">
        <v>74</v>
      </c>
      <c r="Q68" s="1">
        <v>81</v>
      </c>
      <c r="R68" s="1">
        <v>67</v>
      </c>
      <c r="S68" s="1">
        <v>60</v>
      </c>
    </row>
    <row r="69" spans="1:19" x14ac:dyDescent="0.25">
      <c r="A69" s="4" t="s">
        <v>78</v>
      </c>
      <c r="B69" s="4" t="s">
        <v>206</v>
      </c>
      <c r="C69" s="4">
        <v>9</v>
      </c>
      <c r="D69" s="7">
        <f>AVERAGE(H69:M69)</f>
        <v>68.791666666666671</v>
      </c>
      <c r="E69" s="8">
        <f>AVERAGE(N69:S69)</f>
        <v>70.833333333333329</v>
      </c>
      <c r="F69" s="9">
        <f>D69-E69</f>
        <v>-2.0416666666666572</v>
      </c>
      <c r="G69" s="10">
        <f>D69/E69-1</f>
        <v>-2.8823529411764581E-2</v>
      </c>
      <c r="H69" s="1">
        <f>N69*0.95</f>
        <v>59.849999999999994</v>
      </c>
      <c r="I69" s="1">
        <f>O69*0.87</f>
        <v>60.9</v>
      </c>
      <c r="J69" s="1">
        <f>P69</f>
        <v>75</v>
      </c>
      <c r="K69" s="1">
        <f>Q69</f>
        <v>79</v>
      </c>
      <c r="L69" s="1">
        <f>R69</f>
        <v>69</v>
      </c>
      <c r="M69" s="1">
        <f>S69</f>
        <v>69</v>
      </c>
      <c r="N69" s="1">
        <v>63</v>
      </c>
      <c r="O69" s="1">
        <v>70</v>
      </c>
      <c r="P69" s="1">
        <v>75</v>
      </c>
      <c r="Q69" s="1">
        <v>79</v>
      </c>
      <c r="R69" s="1">
        <v>69</v>
      </c>
      <c r="S69" s="1">
        <v>69</v>
      </c>
    </row>
    <row r="70" spans="1:19" x14ac:dyDescent="0.25">
      <c r="A70" s="4" t="s">
        <v>68</v>
      </c>
      <c r="B70" s="4" t="s">
        <v>204</v>
      </c>
      <c r="C70" s="4">
        <v>9</v>
      </c>
      <c r="D70" s="7">
        <f>AVERAGE(H70:M70)</f>
        <v>69.853333333333339</v>
      </c>
      <c r="E70" s="8">
        <f>AVERAGE(N70:S70)</f>
        <v>71.833333333333329</v>
      </c>
      <c r="F70" s="9">
        <f>D70-E70</f>
        <v>-1.9799999999999898</v>
      </c>
      <c r="G70" s="10">
        <f>D70/E70-1</f>
        <v>-2.7563805104408257E-2</v>
      </c>
      <c r="H70" s="1">
        <f>N70*0.95</f>
        <v>50.349999999999994</v>
      </c>
      <c r="I70" s="1">
        <f>O70*0.87</f>
        <v>61.77</v>
      </c>
      <c r="J70" s="1">
        <f>P70</f>
        <v>44</v>
      </c>
      <c r="K70" s="1">
        <f>Q70</f>
        <v>82</v>
      </c>
      <c r="L70" s="1">
        <f>R70</f>
        <v>77</v>
      </c>
      <c r="M70" s="1">
        <f>S70</f>
        <v>104</v>
      </c>
      <c r="N70" s="1">
        <v>53</v>
      </c>
      <c r="O70" s="1">
        <v>71</v>
      </c>
      <c r="P70" s="1">
        <v>44</v>
      </c>
      <c r="Q70" s="1">
        <v>82</v>
      </c>
      <c r="R70" s="1">
        <v>77</v>
      </c>
      <c r="S70" s="1">
        <v>104</v>
      </c>
    </row>
    <row r="71" spans="1:19" x14ac:dyDescent="0.25">
      <c r="A71" s="4" t="s">
        <v>72</v>
      </c>
      <c r="B71" s="4" t="s">
        <v>206</v>
      </c>
      <c r="C71" s="4">
        <v>4</v>
      </c>
      <c r="D71" s="7">
        <f>AVERAGE(H71:M71)</f>
        <v>70.435000000000002</v>
      </c>
      <c r="E71" s="8">
        <f>AVERAGE(N71:S71)</f>
        <v>72.166666666666671</v>
      </c>
      <c r="F71" s="9">
        <f>D71-E71</f>
        <v>-1.7316666666666691</v>
      </c>
      <c r="G71" s="10">
        <f>D71/E71-1</f>
        <v>-2.3995381062355658E-2</v>
      </c>
      <c r="H71" s="1">
        <f>N71*0.95</f>
        <v>54.15</v>
      </c>
      <c r="I71" s="1">
        <f>O71*0.87</f>
        <v>50.46</v>
      </c>
      <c r="J71" s="1">
        <f>P71</f>
        <v>71</v>
      </c>
      <c r="K71" s="1">
        <f>Q71</f>
        <v>78</v>
      </c>
      <c r="L71" s="1">
        <f>R71</f>
        <v>88</v>
      </c>
      <c r="M71" s="1">
        <f>S71</f>
        <v>81</v>
      </c>
      <c r="N71" s="1">
        <v>57</v>
      </c>
      <c r="O71" s="1">
        <v>58</v>
      </c>
      <c r="P71" s="1">
        <v>71</v>
      </c>
      <c r="Q71" s="1">
        <v>78</v>
      </c>
      <c r="R71" s="1">
        <v>88</v>
      </c>
      <c r="S71" s="1">
        <v>81</v>
      </c>
    </row>
    <row r="72" spans="1:19" x14ac:dyDescent="0.25">
      <c r="A72" s="4" t="s">
        <v>77</v>
      </c>
      <c r="B72" s="4" t="s">
        <v>204</v>
      </c>
      <c r="C72" s="4">
        <v>6</v>
      </c>
      <c r="D72" s="7">
        <f>AVERAGE(H72:M72)</f>
        <v>72.256666666666661</v>
      </c>
      <c r="E72" s="8">
        <f>AVERAGE(N72:S72)</f>
        <v>74.333333333333329</v>
      </c>
      <c r="F72" s="9">
        <f>D72-E72</f>
        <v>-2.076666666666668</v>
      </c>
      <c r="G72" s="10">
        <f>D72/E72-1</f>
        <v>-2.7937219730941765E-2</v>
      </c>
      <c r="H72" s="1">
        <f>N72*0.95</f>
        <v>58.9</v>
      </c>
      <c r="I72" s="1">
        <f>O72*0.87</f>
        <v>62.64</v>
      </c>
      <c r="J72" s="1">
        <f>P72</f>
        <v>65</v>
      </c>
      <c r="K72" s="1">
        <f>Q72</f>
        <v>97</v>
      </c>
      <c r="L72" s="1">
        <f>R72</f>
        <v>73</v>
      </c>
      <c r="M72" s="1">
        <f>S72</f>
        <v>77</v>
      </c>
      <c r="N72" s="1">
        <v>62</v>
      </c>
      <c r="O72" s="1">
        <v>72</v>
      </c>
      <c r="P72" s="1">
        <v>65</v>
      </c>
      <c r="Q72" s="1">
        <v>97</v>
      </c>
      <c r="R72" s="1">
        <v>73</v>
      </c>
      <c r="S72" s="1">
        <v>77</v>
      </c>
    </row>
    <row r="73" spans="1:19" x14ac:dyDescent="0.25">
      <c r="A73" s="4" t="s">
        <v>90</v>
      </c>
      <c r="B73" s="4" t="s">
        <v>206</v>
      </c>
      <c r="C73" s="4">
        <v>10</v>
      </c>
      <c r="D73" s="7">
        <f>AVERAGE(H73:M73)</f>
        <v>72.62166666666667</v>
      </c>
      <c r="E73" s="8">
        <f>AVERAGE(N73:S73)</f>
        <v>75.5</v>
      </c>
      <c r="F73" s="9">
        <f>D73-E73</f>
        <v>-2.8783333333333303</v>
      </c>
      <c r="G73" s="10">
        <f>D73/E73-1</f>
        <v>-3.8123620309050699E-2</v>
      </c>
      <c r="H73" s="1">
        <f>N73*0.95</f>
        <v>71.25</v>
      </c>
      <c r="I73" s="1">
        <f>O73*0.87</f>
        <v>90.48</v>
      </c>
      <c r="J73" s="1">
        <f>P73</f>
        <v>76</v>
      </c>
      <c r="K73" s="1">
        <f>Q73</f>
        <v>66</v>
      </c>
      <c r="L73" s="1">
        <f>R73</f>
        <v>64</v>
      </c>
      <c r="M73" s="1">
        <f>S73</f>
        <v>68</v>
      </c>
      <c r="N73" s="1">
        <v>75</v>
      </c>
      <c r="O73" s="1">
        <v>104</v>
      </c>
      <c r="P73" s="1">
        <v>76</v>
      </c>
      <c r="Q73" s="1">
        <v>66</v>
      </c>
      <c r="R73" s="1">
        <v>64</v>
      </c>
      <c r="S73" s="1">
        <v>68</v>
      </c>
    </row>
    <row r="74" spans="1:19" x14ac:dyDescent="0.25">
      <c r="A74" s="4" t="s">
        <v>93</v>
      </c>
      <c r="B74" s="4" t="s">
        <v>204</v>
      </c>
      <c r="C74" s="4">
        <v>9</v>
      </c>
      <c r="D74" s="7">
        <f>AVERAGE(H74:M74)</f>
        <v>73.50833333333334</v>
      </c>
      <c r="E74" s="8">
        <f>AVERAGE(N74:S74)</f>
        <v>76</v>
      </c>
      <c r="F74" s="9">
        <f>D74-E74</f>
        <v>-2.49166666666666</v>
      </c>
      <c r="G74" s="10">
        <f>D74/E74-1</f>
        <v>-3.2785087719298112E-2</v>
      </c>
      <c r="H74" s="1">
        <f>N74*0.95</f>
        <v>74.099999999999994</v>
      </c>
      <c r="I74" s="1">
        <f>O74*0.87</f>
        <v>73.95</v>
      </c>
      <c r="J74" s="1">
        <f>P74</f>
        <v>68</v>
      </c>
      <c r="K74" s="1">
        <f>Q74</f>
        <v>83</v>
      </c>
      <c r="L74" s="1">
        <f>R74</f>
        <v>72</v>
      </c>
      <c r="M74" s="1">
        <f>S74</f>
        <v>70</v>
      </c>
      <c r="N74" s="1">
        <v>78</v>
      </c>
      <c r="O74" s="1">
        <v>85</v>
      </c>
      <c r="P74" s="1">
        <v>68</v>
      </c>
      <c r="Q74" s="1">
        <v>83</v>
      </c>
      <c r="R74" s="1">
        <v>72</v>
      </c>
      <c r="S74" s="1">
        <v>70</v>
      </c>
    </row>
    <row r="75" spans="1:19" x14ac:dyDescent="0.25">
      <c r="A75" s="4" t="s">
        <v>106</v>
      </c>
      <c r="B75" s="4" t="s">
        <v>207</v>
      </c>
      <c r="C75" s="4">
        <v>4</v>
      </c>
      <c r="D75" s="7">
        <f>AVERAGE(H75:M75)</f>
        <v>75.448333333333338</v>
      </c>
      <c r="E75" s="8">
        <f>AVERAGE(N75:S75)</f>
        <v>77.333333333333329</v>
      </c>
      <c r="F75" s="9">
        <f>D75-E75</f>
        <v>-1.8849999999999909</v>
      </c>
      <c r="G75" s="10">
        <f>D75/E75-1</f>
        <v>-2.4374999999999925E-2</v>
      </c>
      <c r="H75" s="1">
        <f>N75*0.95</f>
        <v>86.45</v>
      </c>
      <c r="I75" s="1">
        <f>O75*0.87</f>
        <v>45.24</v>
      </c>
      <c r="J75" s="1">
        <f>P75</f>
        <v>98</v>
      </c>
      <c r="K75" s="1">
        <f>Q75</f>
        <v>65</v>
      </c>
      <c r="L75" s="1">
        <f>R75</f>
        <v>96</v>
      </c>
      <c r="M75" s="1">
        <f>S75</f>
        <v>62</v>
      </c>
      <c r="N75" s="1">
        <v>91</v>
      </c>
      <c r="O75" s="1">
        <v>52</v>
      </c>
      <c r="P75" s="1">
        <v>98</v>
      </c>
      <c r="Q75" s="1">
        <v>65</v>
      </c>
      <c r="R75" s="1">
        <v>96</v>
      </c>
      <c r="S75" s="1">
        <v>62</v>
      </c>
    </row>
    <row r="76" spans="1:19" x14ac:dyDescent="0.25">
      <c r="A76" s="4" t="s">
        <v>86</v>
      </c>
      <c r="B76" s="4" t="s">
        <v>205</v>
      </c>
      <c r="C76" s="4">
        <v>8</v>
      </c>
      <c r="D76" s="7">
        <f>AVERAGE(H76:M76)</f>
        <v>75.571666666666673</v>
      </c>
      <c r="E76" s="8">
        <f>AVERAGE(N76:S76)</f>
        <v>77.333333333333329</v>
      </c>
      <c r="F76" s="9">
        <f>D76-E76</f>
        <v>-1.7616666666666561</v>
      </c>
      <c r="G76" s="10">
        <f>D76/E76-1</f>
        <v>-2.2780172413792932E-2</v>
      </c>
      <c r="H76" s="1">
        <f>N76*0.95</f>
        <v>67.45</v>
      </c>
      <c r="I76" s="1">
        <f>O76*0.87</f>
        <v>46.98</v>
      </c>
      <c r="J76" s="1">
        <f>P76</f>
        <v>90</v>
      </c>
      <c r="K76" s="1">
        <f>Q76</f>
        <v>72</v>
      </c>
      <c r="L76" s="1">
        <f>R76</f>
        <v>79</v>
      </c>
      <c r="M76" s="1">
        <f>S76</f>
        <v>98</v>
      </c>
      <c r="N76" s="1">
        <v>71</v>
      </c>
      <c r="O76" s="1">
        <v>54</v>
      </c>
      <c r="P76" s="1">
        <v>90</v>
      </c>
      <c r="Q76" s="1">
        <v>72</v>
      </c>
      <c r="R76" s="1">
        <v>79</v>
      </c>
      <c r="S76" s="1">
        <v>98</v>
      </c>
    </row>
    <row r="77" spans="1:19" x14ac:dyDescent="0.25">
      <c r="A77" s="4" t="s">
        <v>92</v>
      </c>
      <c r="B77" s="4" t="s">
        <v>206</v>
      </c>
      <c r="C77" s="4">
        <v>5</v>
      </c>
      <c r="D77" s="7">
        <f>AVERAGE(H77:M77)</f>
        <v>76.13333333333334</v>
      </c>
      <c r="E77" s="8">
        <f>AVERAGE(N77:S77)</f>
        <v>78.833333333333329</v>
      </c>
      <c r="F77" s="9">
        <f>D77-E77</f>
        <v>-2.6999999999999886</v>
      </c>
      <c r="G77" s="10">
        <f>D77/E77-1</f>
        <v>-3.4249471458773662E-2</v>
      </c>
      <c r="H77" s="1">
        <f>N77*0.95</f>
        <v>73.149999999999991</v>
      </c>
      <c r="I77" s="1">
        <f>O77*0.87</f>
        <v>82.65</v>
      </c>
      <c r="J77" s="1">
        <f>P77</f>
        <v>79</v>
      </c>
      <c r="K77" s="1">
        <f>Q77</f>
        <v>68</v>
      </c>
      <c r="L77" s="1">
        <f>R77</f>
        <v>78</v>
      </c>
      <c r="M77" s="1">
        <f>S77</f>
        <v>76</v>
      </c>
      <c r="N77" s="1">
        <v>77</v>
      </c>
      <c r="O77" s="1">
        <v>95</v>
      </c>
      <c r="P77" s="1">
        <v>79</v>
      </c>
      <c r="Q77" s="1">
        <v>68</v>
      </c>
      <c r="R77" s="1">
        <v>78</v>
      </c>
      <c r="S77" s="1">
        <v>76</v>
      </c>
    </row>
    <row r="78" spans="1:19" x14ac:dyDescent="0.25">
      <c r="A78" s="4" t="s">
        <v>117</v>
      </c>
      <c r="B78" s="4" t="s">
        <v>207</v>
      </c>
      <c r="C78" s="4">
        <v>11</v>
      </c>
      <c r="D78" s="7">
        <f>AVERAGE(H78:M78)</f>
        <v>77.77</v>
      </c>
      <c r="E78" s="8">
        <f>AVERAGE(N78:S78)</f>
        <v>79.833333333333329</v>
      </c>
      <c r="F78" s="9">
        <f>D78-E78</f>
        <v>-2.0633333333333326</v>
      </c>
      <c r="G78" s="10">
        <f>D78/E78-1</f>
        <v>-2.5845511482254668E-2</v>
      </c>
      <c r="H78" s="1">
        <f>N78*0.95</f>
        <v>96.899999999999991</v>
      </c>
      <c r="I78" s="1">
        <f>O78*0.87</f>
        <v>48.72</v>
      </c>
      <c r="J78" s="1">
        <f>P78</f>
        <v>92</v>
      </c>
      <c r="K78" s="1">
        <f>Q78</f>
        <v>85</v>
      </c>
      <c r="L78" s="1">
        <f>R78</f>
        <v>70</v>
      </c>
      <c r="M78" s="1">
        <f>S78</f>
        <v>74</v>
      </c>
      <c r="N78" s="1">
        <v>102</v>
      </c>
      <c r="O78" s="1">
        <v>56</v>
      </c>
      <c r="P78" s="1">
        <v>92</v>
      </c>
      <c r="Q78" s="1">
        <v>85</v>
      </c>
      <c r="R78" s="1">
        <v>70</v>
      </c>
      <c r="S78" s="1">
        <v>74</v>
      </c>
    </row>
    <row r="79" spans="1:19" x14ac:dyDescent="0.25">
      <c r="A79" s="4" t="s">
        <v>84</v>
      </c>
      <c r="B79" s="4" t="s">
        <v>205</v>
      </c>
      <c r="C79" s="4">
        <v>7</v>
      </c>
      <c r="D79" s="7">
        <f>AVERAGE(H79:M79)</f>
        <v>79.351666666666674</v>
      </c>
      <c r="E79" s="8">
        <f>AVERAGE(N79:S79)</f>
        <v>81.833333333333329</v>
      </c>
      <c r="F79" s="9">
        <f>D79-E79</f>
        <v>-2.4816666666666549</v>
      </c>
      <c r="G79" s="10">
        <f>D79/E79-1</f>
        <v>-3.0325865580447919E-2</v>
      </c>
      <c r="H79" s="1">
        <f>N79*0.95</f>
        <v>65.55</v>
      </c>
      <c r="I79" s="1">
        <f>O79*0.87</f>
        <v>76.56</v>
      </c>
      <c r="J79" s="1">
        <f>P79</f>
        <v>80</v>
      </c>
      <c r="K79" s="1">
        <f>Q79</f>
        <v>90</v>
      </c>
      <c r="L79" s="1">
        <f>R79</f>
        <v>101</v>
      </c>
      <c r="M79" s="1">
        <f>S79</f>
        <v>63</v>
      </c>
      <c r="N79" s="1">
        <v>69</v>
      </c>
      <c r="O79" s="1">
        <v>88</v>
      </c>
      <c r="P79" s="1">
        <v>80</v>
      </c>
      <c r="Q79" s="1">
        <v>90</v>
      </c>
      <c r="R79" s="1">
        <v>101</v>
      </c>
      <c r="S79" s="1">
        <v>63</v>
      </c>
    </row>
    <row r="80" spans="1:19" x14ac:dyDescent="0.25">
      <c r="A80" s="4" t="s">
        <v>91</v>
      </c>
      <c r="B80" s="4" t="s">
        <v>206</v>
      </c>
      <c r="C80" s="4">
        <v>11</v>
      </c>
      <c r="D80" s="7">
        <f>AVERAGE(H80:M80)</f>
        <v>79.701666666666668</v>
      </c>
      <c r="E80" s="8">
        <f>AVERAGE(N80:S80)</f>
        <v>83</v>
      </c>
      <c r="F80" s="9">
        <f>D80-E80</f>
        <v>-3.298333333333332</v>
      </c>
      <c r="G80" s="10">
        <f>D80/E80-1</f>
        <v>-3.9738955823293121E-2</v>
      </c>
      <c r="H80" s="1">
        <f>N80*0.95</f>
        <v>72.2</v>
      </c>
      <c r="I80" s="1">
        <f>O80*0.87</f>
        <v>107.01</v>
      </c>
      <c r="J80" s="1">
        <f>P80</f>
        <v>104</v>
      </c>
      <c r="K80" s="1">
        <f>Q80</f>
        <v>69</v>
      </c>
      <c r="L80" s="1">
        <f>R80</f>
        <v>65</v>
      </c>
      <c r="M80" s="1">
        <f>S80</f>
        <v>61</v>
      </c>
      <c r="N80" s="1">
        <v>76</v>
      </c>
      <c r="O80" s="1">
        <v>123</v>
      </c>
      <c r="P80" s="1">
        <v>104</v>
      </c>
      <c r="Q80" s="1">
        <v>69</v>
      </c>
      <c r="R80" s="1">
        <v>65</v>
      </c>
      <c r="S80" s="1">
        <v>61</v>
      </c>
    </row>
    <row r="81" spans="1:19" x14ac:dyDescent="0.25">
      <c r="A81" s="4" t="s">
        <v>88</v>
      </c>
      <c r="B81" s="4" t="s">
        <v>205</v>
      </c>
      <c r="C81" s="4">
        <v>11</v>
      </c>
      <c r="D81" s="7">
        <f>AVERAGE(H81:M81)</f>
        <v>80.188333333333333</v>
      </c>
      <c r="E81" s="8">
        <f>AVERAGE(N81:S81)</f>
        <v>82.833333333333329</v>
      </c>
      <c r="F81" s="9">
        <f>D81-E81</f>
        <v>-2.644999999999996</v>
      </c>
      <c r="G81" s="10">
        <f>D81/E81-1</f>
        <v>-3.1931589537223304E-2</v>
      </c>
      <c r="H81" s="1">
        <f>N81*0.95</f>
        <v>69.349999999999994</v>
      </c>
      <c r="I81" s="1">
        <f>O81*0.87</f>
        <v>81.78</v>
      </c>
      <c r="J81" s="1">
        <f>P81</f>
        <v>83</v>
      </c>
      <c r="K81" s="1">
        <f>Q81</f>
        <v>107</v>
      </c>
      <c r="L81" s="1">
        <f>R81</f>
        <v>74</v>
      </c>
      <c r="M81" s="1">
        <f>S81</f>
        <v>66</v>
      </c>
      <c r="N81" s="1">
        <v>73</v>
      </c>
      <c r="O81" s="1">
        <v>94</v>
      </c>
      <c r="P81" s="1">
        <v>83</v>
      </c>
      <c r="Q81" s="1">
        <v>107</v>
      </c>
      <c r="R81" s="1">
        <v>74</v>
      </c>
      <c r="S81" s="1">
        <v>66</v>
      </c>
    </row>
    <row r="82" spans="1:19" x14ac:dyDescent="0.25">
      <c r="A82" s="4" t="s">
        <v>83</v>
      </c>
      <c r="B82" s="4" t="s">
        <v>205</v>
      </c>
      <c r="C82" s="4">
        <v>10</v>
      </c>
      <c r="D82" s="7">
        <f>AVERAGE(H82:M82)</f>
        <v>80.459999999999994</v>
      </c>
      <c r="E82" s="8">
        <f>AVERAGE(N82:S82)</f>
        <v>82.5</v>
      </c>
      <c r="F82" s="9">
        <f>D82-E82</f>
        <v>-2.0400000000000063</v>
      </c>
      <c r="G82" s="10">
        <f>D82/E82-1</f>
        <v>-2.472727272727282E-2</v>
      </c>
      <c r="H82" s="1">
        <f>N82*0.95</f>
        <v>64.599999999999994</v>
      </c>
      <c r="I82" s="1">
        <f>O82*0.87</f>
        <v>59.16</v>
      </c>
      <c r="J82" s="1">
        <f>P82</f>
        <v>88</v>
      </c>
      <c r="K82" s="1">
        <f>Q82</f>
        <v>58</v>
      </c>
      <c r="L82" s="1">
        <f>R82</f>
        <v>68</v>
      </c>
      <c r="M82" s="1">
        <f>S82</f>
        <v>145</v>
      </c>
      <c r="N82" s="1">
        <v>68</v>
      </c>
      <c r="O82" s="1">
        <f>N82</f>
        <v>68</v>
      </c>
      <c r="P82" s="1">
        <v>88</v>
      </c>
      <c r="Q82" s="1">
        <v>58</v>
      </c>
      <c r="R82" s="1">
        <f>O82</f>
        <v>68</v>
      </c>
      <c r="S82" s="1">
        <v>145</v>
      </c>
    </row>
    <row r="83" spans="1:19" x14ac:dyDescent="0.25">
      <c r="A83" s="4" t="s">
        <v>107</v>
      </c>
      <c r="B83" s="4" t="s">
        <v>207</v>
      </c>
      <c r="C83" s="4">
        <v>11</v>
      </c>
      <c r="D83" s="7">
        <f>AVERAGE(H83:M83)</f>
        <v>80.688333333333333</v>
      </c>
      <c r="E83" s="8">
        <f>AVERAGE(N83:S83)</f>
        <v>83.166666666666671</v>
      </c>
      <c r="F83" s="9">
        <f>D83-E83</f>
        <v>-2.4783333333333388</v>
      </c>
      <c r="G83" s="10">
        <f>D83/E83-1</f>
        <v>-2.9799599198396809E-2</v>
      </c>
      <c r="H83" s="1">
        <f>N83*0.95</f>
        <v>87.399999999999991</v>
      </c>
      <c r="I83" s="1">
        <f>O83*0.87</f>
        <v>68.73</v>
      </c>
      <c r="J83" s="1">
        <f>P83</f>
        <v>99</v>
      </c>
      <c r="K83" s="1">
        <f>Q83</f>
        <v>84</v>
      </c>
      <c r="L83" s="1">
        <f>R83</f>
        <v>61</v>
      </c>
      <c r="M83" s="1">
        <f>S83</f>
        <v>84</v>
      </c>
      <c r="N83" s="1">
        <v>92</v>
      </c>
      <c r="O83" s="1">
        <v>79</v>
      </c>
      <c r="P83" s="1">
        <v>99</v>
      </c>
      <c r="Q83" s="1">
        <v>84</v>
      </c>
      <c r="R83" s="1">
        <v>61</v>
      </c>
      <c r="S83" s="1">
        <v>84</v>
      </c>
    </row>
    <row r="84" spans="1:19" x14ac:dyDescent="0.25">
      <c r="A84" s="4" t="s">
        <v>111</v>
      </c>
      <c r="B84" s="4" t="s">
        <v>206</v>
      </c>
      <c r="C84" s="4">
        <v>11</v>
      </c>
      <c r="D84" s="7">
        <f>AVERAGE(H84:M84)</f>
        <v>80.75</v>
      </c>
      <c r="E84" s="8">
        <f>AVERAGE(N84:S84)</f>
        <v>83.5</v>
      </c>
      <c r="F84" s="9">
        <f>D84-E84</f>
        <v>-2.75</v>
      </c>
      <c r="G84" s="10">
        <f>D84/E84-1</f>
        <v>-3.2934131736526928E-2</v>
      </c>
      <c r="H84" s="1">
        <f>N84*0.95</f>
        <v>91.199999999999989</v>
      </c>
      <c r="I84" s="1">
        <f>O84*0.87</f>
        <v>78.3</v>
      </c>
      <c r="J84" s="1">
        <f>P84</f>
        <v>94</v>
      </c>
      <c r="K84" s="1">
        <f>Q84</f>
        <v>64</v>
      </c>
      <c r="L84" s="1">
        <f>R84</f>
        <v>85</v>
      </c>
      <c r="M84" s="1">
        <f>S84</f>
        <v>72</v>
      </c>
      <c r="N84" s="1">
        <v>96</v>
      </c>
      <c r="O84" s="1">
        <v>90</v>
      </c>
      <c r="P84" s="1">
        <v>94</v>
      </c>
      <c r="Q84" s="1">
        <v>64</v>
      </c>
      <c r="R84" s="1">
        <v>85</v>
      </c>
      <c r="S84" s="1">
        <v>72</v>
      </c>
    </row>
    <row r="85" spans="1:19" x14ac:dyDescent="0.25">
      <c r="A85" s="4" t="s">
        <v>114</v>
      </c>
      <c r="B85" s="4" t="s">
        <v>206</v>
      </c>
      <c r="C85" s="4">
        <v>7</v>
      </c>
      <c r="D85" s="7">
        <f>AVERAGE(H85:M85)</f>
        <v>81.594999999999999</v>
      </c>
      <c r="E85" s="8">
        <f>AVERAGE(N85:S85)</f>
        <v>84.5</v>
      </c>
      <c r="F85" s="9">
        <f>D85-E85</f>
        <v>-2.9050000000000011</v>
      </c>
      <c r="G85" s="10">
        <f>D85/E85-1</f>
        <v>-3.4378698224852067E-2</v>
      </c>
      <c r="H85" s="1">
        <f>N85*0.95</f>
        <v>94.05</v>
      </c>
      <c r="I85" s="1">
        <f>O85*0.87</f>
        <v>83.52</v>
      </c>
      <c r="J85" s="1">
        <f>P85</f>
        <v>73</v>
      </c>
      <c r="K85" s="1">
        <f>Q85</f>
        <v>80</v>
      </c>
      <c r="L85" s="1">
        <f>R85</f>
        <v>80</v>
      </c>
      <c r="M85" s="1">
        <f>S85</f>
        <v>79</v>
      </c>
      <c r="N85" s="1">
        <v>99</v>
      </c>
      <c r="O85" s="1">
        <v>96</v>
      </c>
      <c r="P85" s="1">
        <v>73</v>
      </c>
      <c r="Q85" s="1">
        <v>80</v>
      </c>
      <c r="R85" s="1">
        <v>80</v>
      </c>
      <c r="S85" s="1">
        <v>79</v>
      </c>
    </row>
    <row r="86" spans="1:19" x14ac:dyDescent="0.25">
      <c r="A86" s="4" t="s">
        <v>80</v>
      </c>
      <c r="B86" s="4" t="s">
        <v>204</v>
      </c>
      <c r="C86" s="4">
        <v>5</v>
      </c>
      <c r="D86" s="7">
        <f>AVERAGE(H86:M86)</f>
        <v>81.838333333333324</v>
      </c>
      <c r="E86" s="8">
        <f>AVERAGE(N86:S86)</f>
        <v>85.5</v>
      </c>
      <c r="F86" s="9">
        <f>D86-E86</f>
        <v>-3.661666666666676</v>
      </c>
      <c r="G86" s="10">
        <f>D86/E86-1</f>
        <v>-4.2826510721247657E-2</v>
      </c>
      <c r="H86" s="1">
        <f>N86*0.95</f>
        <v>61.75</v>
      </c>
      <c r="I86" s="1">
        <f>O86*0.87</f>
        <v>125.28</v>
      </c>
      <c r="J86" s="1">
        <f>P86</f>
        <v>69</v>
      </c>
      <c r="K86" s="1">
        <f>Q86</f>
        <v>52</v>
      </c>
      <c r="L86" s="1">
        <f>R86</f>
        <v>97</v>
      </c>
      <c r="M86" s="1">
        <f>S86</f>
        <v>86</v>
      </c>
      <c r="N86" s="1">
        <v>65</v>
      </c>
      <c r="O86" s="1">
        <v>144</v>
      </c>
      <c r="P86" s="1">
        <v>69</v>
      </c>
      <c r="Q86" s="1">
        <v>52</v>
      </c>
      <c r="R86" s="1">
        <v>97</v>
      </c>
      <c r="S86" s="1">
        <v>86</v>
      </c>
    </row>
    <row r="87" spans="1:19" x14ac:dyDescent="0.25">
      <c r="A87" s="4" t="s">
        <v>85</v>
      </c>
      <c r="B87" s="4" t="s">
        <v>205</v>
      </c>
      <c r="C87" s="4">
        <v>12</v>
      </c>
      <c r="D87" s="7">
        <f>AVERAGE(H87:M87)</f>
        <v>84.776666666666657</v>
      </c>
      <c r="E87" s="8">
        <f>AVERAGE(N87:S87)</f>
        <v>86.833333333333329</v>
      </c>
      <c r="F87" s="9">
        <f>D87-E87</f>
        <v>-2.056666666666672</v>
      </c>
      <c r="G87" s="10">
        <f>D87/E87-1</f>
        <v>-2.3685220729366629E-2</v>
      </c>
      <c r="H87" s="1">
        <f>N87*0.95</f>
        <v>66.5</v>
      </c>
      <c r="I87" s="1">
        <f>O87*0.87</f>
        <v>59.16</v>
      </c>
      <c r="J87" s="1">
        <f>P87</f>
        <v>54</v>
      </c>
      <c r="K87" s="1">
        <f>Q87</f>
        <v>57</v>
      </c>
      <c r="L87" s="1">
        <f>R87</f>
        <v>152</v>
      </c>
      <c r="M87" s="1">
        <f>S87</f>
        <v>120</v>
      </c>
      <c r="N87" s="1">
        <v>70</v>
      </c>
      <c r="O87" s="1">
        <v>68</v>
      </c>
      <c r="P87" s="1">
        <v>54</v>
      </c>
      <c r="Q87" s="1">
        <v>57</v>
      </c>
      <c r="R87" s="1">
        <v>152</v>
      </c>
      <c r="S87" s="1">
        <v>120</v>
      </c>
    </row>
    <row r="88" spans="1:19" x14ac:dyDescent="0.25">
      <c r="A88" s="4" t="s">
        <v>113</v>
      </c>
      <c r="B88" s="4" t="s">
        <v>206</v>
      </c>
      <c r="C88" s="4">
        <v>9</v>
      </c>
      <c r="D88" s="7">
        <f>AVERAGE(H88:M88)</f>
        <v>84.97</v>
      </c>
      <c r="E88" s="8">
        <f>AVERAGE(N88:S88)</f>
        <v>89.166666666666671</v>
      </c>
      <c r="F88" s="9">
        <f>D88-E88</f>
        <v>-4.1966666666666725</v>
      </c>
      <c r="G88" s="10">
        <f>D88/E88-1</f>
        <v>-4.7065420560747695E-2</v>
      </c>
      <c r="H88" s="1">
        <f>N88*0.95</f>
        <v>93.1</v>
      </c>
      <c r="I88" s="1">
        <f>O88*0.87</f>
        <v>135.72</v>
      </c>
      <c r="J88" s="1">
        <f>P88</f>
        <v>105</v>
      </c>
      <c r="K88" s="1">
        <f>Q88</f>
        <v>63</v>
      </c>
      <c r="L88" s="1">
        <f>R88</f>
        <v>54</v>
      </c>
      <c r="M88" s="1">
        <f>S88</f>
        <v>59</v>
      </c>
      <c r="N88" s="1">
        <v>98</v>
      </c>
      <c r="O88" s="1">
        <v>156</v>
      </c>
      <c r="P88" s="1">
        <v>105</v>
      </c>
      <c r="Q88" s="1">
        <v>63</v>
      </c>
      <c r="R88" s="1">
        <v>54</v>
      </c>
      <c r="S88" s="1">
        <v>59</v>
      </c>
    </row>
    <row r="89" spans="1:19" x14ac:dyDescent="0.25">
      <c r="A89" s="4" t="s">
        <v>108</v>
      </c>
      <c r="B89" s="4" t="s">
        <v>206</v>
      </c>
      <c r="C89" s="4">
        <v>10</v>
      </c>
      <c r="D89" s="7">
        <f>AVERAGE(H89:M89)</f>
        <v>85.514999999999986</v>
      </c>
      <c r="E89" s="8">
        <f>AVERAGE(N89:S89)</f>
        <v>88.5</v>
      </c>
      <c r="F89" s="9">
        <f>D89-E89</f>
        <v>-2.9850000000000136</v>
      </c>
      <c r="G89" s="10">
        <f>D89/E89-1</f>
        <v>-3.3728813559322224E-2</v>
      </c>
      <c r="H89" s="1">
        <f>N89*0.95</f>
        <v>88.35</v>
      </c>
      <c r="I89" s="1">
        <f>O89*0.87</f>
        <v>88.74</v>
      </c>
      <c r="J89" s="1">
        <f>P89</f>
        <v>77</v>
      </c>
      <c r="K89" s="1">
        <f>Q89</f>
        <v>77</v>
      </c>
      <c r="L89" s="1">
        <f>R89</f>
        <v>104</v>
      </c>
      <c r="M89" s="1">
        <f>S89</f>
        <v>78</v>
      </c>
      <c r="N89" s="1">
        <v>93</v>
      </c>
      <c r="O89" s="1">
        <v>102</v>
      </c>
      <c r="P89" s="1">
        <v>77</v>
      </c>
      <c r="Q89" s="1">
        <v>77</v>
      </c>
      <c r="R89" s="1">
        <v>104</v>
      </c>
      <c r="S89" s="1">
        <v>78</v>
      </c>
    </row>
    <row r="90" spans="1:19" x14ac:dyDescent="0.25">
      <c r="A90" s="4" t="s">
        <v>75</v>
      </c>
      <c r="B90" s="4" t="s">
        <v>204</v>
      </c>
      <c r="C90" s="4">
        <v>5</v>
      </c>
      <c r="D90" s="7">
        <f>AVERAGE(H90:M90)</f>
        <v>85.714999999999989</v>
      </c>
      <c r="E90" s="8">
        <f>AVERAGE(N90:S90)</f>
        <v>89.833333333333329</v>
      </c>
      <c r="F90" s="9">
        <f>D90-E90</f>
        <v>-4.1183333333333394</v>
      </c>
      <c r="G90" s="10">
        <f>D90/E90-1</f>
        <v>-4.5844155844155909E-2</v>
      </c>
      <c r="H90" s="1">
        <f>N90*0.95</f>
        <v>57</v>
      </c>
      <c r="I90" s="1">
        <f>O90*0.87</f>
        <v>145.29</v>
      </c>
      <c r="J90" s="1">
        <f>P90</f>
        <v>59</v>
      </c>
      <c r="K90" s="1">
        <f>Q90</f>
        <v>96</v>
      </c>
      <c r="L90" s="1">
        <f>R90</f>
        <v>75</v>
      </c>
      <c r="M90" s="1">
        <f>S90</f>
        <v>82</v>
      </c>
      <c r="N90" s="1">
        <v>60</v>
      </c>
      <c r="O90" s="1">
        <v>167</v>
      </c>
      <c r="P90" s="1">
        <v>59</v>
      </c>
      <c r="Q90" s="1">
        <v>96</v>
      </c>
      <c r="R90" s="1">
        <v>75</v>
      </c>
      <c r="S90" s="1">
        <v>82</v>
      </c>
    </row>
    <row r="91" spans="1:19" x14ac:dyDescent="0.25">
      <c r="A91" s="4" t="s">
        <v>101</v>
      </c>
      <c r="B91" s="4" t="s">
        <v>207</v>
      </c>
      <c r="C91" s="4">
        <v>12</v>
      </c>
      <c r="D91" s="7">
        <f>AVERAGE(H91:M91)</f>
        <v>86.721666666666678</v>
      </c>
      <c r="E91" s="8">
        <f>AVERAGE(N91:S91)</f>
        <v>88.5</v>
      </c>
      <c r="F91" s="9">
        <f>D91-E91</f>
        <v>-1.7783333333333218</v>
      </c>
      <c r="G91" s="10">
        <f>D91/E91-1</f>
        <v>-2.0094161958568613E-2</v>
      </c>
      <c r="H91" s="1">
        <f>N91*0.95</f>
        <v>81.7</v>
      </c>
      <c r="I91" s="1">
        <f>O91*0.87</f>
        <v>42.63</v>
      </c>
      <c r="J91" s="1">
        <f>P91</f>
        <v>97</v>
      </c>
      <c r="K91" s="1">
        <f>Q91</f>
        <v>94</v>
      </c>
      <c r="L91" s="1">
        <f>R91</f>
        <v>103</v>
      </c>
      <c r="M91" s="1">
        <f>S91</f>
        <v>102</v>
      </c>
      <c r="N91" s="1">
        <v>86</v>
      </c>
      <c r="O91" s="1">
        <v>49</v>
      </c>
      <c r="P91" s="1">
        <v>97</v>
      </c>
      <c r="Q91" s="1">
        <v>94</v>
      </c>
      <c r="R91" s="1">
        <v>103</v>
      </c>
      <c r="S91" s="1">
        <v>102</v>
      </c>
    </row>
    <row r="92" spans="1:19" x14ac:dyDescent="0.25">
      <c r="A92" s="4" t="s">
        <v>132</v>
      </c>
      <c r="B92" s="4" t="s">
        <v>207</v>
      </c>
      <c r="C92" s="4">
        <v>10</v>
      </c>
      <c r="D92" s="7">
        <f>AVERAGE(H92:M92)</f>
        <v>94.05</v>
      </c>
      <c r="E92" s="8">
        <f>AVERAGE(N92:S92)</f>
        <v>96</v>
      </c>
      <c r="F92" s="9">
        <f>D92-E92</f>
        <v>-1.9500000000000028</v>
      </c>
      <c r="G92" s="10">
        <f>D92/E92-1</f>
        <v>-2.0312500000000067E-2</v>
      </c>
      <c r="H92" s="1">
        <f>N92*0.95</f>
        <v>111.14999999999999</v>
      </c>
      <c r="I92" s="1">
        <f>O92*0.87</f>
        <v>39.15</v>
      </c>
      <c r="J92" s="1">
        <f>P92</f>
        <v>127</v>
      </c>
      <c r="K92" s="1">
        <f>Q92</f>
        <v>111</v>
      </c>
      <c r="L92" s="1">
        <f>R92</f>
        <v>86</v>
      </c>
      <c r="M92" s="1">
        <f>S92</f>
        <v>90</v>
      </c>
      <c r="N92" s="1">
        <v>117</v>
      </c>
      <c r="O92" s="1">
        <v>45</v>
      </c>
      <c r="P92" s="1">
        <v>127</v>
      </c>
      <c r="Q92" s="1">
        <v>111</v>
      </c>
      <c r="R92" s="1">
        <v>86</v>
      </c>
      <c r="S92" s="1">
        <v>90</v>
      </c>
    </row>
    <row r="93" spans="1:19" x14ac:dyDescent="0.25">
      <c r="A93" s="4" t="s">
        <v>145</v>
      </c>
      <c r="B93" s="4" t="s">
        <v>204</v>
      </c>
      <c r="C93" s="4">
        <v>10</v>
      </c>
      <c r="D93" s="7">
        <f>AVERAGE(H93:M93)</f>
        <v>94.978333333333339</v>
      </c>
      <c r="E93" s="8">
        <f>AVERAGE(N93:S93)</f>
        <v>97.5</v>
      </c>
      <c r="F93" s="9">
        <f>D93-E93</f>
        <v>-2.5216666666666612</v>
      </c>
      <c r="G93" s="10">
        <f>D93/E93-1</f>
        <v>-2.5863247863247785E-2</v>
      </c>
      <c r="H93" s="1">
        <f>N93*0.95</f>
        <v>124.44999999999999</v>
      </c>
      <c r="I93" s="1">
        <f>O93*0.87</f>
        <v>57.42</v>
      </c>
      <c r="J93" s="1">
        <f>P93</f>
        <v>66</v>
      </c>
      <c r="K93" s="1">
        <f>Q93</f>
        <v>114</v>
      </c>
      <c r="L93" s="1">
        <f>R93</f>
        <v>105</v>
      </c>
      <c r="M93" s="1">
        <f>S93</f>
        <v>103</v>
      </c>
      <c r="N93" s="1">
        <v>131</v>
      </c>
      <c r="O93" s="1">
        <v>66</v>
      </c>
      <c r="P93" s="1">
        <v>66</v>
      </c>
      <c r="Q93" s="1">
        <v>114</v>
      </c>
      <c r="R93" s="1">
        <v>105</v>
      </c>
      <c r="S93" s="1">
        <v>103</v>
      </c>
    </row>
    <row r="94" spans="1:19" x14ac:dyDescent="0.25">
      <c r="A94" s="4" t="s">
        <v>104</v>
      </c>
      <c r="B94" s="4" t="s">
        <v>207</v>
      </c>
      <c r="C94" s="4">
        <v>7</v>
      </c>
      <c r="D94" s="7">
        <f>AVERAGE(H94:M94)</f>
        <v>95.961666666666659</v>
      </c>
      <c r="E94" s="8">
        <f>AVERAGE(N94:S94)</f>
        <v>99</v>
      </c>
      <c r="F94" s="9">
        <f>D94-E94</f>
        <v>-3.0383333333333411</v>
      </c>
      <c r="G94" s="10">
        <f>D94/E94-1</f>
        <v>-3.0690235690235768E-2</v>
      </c>
      <c r="H94" s="1">
        <f>N94*0.95</f>
        <v>84.55</v>
      </c>
      <c r="I94" s="1">
        <f>O94*0.87</f>
        <v>92.22</v>
      </c>
      <c r="J94" s="1">
        <f>P94</f>
        <v>100</v>
      </c>
      <c r="K94" s="1">
        <f>Q94</f>
        <v>120</v>
      </c>
      <c r="L94" s="1">
        <f>R94</f>
        <v>90</v>
      </c>
      <c r="M94" s="1">
        <f>S94</f>
        <v>89</v>
      </c>
      <c r="N94" s="1">
        <v>89</v>
      </c>
      <c r="O94" s="1">
        <v>106</v>
      </c>
      <c r="P94" s="1">
        <v>100</v>
      </c>
      <c r="Q94" s="1">
        <v>120</v>
      </c>
      <c r="R94" s="1">
        <v>90</v>
      </c>
      <c r="S94" s="1">
        <v>89</v>
      </c>
    </row>
    <row r="95" spans="1:19" x14ac:dyDescent="0.25">
      <c r="A95" s="4" t="s">
        <v>105</v>
      </c>
      <c r="B95" s="4" t="s">
        <v>207</v>
      </c>
      <c r="C95" s="4">
        <v>10</v>
      </c>
      <c r="D95" s="7">
        <f>AVERAGE(H95:M95)</f>
        <v>96.053333333333327</v>
      </c>
      <c r="E95" s="8">
        <f>AVERAGE(N95:S95)</f>
        <v>98.666666666666671</v>
      </c>
      <c r="F95" s="9">
        <f>D95-E95</f>
        <v>-2.6133333333333439</v>
      </c>
      <c r="G95" s="10">
        <f>D95/E95-1</f>
        <v>-2.6486486486486549E-2</v>
      </c>
      <c r="H95" s="1">
        <f>N95*0.95</f>
        <v>85.5</v>
      </c>
      <c r="I95" s="1">
        <f>O95*0.87</f>
        <v>74.819999999999993</v>
      </c>
      <c r="J95" s="1">
        <f>P95</f>
        <v>128</v>
      </c>
      <c r="K95" s="1">
        <f>Q95</f>
        <v>99</v>
      </c>
      <c r="L95" s="1">
        <f>R95</f>
        <v>84</v>
      </c>
      <c r="M95" s="1">
        <f>S95</f>
        <v>105</v>
      </c>
      <c r="N95" s="1">
        <v>90</v>
      </c>
      <c r="O95" s="1">
        <v>86</v>
      </c>
      <c r="P95" s="1">
        <v>128</v>
      </c>
      <c r="Q95" s="1">
        <v>99</v>
      </c>
      <c r="R95" s="1">
        <v>84</v>
      </c>
      <c r="S95" s="1">
        <v>105</v>
      </c>
    </row>
    <row r="96" spans="1:19" x14ac:dyDescent="0.25">
      <c r="A96" s="4" t="s">
        <v>139</v>
      </c>
      <c r="B96" s="4" t="s">
        <v>205</v>
      </c>
      <c r="C96" s="4">
        <v>4</v>
      </c>
      <c r="D96" s="7">
        <f>AVERAGE(H96:M96)</f>
        <v>98.493333333333339</v>
      </c>
      <c r="E96" s="8">
        <f>AVERAGE(N96:S96)</f>
        <v>101.33333333333333</v>
      </c>
      <c r="F96" s="9">
        <f>D96-E96</f>
        <v>-2.8399999999999892</v>
      </c>
      <c r="G96" s="10">
        <f>D96/E96-1</f>
        <v>-2.8026315789473566E-2</v>
      </c>
      <c r="H96" s="1">
        <f>N96*0.95</f>
        <v>118.75</v>
      </c>
      <c r="I96" s="1">
        <f>O96*0.87</f>
        <v>72.209999999999994</v>
      </c>
      <c r="J96" s="1">
        <f>P96</f>
        <v>89</v>
      </c>
      <c r="K96" s="1">
        <f>Q96</f>
        <v>71</v>
      </c>
      <c r="L96" s="1">
        <f>R96</f>
        <v>121</v>
      </c>
      <c r="M96" s="1">
        <f>S96</f>
        <v>119</v>
      </c>
      <c r="N96" s="1">
        <v>125</v>
      </c>
      <c r="O96" s="1">
        <v>83</v>
      </c>
      <c r="P96" s="1">
        <v>89</v>
      </c>
      <c r="Q96" s="1">
        <v>71</v>
      </c>
      <c r="R96" s="1">
        <v>121</v>
      </c>
      <c r="S96" s="1">
        <v>119</v>
      </c>
    </row>
    <row r="97" spans="1:19" x14ac:dyDescent="0.25">
      <c r="A97" s="4" t="s">
        <v>99</v>
      </c>
      <c r="B97" s="4" t="s">
        <v>206</v>
      </c>
      <c r="C97" s="4">
        <v>6</v>
      </c>
      <c r="D97" s="7">
        <f>AVERAGE(H97:M97)</f>
        <v>99.341666666666654</v>
      </c>
      <c r="E97" s="8">
        <f>AVERAGE(N97:S97)</f>
        <v>103.83333333333333</v>
      </c>
      <c r="F97" s="9">
        <f>D97-E97</f>
        <v>-4.4916666666666742</v>
      </c>
      <c r="G97" s="10">
        <f>D97/E97-1</f>
        <v>-4.3258426966292229E-2</v>
      </c>
      <c r="H97" s="1">
        <f>N97*0.95</f>
        <v>79.8</v>
      </c>
      <c r="I97" s="1">
        <f>O97*0.87</f>
        <v>152.25</v>
      </c>
      <c r="J97" s="1">
        <f>P97</f>
        <v>108</v>
      </c>
      <c r="K97" s="1">
        <f>Q97</f>
        <v>87</v>
      </c>
      <c r="L97" s="1">
        <f>R97</f>
        <v>89</v>
      </c>
      <c r="M97" s="1">
        <f>S97</f>
        <v>80</v>
      </c>
      <c r="N97" s="1">
        <v>84</v>
      </c>
      <c r="O97" s="1">
        <v>175</v>
      </c>
      <c r="P97" s="1">
        <v>108</v>
      </c>
      <c r="Q97" s="1">
        <v>87</v>
      </c>
      <c r="R97" s="1">
        <v>89</v>
      </c>
      <c r="S97" s="1">
        <v>80</v>
      </c>
    </row>
    <row r="98" spans="1:19" x14ac:dyDescent="0.25">
      <c r="A98" s="4" t="s">
        <v>130</v>
      </c>
      <c r="B98" s="4" t="s">
        <v>204</v>
      </c>
      <c r="C98" s="4">
        <v>12</v>
      </c>
      <c r="D98" s="7">
        <f>AVERAGE(H98:M98)</f>
        <v>99.84666666666665</v>
      </c>
      <c r="E98" s="8">
        <f>AVERAGE(N98:S98)</f>
        <v>103.16666666666667</v>
      </c>
      <c r="F98" s="9">
        <f>D98-E98</f>
        <v>-3.3200000000000216</v>
      </c>
      <c r="G98" s="10">
        <f>D98/E98-1</f>
        <v>-3.2180936995153675E-2</v>
      </c>
      <c r="H98" s="1">
        <f>N98*0.95</f>
        <v>109.25</v>
      </c>
      <c r="I98" s="1">
        <f>O98*0.87</f>
        <v>94.83</v>
      </c>
      <c r="J98" s="1">
        <f>P98</f>
        <v>86</v>
      </c>
      <c r="K98" s="1">
        <f>Q98</f>
        <v>98</v>
      </c>
      <c r="L98" s="1">
        <f>R98</f>
        <v>111</v>
      </c>
      <c r="M98" s="1">
        <f>S98</f>
        <v>100</v>
      </c>
      <c r="N98" s="1">
        <v>115</v>
      </c>
      <c r="O98" s="1">
        <v>109</v>
      </c>
      <c r="P98" s="1">
        <v>86</v>
      </c>
      <c r="Q98" s="1">
        <v>98</v>
      </c>
      <c r="R98" s="1">
        <v>111</v>
      </c>
      <c r="S98" s="1">
        <v>100</v>
      </c>
    </row>
    <row r="99" spans="1:19" x14ac:dyDescent="0.25">
      <c r="A99" s="4" t="s">
        <v>109</v>
      </c>
      <c r="B99" s="4" t="s">
        <v>206</v>
      </c>
      <c r="C99" s="4">
        <v>7</v>
      </c>
      <c r="D99" s="7">
        <f>AVERAGE(H99:M99)</f>
        <v>102.29166666666667</v>
      </c>
      <c r="E99" s="8">
        <f>AVERAGE(N99:S99)</f>
        <v>106</v>
      </c>
      <c r="F99" s="9">
        <f>D99-E99</f>
        <v>-3.7083333333333286</v>
      </c>
      <c r="G99" s="10">
        <f>D99/E99-1</f>
        <v>-3.4984276729559727E-2</v>
      </c>
      <c r="H99" s="1">
        <f>N99*0.95</f>
        <v>89.3</v>
      </c>
      <c r="I99" s="1">
        <f>O99*0.87</f>
        <v>117.45</v>
      </c>
      <c r="J99" s="1">
        <f>P99</f>
        <v>78</v>
      </c>
      <c r="K99" s="1">
        <f>Q99</f>
        <v>102</v>
      </c>
      <c r="L99" s="1">
        <f>R99</f>
        <v>116</v>
      </c>
      <c r="M99" s="1">
        <f>S99</f>
        <v>111</v>
      </c>
      <c r="N99" s="1">
        <v>94</v>
      </c>
      <c r="O99" s="1">
        <v>135</v>
      </c>
      <c r="P99" s="1">
        <v>78</v>
      </c>
      <c r="Q99" s="1">
        <v>102</v>
      </c>
      <c r="R99" s="1">
        <v>116</v>
      </c>
      <c r="S99" s="1">
        <v>111</v>
      </c>
    </row>
    <row r="100" spans="1:19" x14ac:dyDescent="0.25">
      <c r="A100" s="4" t="s">
        <v>103</v>
      </c>
      <c r="B100" s="4" t="s">
        <v>205</v>
      </c>
      <c r="C100" s="4">
        <v>9</v>
      </c>
      <c r="D100" s="7">
        <f>AVERAGE(H100:M100)</f>
        <v>103.07833333333333</v>
      </c>
      <c r="E100" s="8">
        <f>AVERAGE(N100:S100)</f>
        <v>106</v>
      </c>
      <c r="F100" s="9">
        <f>D100-E100</f>
        <v>-2.9216666666666669</v>
      </c>
      <c r="G100" s="10">
        <f>D100/E100-1</f>
        <v>-2.7562893081760964E-2</v>
      </c>
      <c r="H100" s="1">
        <f>N100*0.95</f>
        <v>83.6</v>
      </c>
      <c r="I100" s="1">
        <f>O100*0.87</f>
        <v>87.87</v>
      </c>
      <c r="J100" s="1">
        <f>P100</f>
        <v>146</v>
      </c>
      <c r="K100" s="1">
        <f>Q100</f>
        <v>106</v>
      </c>
      <c r="L100" s="1">
        <f>R100</f>
        <v>94</v>
      </c>
      <c r="M100" s="1">
        <f>S100</f>
        <v>101</v>
      </c>
      <c r="N100" s="1">
        <v>88</v>
      </c>
      <c r="O100" s="1">
        <v>101</v>
      </c>
      <c r="P100" s="1">
        <v>146</v>
      </c>
      <c r="Q100" s="1">
        <v>106</v>
      </c>
      <c r="R100" s="1">
        <v>94</v>
      </c>
      <c r="S100" s="1">
        <v>101</v>
      </c>
    </row>
    <row r="101" spans="1:19" x14ac:dyDescent="0.25">
      <c r="A101" s="4" t="s">
        <v>116</v>
      </c>
      <c r="B101" s="4" t="s">
        <v>206</v>
      </c>
      <c r="C101" s="4">
        <v>10</v>
      </c>
      <c r="D101" s="7">
        <f>AVERAGE(H101:M101)</f>
        <v>104.46833333333332</v>
      </c>
      <c r="E101" s="8">
        <f>AVERAGE(N101:S101)</f>
        <v>107</v>
      </c>
      <c r="F101" s="9">
        <f>D101-E101</f>
        <v>-2.5316666666666805</v>
      </c>
      <c r="G101" s="10">
        <f>D101/E101-1</f>
        <v>-2.3660436137071805E-2</v>
      </c>
      <c r="H101" s="1">
        <f>N101*0.95</f>
        <v>95.949999999999989</v>
      </c>
      <c r="I101" s="1">
        <f>O101*0.87</f>
        <v>67.86</v>
      </c>
      <c r="J101" s="1">
        <f>P101</f>
        <v>95</v>
      </c>
      <c r="K101" s="1">
        <f>Q101</f>
        <v>104</v>
      </c>
      <c r="L101" s="1">
        <f>R101</f>
        <v>130</v>
      </c>
      <c r="M101" s="1">
        <f>S101</f>
        <v>134</v>
      </c>
      <c r="N101" s="1">
        <v>101</v>
      </c>
      <c r="O101" s="1">
        <v>78</v>
      </c>
      <c r="P101" s="1">
        <v>95</v>
      </c>
      <c r="Q101" s="1">
        <v>104</v>
      </c>
      <c r="R101" s="1">
        <v>130</v>
      </c>
      <c r="S101" s="1">
        <v>134</v>
      </c>
    </row>
    <row r="102" spans="1:19" x14ac:dyDescent="0.25">
      <c r="A102" s="4" t="s">
        <v>110</v>
      </c>
      <c r="B102" s="4" t="s">
        <v>206</v>
      </c>
      <c r="C102" s="4">
        <v>9</v>
      </c>
      <c r="D102" s="7">
        <f>AVERAGE(H102:M102)</f>
        <v>104.85666666666667</v>
      </c>
      <c r="E102" s="8">
        <f>AVERAGE(N102:S102)</f>
        <v>108.83333333333333</v>
      </c>
      <c r="F102" s="9">
        <f>D102-E102</f>
        <v>-3.9766666666666595</v>
      </c>
      <c r="G102" s="10">
        <f>D102/E102-1</f>
        <v>-3.6539050535987716E-2</v>
      </c>
      <c r="H102" s="1">
        <f>N102*0.95</f>
        <v>90.25</v>
      </c>
      <c r="I102" s="1">
        <f>O102*0.87</f>
        <v>127.89</v>
      </c>
      <c r="J102" s="1">
        <f>P102</f>
        <v>109</v>
      </c>
      <c r="K102" s="1">
        <f>Q102</f>
        <v>118</v>
      </c>
      <c r="L102" s="1">
        <f>R102</f>
        <v>92</v>
      </c>
      <c r="M102" s="1">
        <f>S102</f>
        <v>92</v>
      </c>
      <c r="N102" s="1">
        <v>95</v>
      </c>
      <c r="O102" s="1">
        <v>147</v>
      </c>
      <c r="P102" s="1">
        <v>109</v>
      </c>
      <c r="Q102" s="1">
        <v>118</v>
      </c>
      <c r="R102" s="1">
        <v>92</v>
      </c>
      <c r="S102" s="1">
        <v>92</v>
      </c>
    </row>
    <row r="103" spans="1:19" x14ac:dyDescent="0.25">
      <c r="A103" s="4" t="s">
        <v>149</v>
      </c>
      <c r="B103" s="4" t="s">
        <v>206</v>
      </c>
      <c r="C103" s="4">
        <v>8</v>
      </c>
      <c r="D103" s="7">
        <f>AVERAGE(H103:M103)</f>
        <v>106.96666666666665</v>
      </c>
      <c r="E103" s="8">
        <f>AVERAGE(N103:S103)</f>
        <v>109.5</v>
      </c>
      <c r="F103" s="9">
        <f>D103-E103</f>
        <v>-2.5333333333333456</v>
      </c>
      <c r="G103" s="10">
        <f>D103/E103-1</f>
        <v>-2.3135464231354708E-2</v>
      </c>
      <c r="H103" s="1">
        <f>N103*0.95</f>
        <v>128.25</v>
      </c>
      <c r="I103" s="1">
        <f>O103*0.87</f>
        <v>56.55</v>
      </c>
      <c r="J103" s="1">
        <f>P103</f>
        <v>115</v>
      </c>
      <c r="K103" s="1">
        <f>Q103</f>
        <v>91</v>
      </c>
      <c r="L103" s="1">
        <f>R103</f>
        <v>119</v>
      </c>
      <c r="M103" s="1">
        <f>S103</f>
        <v>132</v>
      </c>
      <c r="N103" s="1">
        <v>135</v>
      </c>
      <c r="O103" s="1">
        <v>65</v>
      </c>
      <c r="P103" s="1">
        <v>115</v>
      </c>
      <c r="Q103" s="1">
        <v>91</v>
      </c>
      <c r="R103" s="1">
        <v>119</v>
      </c>
      <c r="S103" s="1">
        <v>132</v>
      </c>
    </row>
    <row r="104" spans="1:19" x14ac:dyDescent="0.25">
      <c r="A104" s="4" t="s">
        <v>82</v>
      </c>
      <c r="B104" s="4" t="s">
        <v>204</v>
      </c>
      <c r="C104" s="4">
        <v>5</v>
      </c>
      <c r="D104" s="7">
        <f>AVERAGE(H104:M104)</f>
        <v>107.06666666666666</v>
      </c>
      <c r="E104" s="8">
        <f>AVERAGE(N104:S104)</f>
        <v>112.5</v>
      </c>
      <c r="F104" s="9">
        <f>D104-E104</f>
        <v>-5.4333333333333371</v>
      </c>
      <c r="G104" s="10">
        <f>D104/E104-1</f>
        <v>-4.8296296296296282E-2</v>
      </c>
      <c r="H104" s="1">
        <f>N104*0.95</f>
        <v>63.65</v>
      </c>
      <c r="I104" s="1">
        <f>O104*0.87</f>
        <v>195.75</v>
      </c>
      <c r="J104" s="1">
        <f>P104</f>
        <v>70</v>
      </c>
      <c r="K104" s="1">
        <f>Q104</f>
        <v>127</v>
      </c>
      <c r="L104" s="1">
        <f>R104</f>
        <v>99</v>
      </c>
      <c r="M104" s="1">
        <f>S104</f>
        <v>87</v>
      </c>
      <c r="N104" s="1">
        <v>67</v>
      </c>
      <c r="O104" s="1">
        <v>225</v>
      </c>
      <c r="P104" s="1">
        <v>70</v>
      </c>
      <c r="Q104" s="1">
        <v>127</v>
      </c>
      <c r="R104" s="1">
        <v>99</v>
      </c>
      <c r="S104" s="1">
        <v>87</v>
      </c>
    </row>
    <row r="105" spans="1:19" x14ac:dyDescent="0.25">
      <c r="A105" s="4" t="s">
        <v>151</v>
      </c>
      <c r="B105" s="4" t="s">
        <v>204</v>
      </c>
      <c r="C105" s="4">
        <v>7</v>
      </c>
      <c r="D105" s="7">
        <f>AVERAGE(H105:M105)</f>
        <v>107.11500000000001</v>
      </c>
      <c r="E105" s="8">
        <f>AVERAGE(N105:S105)</f>
        <v>111.33333333333333</v>
      </c>
      <c r="F105" s="9">
        <f>D105-E105</f>
        <v>-4.2183333333333195</v>
      </c>
      <c r="G105" s="10">
        <f>D105/E105-1</f>
        <v>-3.7889221556886121E-2</v>
      </c>
      <c r="H105" s="1">
        <f>N105*0.95</f>
        <v>130.15</v>
      </c>
      <c r="I105" s="1">
        <f>O105*0.87</f>
        <v>123.54</v>
      </c>
      <c r="J105" s="1">
        <f>P105</f>
        <v>67</v>
      </c>
      <c r="K105" s="1">
        <f>Q105</f>
        <v>95</v>
      </c>
      <c r="L105" s="1">
        <f>R105</f>
        <v>120</v>
      </c>
      <c r="M105" s="1">
        <f>S105</f>
        <v>107</v>
      </c>
      <c r="N105" s="1">
        <v>137</v>
      </c>
      <c r="O105" s="1">
        <v>142</v>
      </c>
      <c r="P105" s="1">
        <v>67</v>
      </c>
      <c r="Q105" s="1">
        <v>95</v>
      </c>
      <c r="R105" s="1">
        <v>120</v>
      </c>
      <c r="S105" s="1">
        <v>107</v>
      </c>
    </row>
    <row r="106" spans="1:19" x14ac:dyDescent="0.25">
      <c r="A106" s="4" t="s">
        <v>122</v>
      </c>
      <c r="B106" s="4" t="s">
        <v>204</v>
      </c>
      <c r="C106" s="4">
        <v>9</v>
      </c>
      <c r="D106" s="7">
        <f>AVERAGE(H106:M106)</f>
        <v>107.45666666666666</v>
      </c>
      <c r="E106" s="8">
        <f>AVERAGE(N106:S106)</f>
        <v>110.66666666666667</v>
      </c>
      <c r="F106" s="9">
        <f>D106-E106</f>
        <v>-3.210000000000008</v>
      </c>
      <c r="G106" s="10">
        <f>D106/E106-1</f>
        <v>-2.9006024096385641E-2</v>
      </c>
      <c r="H106" s="1">
        <f>N106*0.95</f>
        <v>101.64999999999999</v>
      </c>
      <c r="I106" s="1">
        <f>O106*0.87</f>
        <v>93.09</v>
      </c>
      <c r="J106" s="1">
        <f>P106</f>
        <v>119</v>
      </c>
      <c r="K106" s="1">
        <f>Q106</f>
        <v>134</v>
      </c>
      <c r="L106" s="1">
        <f>R106</f>
        <v>102</v>
      </c>
      <c r="M106" s="1">
        <f>S106</f>
        <v>95</v>
      </c>
      <c r="N106" s="1">
        <v>107</v>
      </c>
      <c r="O106" s="1">
        <f>N106</f>
        <v>107</v>
      </c>
      <c r="P106" s="1">
        <v>119</v>
      </c>
      <c r="Q106" s="1">
        <v>134</v>
      </c>
      <c r="R106" s="1">
        <v>102</v>
      </c>
      <c r="S106" s="1">
        <v>95</v>
      </c>
    </row>
    <row r="107" spans="1:19" x14ac:dyDescent="0.25">
      <c r="A107" s="4" t="s">
        <v>134</v>
      </c>
      <c r="B107" s="4" t="s">
        <v>204</v>
      </c>
      <c r="C107" s="4">
        <v>4</v>
      </c>
      <c r="D107" s="7">
        <f>AVERAGE(H107:M107)</f>
        <v>108.005</v>
      </c>
      <c r="E107" s="8">
        <f>AVERAGE(N107:S107)</f>
        <v>112.66666666666667</v>
      </c>
      <c r="F107" s="9">
        <f>D107-E107</f>
        <v>-4.661666666666676</v>
      </c>
      <c r="G107" s="10">
        <f>D107/E107-1</f>
        <v>-4.1375739644970544E-2</v>
      </c>
      <c r="H107" s="1">
        <f>N107*0.95</f>
        <v>114</v>
      </c>
      <c r="I107" s="1">
        <f>O107*0.87</f>
        <v>147.03</v>
      </c>
      <c r="J107" s="1">
        <f>P107</f>
        <v>106</v>
      </c>
      <c r="K107" s="1">
        <f>Q107</f>
        <v>125</v>
      </c>
      <c r="L107" s="1">
        <f>R107</f>
        <v>71</v>
      </c>
      <c r="M107" s="1">
        <f>S107</f>
        <v>85</v>
      </c>
      <c r="N107" s="1">
        <v>120</v>
      </c>
      <c r="O107" s="1">
        <v>169</v>
      </c>
      <c r="P107" s="1">
        <v>106</v>
      </c>
      <c r="Q107" s="1">
        <v>125</v>
      </c>
      <c r="R107" s="1">
        <v>71</v>
      </c>
      <c r="S107" s="1">
        <v>85</v>
      </c>
    </row>
    <row r="108" spans="1:19" x14ac:dyDescent="0.25">
      <c r="A108" s="4" t="s">
        <v>112</v>
      </c>
      <c r="B108" s="4" t="s">
        <v>204</v>
      </c>
      <c r="C108" s="4">
        <v>9</v>
      </c>
      <c r="D108" s="7">
        <f>AVERAGE(H108:M108)</f>
        <v>110.02499999999999</v>
      </c>
      <c r="E108" s="8">
        <f>AVERAGE(N108:S108)</f>
        <v>115.16666666666667</v>
      </c>
      <c r="F108" s="9">
        <f>D108-E108</f>
        <v>-5.1416666666666799</v>
      </c>
      <c r="G108" s="10">
        <f>D108/E108-1</f>
        <v>-4.4645441389290941E-2</v>
      </c>
      <c r="H108" s="1">
        <f>N108*0.95</f>
        <v>92.149999999999991</v>
      </c>
      <c r="I108" s="1">
        <f>O108*0.87</f>
        <v>174</v>
      </c>
      <c r="J108" s="1">
        <f>P108</f>
        <v>85</v>
      </c>
      <c r="K108" s="1">
        <f>Q108</f>
        <v>88</v>
      </c>
      <c r="L108" s="1">
        <f>R108</f>
        <v>107</v>
      </c>
      <c r="M108" s="1">
        <f>S108</f>
        <v>114</v>
      </c>
      <c r="N108" s="1">
        <v>97</v>
      </c>
      <c r="O108" s="1">
        <v>200</v>
      </c>
      <c r="P108" s="1">
        <v>85</v>
      </c>
      <c r="Q108" s="1">
        <v>88</v>
      </c>
      <c r="R108" s="1">
        <v>107</v>
      </c>
      <c r="S108" s="1">
        <v>114</v>
      </c>
    </row>
    <row r="109" spans="1:19" x14ac:dyDescent="0.25">
      <c r="A109" s="4" t="s">
        <v>143</v>
      </c>
      <c r="B109" s="4" t="s">
        <v>206</v>
      </c>
      <c r="C109" s="4">
        <v>6</v>
      </c>
      <c r="D109" s="7">
        <f>AVERAGE(H109:M109)</f>
        <v>111.00666666666666</v>
      </c>
      <c r="E109" s="8">
        <f>AVERAGE(N109:S109)</f>
        <v>114.83333333333333</v>
      </c>
      <c r="F109" s="9">
        <f>D109-E109</f>
        <v>-3.826666666666668</v>
      </c>
      <c r="G109" s="10">
        <f>D109/E109-1</f>
        <v>-3.3323657474600865E-2</v>
      </c>
      <c r="H109" s="1">
        <f>N109*0.95</f>
        <v>122.55</v>
      </c>
      <c r="I109" s="1">
        <f>O109*0.87</f>
        <v>110.49</v>
      </c>
      <c r="J109" s="1">
        <f>P109</f>
        <v>102</v>
      </c>
      <c r="K109" s="1">
        <f>Q109</f>
        <v>100</v>
      </c>
      <c r="L109" s="1">
        <f>R109</f>
        <v>114</v>
      </c>
      <c r="M109" s="1">
        <f>S109</f>
        <v>117</v>
      </c>
      <c r="N109" s="1">
        <v>129</v>
      </c>
      <c r="O109" s="1">
        <v>127</v>
      </c>
      <c r="P109" s="1">
        <v>102</v>
      </c>
      <c r="Q109" s="1">
        <v>100</v>
      </c>
      <c r="R109" s="1">
        <v>114</v>
      </c>
      <c r="S109" s="1">
        <v>117</v>
      </c>
    </row>
    <row r="110" spans="1:19" x14ac:dyDescent="0.25">
      <c r="A110" s="4" t="s">
        <v>115</v>
      </c>
      <c r="B110" s="4" t="s">
        <v>206</v>
      </c>
      <c r="C110" s="4">
        <v>9</v>
      </c>
      <c r="D110" s="7">
        <f>AVERAGE(H110:M110)</f>
        <v>111.35333333333334</v>
      </c>
      <c r="E110" s="8">
        <f>AVERAGE(N110:S110)</f>
        <v>116</v>
      </c>
      <c r="F110" s="9">
        <f>D110-E110</f>
        <v>-4.6466666666666612</v>
      </c>
      <c r="G110" s="10">
        <f>D110/E110-1</f>
        <v>-4.0057471264367761E-2</v>
      </c>
      <c r="H110" s="1">
        <f>N110*0.95</f>
        <v>95</v>
      </c>
      <c r="I110" s="1">
        <f>O110*0.87</f>
        <v>153.12</v>
      </c>
      <c r="J110" s="1">
        <f>P110</f>
        <v>103</v>
      </c>
      <c r="K110" s="1">
        <f>Q110</f>
        <v>130</v>
      </c>
      <c r="L110" s="1">
        <f>R110</f>
        <v>91</v>
      </c>
      <c r="M110" s="1">
        <f>S110</f>
        <v>96</v>
      </c>
      <c r="N110" s="1">
        <v>100</v>
      </c>
      <c r="O110" s="1">
        <v>176</v>
      </c>
      <c r="P110" s="1">
        <v>103</v>
      </c>
      <c r="Q110" s="1">
        <v>130</v>
      </c>
      <c r="R110" s="1">
        <v>91</v>
      </c>
      <c r="S110" s="1">
        <v>96</v>
      </c>
    </row>
    <row r="111" spans="1:19" x14ac:dyDescent="0.25">
      <c r="A111" s="4" t="s">
        <v>136</v>
      </c>
      <c r="B111" s="4" t="s">
        <v>206</v>
      </c>
      <c r="C111" s="4">
        <v>8</v>
      </c>
      <c r="D111" s="7">
        <f>AVERAGE(H111:M111)</f>
        <v>111.56</v>
      </c>
      <c r="E111" s="8">
        <f>AVERAGE(N111:S111)</f>
        <v>116</v>
      </c>
      <c r="F111" s="9">
        <f>D111-E111</f>
        <v>-4.4399999999999977</v>
      </c>
      <c r="G111" s="10">
        <f>D111/E111-1</f>
        <v>-3.8275862068965494E-2</v>
      </c>
      <c r="H111" s="1">
        <f>N111*0.95</f>
        <v>115.89999999999999</v>
      </c>
      <c r="I111" s="1">
        <f>O111*0.87</f>
        <v>137.46</v>
      </c>
      <c r="J111" s="1">
        <f>P111</f>
        <v>145</v>
      </c>
      <c r="K111" s="1">
        <f>Q111</f>
        <v>109</v>
      </c>
      <c r="L111" s="1">
        <f>R111</f>
        <v>87</v>
      </c>
      <c r="M111" s="1">
        <f>S111</f>
        <v>75</v>
      </c>
      <c r="N111" s="1">
        <v>122</v>
      </c>
      <c r="O111" s="1">
        <v>158</v>
      </c>
      <c r="P111" s="1">
        <v>145</v>
      </c>
      <c r="Q111" s="1">
        <v>109</v>
      </c>
      <c r="R111" s="1">
        <v>87</v>
      </c>
      <c r="S111" s="1">
        <v>75</v>
      </c>
    </row>
    <row r="112" spans="1:19" x14ac:dyDescent="0.25">
      <c r="A112" s="4" t="s">
        <v>138</v>
      </c>
      <c r="B112" s="4" t="s">
        <v>205</v>
      </c>
      <c r="C112" s="4">
        <v>10</v>
      </c>
      <c r="D112" s="7">
        <f>AVERAGE(H112:M112)</f>
        <v>112.77499999999999</v>
      </c>
      <c r="E112" s="8">
        <f>AVERAGE(N112:S112)</f>
        <v>115</v>
      </c>
      <c r="F112" s="9">
        <f>D112-E112</f>
        <v>-2.2250000000000085</v>
      </c>
      <c r="G112" s="10">
        <f>D112/E112-1</f>
        <v>-1.9347826086956621E-2</v>
      </c>
      <c r="H112" s="1">
        <f>N112*0.95</f>
        <v>117.8</v>
      </c>
      <c r="I112" s="1">
        <f>O112*0.87</f>
        <v>47.85</v>
      </c>
      <c r="J112" s="1">
        <f>P112</f>
        <v>147</v>
      </c>
      <c r="K112" s="1">
        <f>Q112</f>
        <v>105</v>
      </c>
      <c r="L112" s="1">
        <f>R112</f>
        <v>150</v>
      </c>
      <c r="M112" s="1">
        <f>S112</f>
        <v>109</v>
      </c>
      <c r="N112" s="1">
        <v>124</v>
      </c>
      <c r="O112" s="1">
        <v>55</v>
      </c>
      <c r="P112" s="1">
        <v>147</v>
      </c>
      <c r="Q112" s="1">
        <v>105</v>
      </c>
      <c r="R112" s="1">
        <v>150</v>
      </c>
      <c r="S112" s="1">
        <v>109</v>
      </c>
    </row>
    <row r="113" spans="1:19" x14ac:dyDescent="0.25">
      <c r="A113" s="4" t="s">
        <v>124</v>
      </c>
      <c r="B113" s="4" t="s">
        <v>206</v>
      </c>
      <c r="C113" s="4">
        <v>11</v>
      </c>
      <c r="D113" s="7">
        <f>AVERAGE(H113:M113)</f>
        <v>112.86</v>
      </c>
      <c r="E113" s="8">
        <f>AVERAGE(N113:S113)</f>
        <v>116</v>
      </c>
      <c r="F113" s="9">
        <f>D113-E113</f>
        <v>-3.1400000000000006</v>
      </c>
      <c r="G113" s="10">
        <f>D113/E113-1</f>
        <v>-2.7068965517241361E-2</v>
      </c>
      <c r="H113" s="1">
        <f>N113*0.95</f>
        <v>103.55</v>
      </c>
      <c r="I113" s="1">
        <f>O113*0.87</f>
        <v>89.61</v>
      </c>
      <c r="J113" s="1">
        <f>P113</f>
        <v>113</v>
      </c>
      <c r="K113" s="1">
        <f>Q113</f>
        <v>92</v>
      </c>
      <c r="L113" s="1">
        <f>R113</f>
        <v>128</v>
      </c>
      <c r="M113" s="1">
        <f>S113</f>
        <v>151</v>
      </c>
      <c r="N113" s="1">
        <v>109</v>
      </c>
      <c r="O113" s="1">
        <v>103</v>
      </c>
      <c r="P113" s="1">
        <v>113</v>
      </c>
      <c r="Q113" s="1">
        <v>92</v>
      </c>
      <c r="R113" s="1">
        <v>128</v>
      </c>
      <c r="S113" s="1">
        <v>151</v>
      </c>
    </row>
    <row r="114" spans="1:19" x14ac:dyDescent="0.25">
      <c r="A114" s="4" t="s">
        <v>3</v>
      </c>
      <c r="B114" s="4" t="s">
        <v>208</v>
      </c>
      <c r="C114" s="4">
        <v>4</v>
      </c>
      <c r="D114" s="7">
        <f>AVERAGE(H114:M114)</f>
        <v>114.12666666666667</v>
      </c>
      <c r="E114" s="8">
        <f>AVERAGE(N114:S114)</f>
        <v>117.66666666666667</v>
      </c>
      <c r="F114" s="9">
        <f>D114-E114</f>
        <v>-3.5400000000000063</v>
      </c>
      <c r="G114" s="10">
        <f>D114/E114-1</f>
        <v>-3.0084985835694078E-2</v>
      </c>
      <c r="H114" s="1">
        <f>N114*0.95</f>
        <v>112.1</v>
      </c>
      <c r="I114" s="1">
        <f>O114*0.87</f>
        <v>102.66</v>
      </c>
      <c r="J114" s="1">
        <f>P114</f>
        <v>131</v>
      </c>
      <c r="K114" s="1">
        <f>Q114</f>
        <v>103</v>
      </c>
      <c r="L114" s="1">
        <f>R114</f>
        <v>118</v>
      </c>
      <c r="M114" s="1">
        <f>S114</f>
        <v>118</v>
      </c>
      <c r="N114" s="1">
        <v>118</v>
      </c>
      <c r="O114" s="1">
        <f>N114</f>
        <v>118</v>
      </c>
      <c r="P114" s="1">
        <v>131</v>
      </c>
      <c r="Q114" s="1">
        <v>103</v>
      </c>
      <c r="R114" s="1">
        <f>O114</f>
        <v>118</v>
      </c>
      <c r="S114" s="1">
        <f>O114</f>
        <v>118</v>
      </c>
    </row>
    <row r="115" spans="1:19" x14ac:dyDescent="0.25">
      <c r="A115" s="4" t="s">
        <v>131</v>
      </c>
      <c r="B115" s="4" t="s">
        <v>206</v>
      </c>
      <c r="C115" s="4">
        <v>12</v>
      </c>
      <c r="D115" s="7">
        <f>AVERAGE(H115:M115)</f>
        <v>114.65499999999999</v>
      </c>
      <c r="E115" s="8">
        <f>AVERAGE(N115:S115)</f>
        <v>119.5</v>
      </c>
      <c r="F115" s="9">
        <f>D115-E115</f>
        <v>-4.8450000000000131</v>
      </c>
      <c r="G115" s="10">
        <f>D115/E115-1</f>
        <v>-4.0543933054393411E-2</v>
      </c>
      <c r="H115" s="1">
        <f>N115*0.95</f>
        <v>110.19999999999999</v>
      </c>
      <c r="I115" s="1">
        <f>O115*0.87</f>
        <v>155.72999999999999</v>
      </c>
      <c r="J115" s="1">
        <f>P115</f>
        <v>158</v>
      </c>
      <c r="K115" s="1">
        <f>Q115</f>
        <v>115</v>
      </c>
      <c r="L115" s="1">
        <f>R115</f>
        <v>82</v>
      </c>
      <c r="M115" s="1">
        <f>S115</f>
        <v>67</v>
      </c>
      <c r="N115" s="1">
        <v>116</v>
      </c>
      <c r="O115" s="1">
        <v>179</v>
      </c>
      <c r="P115" s="1">
        <v>158</v>
      </c>
      <c r="Q115" s="1">
        <v>115</v>
      </c>
      <c r="R115" s="1">
        <v>82</v>
      </c>
      <c r="S115" s="1">
        <v>67</v>
      </c>
    </row>
    <row r="116" spans="1:19" x14ac:dyDescent="0.25">
      <c r="A116" s="4" t="s">
        <v>135</v>
      </c>
      <c r="B116" s="4" t="s">
        <v>204</v>
      </c>
      <c r="C116" s="4">
        <v>11</v>
      </c>
      <c r="D116" s="7">
        <f>AVERAGE(H116:M116)</f>
        <v>115.96333333333332</v>
      </c>
      <c r="E116" s="8">
        <f>AVERAGE(N116:S116)</f>
        <v>121.5</v>
      </c>
      <c r="F116" s="9">
        <f>D116-E116</f>
        <v>-5.536666666666676</v>
      </c>
      <c r="G116" s="10">
        <f>D116/E116-1</f>
        <v>-4.5569272976680453E-2</v>
      </c>
      <c r="H116" s="1">
        <f>N116*0.95</f>
        <v>114.94999999999999</v>
      </c>
      <c r="I116" s="1">
        <f>O116*0.87</f>
        <v>181.83</v>
      </c>
      <c r="J116" s="1">
        <f>P116</f>
        <v>87</v>
      </c>
      <c r="K116" s="1">
        <f>Q116</f>
        <v>122</v>
      </c>
      <c r="L116" s="1">
        <f>R116</f>
        <v>93</v>
      </c>
      <c r="M116" s="1">
        <f>S116</f>
        <v>97</v>
      </c>
      <c r="N116" s="1">
        <v>121</v>
      </c>
      <c r="O116" s="1">
        <v>209</v>
      </c>
      <c r="P116" s="1">
        <v>87</v>
      </c>
      <c r="Q116" s="1">
        <v>122</v>
      </c>
      <c r="R116" s="1">
        <v>93</v>
      </c>
      <c r="S116" s="1">
        <v>97</v>
      </c>
    </row>
    <row r="117" spans="1:19" x14ac:dyDescent="0.25">
      <c r="A117" s="4" t="s">
        <v>120</v>
      </c>
      <c r="B117" s="4" t="s">
        <v>204</v>
      </c>
      <c r="C117" s="4">
        <v>4</v>
      </c>
      <c r="D117" s="7">
        <f>AVERAGE(H117:M117)</f>
        <v>116.575</v>
      </c>
      <c r="E117" s="8">
        <f>AVERAGE(N117:S117)</f>
        <v>122</v>
      </c>
      <c r="F117" s="9">
        <f>D117-E117</f>
        <v>-5.4249999999999972</v>
      </c>
      <c r="G117" s="10">
        <f>D117/E117-1</f>
        <v>-4.4467213114754101E-2</v>
      </c>
      <c r="H117" s="1">
        <f>N117*0.95</f>
        <v>99.75</v>
      </c>
      <c r="I117" s="1">
        <f>O117*0.87</f>
        <v>182.7</v>
      </c>
      <c r="J117" s="1">
        <f>P117</f>
        <v>93</v>
      </c>
      <c r="K117" s="1">
        <f>Q117</f>
        <v>123</v>
      </c>
      <c r="L117" s="1">
        <f>R117</f>
        <v>95</v>
      </c>
      <c r="M117" s="1">
        <f>S117</f>
        <v>106</v>
      </c>
      <c r="N117" s="1">
        <v>105</v>
      </c>
      <c r="O117" s="1">
        <v>210</v>
      </c>
      <c r="P117" s="1">
        <v>93</v>
      </c>
      <c r="Q117" s="1">
        <v>123</v>
      </c>
      <c r="R117" s="1">
        <v>95</v>
      </c>
      <c r="S117" s="1">
        <v>106</v>
      </c>
    </row>
    <row r="118" spans="1:19" x14ac:dyDescent="0.25">
      <c r="A118" s="4" t="s">
        <v>126</v>
      </c>
      <c r="B118" s="4" t="s">
        <v>206</v>
      </c>
      <c r="C118" s="4">
        <v>7</v>
      </c>
      <c r="D118" s="7">
        <f>AVERAGE(H118:M118)</f>
        <v>119.815</v>
      </c>
      <c r="E118" s="8">
        <f>AVERAGE(N118:S118)</f>
        <v>125.33333333333333</v>
      </c>
      <c r="F118" s="9">
        <f>D118-E118</f>
        <v>-5.5183333333333309</v>
      </c>
      <c r="G118" s="10">
        <f>D118/E118-1</f>
        <v>-4.4029255319148919E-2</v>
      </c>
      <c r="H118" s="1">
        <f>N118*0.95</f>
        <v>105.44999999999999</v>
      </c>
      <c r="I118" s="1">
        <f>O118*0.87</f>
        <v>184.44</v>
      </c>
      <c r="J118" s="1">
        <f>P118</f>
        <v>110</v>
      </c>
      <c r="K118" s="1">
        <f>Q118</f>
        <v>117</v>
      </c>
      <c r="L118" s="1">
        <f>R118</f>
        <v>108</v>
      </c>
      <c r="M118" s="1">
        <f>S118</f>
        <v>94</v>
      </c>
      <c r="N118" s="1">
        <v>111</v>
      </c>
      <c r="O118" s="1">
        <v>212</v>
      </c>
      <c r="P118" s="1">
        <v>110</v>
      </c>
      <c r="Q118" s="1">
        <v>117</v>
      </c>
      <c r="R118" s="1">
        <v>108</v>
      </c>
      <c r="S118" s="1">
        <v>94</v>
      </c>
    </row>
    <row r="119" spans="1:19" x14ac:dyDescent="0.25">
      <c r="A119" s="4" t="s">
        <v>141</v>
      </c>
      <c r="B119" s="4" t="s">
        <v>206</v>
      </c>
      <c r="C119" s="4">
        <v>10</v>
      </c>
      <c r="D119" s="7">
        <f>AVERAGE(H119:M119)</f>
        <v>119.82833333333333</v>
      </c>
      <c r="E119" s="8">
        <f>AVERAGE(N119:S119)</f>
        <v>123.83333333333333</v>
      </c>
      <c r="F119" s="9">
        <f>D119-E119</f>
        <v>-4.0049999999999955</v>
      </c>
      <c r="G119" s="10">
        <f>D119/E119-1</f>
        <v>-3.2341857335127844E-2</v>
      </c>
      <c r="H119" s="1">
        <f>N119*0.95</f>
        <v>120.64999999999999</v>
      </c>
      <c r="I119" s="1">
        <f>O119*0.87</f>
        <v>118.32</v>
      </c>
      <c r="J119" s="1">
        <f>P119</f>
        <v>114</v>
      </c>
      <c r="K119" s="1">
        <f>Q119</f>
        <v>93</v>
      </c>
      <c r="L119" s="1">
        <f>R119</f>
        <v>137</v>
      </c>
      <c r="M119" s="1">
        <f>S119</f>
        <v>136</v>
      </c>
      <c r="N119" s="1">
        <v>127</v>
      </c>
      <c r="O119" s="1">
        <v>136</v>
      </c>
      <c r="P119" s="1">
        <v>114</v>
      </c>
      <c r="Q119" s="1">
        <v>93</v>
      </c>
      <c r="R119" s="1">
        <v>137</v>
      </c>
      <c r="S119" s="1">
        <f>O119</f>
        <v>136</v>
      </c>
    </row>
    <row r="120" spans="1:19" x14ac:dyDescent="0.25">
      <c r="A120" s="4" t="s">
        <v>144</v>
      </c>
      <c r="B120" s="4" t="s">
        <v>204</v>
      </c>
      <c r="C120" s="4">
        <v>5</v>
      </c>
      <c r="D120" s="7">
        <f>AVERAGE(H120:M120)</f>
        <v>121.25999999999999</v>
      </c>
      <c r="E120" s="8">
        <f>AVERAGE(N120:S120)</f>
        <v>125.33333333333333</v>
      </c>
      <c r="F120" s="9">
        <f>D120-E120</f>
        <v>-4.0733333333333377</v>
      </c>
      <c r="G120" s="10">
        <f>D120/E120-1</f>
        <v>-3.2500000000000084E-2</v>
      </c>
      <c r="H120" s="1">
        <f>N120*0.95</f>
        <v>123.5</v>
      </c>
      <c r="I120" s="1">
        <f>O120*0.87</f>
        <v>120.06</v>
      </c>
      <c r="J120" s="1">
        <f>P120</f>
        <v>107</v>
      </c>
      <c r="K120" s="1">
        <f>Q120</f>
        <v>110</v>
      </c>
      <c r="L120" s="1">
        <f>R120</f>
        <v>129</v>
      </c>
      <c r="M120" s="1">
        <f>S120</f>
        <v>138</v>
      </c>
      <c r="N120" s="1">
        <v>130</v>
      </c>
      <c r="O120" s="1">
        <v>138</v>
      </c>
      <c r="P120" s="1">
        <v>107</v>
      </c>
      <c r="Q120" s="1">
        <v>110</v>
      </c>
      <c r="R120" s="1">
        <v>129</v>
      </c>
      <c r="S120" s="1">
        <v>138</v>
      </c>
    </row>
    <row r="121" spans="1:19" x14ac:dyDescent="0.25">
      <c r="A121" s="4" t="s">
        <v>127</v>
      </c>
      <c r="B121" s="4" t="s">
        <v>204</v>
      </c>
      <c r="C121" s="4">
        <v>11</v>
      </c>
      <c r="D121" s="7">
        <f>AVERAGE(H121:M121)</f>
        <v>122.17833333333333</v>
      </c>
      <c r="E121" s="8">
        <f>AVERAGE(N121:S121)</f>
        <v>128.33333333333334</v>
      </c>
      <c r="F121" s="9">
        <f>D121-E121</f>
        <v>-6.1550000000000153</v>
      </c>
      <c r="G121" s="10">
        <f>D121/E121-1</f>
        <v>-4.7961038961039093E-2</v>
      </c>
      <c r="H121" s="1">
        <f>N121*0.95</f>
        <v>106.39999999999999</v>
      </c>
      <c r="I121" s="1">
        <f>O121*0.87</f>
        <v>209.67</v>
      </c>
      <c r="J121" s="1">
        <f>P121</f>
        <v>91</v>
      </c>
      <c r="K121" s="1">
        <f>Q121</f>
        <v>89</v>
      </c>
      <c r="L121" s="1">
        <f>R121</f>
        <v>113</v>
      </c>
      <c r="M121" s="1">
        <f>S121</f>
        <v>124</v>
      </c>
      <c r="N121" s="1">
        <v>112</v>
      </c>
      <c r="O121" s="1">
        <v>241</v>
      </c>
      <c r="P121" s="1">
        <v>91</v>
      </c>
      <c r="Q121" s="1">
        <v>89</v>
      </c>
      <c r="R121" s="1">
        <v>113</v>
      </c>
      <c r="S121" s="1">
        <v>124</v>
      </c>
    </row>
    <row r="122" spans="1:19" x14ac:dyDescent="0.25">
      <c r="A122" s="4" t="s">
        <v>142</v>
      </c>
      <c r="B122" s="4" t="s">
        <v>206</v>
      </c>
      <c r="C122" s="4">
        <v>4</v>
      </c>
      <c r="D122" s="7">
        <f>AVERAGE(H122:M122)</f>
        <v>124.49333333333334</v>
      </c>
      <c r="E122" s="8">
        <f>AVERAGE(N122:S122)</f>
        <v>128.33333333333334</v>
      </c>
      <c r="F122" s="9">
        <f>D122-E122</f>
        <v>-3.8400000000000034</v>
      </c>
      <c r="G122" s="10">
        <f>D122/E122-1</f>
        <v>-2.9922077922077905E-2</v>
      </c>
      <c r="H122" s="1">
        <f>N122*0.95</f>
        <v>121.6</v>
      </c>
      <c r="I122" s="1">
        <f>O122*0.87</f>
        <v>111.36</v>
      </c>
      <c r="J122" s="1">
        <f>P122</f>
        <v>128</v>
      </c>
      <c r="K122" s="1">
        <f>Q122</f>
        <v>128</v>
      </c>
      <c r="L122" s="1">
        <f>R122</f>
        <v>128</v>
      </c>
      <c r="M122" s="1">
        <f>S122</f>
        <v>130</v>
      </c>
      <c r="N122" s="1">
        <v>128</v>
      </c>
      <c r="O122" s="1">
        <f>N122</f>
        <v>128</v>
      </c>
      <c r="P122" s="1">
        <f>O122</f>
        <v>128</v>
      </c>
      <c r="Q122" s="1">
        <f>O122</f>
        <v>128</v>
      </c>
      <c r="R122" s="1">
        <f>O122</f>
        <v>128</v>
      </c>
      <c r="S122" s="1">
        <v>130</v>
      </c>
    </row>
    <row r="123" spans="1:19" x14ac:dyDescent="0.25">
      <c r="A123" s="4" t="s">
        <v>128</v>
      </c>
      <c r="B123" s="4" t="s">
        <v>204</v>
      </c>
      <c r="C123" s="4">
        <v>6</v>
      </c>
      <c r="D123" s="7">
        <f>AVERAGE(H123:M123)</f>
        <v>126.58499999999999</v>
      </c>
      <c r="E123" s="8">
        <f>AVERAGE(N123:S123)</f>
        <v>133.33333333333334</v>
      </c>
      <c r="F123" s="9">
        <f>D123-E123</f>
        <v>-6.7483333333333491</v>
      </c>
      <c r="G123" s="10">
        <f>D123/E123-1</f>
        <v>-5.061250000000006E-2</v>
      </c>
      <c r="H123" s="1">
        <f>N123*0.95</f>
        <v>107.35</v>
      </c>
      <c r="I123" s="1">
        <f>O123*0.87</f>
        <v>233.16</v>
      </c>
      <c r="J123" s="1">
        <f>P123</f>
        <v>84</v>
      </c>
      <c r="K123" s="1">
        <f>Q123</f>
        <v>86</v>
      </c>
      <c r="L123" s="1">
        <f>R123</f>
        <v>123</v>
      </c>
      <c r="M123" s="1">
        <f>S123</f>
        <v>126</v>
      </c>
      <c r="N123" s="1">
        <v>113</v>
      </c>
      <c r="O123" s="1">
        <v>268</v>
      </c>
      <c r="P123" s="1">
        <v>84</v>
      </c>
      <c r="Q123" s="1">
        <v>86</v>
      </c>
      <c r="R123" s="1">
        <v>123</v>
      </c>
      <c r="S123" s="1">
        <v>126</v>
      </c>
    </row>
    <row r="124" spans="1:19" x14ac:dyDescent="0.25">
      <c r="A124" s="4" t="s">
        <v>94</v>
      </c>
      <c r="B124" s="4" t="s">
        <v>204</v>
      </c>
      <c r="C124" s="4">
        <v>8</v>
      </c>
      <c r="D124" s="7">
        <f>AVERAGE(H124:M124)</f>
        <v>126.72333333333331</v>
      </c>
      <c r="E124" s="8">
        <f>AVERAGE(N124:S124)</f>
        <v>133.16666666666666</v>
      </c>
      <c r="F124" s="9">
        <f>D124-E124</f>
        <v>-6.4433333333333422</v>
      </c>
      <c r="G124" s="10">
        <f>D124/E124-1</f>
        <v>-4.8385481852315504E-2</v>
      </c>
      <c r="H124" s="1">
        <f>N124*0.95</f>
        <v>75.05</v>
      </c>
      <c r="I124" s="1">
        <f>O124*0.87</f>
        <v>232.29</v>
      </c>
      <c r="J124" s="1">
        <f>P124</f>
        <v>159</v>
      </c>
      <c r="K124" s="1">
        <f>Q124</f>
        <v>140</v>
      </c>
      <c r="L124" s="1">
        <f>R124</f>
        <v>66</v>
      </c>
      <c r="M124" s="1">
        <f>S124</f>
        <v>88</v>
      </c>
      <c r="N124" s="1">
        <v>79</v>
      </c>
      <c r="O124" s="1">
        <v>267</v>
      </c>
      <c r="P124" s="1">
        <v>159</v>
      </c>
      <c r="Q124" s="1">
        <v>140</v>
      </c>
      <c r="R124" s="1">
        <v>66</v>
      </c>
      <c r="S124" s="1">
        <v>88</v>
      </c>
    </row>
    <row r="125" spans="1:19" x14ac:dyDescent="0.25">
      <c r="A125" s="4" t="s">
        <v>97</v>
      </c>
      <c r="B125" s="4" t="s">
        <v>204</v>
      </c>
      <c r="C125" s="4">
        <v>12</v>
      </c>
      <c r="D125" s="7">
        <f>AVERAGE(H125:M125)</f>
        <v>126.97833333333334</v>
      </c>
      <c r="E125" s="8">
        <f>AVERAGE(N125:S125)</f>
        <v>132.66666666666666</v>
      </c>
      <c r="F125" s="9">
        <f>D125-E125</f>
        <v>-5.6883333333333184</v>
      </c>
      <c r="G125" s="10">
        <f>D125/E125-1</f>
        <v>-4.2876884422110462E-2</v>
      </c>
      <c r="H125" s="1">
        <f>N125*0.95</f>
        <v>77.899999999999991</v>
      </c>
      <c r="I125" s="1">
        <f>O125*0.87</f>
        <v>200.97</v>
      </c>
      <c r="J125" s="1">
        <f>P125</f>
        <v>118</v>
      </c>
      <c r="K125" s="1">
        <f>Q125</f>
        <v>128</v>
      </c>
      <c r="L125" s="1">
        <f>R125</f>
        <v>110</v>
      </c>
      <c r="M125" s="1">
        <f>S125</f>
        <v>127</v>
      </c>
      <c r="N125" s="1">
        <v>82</v>
      </c>
      <c r="O125" s="1">
        <v>231</v>
      </c>
      <c r="P125" s="1">
        <v>118</v>
      </c>
      <c r="Q125" s="1">
        <v>128</v>
      </c>
      <c r="R125" s="1">
        <v>110</v>
      </c>
      <c r="S125" s="1">
        <v>127</v>
      </c>
    </row>
    <row r="126" spans="1:19" x14ac:dyDescent="0.25">
      <c r="A126" s="4" t="s">
        <v>119</v>
      </c>
      <c r="B126" s="4" t="s">
        <v>204</v>
      </c>
      <c r="C126" s="4">
        <v>8</v>
      </c>
      <c r="D126" s="7">
        <f>AVERAGE(H126:M126)</f>
        <v>129.29</v>
      </c>
      <c r="E126" s="8">
        <f>AVERAGE(N126:S126)</f>
        <v>135.83333333333334</v>
      </c>
      <c r="F126" s="9">
        <f>D126-E126</f>
        <v>-6.5433333333333508</v>
      </c>
      <c r="G126" s="10">
        <f>D126/E126-1</f>
        <v>-4.8171779141104376E-2</v>
      </c>
      <c r="H126" s="1">
        <f>N126*0.95</f>
        <v>98.8</v>
      </c>
      <c r="I126" s="1">
        <f>O126*0.87</f>
        <v>227.94</v>
      </c>
      <c r="J126" s="1">
        <f>P126</f>
        <v>124</v>
      </c>
      <c r="K126" s="1">
        <f>Q126</f>
        <v>126</v>
      </c>
      <c r="L126" s="1">
        <f>R126</f>
        <v>100</v>
      </c>
      <c r="M126" s="1">
        <f>S126</f>
        <v>99</v>
      </c>
      <c r="N126" s="1">
        <v>104</v>
      </c>
      <c r="O126" s="1">
        <v>262</v>
      </c>
      <c r="P126" s="1">
        <v>124</v>
      </c>
      <c r="Q126" s="1">
        <v>126</v>
      </c>
      <c r="R126" s="1">
        <v>100</v>
      </c>
      <c r="S126" s="1">
        <v>99</v>
      </c>
    </row>
    <row r="127" spans="1:19" x14ac:dyDescent="0.25">
      <c r="A127" s="4" t="s">
        <v>165</v>
      </c>
      <c r="B127" s="4" t="s">
        <v>207</v>
      </c>
      <c r="C127" s="4">
        <v>9</v>
      </c>
      <c r="D127" s="7">
        <f>AVERAGE(H127:M127)</f>
        <v>130.57333333333335</v>
      </c>
      <c r="E127" s="8">
        <f>AVERAGE(N127:S127)</f>
        <v>133.5</v>
      </c>
      <c r="F127" s="9">
        <f>D127-E127</f>
        <v>-2.9266666666666481</v>
      </c>
      <c r="G127" s="10">
        <f>D127/E127-1</f>
        <v>-2.1922596754057277E-2</v>
      </c>
      <c r="H127" s="1">
        <f>N127*0.95</f>
        <v>143.44999999999999</v>
      </c>
      <c r="I127" s="1">
        <f>O127*0.87</f>
        <v>66.989999999999995</v>
      </c>
      <c r="J127" s="1">
        <f>P127</f>
        <v>129</v>
      </c>
      <c r="K127" s="1">
        <f>Q127</f>
        <v>131</v>
      </c>
      <c r="L127" s="1">
        <f>R127</f>
        <v>141</v>
      </c>
      <c r="M127" s="1">
        <f>S127</f>
        <v>172</v>
      </c>
      <c r="N127" s="1">
        <v>151</v>
      </c>
      <c r="O127" s="1">
        <v>77</v>
      </c>
      <c r="P127" s="1">
        <v>129</v>
      </c>
      <c r="Q127" s="1">
        <v>131</v>
      </c>
      <c r="R127" s="1">
        <v>141</v>
      </c>
      <c r="S127" s="1">
        <v>172</v>
      </c>
    </row>
    <row r="128" spans="1:19" x14ac:dyDescent="0.25">
      <c r="A128" s="4" t="s">
        <v>118</v>
      </c>
      <c r="B128" s="4" t="s">
        <v>204</v>
      </c>
      <c r="C128" s="4">
        <v>6</v>
      </c>
      <c r="D128" s="7">
        <f>AVERAGE(H128:M128)</f>
        <v>131.20500000000001</v>
      </c>
      <c r="E128" s="8">
        <f>AVERAGE(N128:S128)</f>
        <v>138</v>
      </c>
      <c r="F128" s="9">
        <f>D128-E128</f>
        <v>-6.7949999999999875</v>
      </c>
      <c r="G128" s="10">
        <f>D128/E128-1</f>
        <v>-4.9239130434782563E-2</v>
      </c>
      <c r="H128" s="1">
        <f>N128*0.95</f>
        <v>97.85</v>
      </c>
      <c r="I128" s="1">
        <f>O128*0.87</f>
        <v>238.38</v>
      </c>
      <c r="J128" s="1">
        <f>P128</f>
        <v>111</v>
      </c>
      <c r="K128" s="1">
        <f>Q128</f>
        <v>113</v>
      </c>
      <c r="L128" s="1">
        <f>R128</f>
        <v>106</v>
      </c>
      <c r="M128" s="1">
        <f>S128</f>
        <v>121</v>
      </c>
      <c r="N128" s="1">
        <v>103</v>
      </c>
      <c r="O128" s="1">
        <v>274</v>
      </c>
      <c r="P128" s="1">
        <v>111</v>
      </c>
      <c r="Q128" s="1">
        <v>113</v>
      </c>
      <c r="R128" s="1">
        <v>106</v>
      </c>
      <c r="S128" s="1">
        <v>121</v>
      </c>
    </row>
    <row r="129" spans="1:19" x14ac:dyDescent="0.25">
      <c r="A129" s="4" t="s">
        <v>147</v>
      </c>
      <c r="B129" s="4" t="s">
        <v>204</v>
      </c>
      <c r="C129" s="4">
        <v>11</v>
      </c>
      <c r="D129" s="7">
        <f>AVERAGE(H129:M129)</f>
        <v>135.01</v>
      </c>
      <c r="E129" s="8">
        <f>AVERAGE(N129:S129)</f>
        <v>139</v>
      </c>
      <c r="F129" s="9">
        <f>D129-E129</f>
        <v>-3.9900000000000091</v>
      </c>
      <c r="G129" s="10">
        <f>D129/E129-1</f>
        <v>-2.8705035971223092E-2</v>
      </c>
      <c r="H129" s="1">
        <f>N129*0.95</f>
        <v>126.35</v>
      </c>
      <c r="I129" s="1">
        <f>O129*0.87</f>
        <v>115.71</v>
      </c>
      <c r="J129" s="1">
        <f>P129</f>
        <v>121</v>
      </c>
      <c r="K129" s="1">
        <f>Q129</f>
        <v>133</v>
      </c>
      <c r="L129" s="1">
        <f>R129</f>
        <v>151</v>
      </c>
      <c r="M129" s="1">
        <f>S129</f>
        <v>163</v>
      </c>
      <c r="N129" s="1">
        <v>133</v>
      </c>
      <c r="O129" s="1">
        <f>N129</f>
        <v>133</v>
      </c>
      <c r="P129" s="1">
        <v>121</v>
      </c>
      <c r="Q129" s="1">
        <f>O129</f>
        <v>133</v>
      </c>
      <c r="R129" s="1">
        <v>151</v>
      </c>
      <c r="S129" s="1">
        <v>163</v>
      </c>
    </row>
    <row r="130" spans="1:19" x14ac:dyDescent="0.25">
      <c r="A130" s="4" t="s">
        <v>172</v>
      </c>
      <c r="B130" s="4" t="s">
        <v>207</v>
      </c>
      <c r="C130" s="4">
        <v>5</v>
      </c>
      <c r="D130" s="7">
        <f>AVERAGE(H130:M130)</f>
        <v>136.79999999999998</v>
      </c>
      <c r="E130" s="8">
        <f>AVERAGE(N130:S130)</f>
        <v>140.5</v>
      </c>
      <c r="F130" s="9">
        <f>D130-E130</f>
        <v>-3.7000000000000171</v>
      </c>
      <c r="G130" s="10">
        <f>D130/E130-1</f>
        <v>-2.6334519572953852E-2</v>
      </c>
      <c r="H130" s="1">
        <f>N130*0.95</f>
        <v>150.1</v>
      </c>
      <c r="I130" s="1">
        <f>O130*0.87</f>
        <v>95.7</v>
      </c>
      <c r="J130" s="1">
        <f>P130</f>
        <v>130</v>
      </c>
      <c r="K130" s="1">
        <f>Q130</f>
        <v>119</v>
      </c>
      <c r="L130" s="1">
        <f>R130</f>
        <v>165</v>
      </c>
      <c r="M130" s="1">
        <f>S130</f>
        <v>161</v>
      </c>
      <c r="N130" s="1">
        <v>158</v>
      </c>
      <c r="O130" s="1">
        <v>110</v>
      </c>
      <c r="P130" s="1">
        <v>130</v>
      </c>
      <c r="Q130" s="1">
        <v>119</v>
      </c>
      <c r="R130" s="1">
        <v>165</v>
      </c>
      <c r="S130" s="1">
        <v>161</v>
      </c>
    </row>
    <row r="131" spans="1:19" x14ac:dyDescent="0.25">
      <c r="A131" s="4" t="s">
        <v>121</v>
      </c>
      <c r="B131" s="4" t="s">
        <v>204</v>
      </c>
      <c r="C131" s="4">
        <v>4</v>
      </c>
      <c r="D131" s="7">
        <f>AVERAGE(H131:M131)</f>
        <v>136.82</v>
      </c>
      <c r="E131" s="8">
        <f>AVERAGE(N131:S131)</f>
        <v>140</v>
      </c>
      <c r="F131" s="9">
        <f>D131-E131</f>
        <v>-3.1800000000000068</v>
      </c>
      <c r="G131" s="10">
        <f>D131/E131-1</f>
        <v>-2.2714285714285798E-2</v>
      </c>
      <c r="H131" s="1">
        <f>N131*0.95</f>
        <v>100.69999999999999</v>
      </c>
      <c r="I131" s="1">
        <f>O131*0.87</f>
        <v>92.22</v>
      </c>
      <c r="J131" s="1">
        <f>P131</f>
        <v>173</v>
      </c>
      <c r="K131" s="1">
        <f>Q131</f>
        <v>193</v>
      </c>
      <c r="L131" s="1">
        <f>R131</f>
        <v>139</v>
      </c>
      <c r="M131" s="1">
        <f>S131</f>
        <v>123</v>
      </c>
      <c r="N131" s="1">
        <v>106</v>
      </c>
      <c r="O131" s="1">
        <f>N131</f>
        <v>106</v>
      </c>
      <c r="P131" s="1">
        <v>173</v>
      </c>
      <c r="Q131" s="1">
        <v>193</v>
      </c>
      <c r="R131" s="1">
        <v>139</v>
      </c>
      <c r="S131" s="1">
        <v>123</v>
      </c>
    </row>
    <row r="132" spans="1:19" x14ac:dyDescent="0.25">
      <c r="A132" s="4" t="s">
        <v>137</v>
      </c>
      <c r="B132" s="4" t="s">
        <v>206</v>
      </c>
      <c r="C132" s="4">
        <v>12</v>
      </c>
      <c r="D132" s="7">
        <f>AVERAGE(H132:M132)</f>
        <v>137.42333333333332</v>
      </c>
      <c r="E132" s="8">
        <f>AVERAGE(N132:S132)</f>
        <v>142.5</v>
      </c>
      <c r="F132" s="9">
        <f>D132-E132</f>
        <v>-5.0766666666666822</v>
      </c>
      <c r="G132" s="10">
        <f>D132/E132-1</f>
        <v>-3.5625730994152116E-2</v>
      </c>
      <c r="H132" s="1">
        <f>N132*0.95</f>
        <v>116.85</v>
      </c>
      <c r="I132" s="1">
        <f>O132*0.87</f>
        <v>162.69</v>
      </c>
      <c r="J132" s="1">
        <f>P132</f>
        <v>132</v>
      </c>
      <c r="K132" s="1">
        <f>Q132</f>
        <v>132</v>
      </c>
      <c r="L132" s="1">
        <f>R132</f>
        <v>126</v>
      </c>
      <c r="M132" s="1">
        <f>S132</f>
        <v>155</v>
      </c>
      <c r="N132" s="1">
        <v>123</v>
      </c>
      <c r="O132" s="1">
        <v>187</v>
      </c>
      <c r="P132" s="1">
        <v>132</v>
      </c>
      <c r="Q132" s="1">
        <v>132</v>
      </c>
      <c r="R132" s="1">
        <v>126</v>
      </c>
      <c r="S132" s="1">
        <v>155</v>
      </c>
    </row>
    <row r="133" spans="1:19" x14ac:dyDescent="0.25">
      <c r="A133" s="4" t="s">
        <v>159</v>
      </c>
      <c r="B133" s="4" t="s">
        <v>204</v>
      </c>
      <c r="C133" s="4">
        <v>4</v>
      </c>
      <c r="D133" s="7">
        <f>AVERAGE(H133:M133)</f>
        <v>138.01</v>
      </c>
      <c r="E133" s="8">
        <f>AVERAGE(N133:S133)</f>
        <v>143.83333333333334</v>
      </c>
      <c r="F133" s="9">
        <f>D133-E133</f>
        <v>-5.8233333333333519</v>
      </c>
      <c r="G133" s="10">
        <f>D133/E133-1</f>
        <v>-4.0486674391657096E-2</v>
      </c>
      <c r="H133" s="1">
        <f>N133*0.95</f>
        <v>137.75</v>
      </c>
      <c r="I133" s="1">
        <f>O133*0.87</f>
        <v>185.31</v>
      </c>
      <c r="J133" s="1">
        <f>P133</f>
        <v>156</v>
      </c>
      <c r="K133" s="1">
        <f>Q133</f>
        <v>124</v>
      </c>
      <c r="L133" s="1">
        <f>R133</f>
        <v>112</v>
      </c>
      <c r="M133" s="1">
        <f>S133</f>
        <v>113</v>
      </c>
      <c r="N133" s="1">
        <v>145</v>
      </c>
      <c r="O133" s="1">
        <v>213</v>
      </c>
      <c r="P133" s="1">
        <v>156</v>
      </c>
      <c r="Q133" s="1">
        <v>124</v>
      </c>
      <c r="R133" s="1">
        <v>112</v>
      </c>
      <c r="S133" s="1">
        <v>113</v>
      </c>
    </row>
    <row r="134" spans="1:19" x14ac:dyDescent="0.25">
      <c r="A134" s="4" t="s">
        <v>133</v>
      </c>
      <c r="B134" s="4" t="s">
        <v>206</v>
      </c>
      <c r="C134" s="4">
        <v>9</v>
      </c>
      <c r="D134" s="7">
        <f>AVERAGE(H134:M134)</f>
        <v>139.29333333333332</v>
      </c>
      <c r="E134" s="8">
        <f>AVERAGE(N134:S134)</f>
        <v>145.33333333333334</v>
      </c>
      <c r="F134" s="9">
        <f>D134-E134</f>
        <v>-6.0400000000000205</v>
      </c>
      <c r="G134" s="10">
        <f>D134/E134-1</f>
        <v>-4.155963302752308E-2</v>
      </c>
      <c r="H134" s="1">
        <f>N134*0.95</f>
        <v>113.05</v>
      </c>
      <c r="I134" s="1">
        <f>O134*0.87</f>
        <v>202.71</v>
      </c>
      <c r="J134" s="1">
        <f>P134</f>
        <v>112</v>
      </c>
      <c r="K134" s="1">
        <f>Q134</f>
        <v>168</v>
      </c>
      <c r="L134" s="1">
        <f>R134</f>
        <v>109</v>
      </c>
      <c r="M134" s="1">
        <f>S134</f>
        <v>131</v>
      </c>
      <c r="N134" s="1">
        <v>119</v>
      </c>
      <c r="O134" s="1">
        <v>233</v>
      </c>
      <c r="P134" s="1">
        <v>112</v>
      </c>
      <c r="Q134" s="1">
        <v>168</v>
      </c>
      <c r="R134" s="1">
        <v>109</v>
      </c>
      <c r="S134" s="1">
        <v>131</v>
      </c>
    </row>
    <row r="135" spans="1:19" x14ac:dyDescent="0.25">
      <c r="A135" s="4" t="s">
        <v>140</v>
      </c>
      <c r="B135" s="4" t="s">
        <v>206</v>
      </c>
      <c r="C135" s="4">
        <v>10</v>
      </c>
      <c r="D135" s="7">
        <f>AVERAGE(H135:M135)</f>
        <v>139.52000000000001</v>
      </c>
      <c r="E135" s="8">
        <f>AVERAGE(N135:S135)</f>
        <v>144.16666666666666</v>
      </c>
      <c r="F135" s="9">
        <f>D135-E135</f>
        <v>-4.646666666666647</v>
      </c>
      <c r="G135" s="10">
        <f>D135/E135-1</f>
        <v>-3.2231213872832232E-2</v>
      </c>
      <c r="H135" s="1">
        <f>N135*0.95</f>
        <v>119.69999999999999</v>
      </c>
      <c r="I135" s="1">
        <f>O135*0.87</f>
        <v>144.41999999999999</v>
      </c>
      <c r="J135" s="1">
        <f>P135</f>
        <v>154</v>
      </c>
      <c r="K135" s="1">
        <f>Q135</f>
        <v>108</v>
      </c>
      <c r="L135" s="1">
        <f>R135</f>
        <v>162</v>
      </c>
      <c r="M135" s="1">
        <f>S135</f>
        <v>149</v>
      </c>
      <c r="N135" s="1">
        <v>126</v>
      </c>
      <c r="O135" s="1">
        <v>166</v>
      </c>
      <c r="P135" s="1">
        <v>154</v>
      </c>
      <c r="Q135" s="1">
        <v>108</v>
      </c>
      <c r="R135" s="1">
        <v>162</v>
      </c>
      <c r="S135" s="1">
        <v>149</v>
      </c>
    </row>
    <row r="136" spans="1:19" x14ac:dyDescent="0.25">
      <c r="A136" s="4" t="s">
        <v>163</v>
      </c>
      <c r="B136" s="4" t="s">
        <v>206</v>
      </c>
      <c r="C136" s="4">
        <v>10</v>
      </c>
      <c r="D136" s="7">
        <f>AVERAGE(H136:M136)</f>
        <v>139.625</v>
      </c>
      <c r="E136" s="8">
        <f>AVERAGE(N136:S136)</f>
        <v>144.33333333333334</v>
      </c>
      <c r="F136" s="9">
        <f>D136-E136</f>
        <v>-4.7083333333333428</v>
      </c>
      <c r="G136" s="10">
        <f>D136/E136-1</f>
        <v>-3.2621247113164054E-2</v>
      </c>
      <c r="H136" s="1">
        <f>N136*0.95</f>
        <v>141.54999999999998</v>
      </c>
      <c r="I136" s="1">
        <f>O136*0.87</f>
        <v>139.19999999999999</v>
      </c>
      <c r="J136" s="1">
        <f>P136</f>
        <v>133</v>
      </c>
      <c r="K136" s="1">
        <f>Q136</f>
        <v>116</v>
      </c>
      <c r="L136" s="1">
        <f>R136</f>
        <v>148</v>
      </c>
      <c r="M136" s="1">
        <f>S136</f>
        <v>160</v>
      </c>
      <c r="N136" s="1">
        <v>149</v>
      </c>
      <c r="O136" s="1">
        <v>160</v>
      </c>
      <c r="P136" s="1">
        <v>133</v>
      </c>
      <c r="Q136" s="1">
        <v>116</v>
      </c>
      <c r="R136" s="1">
        <v>148</v>
      </c>
      <c r="S136" s="1">
        <f>O136</f>
        <v>160</v>
      </c>
    </row>
    <row r="137" spans="1:19" x14ac:dyDescent="0.25">
      <c r="A137" s="4" t="s">
        <v>158</v>
      </c>
      <c r="B137" s="4" t="s">
        <v>204</v>
      </c>
      <c r="C137" s="4">
        <v>7</v>
      </c>
      <c r="D137" s="7">
        <f>AVERAGE(H137:M137)</f>
        <v>139.67999999999998</v>
      </c>
      <c r="E137" s="8">
        <f>AVERAGE(N137:S137)</f>
        <v>144</v>
      </c>
      <c r="F137" s="9">
        <f>D137-E137</f>
        <v>-4.3200000000000216</v>
      </c>
      <c r="G137" s="10">
        <f>D137/E137-1</f>
        <v>-3.0000000000000138E-2</v>
      </c>
      <c r="H137" s="1">
        <f>N137*0.95</f>
        <v>136.79999999999998</v>
      </c>
      <c r="I137" s="1">
        <f>O137*0.87</f>
        <v>125.28</v>
      </c>
      <c r="J137" s="1">
        <f>P137</f>
        <v>144</v>
      </c>
      <c r="K137" s="1">
        <f>Q137</f>
        <v>144</v>
      </c>
      <c r="L137" s="1">
        <f>R137</f>
        <v>144</v>
      </c>
      <c r="M137" s="1">
        <f>S137</f>
        <v>144</v>
      </c>
      <c r="N137" s="1">
        <v>144</v>
      </c>
      <c r="O137" s="1">
        <f>N137</f>
        <v>144</v>
      </c>
      <c r="P137" s="1">
        <f>O137</f>
        <v>144</v>
      </c>
      <c r="Q137" s="1">
        <f>O137</f>
        <v>144</v>
      </c>
      <c r="R137" s="1">
        <f>O137</f>
        <v>144</v>
      </c>
      <c r="S137" s="1">
        <f>O137</f>
        <v>144</v>
      </c>
    </row>
    <row r="138" spans="1:19" x14ac:dyDescent="0.25">
      <c r="A138" s="4" t="s">
        <v>176</v>
      </c>
      <c r="B138" s="4" t="s">
        <v>206</v>
      </c>
      <c r="C138" s="4">
        <v>10</v>
      </c>
      <c r="D138" s="7">
        <f>AVERAGE(H138:M138)</f>
        <v>140.08000000000001</v>
      </c>
      <c r="E138" s="8">
        <f>AVERAGE(N138:S138)</f>
        <v>146.5</v>
      </c>
      <c r="F138" s="9">
        <f>D138-E138</f>
        <v>-6.4199999999999875</v>
      </c>
      <c r="G138" s="10">
        <f>D138/E138-1</f>
        <v>-4.3822525597269513E-2</v>
      </c>
      <c r="H138" s="1">
        <f>N138*0.95</f>
        <v>153.9</v>
      </c>
      <c r="I138" s="1">
        <f>O138*0.87</f>
        <v>203.58</v>
      </c>
      <c r="J138" s="1">
        <f>P138</f>
        <v>151</v>
      </c>
      <c r="K138" s="1">
        <f>Q138</f>
        <v>101</v>
      </c>
      <c r="L138" s="1">
        <f>R138</f>
        <v>115</v>
      </c>
      <c r="M138" s="1">
        <f>S138</f>
        <v>116</v>
      </c>
      <c r="N138" s="1">
        <v>162</v>
      </c>
      <c r="O138" s="1">
        <v>234</v>
      </c>
      <c r="P138" s="1">
        <v>151</v>
      </c>
      <c r="Q138" s="1">
        <v>101</v>
      </c>
      <c r="R138" s="1">
        <v>115</v>
      </c>
      <c r="S138" s="1">
        <v>116</v>
      </c>
    </row>
    <row r="139" spans="1:19" x14ac:dyDescent="0.25">
      <c r="A139" s="4" t="s">
        <v>181</v>
      </c>
      <c r="B139" s="4" t="s">
        <v>204</v>
      </c>
      <c r="C139" s="4">
        <v>6</v>
      </c>
      <c r="D139" s="7">
        <f>AVERAGE(H139:M139)</f>
        <v>140.65666666666667</v>
      </c>
      <c r="E139" s="8">
        <f>AVERAGE(N139:S139)</f>
        <v>145.66666666666666</v>
      </c>
      <c r="F139" s="9">
        <f>D139-E139</f>
        <v>-5.0099999999999909</v>
      </c>
      <c r="G139" s="10">
        <f>D139/E139-1</f>
        <v>-3.439359267734543E-2</v>
      </c>
      <c r="H139" s="1">
        <f>N139*0.95</f>
        <v>158.65</v>
      </c>
      <c r="I139" s="1">
        <f>O139*0.87</f>
        <v>145.29</v>
      </c>
      <c r="J139" s="1">
        <f>P139</f>
        <v>120</v>
      </c>
      <c r="K139" s="1">
        <f>Q139</f>
        <v>138</v>
      </c>
      <c r="L139" s="1">
        <f>R139</f>
        <v>142</v>
      </c>
      <c r="M139" s="1">
        <f>S139</f>
        <v>140</v>
      </c>
      <c r="N139" s="1">
        <v>167</v>
      </c>
      <c r="O139" s="1">
        <f>N139</f>
        <v>167</v>
      </c>
      <c r="P139" s="1">
        <v>120</v>
      </c>
      <c r="Q139" s="1">
        <v>138</v>
      </c>
      <c r="R139" s="1">
        <v>142</v>
      </c>
      <c r="S139" s="1">
        <v>140</v>
      </c>
    </row>
    <row r="140" spans="1:19" x14ac:dyDescent="0.25">
      <c r="A140" s="4" t="s">
        <v>168</v>
      </c>
      <c r="B140" s="4" t="s">
        <v>207</v>
      </c>
      <c r="C140" s="4">
        <v>10</v>
      </c>
      <c r="D140" s="7">
        <f>AVERAGE(H140:M140)</f>
        <v>140.77333333333334</v>
      </c>
      <c r="E140" s="8">
        <f>AVERAGE(N140:S140)</f>
        <v>143.83333333333334</v>
      </c>
      <c r="F140" s="9">
        <f>D140-E140</f>
        <v>-3.0600000000000023</v>
      </c>
      <c r="G140" s="10">
        <f>D140/E140-1</f>
        <v>-2.1274623406720705E-2</v>
      </c>
      <c r="H140" s="1">
        <f>N140*0.95</f>
        <v>146.29999999999998</v>
      </c>
      <c r="I140" s="1">
        <f>O140*0.87</f>
        <v>71.34</v>
      </c>
      <c r="J140" s="1">
        <f>P140</f>
        <v>165</v>
      </c>
      <c r="K140" s="1">
        <f>Q140</f>
        <v>161</v>
      </c>
      <c r="L140" s="1">
        <f>R140</f>
        <v>143</v>
      </c>
      <c r="M140" s="1">
        <f>S140</f>
        <v>158</v>
      </c>
      <c r="N140" s="1">
        <v>154</v>
      </c>
      <c r="O140" s="1">
        <v>82</v>
      </c>
      <c r="P140" s="1">
        <v>165</v>
      </c>
      <c r="Q140" s="1">
        <v>161</v>
      </c>
      <c r="R140" s="1">
        <v>143</v>
      </c>
      <c r="S140" s="1">
        <v>158</v>
      </c>
    </row>
    <row r="141" spans="1:19" x14ac:dyDescent="0.25">
      <c r="A141" s="4" t="s">
        <v>156</v>
      </c>
      <c r="B141" s="4" t="s">
        <v>204</v>
      </c>
      <c r="C141" s="4">
        <v>9</v>
      </c>
      <c r="D141" s="7">
        <f>AVERAGE(H141:M141)</f>
        <v>140.90666666666667</v>
      </c>
      <c r="E141" s="8">
        <f>AVERAGE(N141:S141)</f>
        <v>145.16666666666666</v>
      </c>
      <c r="F141" s="9">
        <f>D141-E141</f>
        <v>-4.2599999999999909</v>
      </c>
      <c r="G141" s="10">
        <f>D141/E141-1</f>
        <v>-2.9345579793340959E-2</v>
      </c>
      <c r="H141" s="1">
        <f>N141*0.95</f>
        <v>134.9</v>
      </c>
      <c r="I141" s="1">
        <f>O141*0.87</f>
        <v>123.54</v>
      </c>
      <c r="J141" s="1">
        <f>P141</f>
        <v>161</v>
      </c>
      <c r="K141" s="1">
        <f>Q141</f>
        <v>142</v>
      </c>
      <c r="L141" s="1">
        <f>R141</f>
        <v>142</v>
      </c>
      <c r="M141" s="1">
        <f>S141</f>
        <v>142</v>
      </c>
      <c r="N141" s="1">
        <v>142</v>
      </c>
      <c r="O141" s="1">
        <f>N141</f>
        <v>142</v>
      </c>
      <c r="P141" s="1">
        <v>161</v>
      </c>
      <c r="Q141" s="1">
        <f>O141</f>
        <v>142</v>
      </c>
      <c r="R141" s="1">
        <f>O141</f>
        <v>142</v>
      </c>
      <c r="S141" s="1">
        <f>O141</f>
        <v>142</v>
      </c>
    </row>
    <row r="142" spans="1:19" x14ac:dyDescent="0.25">
      <c r="A142" s="4" t="s">
        <v>166</v>
      </c>
      <c r="B142" s="4" t="s">
        <v>204</v>
      </c>
      <c r="C142" s="4">
        <v>10</v>
      </c>
      <c r="D142" s="7">
        <f>AVERAGE(H142:M142)</f>
        <v>141.94</v>
      </c>
      <c r="E142" s="8">
        <f>AVERAGE(N142:S142)</f>
        <v>146.5</v>
      </c>
      <c r="F142" s="9">
        <f>D142-E142</f>
        <v>-4.5600000000000023</v>
      </c>
      <c r="G142" s="10">
        <f>D142/E142-1</f>
        <v>-3.1126279863481265E-2</v>
      </c>
      <c r="H142" s="1">
        <f>N142*0.95</f>
        <v>144.4</v>
      </c>
      <c r="I142" s="1">
        <f>O142*0.87</f>
        <v>132.24</v>
      </c>
      <c r="J142" s="1">
        <f>P142</f>
        <v>135</v>
      </c>
      <c r="K142" s="1">
        <f>Q142</f>
        <v>188</v>
      </c>
      <c r="L142" s="1">
        <f>R142</f>
        <v>124</v>
      </c>
      <c r="M142" s="1">
        <f>S142</f>
        <v>128</v>
      </c>
      <c r="N142" s="1">
        <v>152</v>
      </c>
      <c r="O142" s="1">
        <f>N142</f>
        <v>152</v>
      </c>
      <c r="P142" s="1">
        <v>135</v>
      </c>
      <c r="Q142" s="1">
        <v>188</v>
      </c>
      <c r="R142" s="1">
        <v>124</v>
      </c>
      <c r="S142" s="1">
        <v>128</v>
      </c>
    </row>
    <row r="143" spans="1:19" x14ac:dyDescent="0.25">
      <c r="A143" s="4" t="s">
        <v>194</v>
      </c>
      <c r="B143" s="4" t="s">
        <v>209</v>
      </c>
      <c r="C143" s="4">
        <v>10</v>
      </c>
      <c r="D143" s="7">
        <f>AVERAGE(H143:M143)</f>
        <v>143.58333333333334</v>
      </c>
      <c r="E143" s="8">
        <f>AVERAGE(N143:S143)</f>
        <v>147.66666666666666</v>
      </c>
      <c r="F143" s="9">
        <f>D143-E143</f>
        <v>-4.0833333333333144</v>
      </c>
      <c r="G143" s="10">
        <f>D143/E143-1</f>
        <v>-2.7652370203160137E-2</v>
      </c>
      <c r="H143" s="1">
        <f>N143*0.95</f>
        <v>181.45</v>
      </c>
      <c r="I143" s="1">
        <f>O143*0.87</f>
        <v>100.05</v>
      </c>
      <c r="J143" s="1">
        <f>P143</f>
        <v>192</v>
      </c>
      <c r="K143" s="1">
        <f>Q143</f>
        <v>158</v>
      </c>
      <c r="L143" s="1">
        <f>R143</f>
        <v>115</v>
      </c>
      <c r="M143" s="1">
        <f>S143</f>
        <v>115</v>
      </c>
      <c r="N143" s="1">
        <v>191</v>
      </c>
      <c r="O143" s="1">
        <v>115</v>
      </c>
      <c r="P143" s="1">
        <v>192</v>
      </c>
      <c r="Q143" s="1">
        <v>158</v>
      </c>
      <c r="R143" s="1">
        <f>O143</f>
        <v>115</v>
      </c>
      <c r="S143" s="1">
        <f>O143</f>
        <v>115</v>
      </c>
    </row>
    <row r="144" spans="1:19" x14ac:dyDescent="0.25">
      <c r="A144" s="4" t="s">
        <v>152</v>
      </c>
      <c r="B144" s="4" t="s">
        <v>206</v>
      </c>
      <c r="C144" s="4">
        <v>5</v>
      </c>
      <c r="D144" s="7">
        <f>AVERAGE(H144:M144)</f>
        <v>143.94333333333333</v>
      </c>
      <c r="E144" s="8">
        <f>AVERAGE(N144:S144)</f>
        <v>149.16666666666666</v>
      </c>
      <c r="F144" s="9">
        <f>D144-E144</f>
        <v>-5.2233333333333292</v>
      </c>
      <c r="G144" s="10">
        <f>D144/E144-1</f>
        <v>-3.5016759776536288E-2</v>
      </c>
      <c r="H144" s="1">
        <f>N144*0.95</f>
        <v>131.1</v>
      </c>
      <c r="I144" s="1">
        <f>O144*0.87</f>
        <v>163.56</v>
      </c>
      <c r="J144" s="1">
        <f>P144</f>
        <v>116</v>
      </c>
      <c r="K144" s="1">
        <f>Q144</f>
        <v>129</v>
      </c>
      <c r="L144" s="1">
        <f>R144</f>
        <v>167</v>
      </c>
      <c r="M144" s="1">
        <f>S144</f>
        <v>157</v>
      </c>
      <c r="N144" s="1">
        <v>138</v>
      </c>
      <c r="O144" s="1">
        <v>188</v>
      </c>
      <c r="P144" s="1">
        <v>116</v>
      </c>
      <c r="Q144" s="1">
        <v>129</v>
      </c>
      <c r="R144" s="1">
        <v>167</v>
      </c>
      <c r="S144" s="1">
        <v>157</v>
      </c>
    </row>
    <row r="145" spans="1:19" x14ac:dyDescent="0.25">
      <c r="A145" s="4" t="s">
        <v>164</v>
      </c>
      <c r="B145" s="4" t="s">
        <v>206</v>
      </c>
      <c r="C145" s="4">
        <v>10</v>
      </c>
      <c r="D145" s="7">
        <f>AVERAGE(H145:M145)</f>
        <v>144.16666666666666</v>
      </c>
      <c r="E145" s="8">
        <f>AVERAGE(N145:S145)</f>
        <v>148.66666666666666</v>
      </c>
      <c r="F145" s="9">
        <f>D145-E145</f>
        <v>-4.5</v>
      </c>
      <c r="G145" s="10">
        <f>D145/E145-1</f>
        <v>-3.0269058295964157E-2</v>
      </c>
      <c r="H145" s="1">
        <f>N145*0.95</f>
        <v>142.5</v>
      </c>
      <c r="I145" s="1">
        <f>O145*0.87</f>
        <v>130.5</v>
      </c>
      <c r="J145" s="1">
        <f>P145</f>
        <v>150</v>
      </c>
      <c r="K145" s="1">
        <f>Q145</f>
        <v>150</v>
      </c>
      <c r="L145" s="1">
        <f>R145</f>
        <v>156</v>
      </c>
      <c r="M145" s="1">
        <f>S145</f>
        <v>136</v>
      </c>
      <c r="N145" s="1">
        <v>150</v>
      </c>
      <c r="O145" s="1">
        <f>N145</f>
        <v>150</v>
      </c>
      <c r="P145" s="1">
        <f>O145</f>
        <v>150</v>
      </c>
      <c r="Q145" s="1">
        <f>O145</f>
        <v>150</v>
      </c>
      <c r="R145" s="1">
        <v>156</v>
      </c>
      <c r="S145" s="1">
        <v>136</v>
      </c>
    </row>
    <row r="146" spans="1:19" x14ac:dyDescent="0.25">
      <c r="A146" s="4" t="s">
        <v>160</v>
      </c>
      <c r="B146" s="4" t="s">
        <v>204</v>
      </c>
      <c r="C146" s="4">
        <v>4</v>
      </c>
      <c r="D146" s="7">
        <f>AVERAGE(H146:M146)</f>
        <v>144.45333333333335</v>
      </c>
      <c r="E146" s="8">
        <f>AVERAGE(N146:S146)</f>
        <v>148.83333333333334</v>
      </c>
      <c r="F146" s="9">
        <f>D146-E146</f>
        <v>-4.3799999999999955</v>
      </c>
      <c r="G146" s="10">
        <f>D146/E146-1</f>
        <v>-2.9428891377379585E-2</v>
      </c>
      <c r="H146" s="1">
        <f>N146*0.95</f>
        <v>138.69999999999999</v>
      </c>
      <c r="I146" s="1">
        <f>O146*0.87</f>
        <v>127.02</v>
      </c>
      <c r="J146" s="1">
        <f>P146</f>
        <v>162</v>
      </c>
      <c r="K146" s="1">
        <f>Q146</f>
        <v>146</v>
      </c>
      <c r="L146" s="1">
        <f>R146</f>
        <v>146</v>
      </c>
      <c r="M146" s="1">
        <f>S146</f>
        <v>147</v>
      </c>
      <c r="N146" s="1">
        <v>146</v>
      </c>
      <c r="O146" s="1">
        <f>N146</f>
        <v>146</v>
      </c>
      <c r="P146" s="1">
        <v>162</v>
      </c>
      <c r="Q146" s="1">
        <f>O146</f>
        <v>146</v>
      </c>
      <c r="R146" s="1">
        <f>O146</f>
        <v>146</v>
      </c>
      <c r="S146" s="1">
        <v>147</v>
      </c>
    </row>
    <row r="147" spans="1:19" x14ac:dyDescent="0.25">
      <c r="A147" s="4" t="s">
        <v>169</v>
      </c>
      <c r="B147" s="4" t="s">
        <v>207</v>
      </c>
      <c r="C147" s="4">
        <v>10</v>
      </c>
      <c r="D147" s="7">
        <f>AVERAGE(H147:M147)</f>
        <v>144.66833333333332</v>
      </c>
      <c r="E147" s="8">
        <f>AVERAGE(N147:S147)</f>
        <v>149.16666666666666</v>
      </c>
      <c r="F147" s="9">
        <f>D147-E147</f>
        <v>-4.4983333333333348</v>
      </c>
      <c r="G147" s="10">
        <f>D147/E147-1</f>
        <v>-3.0156424581005647E-2</v>
      </c>
      <c r="H147" s="1">
        <f>N147*0.95</f>
        <v>147.25</v>
      </c>
      <c r="I147" s="1">
        <f>O147*0.87</f>
        <v>128.76</v>
      </c>
      <c r="J147" s="1">
        <f>P147</f>
        <v>148</v>
      </c>
      <c r="K147" s="1">
        <f>Q147</f>
        <v>148</v>
      </c>
      <c r="L147" s="1">
        <f>R147</f>
        <v>148</v>
      </c>
      <c r="M147" s="1">
        <f>S147</f>
        <v>148</v>
      </c>
      <c r="N147" s="1">
        <v>155</v>
      </c>
      <c r="O147" s="1">
        <v>148</v>
      </c>
      <c r="P147" s="1">
        <f>O147</f>
        <v>148</v>
      </c>
      <c r="Q147" s="1">
        <f>O147</f>
        <v>148</v>
      </c>
      <c r="R147" s="1">
        <f>O147</f>
        <v>148</v>
      </c>
      <c r="S147" s="1">
        <f>O147</f>
        <v>148</v>
      </c>
    </row>
    <row r="148" spans="1:19" x14ac:dyDescent="0.25">
      <c r="A148" s="4" t="s">
        <v>155</v>
      </c>
      <c r="B148" s="4" t="s">
        <v>206</v>
      </c>
      <c r="C148" s="4">
        <v>9</v>
      </c>
      <c r="D148" s="7">
        <f>AVERAGE(H148:M148)</f>
        <v>145.29999999999998</v>
      </c>
      <c r="E148" s="8">
        <f>AVERAGE(N148:S148)</f>
        <v>149.83333333333334</v>
      </c>
      <c r="F148" s="9">
        <f>D148-E148</f>
        <v>-4.5333333333333599</v>
      </c>
      <c r="G148" s="10">
        <f>D148/E148-1</f>
        <v>-3.0255839822024622E-2</v>
      </c>
      <c r="H148" s="1">
        <f>N148*0.95</f>
        <v>133.94999999999999</v>
      </c>
      <c r="I148" s="1">
        <f>O148*0.87</f>
        <v>134.85</v>
      </c>
      <c r="J148" s="1">
        <f>P148</f>
        <v>155</v>
      </c>
      <c r="K148" s="1">
        <f>Q148</f>
        <v>198</v>
      </c>
      <c r="L148" s="1">
        <f>R148</f>
        <v>140</v>
      </c>
      <c r="M148" s="1">
        <f>S148</f>
        <v>110</v>
      </c>
      <c r="N148" s="1">
        <v>141</v>
      </c>
      <c r="O148" s="1">
        <v>155</v>
      </c>
      <c r="P148" s="1">
        <f>O148</f>
        <v>155</v>
      </c>
      <c r="Q148" s="1">
        <v>198</v>
      </c>
      <c r="R148" s="1">
        <v>140</v>
      </c>
      <c r="S148" s="1">
        <v>110</v>
      </c>
    </row>
    <row r="149" spans="1:19" x14ac:dyDescent="0.25">
      <c r="A149" s="4" t="s">
        <v>125</v>
      </c>
      <c r="B149" s="4" t="s">
        <v>206</v>
      </c>
      <c r="C149" s="4">
        <v>4</v>
      </c>
      <c r="D149" s="7">
        <f>AVERAGE(H149:M149)</f>
        <v>145.59</v>
      </c>
      <c r="E149" s="8">
        <f>AVERAGE(N149:S149)</f>
        <v>150.66666666666666</v>
      </c>
      <c r="F149" s="9">
        <f>D149-E149</f>
        <v>-5.0766666666666538</v>
      </c>
      <c r="G149" s="10">
        <f>D149/E149-1</f>
        <v>-3.369469026548666E-2</v>
      </c>
      <c r="H149" s="1">
        <f>N149*0.95</f>
        <v>104.5</v>
      </c>
      <c r="I149" s="1">
        <f>O149*0.87</f>
        <v>167.04</v>
      </c>
      <c r="J149" s="1">
        <f>P149</f>
        <v>117</v>
      </c>
      <c r="K149" s="1">
        <f>Q149</f>
        <v>133</v>
      </c>
      <c r="L149" s="1">
        <f>R149</f>
        <v>182</v>
      </c>
      <c r="M149" s="1">
        <f>S149</f>
        <v>170</v>
      </c>
      <c r="N149" s="1">
        <v>110</v>
      </c>
      <c r="O149" s="1">
        <v>192</v>
      </c>
      <c r="P149" s="1">
        <v>117</v>
      </c>
      <c r="Q149" s="1">
        <v>133</v>
      </c>
      <c r="R149" s="1">
        <v>182</v>
      </c>
      <c r="S149" s="1">
        <v>170</v>
      </c>
    </row>
    <row r="150" spans="1:19" x14ac:dyDescent="0.25">
      <c r="A150" s="4" t="s">
        <v>154</v>
      </c>
      <c r="B150" s="4" t="s">
        <v>206</v>
      </c>
      <c r="C150" s="4">
        <v>4</v>
      </c>
      <c r="D150" s="7">
        <f>AVERAGE(H150:M150)</f>
        <v>145.63333333333333</v>
      </c>
      <c r="E150" s="8">
        <f>AVERAGE(N150:S150)</f>
        <v>149.83333333333334</v>
      </c>
      <c r="F150" s="9">
        <f>D150-E150</f>
        <v>-4.2000000000000171</v>
      </c>
      <c r="G150" s="10">
        <f>D150/E150-1</f>
        <v>-2.8031145717464012E-2</v>
      </c>
      <c r="H150" s="1">
        <f>N150*0.95</f>
        <v>133</v>
      </c>
      <c r="I150" s="1">
        <f>O150*0.87</f>
        <v>121.8</v>
      </c>
      <c r="J150" s="1">
        <f>P150</f>
        <v>140</v>
      </c>
      <c r="K150" s="1">
        <f>Q150</f>
        <v>140</v>
      </c>
      <c r="L150" s="1">
        <f>R150</f>
        <v>140</v>
      </c>
      <c r="M150" s="1">
        <f>S150</f>
        <v>199</v>
      </c>
      <c r="N150" s="1">
        <v>140</v>
      </c>
      <c r="O150" s="1">
        <f>N150</f>
        <v>140</v>
      </c>
      <c r="P150" s="1">
        <f>O150</f>
        <v>140</v>
      </c>
      <c r="Q150" s="1">
        <f>O150</f>
        <v>140</v>
      </c>
      <c r="R150" s="1">
        <f>O150</f>
        <v>140</v>
      </c>
      <c r="S150" s="1">
        <v>199</v>
      </c>
    </row>
    <row r="151" spans="1:19" x14ac:dyDescent="0.25">
      <c r="A151" s="4" t="s">
        <v>167</v>
      </c>
      <c r="B151" s="4" t="s">
        <v>204</v>
      </c>
      <c r="C151" s="4">
        <v>10</v>
      </c>
      <c r="D151" s="7">
        <f>AVERAGE(H151:M151)</f>
        <v>148.41</v>
      </c>
      <c r="E151" s="8">
        <f>AVERAGE(N151:S151)</f>
        <v>153</v>
      </c>
      <c r="F151" s="9">
        <f>D151-E151</f>
        <v>-4.5900000000000034</v>
      </c>
      <c r="G151" s="10">
        <f>D151/E151-1</f>
        <v>-3.0000000000000027E-2</v>
      </c>
      <c r="H151" s="1">
        <f>N151*0.95</f>
        <v>145.35</v>
      </c>
      <c r="I151" s="1">
        <f>O151*0.87</f>
        <v>133.10999999999999</v>
      </c>
      <c r="J151" s="1">
        <f>P151</f>
        <v>153</v>
      </c>
      <c r="K151" s="1">
        <f>Q151</f>
        <v>153</v>
      </c>
      <c r="L151" s="1">
        <f>R151</f>
        <v>153</v>
      </c>
      <c r="M151" s="1">
        <f>S151</f>
        <v>153</v>
      </c>
      <c r="N151" s="1">
        <v>153</v>
      </c>
      <c r="O151" s="1">
        <f>N151</f>
        <v>153</v>
      </c>
      <c r="P151" s="1">
        <f>O151</f>
        <v>153</v>
      </c>
      <c r="Q151" s="1">
        <f>O151</f>
        <v>153</v>
      </c>
      <c r="R151" s="1">
        <f>O151</f>
        <v>153</v>
      </c>
      <c r="S151" s="1">
        <f>O151</f>
        <v>153</v>
      </c>
    </row>
    <row r="152" spans="1:19" x14ac:dyDescent="0.25">
      <c r="A152" s="4" t="s">
        <v>191</v>
      </c>
      <c r="B152" s="4" t="s">
        <v>206</v>
      </c>
      <c r="C152" s="4">
        <v>5</v>
      </c>
      <c r="D152" s="7">
        <f>AVERAGE(H152:M152)</f>
        <v>149.11333333333334</v>
      </c>
      <c r="E152" s="8">
        <f>AVERAGE(N152:S152)</f>
        <v>153.16666666666666</v>
      </c>
      <c r="F152" s="9">
        <f>D152-E152</f>
        <v>-4.0533333333333132</v>
      </c>
      <c r="G152" s="10">
        <f>D152/E152-1</f>
        <v>-2.6463547334058646E-2</v>
      </c>
      <c r="H152" s="1">
        <f>N152*0.95</f>
        <v>168.15</v>
      </c>
      <c r="I152" s="1">
        <f>O152*0.87</f>
        <v>103.53</v>
      </c>
      <c r="J152" s="1">
        <f>P152</f>
        <v>180</v>
      </c>
      <c r="K152" s="1">
        <f>Q152</f>
        <v>186</v>
      </c>
      <c r="L152" s="1">
        <f>R152</f>
        <v>132</v>
      </c>
      <c r="M152" s="1">
        <f>S152</f>
        <v>125</v>
      </c>
      <c r="N152" s="1">
        <v>177</v>
      </c>
      <c r="O152" s="1">
        <v>119</v>
      </c>
      <c r="P152" s="1">
        <v>180</v>
      </c>
      <c r="Q152" s="1">
        <v>186</v>
      </c>
      <c r="R152" s="1">
        <v>132</v>
      </c>
      <c r="S152" s="1">
        <v>125</v>
      </c>
    </row>
    <row r="153" spans="1:19" x14ac:dyDescent="0.25">
      <c r="A153" s="4" t="s">
        <v>171</v>
      </c>
      <c r="B153" s="4" t="s">
        <v>207</v>
      </c>
      <c r="C153" s="4">
        <v>10</v>
      </c>
      <c r="D153" s="7">
        <f>AVERAGE(H153:M153)</f>
        <v>149.13666666666666</v>
      </c>
      <c r="E153" s="8">
        <f>AVERAGE(N153:S153)</f>
        <v>153.5</v>
      </c>
      <c r="F153" s="9">
        <f>D153-E153</f>
        <v>-4.3633333333333439</v>
      </c>
      <c r="G153" s="10">
        <f>D153/E153-1</f>
        <v>-2.8425624321389842E-2</v>
      </c>
      <c r="H153" s="1">
        <f>N153*0.95</f>
        <v>149.15</v>
      </c>
      <c r="I153" s="1">
        <f>O153*0.87</f>
        <v>122.67</v>
      </c>
      <c r="J153" s="1">
        <f>P153</f>
        <v>166</v>
      </c>
      <c r="K153" s="1">
        <f>Q153</f>
        <v>183</v>
      </c>
      <c r="L153" s="1">
        <f>R153</f>
        <v>145</v>
      </c>
      <c r="M153" s="1">
        <f>S153</f>
        <v>129</v>
      </c>
      <c r="N153" s="1">
        <v>157</v>
      </c>
      <c r="O153" s="1">
        <v>141</v>
      </c>
      <c r="P153" s="1">
        <v>166</v>
      </c>
      <c r="Q153" s="1">
        <v>183</v>
      </c>
      <c r="R153" s="1">
        <v>145</v>
      </c>
      <c r="S153" s="1">
        <v>129</v>
      </c>
    </row>
    <row r="154" spans="1:19" x14ac:dyDescent="0.25">
      <c r="A154" s="4" t="s">
        <v>153</v>
      </c>
      <c r="B154" s="4" t="s">
        <v>206</v>
      </c>
      <c r="C154" s="4">
        <v>6</v>
      </c>
      <c r="D154" s="7">
        <f>AVERAGE(H154:M154)</f>
        <v>149.48666666666665</v>
      </c>
      <c r="E154" s="8">
        <f>AVERAGE(N154:S154)</f>
        <v>155</v>
      </c>
      <c r="F154" s="9">
        <f>D154-E154</f>
        <v>-5.5133333333333496</v>
      </c>
      <c r="G154" s="10">
        <f>D154/E154-1</f>
        <v>-3.556989247311837E-2</v>
      </c>
      <c r="H154" s="1">
        <f>N154*0.95</f>
        <v>132.04999999999998</v>
      </c>
      <c r="I154" s="1">
        <f>O154*0.87</f>
        <v>174.87</v>
      </c>
      <c r="J154" s="1">
        <f>P154</f>
        <v>140</v>
      </c>
      <c r="K154" s="1">
        <f>Q154</f>
        <v>166</v>
      </c>
      <c r="L154" s="1">
        <f>R154</f>
        <v>147</v>
      </c>
      <c r="M154" s="1">
        <f>S154</f>
        <v>137</v>
      </c>
      <c r="N154" s="1">
        <v>139</v>
      </c>
      <c r="O154" s="1">
        <v>201</v>
      </c>
      <c r="P154" s="1">
        <v>140</v>
      </c>
      <c r="Q154" s="1">
        <v>166</v>
      </c>
      <c r="R154" s="1">
        <v>147</v>
      </c>
      <c r="S154" s="1">
        <v>137</v>
      </c>
    </row>
    <row r="155" spans="1:19" x14ac:dyDescent="0.25">
      <c r="A155" s="4" t="s">
        <v>199</v>
      </c>
      <c r="B155" s="4" t="s">
        <v>209</v>
      </c>
      <c r="C155" s="4">
        <v>9</v>
      </c>
      <c r="D155" s="7">
        <f>AVERAGE(H155:M155)</f>
        <v>149.77166666666668</v>
      </c>
      <c r="E155" s="8">
        <f>AVERAGE(N155:S155)</f>
        <v>153.33333333333334</v>
      </c>
      <c r="F155" s="9">
        <f>D155-E155</f>
        <v>-3.5616666666666674</v>
      </c>
      <c r="G155" s="10">
        <f>D155/E155-1</f>
        <v>-2.3228260869565198E-2</v>
      </c>
      <c r="H155" s="1">
        <f>N155*0.95</f>
        <v>186.2</v>
      </c>
      <c r="I155" s="1">
        <f>O155*0.87</f>
        <v>77.429999999999993</v>
      </c>
      <c r="J155" s="1">
        <f>P155</f>
        <v>199</v>
      </c>
      <c r="K155" s="1">
        <f>Q155</f>
        <v>153</v>
      </c>
      <c r="L155" s="1">
        <f>R155</f>
        <v>89</v>
      </c>
      <c r="M155" s="1">
        <f>S155</f>
        <v>194</v>
      </c>
      <c r="N155" s="1">
        <v>196</v>
      </c>
      <c r="O155" s="1">
        <v>89</v>
      </c>
      <c r="P155" s="1">
        <v>199</v>
      </c>
      <c r="Q155" s="1">
        <v>153</v>
      </c>
      <c r="R155" s="1">
        <f>O155</f>
        <v>89</v>
      </c>
      <c r="S155" s="1">
        <v>194</v>
      </c>
    </row>
    <row r="156" spans="1:19" x14ac:dyDescent="0.25">
      <c r="A156" s="4" t="s">
        <v>202</v>
      </c>
      <c r="B156" s="4" t="s">
        <v>209</v>
      </c>
      <c r="C156" s="4">
        <v>10</v>
      </c>
      <c r="D156" s="7">
        <f>AVERAGE(H156:M156)</f>
        <v>151.37166666666667</v>
      </c>
      <c r="E156" s="8">
        <f>AVERAGE(N156:S156)</f>
        <v>155.5</v>
      </c>
      <c r="F156" s="9">
        <f>D156-E156</f>
        <v>-4.1283333333333303</v>
      </c>
      <c r="G156" s="10">
        <f>D156/E156-1</f>
        <v>-2.6548767416934571E-2</v>
      </c>
      <c r="H156" s="1">
        <f>N156*0.95</f>
        <v>189.04999999999998</v>
      </c>
      <c r="I156" s="1">
        <f>O156*0.87</f>
        <v>99.179999999999993</v>
      </c>
      <c r="J156" s="1">
        <f>P156</f>
        <v>200</v>
      </c>
      <c r="K156" s="1">
        <f>Q156</f>
        <v>192</v>
      </c>
      <c r="L156" s="1">
        <f>R156</f>
        <v>114</v>
      </c>
      <c r="M156" s="1">
        <f>S156</f>
        <v>114</v>
      </c>
      <c r="N156" s="1">
        <v>199</v>
      </c>
      <c r="O156" s="1">
        <v>114</v>
      </c>
      <c r="P156" s="1">
        <v>200</v>
      </c>
      <c r="Q156" s="1">
        <v>192</v>
      </c>
      <c r="R156" s="1">
        <f>O156</f>
        <v>114</v>
      </c>
      <c r="S156" s="1">
        <f>O156</f>
        <v>114</v>
      </c>
    </row>
    <row r="157" spans="1:19" x14ac:dyDescent="0.25">
      <c r="A157" s="4" t="s">
        <v>177</v>
      </c>
      <c r="B157" s="4" t="s">
        <v>206</v>
      </c>
      <c r="C157" s="4">
        <v>7</v>
      </c>
      <c r="D157" s="7">
        <f>AVERAGE(H157:M157)</f>
        <v>151.64333333333335</v>
      </c>
      <c r="E157" s="8">
        <f>AVERAGE(N157:S157)</f>
        <v>157.83333333333334</v>
      </c>
      <c r="F157" s="9">
        <f>D157-E157</f>
        <v>-6.1899999999999977</v>
      </c>
      <c r="G157" s="10">
        <f>D157/E157-1</f>
        <v>-3.921858500527986E-2</v>
      </c>
      <c r="H157" s="1">
        <f>N157*0.95</f>
        <v>154.85</v>
      </c>
      <c r="I157" s="1">
        <f>O157*0.87</f>
        <v>194.01</v>
      </c>
      <c r="J157" s="1">
        <f>P157</f>
        <v>137</v>
      </c>
      <c r="K157" s="1">
        <f>Q157</f>
        <v>180</v>
      </c>
      <c r="L157" s="1">
        <f>R157</f>
        <v>122</v>
      </c>
      <c r="M157" s="1">
        <f>S157</f>
        <v>122</v>
      </c>
      <c r="N157" s="1">
        <v>163</v>
      </c>
      <c r="O157" s="1">
        <v>223</v>
      </c>
      <c r="P157" s="1">
        <v>137</v>
      </c>
      <c r="Q157" s="1">
        <v>180</v>
      </c>
      <c r="R157" s="1">
        <v>122</v>
      </c>
      <c r="S157" s="1">
        <v>122</v>
      </c>
    </row>
    <row r="158" spans="1:19" x14ac:dyDescent="0.25">
      <c r="A158" s="4" t="s">
        <v>201</v>
      </c>
      <c r="B158" s="4" t="s">
        <v>209</v>
      </c>
      <c r="C158" s="4">
        <v>9</v>
      </c>
      <c r="D158" s="7">
        <f>AVERAGE(H158:M158)</f>
        <v>152.55499999999998</v>
      </c>
      <c r="E158" s="8">
        <f>AVERAGE(N158:S158)</f>
        <v>157</v>
      </c>
      <c r="F158" s="9">
        <f>D158-E158</f>
        <v>-4.4450000000000216</v>
      </c>
      <c r="G158" s="10">
        <f>D158/E158-1</f>
        <v>-2.8312101910828114E-2</v>
      </c>
      <c r="H158" s="1">
        <f>N158*0.95</f>
        <v>188.1</v>
      </c>
      <c r="I158" s="1">
        <f>O158*0.87</f>
        <v>112.23</v>
      </c>
      <c r="J158" s="1">
        <f>P158</f>
        <v>197</v>
      </c>
      <c r="K158" s="1">
        <f>Q158</f>
        <v>160</v>
      </c>
      <c r="L158" s="1">
        <f>R158</f>
        <v>129</v>
      </c>
      <c r="M158" s="1">
        <f>S158</f>
        <v>129</v>
      </c>
      <c r="N158" s="1">
        <v>198</v>
      </c>
      <c r="O158" s="1">
        <v>129</v>
      </c>
      <c r="P158" s="1">
        <v>197</v>
      </c>
      <c r="Q158" s="1">
        <v>160</v>
      </c>
      <c r="R158" s="1">
        <f>O158</f>
        <v>129</v>
      </c>
      <c r="S158" s="1">
        <f>O158</f>
        <v>129</v>
      </c>
    </row>
    <row r="159" spans="1:19" x14ac:dyDescent="0.25">
      <c r="A159" s="4" t="s">
        <v>178</v>
      </c>
      <c r="B159" s="4" t="s">
        <v>204</v>
      </c>
      <c r="C159" s="4">
        <v>4</v>
      </c>
      <c r="D159" s="7">
        <f>AVERAGE(H159:M159)</f>
        <v>152.58000000000001</v>
      </c>
      <c r="E159" s="8">
        <f>AVERAGE(N159:S159)</f>
        <v>157.5</v>
      </c>
      <c r="F159" s="9">
        <f>D159-E159</f>
        <v>-4.9199999999999875</v>
      </c>
      <c r="G159" s="10">
        <f>D159/E159-1</f>
        <v>-3.1238095238095176E-2</v>
      </c>
      <c r="H159" s="1">
        <f>N159*0.95</f>
        <v>155.79999999999998</v>
      </c>
      <c r="I159" s="1">
        <f>O159*0.87</f>
        <v>142.68</v>
      </c>
      <c r="J159" s="1">
        <f>P159</f>
        <v>134</v>
      </c>
      <c r="K159" s="1">
        <f>Q159</f>
        <v>164</v>
      </c>
      <c r="L159" s="1">
        <f>R159</f>
        <v>155</v>
      </c>
      <c r="M159" s="1">
        <f>S159</f>
        <v>164</v>
      </c>
      <c r="N159" s="1">
        <v>164</v>
      </c>
      <c r="O159" s="1">
        <f>N159</f>
        <v>164</v>
      </c>
      <c r="P159" s="1">
        <v>134</v>
      </c>
      <c r="Q159" s="1">
        <f>O159</f>
        <v>164</v>
      </c>
      <c r="R159" s="1">
        <v>155</v>
      </c>
      <c r="S159" s="1">
        <f>O159</f>
        <v>164</v>
      </c>
    </row>
    <row r="160" spans="1:19" x14ac:dyDescent="0.25">
      <c r="A160" s="4" t="s">
        <v>170</v>
      </c>
      <c r="B160" s="4" t="s">
        <v>207</v>
      </c>
      <c r="C160" s="4">
        <v>10</v>
      </c>
      <c r="D160" s="7">
        <f>AVERAGE(H160:M160)</f>
        <v>153.32</v>
      </c>
      <c r="E160" s="8">
        <f>AVERAGE(N160:S160)</f>
        <v>158</v>
      </c>
      <c r="F160" s="9">
        <f>D160-E160</f>
        <v>-4.6800000000000068</v>
      </c>
      <c r="G160" s="10">
        <f>D160/E160-1</f>
        <v>-2.9620253164556964E-2</v>
      </c>
      <c r="H160" s="1">
        <f>N160*0.95</f>
        <v>148.19999999999999</v>
      </c>
      <c r="I160" s="1">
        <f>O160*0.87</f>
        <v>135.72</v>
      </c>
      <c r="J160" s="1">
        <f>P160</f>
        <v>168</v>
      </c>
      <c r="K160" s="1">
        <f>Q160</f>
        <v>156</v>
      </c>
      <c r="L160" s="1">
        <f>R160</f>
        <v>156</v>
      </c>
      <c r="M160" s="1">
        <f>S160</f>
        <v>156</v>
      </c>
      <c r="N160" s="1">
        <v>156</v>
      </c>
      <c r="O160" s="1">
        <f>N160</f>
        <v>156</v>
      </c>
      <c r="P160" s="1">
        <v>168</v>
      </c>
      <c r="Q160" s="1">
        <f>O160</f>
        <v>156</v>
      </c>
      <c r="R160" s="1">
        <f>O160</f>
        <v>156</v>
      </c>
      <c r="S160" s="1">
        <f>O160</f>
        <v>156</v>
      </c>
    </row>
    <row r="161" spans="1:19" x14ac:dyDescent="0.25">
      <c r="A161" s="4" t="s">
        <v>192</v>
      </c>
      <c r="B161" s="4" t="s">
        <v>209</v>
      </c>
      <c r="C161" s="4">
        <v>10</v>
      </c>
      <c r="D161" s="7">
        <f>AVERAGE(H161:M161)</f>
        <v>153.56</v>
      </c>
      <c r="E161" s="8">
        <f>AVERAGE(N161:S161)</f>
        <v>156.5</v>
      </c>
      <c r="F161" s="9">
        <f>D161-E161</f>
        <v>-2.9399999999999977</v>
      </c>
      <c r="G161" s="10">
        <f>D161/E161-1</f>
        <v>-1.8785942492012819E-2</v>
      </c>
      <c r="H161" s="1">
        <f>N161*0.95</f>
        <v>179.54999999999998</v>
      </c>
      <c r="I161" s="1">
        <f>O161*0.87</f>
        <v>54.81</v>
      </c>
      <c r="J161" s="1">
        <f>P161</f>
        <v>191</v>
      </c>
      <c r="K161" s="1">
        <f>Q161</f>
        <v>151</v>
      </c>
      <c r="L161" s="1">
        <f>R161</f>
        <v>178</v>
      </c>
      <c r="M161" s="1">
        <f>S161</f>
        <v>167</v>
      </c>
      <c r="N161" s="1">
        <v>189</v>
      </c>
      <c r="O161" s="1">
        <v>63</v>
      </c>
      <c r="P161" s="1">
        <v>191</v>
      </c>
      <c r="Q161" s="1">
        <v>151</v>
      </c>
      <c r="R161" s="1">
        <v>178</v>
      </c>
      <c r="S161" s="1">
        <v>167</v>
      </c>
    </row>
    <row r="162" spans="1:19" x14ac:dyDescent="0.25">
      <c r="A162" s="4" t="s">
        <v>129</v>
      </c>
      <c r="B162" s="4" t="s">
        <v>204</v>
      </c>
      <c r="C162" s="4">
        <v>12</v>
      </c>
      <c r="D162" s="7">
        <f>AVERAGE(H162:M162)</f>
        <v>153.91666666666666</v>
      </c>
      <c r="E162" s="8">
        <f>AVERAGE(N162:S162)</f>
        <v>160.5</v>
      </c>
      <c r="F162" s="9">
        <f>D162-E162</f>
        <v>-6.5833333333333428</v>
      </c>
      <c r="G162" s="10">
        <f>D162/E162-1</f>
        <v>-4.1017653167185975E-2</v>
      </c>
      <c r="H162" s="1">
        <f>N162*0.95</f>
        <v>108.3</v>
      </c>
      <c r="I162" s="1">
        <f>O162*0.87</f>
        <v>226.2</v>
      </c>
      <c r="J162" s="1">
        <f>P162</f>
        <v>136</v>
      </c>
      <c r="K162" s="1">
        <f>Q162</f>
        <v>175</v>
      </c>
      <c r="L162" s="1">
        <f>R162</f>
        <v>136</v>
      </c>
      <c r="M162" s="1">
        <f>S162</f>
        <v>142</v>
      </c>
      <c r="N162" s="1">
        <v>114</v>
      </c>
      <c r="O162" s="1">
        <v>260</v>
      </c>
      <c r="P162" s="1">
        <v>136</v>
      </c>
      <c r="Q162" s="1">
        <v>175</v>
      </c>
      <c r="R162" s="1">
        <v>136</v>
      </c>
      <c r="S162" s="1">
        <v>142</v>
      </c>
    </row>
    <row r="163" spans="1:19" x14ac:dyDescent="0.25">
      <c r="A163" s="4" t="s">
        <v>173</v>
      </c>
      <c r="B163" s="4" t="s">
        <v>204</v>
      </c>
      <c r="C163" s="4">
        <v>11</v>
      </c>
      <c r="D163" s="7">
        <f>AVERAGE(H163:M163)</f>
        <v>154.22999999999999</v>
      </c>
      <c r="E163" s="8">
        <f>AVERAGE(N163:S163)</f>
        <v>159</v>
      </c>
      <c r="F163" s="9">
        <f>D163-E163</f>
        <v>-4.7700000000000102</v>
      </c>
      <c r="G163" s="10">
        <f>D163/E163-1</f>
        <v>-3.0000000000000027E-2</v>
      </c>
      <c r="H163" s="1">
        <f>N163*0.95</f>
        <v>151.04999999999998</v>
      </c>
      <c r="I163" s="1">
        <f>O163*0.87</f>
        <v>138.33000000000001</v>
      </c>
      <c r="J163" s="1">
        <f>P163</f>
        <v>159</v>
      </c>
      <c r="K163" s="1">
        <f>Q163</f>
        <v>159</v>
      </c>
      <c r="L163" s="1">
        <f>R163</f>
        <v>159</v>
      </c>
      <c r="M163" s="1">
        <f>S163</f>
        <v>159</v>
      </c>
      <c r="N163" s="1">
        <v>159</v>
      </c>
      <c r="O163" s="1">
        <f>N163</f>
        <v>159</v>
      </c>
      <c r="P163" s="1">
        <f>O163</f>
        <v>159</v>
      </c>
      <c r="Q163" s="1">
        <f>O163</f>
        <v>159</v>
      </c>
      <c r="R163" s="1">
        <f>O163</f>
        <v>159</v>
      </c>
      <c r="S163" s="1">
        <f>O163</f>
        <v>159</v>
      </c>
    </row>
    <row r="164" spans="1:19" x14ac:dyDescent="0.25">
      <c r="A164" s="4" t="s">
        <v>148</v>
      </c>
      <c r="B164" s="4" t="s">
        <v>206</v>
      </c>
      <c r="C164" s="4">
        <v>4</v>
      </c>
      <c r="D164" s="7">
        <f>AVERAGE(H164:M164)</f>
        <v>155.16333333333333</v>
      </c>
      <c r="E164" s="8">
        <f>AVERAGE(N164:S164)</f>
        <v>159.83333333333334</v>
      </c>
      <c r="F164" s="9">
        <f>D164-E164</f>
        <v>-4.6700000000000159</v>
      </c>
      <c r="G164" s="10">
        <f>D164/E164-1</f>
        <v>-2.9217935349322266E-2</v>
      </c>
      <c r="H164" s="1">
        <f>N164*0.95</f>
        <v>127.3</v>
      </c>
      <c r="I164" s="1">
        <f>O164*0.87</f>
        <v>142.68</v>
      </c>
      <c r="J164" s="1">
        <f>P164</f>
        <v>169</v>
      </c>
      <c r="K164" s="1">
        <f>Q164</f>
        <v>164</v>
      </c>
      <c r="L164" s="1">
        <f>R164</f>
        <v>164</v>
      </c>
      <c r="M164" s="1">
        <f>S164</f>
        <v>164</v>
      </c>
      <c r="N164" s="1">
        <v>134</v>
      </c>
      <c r="O164" s="1">
        <v>164</v>
      </c>
      <c r="P164" s="1">
        <v>169</v>
      </c>
      <c r="Q164" s="1">
        <f>O164</f>
        <v>164</v>
      </c>
      <c r="R164" s="1">
        <f>O164</f>
        <v>164</v>
      </c>
      <c r="S164" s="1">
        <f>O164</f>
        <v>164</v>
      </c>
    </row>
    <row r="165" spans="1:19" x14ac:dyDescent="0.25">
      <c r="A165" s="4" t="s">
        <v>174</v>
      </c>
      <c r="B165" s="4" t="s">
        <v>204</v>
      </c>
      <c r="C165" s="4">
        <v>11</v>
      </c>
      <c r="D165" s="7">
        <f>AVERAGE(H165:M165)</f>
        <v>155.20000000000002</v>
      </c>
      <c r="E165" s="8">
        <f>AVERAGE(N165:S165)</f>
        <v>160</v>
      </c>
      <c r="F165" s="9">
        <f>D165-E165</f>
        <v>-4.7999999999999829</v>
      </c>
      <c r="G165" s="10">
        <f>D165/E165-1</f>
        <v>-2.9999999999999916E-2</v>
      </c>
      <c r="H165" s="1">
        <f>N165*0.95</f>
        <v>152</v>
      </c>
      <c r="I165" s="1">
        <f>O165*0.87</f>
        <v>139.19999999999999</v>
      </c>
      <c r="J165" s="1">
        <f>P165</f>
        <v>160</v>
      </c>
      <c r="K165" s="1">
        <f>Q165</f>
        <v>160</v>
      </c>
      <c r="L165" s="1">
        <f>R165</f>
        <v>160</v>
      </c>
      <c r="M165" s="1">
        <f>S165</f>
        <v>160</v>
      </c>
      <c r="N165" s="1">
        <v>160</v>
      </c>
      <c r="O165" s="1">
        <f>N165</f>
        <v>160</v>
      </c>
      <c r="P165" s="1">
        <f>O165</f>
        <v>160</v>
      </c>
      <c r="Q165" s="1">
        <f>O165</f>
        <v>160</v>
      </c>
      <c r="R165" s="1">
        <f>O165</f>
        <v>160</v>
      </c>
      <c r="S165" s="1">
        <f>O165</f>
        <v>160</v>
      </c>
    </row>
    <row r="166" spans="1:19" x14ac:dyDescent="0.25">
      <c r="A166" s="4" t="s">
        <v>123</v>
      </c>
      <c r="B166" s="4" t="s">
        <v>204</v>
      </c>
      <c r="C166" s="4">
        <v>10</v>
      </c>
      <c r="D166" s="7">
        <f>AVERAGE(H166:M166)</f>
        <v>155.67666666666665</v>
      </c>
      <c r="E166" s="8">
        <f>AVERAGE(N166:S166)</f>
        <v>162.16666666666666</v>
      </c>
      <c r="F166" s="9">
        <f>D166-E166</f>
        <v>-6.4900000000000091</v>
      </c>
      <c r="G166" s="10">
        <f>D166/E166-1</f>
        <v>-4.0020554984583789E-2</v>
      </c>
      <c r="H166" s="1">
        <f>N166*0.95</f>
        <v>102.6</v>
      </c>
      <c r="I166" s="1">
        <f>O166*0.87</f>
        <v>224.46</v>
      </c>
      <c r="J166" s="1">
        <f>P166</f>
        <v>122</v>
      </c>
      <c r="K166" s="1">
        <f>Q166</f>
        <v>185</v>
      </c>
      <c r="L166" s="1">
        <f>R166</f>
        <v>138</v>
      </c>
      <c r="M166" s="1">
        <f>S166</f>
        <v>162</v>
      </c>
      <c r="N166" s="1">
        <v>108</v>
      </c>
      <c r="O166" s="1">
        <v>258</v>
      </c>
      <c r="P166" s="1">
        <v>122</v>
      </c>
      <c r="Q166" s="1">
        <v>185</v>
      </c>
      <c r="R166" s="1">
        <v>138</v>
      </c>
      <c r="S166" s="1">
        <v>162</v>
      </c>
    </row>
    <row r="167" spans="1:19" x14ac:dyDescent="0.25">
      <c r="A167" s="4" t="s">
        <v>195</v>
      </c>
      <c r="B167" s="4" t="s">
        <v>209</v>
      </c>
      <c r="C167" s="4">
        <v>4</v>
      </c>
      <c r="D167" s="7">
        <f>AVERAGE(H167:M167)</f>
        <v>157.01</v>
      </c>
      <c r="E167" s="8">
        <f>AVERAGE(N167:S167)</f>
        <v>161.16666666666666</v>
      </c>
      <c r="F167" s="9">
        <f>D167-E167</f>
        <v>-4.1566666666666663</v>
      </c>
      <c r="G167" s="10">
        <f>D167/E167-1</f>
        <v>-2.5791106514994833E-2</v>
      </c>
      <c r="H167" s="1">
        <f>N167*0.95</f>
        <v>182.39999999999998</v>
      </c>
      <c r="I167" s="1">
        <f>O167*0.87</f>
        <v>102.66</v>
      </c>
      <c r="J167" s="1">
        <f>P167</f>
        <v>194</v>
      </c>
      <c r="K167" s="1">
        <f>Q167</f>
        <v>154</v>
      </c>
      <c r="L167" s="1">
        <f>R167</f>
        <v>191</v>
      </c>
      <c r="M167" s="1">
        <f>S167</f>
        <v>118</v>
      </c>
      <c r="N167" s="1">
        <v>192</v>
      </c>
      <c r="O167" s="1">
        <v>118</v>
      </c>
      <c r="P167" s="1">
        <v>194</v>
      </c>
      <c r="Q167" s="1">
        <v>154</v>
      </c>
      <c r="R167" s="1">
        <v>191</v>
      </c>
      <c r="S167" s="1">
        <f>O167</f>
        <v>118</v>
      </c>
    </row>
    <row r="168" spans="1:19" x14ac:dyDescent="0.25">
      <c r="A168" s="4" t="s">
        <v>175</v>
      </c>
      <c r="B168" s="4" t="s">
        <v>206</v>
      </c>
      <c r="C168" s="4">
        <v>11</v>
      </c>
      <c r="D168" s="7">
        <f>AVERAGE(H168:M168)</f>
        <v>158.46</v>
      </c>
      <c r="E168" s="8">
        <f>AVERAGE(N168:S168)</f>
        <v>163.33333333333334</v>
      </c>
      <c r="F168" s="9">
        <f>D168-E168</f>
        <v>-4.8733333333333348</v>
      </c>
      <c r="G168" s="10">
        <f>D168/E168-1</f>
        <v>-2.9836734693877598E-2</v>
      </c>
      <c r="H168" s="1">
        <f>N168*0.95</f>
        <v>152.94999999999999</v>
      </c>
      <c r="I168" s="1">
        <f>O168*0.87</f>
        <v>141.81</v>
      </c>
      <c r="J168" s="1">
        <f>P168</f>
        <v>179</v>
      </c>
      <c r="K168" s="1">
        <f>Q168</f>
        <v>164</v>
      </c>
      <c r="L168" s="1">
        <f>R168</f>
        <v>163</v>
      </c>
      <c r="M168" s="1">
        <f>S168</f>
        <v>150</v>
      </c>
      <c r="N168" s="1">
        <v>161</v>
      </c>
      <c r="O168" s="1">
        <v>163</v>
      </c>
      <c r="P168" s="1">
        <v>179</v>
      </c>
      <c r="Q168" s="1">
        <v>164</v>
      </c>
      <c r="R168" s="1">
        <v>163</v>
      </c>
      <c r="S168" s="1">
        <v>150</v>
      </c>
    </row>
    <row r="169" spans="1:19" x14ac:dyDescent="0.25">
      <c r="A169" s="4" t="s">
        <v>146</v>
      </c>
      <c r="B169" s="4" t="s">
        <v>204</v>
      </c>
      <c r="C169" s="4">
        <v>9</v>
      </c>
      <c r="D169" s="7">
        <f>AVERAGE(H169:M169)</f>
        <v>159.27500000000001</v>
      </c>
      <c r="E169" s="8">
        <f>AVERAGE(N169:S169)</f>
        <v>166.33333333333334</v>
      </c>
      <c r="F169" s="9">
        <f>D169-E169</f>
        <v>-7.0583333333333371</v>
      </c>
      <c r="G169" s="10">
        <f>D169/E169-1</f>
        <v>-4.2434869739478964E-2</v>
      </c>
      <c r="H169" s="1">
        <f>N169*0.95</f>
        <v>125.39999999999999</v>
      </c>
      <c r="I169" s="1">
        <f>O169*0.87</f>
        <v>239.25</v>
      </c>
      <c r="J169" s="1">
        <f>P169</f>
        <v>153</v>
      </c>
      <c r="K169" s="1">
        <f>Q169</f>
        <v>139</v>
      </c>
      <c r="L169" s="1">
        <f>R169</f>
        <v>135</v>
      </c>
      <c r="M169" s="1">
        <f>S169</f>
        <v>164</v>
      </c>
      <c r="N169" s="1">
        <v>132</v>
      </c>
      <c r="O169" s="1">
        <v>275</v>
      </c>
      <c r="P169" s="1">
        <v>153</v>
      </c>
      <c r="Q169" s="1">
        <v>139</v>
      </c>
      <c r="R169" s="1">
        <v>135</v>
      </c>
      <c r="S169" s="1">
        <v>164</v>
      </c>
    </row>
    <row r="170" spans="1:19" x14ac:dyDescent="0.25">
      <c r="A170" s="4" t="s">
        <v>179</v>
      </c>
      <c r="B170" s="4" t="s">
        <v>206</v>
      </c>
      <c r="C170" s="4">
        <v>8</v>
      </c>
      <c r="D170" s="7">
        <f>AVERAGE(H170:M170)</f>
        <v>160.38333333333333</v>
      </c>
      <c r="E170" s="8">
        <f>AVERAGE(N170:S170)</f>
        <v>165.33333333333334</v>
      </c>
      <c r="F170" s="9">
        <f>D170-E170</f>
        <v>-4.9500000000000171</v>
      </c>
      <c r="G170" s="10">
        <f>D170/E170-1</f>
        <v>-2.993951612903234E-2</v>
      </c>
      <c r="H170" s="1">
        <f>N170*0.95</f>
        <v>156.75</v>
      </c>
      <c r="I170" s="1">
        <f>O170*0.87</f>
        <v>143.55000000000001</v>
      </c>
      <c r="J170" s="1">
        <f>P170</f>
        <v>165</v>
      </c>
      <c r="K170" s="1">
        <f>Q170</f>
        <v>167</v>
      </c>
      <c r="L170" s="1">
        <f>R170</f>
        <v>165</v>
      </c>
      <c r="M170" s="1">
        <f>S170</f>
        <v>165</v>
      </c>
      <c r="N170" s="1">
        <v>165</v>
      </c>
      <c r="O170" s="1">
        <f>N170</f>
        <v>165</v>
      </c>
      <c r="P170" s="1">
        <f>O170</f>
        <v>165</v>
      </c>
      <c r="Q170" s="1">
        <v>167</v>
      </c>
      <c r="R170" s="1">
        <f>O170</f>
        <v>165</v>
      </c>
      <c r="S170" s="1">
        <f>O170</f>
        <v>165</v>
      </c>
    </row>
    <row r="171" spans="1:19" x14ac:dyDescent="0.25">
      <c r="A171" s="4" t="s">
        <v>186</v>
      </c>
      <c r="B171" s="4" t="s">
        <v>204</v>
      </c>
      <c r="C171" s="4">
        <v>5</v>
      </c>
      <c r="D171" s="7">
        <f>AVERAGE(H171:M171)</f>
        <v>161.34</v>
      </c>
      <c r="E171" s="8">
        <f>AVERAGE(N171:S171)</f>
        <v>166.5</v>
      </c>
      <c r="F171" s="9">
        <f>D171-E171</f>
        <v>-5.1599999999999966</v>
      </c>
      <c r="G171" s="10">
        <f>D171/E171-1</f>
        <v>-3.0990990990991008E-2</v>
      </c>
      <c r="H171" s="1">
        <f>N171*0.95</f>
        <v>163.4</v>
      </c>
      <c r="I171" s="1">
        <f>O171*0.87</f>
        <v>149.63999999999999</v>
      </c>
      <c r="J171" s="1">
        <f>P171</f>
        <v>170</v>
      </c>
      <c r="K171" s="1">
        <f>Q171</f>
        <v>141</v>
      </c>
      <c r="L171" s="1">
        <f>R171</f>
        <v>172</v>
      </c>
      <c r="M171" s="1">
        <f>S171</f>
        <v>172</v>
      </c>
      <c r="N171" s="1">
        <v>172</v>
      </c>
      <c r="O171" s="1">
        <f>N171</f>
        <v>172</v>
      </c>
      <c r="P171" s="1">
        <v>170</v>
      </c>
      <c r="Q171" s="1">
        <v>141</v>
      </c>
      <c r="R171" s="1">
        <f>O171</f>
        <v>172</v>
      </c>
      <c r="S171" s="1">
        <f>O171</f>
        <v>172</v>
      </c>
    </row>
    <row r="172" spans="1:19" x14ac:dyDescent="0.25">
      <c r="A172" s="4" t="s">
        <v>161</v>
      </c>
      <c r="B172" s="4" t="s">
        <v>204</v>
      </c>
      <c r="C172" s="4">
        <v>4</v>
      </c>
      <c r="D172" s="7">
        <f>AVERAGE(H172:M172)</f>
        <v>162.68</v>
      </c>
      <c r="E172" s="8">
        <f>AVERAGE(N172:S172)</f>
        <v>168</v>
      </c>
      <c r="F172" s="9">
        <f>D172-E172</f>
        <v>-5.3199999999999932</v>
      </c>
      <c r="G172" s="10">
        <f>D172/E172-1</f>
        <v>-3.1666666666666621E-2</v>
      </c>
      <c r="H172" s="1">
        <f>N172*0.95</f>
        <v>139.65</v>
      </c>
      <c r="I172" s="1">
        <f>O172*0.87</f>
        <v>164.43</v>
      </c>
      <c r="J172" s="1">
        <f>P172</f>
        <v>123</v>
      </c>
      <c r="K172" s="1">
        <f>Q172</f>
        <v>189</v>
      </c>
      <c r="L172" s="1">
        <f>R172</f>
        <v>171</v>
      </c>
      <c r="M172" s="1">
        <f>S172</f>
        <v>189</v>
      </c>
      <c r="N172" s="1">
        <v>147</v>
      </c>
      <c r="O172" s="1">
        <v>189</v>
      </c>
      <c r="P172" s="1">
        <v>123</v>
      </c>
      <c r="Q172" s="1">
        <f>O172</f>
        <v>189</v>
      </c>
      <c r="R172" s="1">
        <v>171</v>
      </c>
      <c r="S172" s="1">
        <f>O172</f>
        <v>189</v>
      </c>
    </row>
    <row r="173" spans="1:19" x14ac:dyDescent="0.25">
      <c r="A173" s="4" t="s">
        <v>8</v>
      </c>
      <c r="B173" s="4" t="s">
        <v>208</v>
      </c>
      <c r="C173" s="4">
        <v>8</v>
      </c>
      <c r="D173" s="7">
        <f>AVERAGE(H173:M173)</f>
        <v>165.04</v>
      </c>
      <c r="E173" s="8">
        <f>AVERAGE(N173:S173)</f>
        <v>170.5</v>
      </c>
      <c r="F173" s="9">
        <f>D173-E173</f>
        <v>-5.460000000000008</v>
      </c>
      <c r="G173" s="10">
        <f>D173/E173-1</f>
        <v>-3.2023460410557258E-2</v>
      </c>
      <c r="H173" s="1">
        <f>N173*0.95</f>
        <v>172.9</v>
      </c>
      <c r="I173" s="1">
        <f>O173*0.87</f>
        <v>158.34</v>
      </c>
      <c r="J173" s="1">
        <f>P173</f>
        <v>183</v>
      </c>
      <c r="K173" s="1">
        <f>Q173</f>
        <v>112</v>
      </c>
      <c r="L173" s="1">
        <f>R173</f>
        <v>182</v>
      </c>
      <c r="M173" s="1">
        <f>S173</f>
        <v>182</v>
      </c>
      <c r="N173" s="1">
        <v>182</v>
      </c>
      <c r="O173" s="1">
        <f>N173</f>
        <v>182</v>
      </c>
      <c r="P173" s="1">
        <v>183</v>
      </c>
      <c r="Q173" s="1">
        <v>112</v>
      </c>
      <c r="R173" s="1">
        <f>O173</f>
        <v>182</v>
      </c>
      <c r="S173" s="1">
        <f>O173</f>
        <v>182</v>
      </c>
    </row>
    <row r="174" spans="1:19" x14ac:dyDescent="0.25">
      <c r="A174" s="4" t="s">
        <v>183</v>
      </c>
      <c r="B174" s="4" t="s">
        <v>204</v>
      </c>
      <c r="C174" s="4">
        <v>11</v>
      </c>
      <c r="D174" s="7">
        <f>AVERAGE(H174:M174)</f>
        <v>165.42999999999998</v>
      </c>
      <c r="E174" s="8">
        <f>AVERAGE(N174:S174)</f>
        <v>170.5</v>
      </c>
      <c r="F174" s="9">
        <f>D174-E174</f>
        <v>-5.0700000000000216</v>
      </c>
      <c r="G174" s="10">
        <f>D174/E174-1</f>
        <v>-2.9736070381231827E-2</v>
      </c>
      <c r="H174" s="1">
        <f>N174*0.95</f>
        <v>160.54999999999998</v>
      </c>
      <c r="I174" s="1">
        <f>O174*0.87</f>
        <v>147.03</v>
      </c>
      <c r="J174" s="1">
        <f>P174</f>
        <v>150</v>
      </c>
      <c r="K174" s="1">
        <f>Q174</f>
        <v>169</v>
      </c>
      <c r="L174" s="1">
        <f>R174</f>
        <v>197</v>
      </c>
      <c r="M174" s="1">
        <f>S174</f>
        <v>169</v>
      </c>
      <c r="N174" s="1">
        <v>169</v>
      </c>
      <c r="O174" s="1">
        <f>N174</f>
        <v>169</v>
      </c>
      <c r="P174" s="1">
        <v>150</v>
      </c>
      <c r="Q174" s="1">
        <f>O174</f>
        <v>169</v>
      </c>
      <c r="R174" s="1">
        <v>197</v>
      </c>
      <c r="S174" s="1">
        <f>O174</f>
        <v>169</v>
      </c>
    </row>
    <row r="175" spans="1:19" x14ac:dyDescent="0.25">
      <c r="A175" s="4" t="s">
        <v>96</v>
      </c>
      <c r="B175" s="4" t="s">
        <v>204</v>
      </c>
      <c r="C175" s="4">
        <v>10</v>
      </c>
      <c r="D175" s="7">
        <f>AVERAGE(H175:M175)</f>
        <v>165.83</v>
      </c>
      <c r="E175" s="8">
        <f>AVERAGE(N175:S175)</f>
        <v>172.33333333333334</v>
      </c>
      <c r="F175" s="9">
        <f>D175-E175</f>
        <v>-6.5033333333333303</v>
      </c>
      <c r="G175" s="10">
        <f>D175/E175-1</f>
        <v>-3.773694390715665E-2</v>
      </c>
      <c r="H175" s="1">
        <f>N175*0.95</f>
        <v>76.95</v>
      </c>
      <c r="I175" s="1">
        <f>O175*0.87</f>
        <v>234.03</v>
      </c>
      <c r="J175" s="1">
        <f>P175</f>
        <v>101</v>
      </c>
      <c r="K175" s="1">
        <f>Q175</f>
        <v>135</v>
      </c>
      <c r="L175" s="1">
        <f>R175</f>
        <v>179</v>
      </c>
      <c r="M175" s="1">
        <f>S175</f>
        <v>269</v>
      </c>
      <c r="N175" s="1">
        <v>81</v>
      </c>
      <c r="O175" s="1">
        <v>269</v>
      </c>
      <c r="P175" s="1">
        <v>101</v>
      </c>
      <c r="Q175" s="1">
        <v>135</v>
      </c>
      <c r="R175" s="1">
        <v>179</v>
      </c>
      <c r="S175" s="1">
        <f>O175</f>
        <v>269</v>
      </c>
    </row>
    <row r="176" spans="1:19" x14ac:dyDescent="0.25">
      <c r="A176" s="4" t="s">
        <v>184</v>
      </c>
      <c r="B176" s="4" t="s">
        <v>204</v>
      </c>
      <c r="C176" s="4">
        <v>7</v>
      </c>
      <c r="D176" s="7">
        <f>AVERAGE(H176:M176)</f>
        <v>167.06666666666666</v>
      </c>
      <c r="E176" s="8">
        <f>AVERAGE(N176:S176)</f>
        <v>172.16666666666666</v>
      </c>
      <c r="F176" s="9">
        <f>D176-E176</f>
        <v>-5.0999999999999943</v>
      </c>
      <c r="G176" s="10">
        <f>D176/E176-1</f>
        <v>-2.9622458857695988E-2</v>
      </c>
      <c r="H176" s="1">
        <f>N176*0.95</f>
        <v>161.5</v>
      </c>
      <c r="I176" s="1">
        <f>O176*0.87</f>
        <v>147.9</v>
      </c>
      <c r="J176" s="1">
        <f>P176</f>
        <v>174</v>
      </c>
      <c r="K176" s="1">
        <f>Q176</f>
        <v>170</v>
      </c>
      <c r="L176" s="1">
        <f>R176</f>
        <v>170</v>
      </c>
      <c r="M176" s="1">
        <f>S176</f>
        <v>179</v>
      </c>
      <c r="N176" s="1">
        <v>170</v>
      </c>
      <c r="O176" s="1">
        <f>N176</f>
        <v>170</v>
      </c>
      <c r="P176" s="1">
        <v>174</v>
      </c>
      <c r="Q176" s="1">
        <f>O176</f>
        <v>170</v>
      </c>
      <c r="R176" s="1">
        <f>O176</f>
        <v>170</v>
      </c>
      <c r="S176" s="1">
        <v>179</v>
      </c>
    </row>
    <row r="177" spans="1:19" x14ac:dyDescent="0.25">
      <c r="A177" s="4" t="s">
        <v>198</v>
      </c>
      <c r="B177" s="4" t="s">
        <v>209</v>
      </c>
      <c r="C177" s="4">
        <v>8</v>
      </c>
      <c r="D177" s="7">
        <f>AVERAGE(H177:M177)</f>
        <v>167.63833333333332</v>
      </c>
      <c r="E177" s="8">
        <f>AVERAGE(N177:S177)</f>
        <v>172.16666666666666</v>
      </c>
      <c r="F177" s="9">
        <f>D177-E177</f>
        <v>-4.528333333333336</v>
      </c>
      <c r="G177" s="10">
        <f>D177/E177-1</f>
        <v>-2.6302032913843143E-2</v>
      </c>
      <c r="H177" s="1">
        <f>N177*0.95</f>
        <v>185.25</v>
      </c>
      <c r="I177" s="1">
        <f>O177*0.87</f>
        <v>116.58</v>
      </c>
      <c r="J177" s="1">
        <f>P177</f>
        <v>198</v>
      </c>
      <c r="K177" s="1">
        <f>Q177</f>
        <v>155</v>
      </c>
      <c r="L177" s="1">
        <f>R177</f>
        <v>180</v>
      </c>
      <c r="M177" s="1">
        <f>S177</f>
        <v>171</v>
      </c>
      <c r="N177" s="1">
        <v>195</v>
      </c>
      <c r="O177" s="1">
        <v>134</v>
      </c>
      <c r="P177" s="1">
        <v>198</v>
      </c>
      <c r="Q177" s="1">
        <v>155</v>
      </c>
      <c r="R177" s="1">
        <v>180</v>
      </c>
      <c r="S177" s="1">
        <v>171</v>
      </c>
    </row>
    <row r="178" spans="1:19" x14ac:dyDescent="0.25">
      <c r="A178" s="4" t="s">
        <v>4</v>
      </c>
      <c r="B178" s="4" t="s">
        <v>208</v>
      </c>
      <c r="C178" s="4">
        <v>12</v>
      </c>
      <c r="D178" s="7">
        <f>AVERAGE(H178:M178)</f>
        <v>167.82666666666668</v>
      </c>
      <c r="E178" s="8">
        <f>AVERAGE(N178:S178)</f>
        <v>173.16666666666666</v>
      </c>
      <c r="F178" s="9">
        <f>D178-E178</f>
        <v>-5.339999999999975</v>
      </c>
      <c r="G178" s="10">
        <f>D178/E178-1</f>
        <v>-3.0837343599614875E-2</v>
      </c>
      <c r="H178" s="1">
        <f>N178*0.95</f>
        <v>169.1</v>
      </c>
      <c r="I178" s="1">
        <f>O178*0.87</f>
        <v>154.85999999999999</v>
      </c>
      <c r="J178" s="1">
        <f>P178</f>
        <v>182</v>
      </c>
      <c r="K178" s="1">
        <f>Q178</f>
        <v>145</v>
      </c>
      <c r="L178" s="1">
        <f>R178</f>
        <v>178</v>
      </c>
      <c r="M178" s="1">
        <f>S178</f>
        <v>178</v>
      </c>
      <c r="N178" s="1">
        <v>178</v>
      </c>
      <c r="O178" s="1">
        <f>N178</f>
        <v>178</v>
      </c>
      <c r="P178" s="1">
        <v>182</v>
      </c>
      <c r="Q178" s="1">
        <v>145</v>
      </c>
      <c r="R178" s="1">
        <f>O178</f>
        <v>178</v>
      </c>
      <c r="S178" s="1">
        <f>O178</f>
        <v>178</v>
      </c>
    </row>
    <row r="179" spans="1:19" x14ac:dyDescent="0.25">
      <c r="A179" s="4" t="s">
        <v>190</v>
      </c>
      <c r="B179" s="4" t="s">
        <v>204</v>
      </c>
      <c r="C179" s="4">
        <v>10</v>
      </c>
      <c r="D179" s="7">
        <f>AVERAGE(H179:M179)</f>
        <v>168.05333333333331</v>
      </c>
      <c r="E179" s="8">
        <f>AVERAGE(N179:S179)</f>
        <v>173.33333333333334</v>
      </c>
      <c r="F179" s="9">
        <f>D179-E179</f>
        <v>-5.2800000000000296</v>
      </c>
      <c r="G179" s="10">
        <f>D179/E179-1</f>
        <v>-3.0461538461538651E-2</v>
      </c>
      <c r="H179" s="1">
        <f>N179*0.95</f>
        <v>167.2</v>
      </c>
      <c r="I179" s="1">
        <f>O179*0.87</f>
        <v>153.12</v>
      </c>
      <c r="J179" s="1">
        <f>P179</f>
        <v>160</v>
      </c>
      <c r="K179" s="1">
        <f>Q179</f>
        <v>176</v>
      </c>
      <c r="L179" s="1">
        <f>R179</f>
        <v>176</v>
      </c>
      <c r="M179" s="1">
        <f>S179</f>
        <v>176</v>
      </c>
      <c r="N179" s="1">
        <v>176</v>
      </c>
      <c r="O179" s="1">
        <f>N179</f>
        <v>176</v>
      </c>
      <c r="P179" s="1">
        <v>160</v>
      </c>
      <c r="Q179" s="1">
        <f>O179</f>
        <v>176</v>
      </c>
      <c r="R179" s="1">
        <f>O179</f>
        <v>176</v>
      </c>
      <c r="S179" s="1">
        <f>O179</f>
        <v>176</v>
      </c>
    </row>
    <row r="180" spans="1:19" x14ac:dyDescent="0.25">
      <c r="A180" s="4" t="s">
        <v>182</v>
      </c>
      <c r="B180" s="4" t="s">
        <v>206</v>
      </c>
      <c r="C180" s="4">
        <v>9</v>
      </c>
      <c r="D180" s="7">
        <f>AVERAGE(H180:M180)</f>
        <v>168.12666666666667</v>
      </c>
      <c r="E180" s="8">
        <f>AVERAGE(N180:S180)</f>
        <v>173.16666666666666</v>
      </c>
      <c r="F180" s="9">
        <f>D180-E180</f>
        <v>-5.039999999999992</v>
      </c>
      <c r="G180" s="10">
        <f>D180/E180-1</f>
        <v>-2.9104908565928733E-2</v>
      </c>
      <c r="H180" s="1">
        <f>N180*0.95</f>
        <v>159.6</v>
      </c>
      <c r="I180" s="1">
        <f>O180*0.87</f>
        <v>146.16</v>
      </c>
      <c r="J180" s="1">
        <f>P180</f>
        <v>168</v>
      </c>
      <c r="K180" s="1">
        <f>Q180</f>
        <v>199</v>
      </c>
      <c r="L180" s="1">
        <f>R180</f>
        <v>168</v>
      </c>
      <c r="M180" s="1">
        <f>S180</f>
        <v>168</v>
      </c>
      <c r="N180" s="1">
        <v>168</v>
      </c>
      <c r="O180" s="1">
        <f>N180</f>
        <v>168</v>
      </c>
      <c r="P180" s="1">
        <f>O180</f>
        <v>168</v>
      </c>
      <c r="Q180" s="1">
        <v>199</v>
      </c>
      <c r="R180" s="1">
        <f>O180</f>
        <v>168</v>
      </c>
      <c r="S180" s="1">
        <f>O180</f>
        <v>168</v>
      </c>
    </row>
    <row r="181" spans="1:19" x14ac:dyDescent="0.25">
      <c r="A181" s="4" t="s">
        <v>189</v>
      </c>
      <c r="B181" s="4" t="s">
        <v>204</v>
      </c>
      <c r="C181" s="4">
        <v>10</v>
      </c>
      <c r="D181" s="7">
        <f>AVERAGE(H181:M181)</f>
        <v>168.17333333333332</v>
      </c>
      <c r="E181" s="8">
        <f>AVERAGE(N181:S181)</f>
        <v>174.33333333333334</v>
      </c>
      <c r="F181" s="9">
        <f>D181-E181</f>
        <v>-6.160000000000025</v>
      </c>
      <c r="G181" s="10">
        <f>D181/E181-1</f>
        <v>-3.5334608030592851E-2</v>
      </c>
      <c r="H181" s="1">
        <f>N181*0.95</f>
        <v>166.25</v>
      </c>
      <c r="I181" s="1">
        <f>O181*0.87</f>
        <v>188.79</v>
      </c>
      <c r="J181" s="1">
        <f>P181</f>
        <v>126</v>
      </c>
      <c r="K181" s="1">
        <f>Q181</f>
        <v>174</v>
      </c>
      <c r="L181" s="1">
        <f>R181</f>
        <v>161</v>
      </c>
      <c r="M181" s="1">
        <f>S181</f>
        <v>193</v>
      </c>
      <c r="N181" s="1">
        <v>175</v>
      </c>
      <c r="O181" s="1">
        <v>217</v>
      </c>
      <c r="P181" s="1">
        <v>126</v>
      </c>
      <c r="Q181" s="1">
        <v>174</v>
      </c>
      <c r="R181" s="1">
        <v>161</v>
      </c>
      <c r="S181" s="1">
        <v>193</v>
      </c>
    </row>
    <row r="182" spans="1:19" x14ac:dyDescent="0.25">
      <c r="A182" s="4" t="s">
        <v>5</v>
      </c>
      <c r="B182" s="4" t="s">
        <v>208</v>
      </c>
      <c r="C182" s="4">
        <v>4</v>
      </c>
      <c r="D182" s="7">
        <f>AVERAGE(H182:M182)</f>
        <v>168.63</v>
      </c>
      <c r="E182" s="8">
        <f>AVERAGE(N182:S182)</f>
        <v>174</v>
      </c>
      <c r="F182" s="9">
        <f>D182-E182</f>
        <v>-5.3700000000000045</v>
      </c>
      <c r="G182" s="10">
        <f>D182/E182-1</f>
        <v>-3.0862068965517242E-2</v>
      </c>
      <c r="H182" s="1">
        <f>N182*0.95</f>
        <v>170.04999999999998</v>
      </c>
      <c r="I182" s="1">
        <f>O182*0.87</f>
        <v>155.72999999999999</v>
      </c>
      <c r="J182" s="1">
        <f>P182</f>
        <v>185</v>
      </c>
      <c r="K182" s="1">
        <f>Q182</f>
        <v>143</v>
      </c>
      <c r="L182" s="1">
        <f>R182</f>
        <v>179</v>
      </c>
      <c r="M182" s="1">
        <f>S182</f>
        <v>179</v>
      </c>
      <c r="N182" s="1">
        <v>179</v>
      </c>
      <c r="O182" s="1">
        <f>N182</f>
        <v>179</v>
      </c>
      <c r="P182" s="1">
        <v>185</v>
      </c>
      <c r="Q182" s="1">
        <v>143</v>
      </c>
      <c r="R182" s="1">
        <f>O182</f>
        <v>179</v>
      </c>
      <c r="S182" s="1">
        <f>O182</f>
        <v>179</v>
      </c>
    </row>
    <row r="183" spans="1:19" x14ac:dyDescent="0.25">
      <c r="A183" s="4" t="s">
        <v>6</v>
      </c>
      <c r="B183" s="4" t="s">
        <v>208</v>
      </c>
      <c r="C183" s="4">
        <v>4</v>
      </c>
      <c r="D183" s="7">
        <f>AVERAGE(H183:M183)</f>
        <v>169.26666666666668</v>
      </c>
      <c r="E183" s="8">
        <f>AVERAGE(N183:S183)</f>
        <v>174.66666666666666</v>
      </c>
      <c r="F183" s="9">
        <f>D183-E183</f>
        <v>-5.3999999999999773</v>
      </c>
      <c r="G183" s="10">
        <f>D183/E183-1</f>
        <v>-3.0916030534350991E-2</v>
      </c>
      <c r="H183" s="1">
        <f>N183*0.95</f>
        <v>171</v>
      </c>
      <c r="I183" s="1">
        <f>O183*0.87</f>
        <v>156.6</v>
      </c>
      <c r="J183" s="1">
        <f>P183</f>
        <v>184</v>
      </c>
      <c r="K183" s="1">
        <f>Q183</f>
        <v>144</v>
      </c>
      <c r="L183" s="1">
        <f>R183</f>
        <v>180</v>
      </c>
      <c r="M183" s="1">
        <f>S183</f>
        <v>180</v>
      </c>
      <c r="N183" s="1">
        <v>180</v>
      </c>
      <c r="O183" s="1">
        <f>N183</f>
        <v>180</v>
      </c>
      <c r="P183" s="1">
        <v>184</v>
      </c>
      <c r="Q183" s="1">
        <v>144</v>
      </c>
      <c r="R183" s="1">
        <f>O183</f>
        <v>180</v>
      </c>
      <c r="S183" s="1">
        <f>O183</f>
        <v>180</v>
      </c>
    </row>
    <row r="184" spans="1:19" x14ac:dyDescent="0.25">
      <c r="A184" s="4" t="s">
        <v>193</v>
      </c>
      <c r="B184" s="4" t="s">
        <v>209</v>
      </c>
      <c r="C184" s="4">
        <v>11</v>
      </c>
      <c r="D184" s="7">
        <f>AVERAGE(H184:M184)</f>
        <v>170.60666666666665</v>
      </c>
      <c r="E184" s="8">
        <f>AVERAGE(N184:S184)</f>
        <v>174.83333333333334</v>
      </c>
      <c r="F184" s="9">
        <f>D184-E184</f>
        <v>-4.2266666666666879</v>
      </c>
      <c r="G184" s="10">
        <f>D184/E184-1</f>
        <v>-2.4175405147759843E-2</v>
      </c>
      <c r="H184" s="1">
        <f>N184*0.95</f>
        <v>180.5</v>
      </c>
      <c r="I184" s="1">
        <f>O184*0.87</f>
        <v>106.14</v>
      </c>
      <c r="J184" s="1">
        <f>P184</f>
        <v>193</v>
      </c>
      <c r="K184" s="1">
        <f>Q184</f>
        <v>152</v>
      </c>
      <c r="L184" s="1">
        <f>R184</f>
        <v>195</v>
      </c>
      <c r="M184" s="1">
        <f>S184</f>
        <v>197</v>
      </c>
      <c r="N184" s="1">
        <v>190</v>
      </c>
      <c r="O184" s="1">
        <v>122</v>
      </c>
      <c r="P184" s="1">
        <v>193</v>
      </c>
      <c r="Q184" s="1">
        <v>152</v>
      </c>
      <c r="R184" s="1">
        <v>195</v>
      </c>
      <c r="S184" s="1">
        <v>197</v>
      </c>
    </row>
    <row r="185" spans="1:19" x14ac:dyDescent="0.25">
      <c r="A185" s="4" t="s">
        <v>7</v>
      </c>
      <c r="B185" s="4" t="s">
        <v>208</v>
      </c>
      <c r="C185" s="4">
        <v>10</v>
      </c>
      <c r="D185" s="7">
        <f>AVERAGE(H185:M185)</f>
        <v>171.07000000000002</v>
      </c>
      <c r="E185" s="8">
        <f>AVERAGE(N185:S185)</f>
        <v>176.5</v>
      </c>
      <c r="F185" s="9">
        <f>D185-E185</f>
        <v>-5.4299999999999784</v>
      </c>
      <c r="G185" s="10">
        <f>D185/E185-1</f>
        <v>-3.0764872521246378E-2</v>
      </c>
      <c r="H185" s="1">
        <f>N185*0.95</f>
        <v>171.95</v>
      </c>
      <c r="I185" s="1">
        <f>O185*0.87</f>
        <v>157.47</v>
      </c>
      <c r="J185" s="1">
        <f>P185</f>
        <v>188</v>
      </c>
      <c r="K185" s="1">
        <f>Q185</f>
        <v>147</v>
      </c>
      <c r="L185" s="1">
        <f>R185</f>
        <v>181</v>
      </c>
      <c r="M185" s="1">
        <f>S185</f>
        <v>181</v>
      </c>
      <c r="N185" s="1">
        <v>181</v>
      </c>
      <c r="O185" s="1">
        <f>N185</f>
        <v>181</v>
      </c>
      <c r="P185" s="1">
        <v>188</v>
      </c>
      <c r="Q185" s="1">
        <v>147</v>
      </c>
      <c r="R185" s="1">
        <f>O185</f>
        <v>181</v>
      </c>
      <c r="S185" s="1">
        <f>O185</f>
        <v>181</v>
      </c>
    </row>
    <row r="186" spans="1:19" x14ac:dyDescent="0.25">
      <c r="A186" s="4" t="s">
        <v>162</v>
      </c>
      <c r="B186" s="4" t="s">
        <v>204</v>
      </c>
      <c r="C186" s="4">
        <v>10</v>
      </c>
      <c r="D186" s="7">
        <f>AVERAGE(H186:M186)</f>
        <v>171.29666666666665</v>
      </c>
      <c r="E186" s="8">
        <f>AVERAGE(N186:S186)</f>
        <v>177.16666666666666</v>
      </c>
      <c r="F186" s="9">
        <f>D186-E186</f>
        <v>-5.8700000000000045</v>
      </c>
      <c r="G186" s="10">
        <f>D186/E186-1</f>
        <v>-3.3132643461900257E-2</v>
      </c>
      <c r="H186" s="1">
        <f>N186*0.95</f>
        <v>140.6</v>
      </c>
      <c r="I186" s="1">
        <f>O186*0.87</f>
        <v>186.18</v>
      </c>
      <c r="J186" s="1">
        <f>P186</f>
        <v>152</v>
      </c>
      <c r="K186" s="1">
        <f>Q186</f>
        <v>176</v>
      </c>
      <c r="L186" s="1">
        <f>R186</f>
        <v>159</v>
      </c>
      <c r="M186" s="1">
        <f>S186</f>
        <v>214</v>
      </c>
      <c r="N186" s="1">
        <v>148</v>
      </c>
      <c r="O186" s="1">
        <v>214</v>
      </c>
      <c r="P186" s="1">
        <v>152</v>
      </c>
      <c r="Q186" s="1">
        <v>176</v>
      </c>
      <c r="R186" s="1">
        <v>159</v>
      </c>
      <c r="S186" s="1">
        <f>O186</f>
        <v>214</v>
      </c>
    </row>
    <row r="187" spans="1:19" x14ac:dyDescent="0.25">
      <c r="A187" s="4" t="s">
        <v>196</v>
      </c>
      <c r="B187" s="4" t="s">
        <v>209</v>
      </c>
      <c r="C187" s="4">
        <v>11</v>
      </c>
      <c r="D187" s="7">
        <f>AVERAGE(H187:M187)</f>
        <v>172.85666666666665</v>
      </c>
      <c r="E187" s="8">
        <f>AVERAGE(N187:S187)</f>
        <v>177</v>
      </c>
      <c r="F187" s="9">
        <f>D187-E187</f>
        <v>-4.1433333333333451</v>
      </c>
      <c r="G187" s="10">
        <f>D187/E187-1</f>
        <v>-2.3408662900188393E-2</v>
      </c>
      <c r="H187" s="1">
        <f>N187*0.95</f>
        <v>183.35</v>
      </c>
      <c r="I187" s="1">
        <f>O187*0.87</f>
        <v>101.79</v>
      </c>
      <c r="J187" s="1">
        <f>P187</f>
        <v>196</v>
      </c>
      <c r="K187" s="1">
        <f>Q187</f>
        <v>159</v>
      </c>
      <c r="L187" s="1">
        <f>R187</f>
        <v>199</v>
      </c>
      <c r="M187" s="1">
        <f>S187</f>
        <v>198</v>
      </c>
      <c r="N187" s="1">
        <v>193</v>
      </c>
      <c r="O187" s="1">
        <v>117</v>
      </c>
      <c r="P187" s="1">
        <v>196</v>
      </c>
      <c r="Q187" s="1">
        <v>159</v>
      </c>
      <c r="R187" s="1">
        <v>199</v>
      </c>
      <c r="S187" s="1">
        <v>198</v>
      </c>
    </row>
    <row r="188" spans="1:19" x14ac:dyDescent="0.25">
      <c r="A188" s="4" t="s">
        <v>10</v>
      </c>
      <c r="B188" s="4" t="s">
        <v>208</v>
      </c>
      <c r="C188" s="4">
        <v>4</v>
      </c>
      <c r="D188" s="7">
        <f>AVERAGE(H188:M188)</f>
        <v>172.98000000000002</v>
      </c>
      <c r="E188" s="8">
        <f>AVERAGE(N188:S188)</f>
        <v>178.5</v>
      </c>
      <c r="F188" s="9">
        <f>D188-E188</f>
        <v>-5.5199999999999818</v>
      </c>
      <c r="G188" s="10">
        <f>D188/E188-1</f>
        <v>-3.0924369747899028E-2</v>
      </c>
      <c r="H188" s="1">
        <f>N188*0.95</f>
        <v>174.79999999999998</v>
      </c>
      <c r="I188" s="1">
        <f>O188*0.87</f>
        <v>160.08000000000001</v>
      </c>
      <c r="J188" s="1">
        <f>P188</f>
        <v>189</v>
      </c>
      <c r="K188" s="1">
        <f>Q188</f>
        <v>146</v>
      </c>
      <c r="L188" s="1">
        <f>R188</f>
        <v>184</v>
      </c>
      <c r="M188" s="1">
        <f>S188</f>
        <v>184</v>
      </c>
      <c r="N188" s="1">
        <v>184</v>
      </c>
      <c r="O188" s="1">
        <f>N188</f>
        <v>184</v>
      </c>
      <c r="P188" s="1">
        <v>189</v>
      </c>
      <c r="Q188" s="1">
        <v>146</v>
      </c>
      <c r="R188" s="1">
        <f>O188</f>
        <v>184</v>
      </c>
      <c r="S188" s="1">
        <f>O188</f>
        <v>184</v>
      </c>
    </row>
    <row r="189" spans="1:19" x14ac:dyDescent="0.25">
      <c r="A189" s="4" t="s">
        <v>188</v>
      </c>
      <c r="B189" s="4" t="s">
        <v>206</v>
      </c>
      <c r="C189" s="4">
        <v>9</v>
      </c>
      <c r="D189" s="7">
        <f>AVERAGE(H189:M189)</f>
        <v>178.51833333333335</v>
      </c>
      <c r="E189" s="8">
        <f>AVERAGE(N189:S189)</f>
        <v>185.66666666666666</v>
      </c>
      <c r="F189" s="9">
        <f>D189-E189</f>
        <v>-7.1483333333333121</v>
      </c>
      <c r="G189" s="10">
        <f>D189/E189-1</f>
        <v>-3.8500897666068123E-2</v>
      </c>
      <c r="H189" s="1">
        <f>N189*0.95</f>
        <v>165.29999999999998</v>
      </c>
      <c r="I189" s="1">
        <f>O189*0.87</f>
        <v>228.81</v>
      </c>
      <c r="J189" s="1">
        <f>P189</f>
        <v>144</v>
      </c>
      <c r="K189" s="1">
        <f>Q189</f>
        <v>263</v>
      </c>
      <c r="L189" s="1">
        <f>R189</f>
        <v>131</v>
      </c>
      <c r="M189" s="1">
        <f>S189</f>
        <v>139</v>
      </c>
      <c r="N189" s="1">
        <v>174</v>
      </c>
      <c r="O189" s="1">
        <v>263</v>
      </c>
      <c r="P189" s="1">
        <v>144</v>
      </c>
      <c r="Q189" s="1">
        <f>O189</f>
        <v>263</v>
      </c>
      <c r="R189" s="1">
        <v>131</v>
      </c>
      <c r="S189" s="1">
        <v>139</v>
      </c>
    </row>
    <row r="190" spans="1:19" x14ac:dyDescent="0.25">
      <c r="A190" s="4" t="s">
        <v>9</v>
      </c>
      <c r="B190" s="4" t="s">
        <v>208</v>
      </c>
      <c r="C190" s="4">
        <v>6</v>
      </c>
      <c r="D190" s="7">
        <f>AVERAGE(H190:M190)</f>
        <v>179.34333333333333</v>
      </c>
      <c r="E190" s="8">
        <f>AVERAGE(N190:S190)</f>
        <v>184.83333333333334</v>
      </c>
      <c r="F190" s="9">
        <f>D190-E190</f>
        <v>-5.4900000000000091</v>
      </c>
      <c r="G190" s="10">
        <f>D190/E190-1</f>
        <v>-2.9702434625789031E-2</v>
      </c>
      <c r="H190" s="1">
        <f>N190*0.95</f>
        <v>173.85</v>
      </c>
      <c r="I190" s="1">
        <f>O190*0.87</f>
        <v>159.21</v>
      </c>
      <c r="J190" s="1">
        <f>P190</f>
        <v>187</v>
      </c>
      <c r="K190" s="1">
        <f>Q190</f>
        <v>190</v>
      </c>
      <c r="L190" s="1">
        <f>R190</f>
        <v>183</v>
      </c>
      <c r="M190" s="1">
        <f>S190</f>
        <v>183</v>
      </c>
      <c r="N190" s="1">
        <v>183</v>
      </c>
      <c r="O190" s="1">
        <f>N190</f>
        <v>183</v>
      </c>
      <c r="P190" s="1">
        <v>187</v>
      </c>
      <c r="Q190" s="1">
        <v>190</v>
      </c>
      <c r="R190" s="1">
        <f>O190</f>
        <v>183</v>
      </c>
      <c r="S190" s="1">
        <f>O190</f>
        <v>183</v>
      </c>
    </row>
    <row r="191" spans="1:19" x14ac:dyDescent="0.25">
      <c r="A191" s="4" t="s">
        <v>197</v>
      </c>
      <c r="B191" s="4" t="s">
        <v>209</v>
      </c>
      <c r="C191" s="4">
        <v>9</v>
      </c>
      <c r="D191" s="7">
        <f>AVERAGE(H191:M191)</f>
        <v>179.77333333333331</v>
      </c>
      <c r="E191" s="8">
        <f>AVERAGE(N191:S191)</f>
        <v>185.33333333333334</v>
      </c>
      <c r="F191" s="9">
        <f>D191-E191</f>
        <v>-5.5600000000000307</v>
      </c>
      <c r="G191" s="10">
        <f>D191/E191-1</f>
        <v>-3.0000000000000138E-2</v>
      </c>
      <c r="H191" s="1">
        <f>N191*0.95</f>
        <v>184.29999999999998</v>
      </c>
      <c r="I191" s="1">
        <f>O191*0.87</f>
        <v>158.34</v>
      </c>
      <c r="J191" s="1">
        <f>P191</f>
        <v>195</v>
      </c>
      <c r="K191" s="1">
        <f>Q191</f>
        <v>182</v>
      </c>
      <c r="L191" s="1">
        <f>R191</f>
        <v>182</v>
      </c>
      <c r="M191" s="1">
        <f>S191</f>
        <v>177</v>
      </c>
      <c r="N191" s="1">
        <v>194</v>
      </c>
      <c r="O191" s="1">
        <v>182</v>
      </c>
      <c r="P191" s="1">
        <v>195</v>
      </c>
      <c r="Q191" s="1">
        <f>O191</f>
        <v>182</v>
      </c>
      <c r="R191" s="1">
        <f>O191</f>
        <v>182</v>
      </c>
      <c r="S191" s="1">
        <v>177</v>
      </c>
    </row>
    <row r="192" spans="1:19" x14ac:dyDescent="0.25">
      <c r="A192" s="4" t="s">
        <v>12</v>
      </c>
      <c r="B192" s="4" t="s">
        <v>208</v>
      </c>
      <c r="C192" s="4">
        <v>6</v>
      </c>
      <c r="D192" s="7">
        <f>AVERAGE(H192:M192)</f>
        <v>180.42</v>
      </c>
      <c r="E192" s="8">
        <f>AVERAGE(N192:S192)</f>
        <v>186</v>
      </c>
      <c r="F192" s="9">
        <f>D192-E192</f>
        <v>-5.5800000000000125</v>
      </c>
      <c r="G192" s="10">
        <f>D192/E192-1</f>
        <v>-3.0000000000000027E-2</v>
      </c>
      <c r="H192" s="1">
        <f>N192*0.95</f>
        <v>176.7</v>
      </c>
      <c r="I192" s="1">
        <f>O192*0.87</f>
        <v>161.82</v>
      </c>
      <c r="J192" s="1">
        <f>P192</f>
        <v>186</v>
      </c>
      <c r="K192" s="1">
        <f>Q192</f>
        <v>186</v>
      </c>
      <c r="L192" s="1">
        <f>R192</f>
        <v>186</v>
      </c>
      <c r="M192" s="1">
        <f>S192</f>
        <v>186</v>
      </c>
      <c r="N192" s="1">
        <v>186</v>
      </c>
      <c r="O192" s="1">
        <f>N192</f>
        <v>186</v>
      </c>
      <c r="P192" s="1">
        <f>O192</f>
        <v>186</v>
      </c>
      <c r="Q192" s="1">
        <f>O192</f>
        <v>186</v>
      </c>
      <c r="R192" s="1">
        <f>O192</f>
        <v>186</v>
      </c>
      <c r="S192" s="1">
        <f>O192</f>
        <v>186</v>
      </c>
    </row>
    <row r="193" spans="1:19" x14ac:dyDescent="0.25">
      <c r="A193" s="4" t="s">
        <v>11</v>
      </c>
      <c r="B193" s="4" t="s">
        <v>208</v>
      </c>
      <c r="C193" s="4">
        <v>10</v>
      </c>
      <c r="D193" s="7">
        <f>AVERAGE(H193:M193)</f>
        <v>180.95000000000002</v>
      </c>
      <c r="E193" s="8">
        <f>AVERAGE(N193:S193)</f>
        <v>186.5</v>
      </c>
      <c r="F193" s="9">
        <f>D193-E193</f>
        <v>-5.5499999999999829</v>
      </c>
      <c r="G193" s="10">
        <f>D193/E193-1</f>
        <v>-2.9758713136729176E-2</v>
      </c>
      <c r="H193" s="1">
        <f>N193*0.95</f>
        <v>175.75</v>
      </c>
      <c r="I193" s="1">
        <f>O193*0.87</f>
        <v>160.94999999999999</v>
      </c>
      <c r="J193" s="1">
        <f>P193</f>
        <v>190</v>
      </c>
      <c r="K193" s="1">
        <f>Q193</f>
        <v>189</v>
      </c>
      <c r="L193" s="1">
        <f>R193</f>
        <v>185</v>
      </c>
      <c r="M193" s="1">
        <f>S193</f>
        <v>185</v>
      </c>
      <c r="N193" s="1">
        <v>185</v>
      </c>
      <c r="O193" s="1">
        <f>N193</f>
        <v>185</v>
      </c>
      <c r="P193" s="1">
        <v>190</v>
      </c>
      <c r="Q193" s="1">
        <v>189</v>
      </c>
      <c r="R193" s="1">
        <f>O193</f>
        <v>185</v>
      </c>
      <c r="S193" s="1">
        <f>O193</f>
        <v>185</v>
      </c>
    </row>
    <row r="194" spans="1:19" x14ac:dyDescent="0.25">
      <c r="A194" s="4" t="s">
        <v>13</v>
      </c>
      <c r="B194" s="4" t="s">
        <v>208</v>
      </c>
      <c r="C194" s="4">
        <v>11</v>
      </c>
      <c r="D194" s="7">
        <f>AVERAGE(H194:M194)</f>
        <v>181.39000000000001</v>
      </c>
      <c r="E194" s="8">
        <f>AVERAGE(N194:S194)</f>
        <v>187</v>
      </c>
      <c r="F194" s="9">
        <f>D194-E194</f>
        <v>-5.6099999999999852</v>
      </c>
      <c r="G194" s="10">
        <f>D194/E194-1</f>
        <v>-2.9999999999999916E-2</v>
      </c>
      <c r="H194" s="1">
        <f>N194*0.95</f>
        <v>177.65</v>
      </c>
      <c r="I194" s="1">
        <f>O194*0.87</f>
        <v>162.69</v>
      </c>
      <c r="J194" s="1">
        <f>P194</f>
        <v>187</v>
      </c>
      <c r="K194" s="1">
        <f>Q194</f>
        <v>187</v>
      </c>
      <c r="L194" s="1">
        <f>R194</f>
        <v>187</v>
      </c>
      <c r="M194" s="1">
        <f>S194</f>
        <v>187</v>
      </c>
      <c r="N194" s="1">
        <v>187</v>
      </c>
      <c r="O194" s="1">
        <f>N194</f>
        <v>187</v>
      </c>
      <c r="P194" s="1">
        <f>O194</f>
        <v>187</v>
      </c>
      <c r="Q194" s="1">
        <f>O194</f>
        <v>187</v>
      </c>
      <c r="R194" s="1">
        <f>O194</f>
        <v>187</v>
      </c>
      <c r="S194" s="1">
        <f>O194</f>
        <v>187</v>
      </c>
    </row>
    <row r="195" spans="1:19" x14ac:dyDescent="0.25">
      <c r="A195" s="4" t="s">
        <v>187</v>
      </c>
      <c r="B195" s="4" t="s">
        <v>204</v>
      </c>
      <c r="C195" s="4">
        <v>4</v>
      </c>
      <c r="D195" s="7">
        <f>AVERAGE(H195:M195)</f>
        <v>181.48333333333335</v>
      </c>
      <c r="E195" s="8">
        <f>AVERAGE(N195:S195)</f>
        <v>188.66666666666666</v>
      </c>
      <c r="F195" s="9">
        <f>D195-E195</f>
        <v>-7.1833333333333087</v>
      </c>
      <c r="G195" s="10">
        <f>D195/E195-1</f>
        <v>-3.8074204946996315E-2</v>
      </c>
      <c r="H195" s="1">
        <f>N195*0.95</f>
        <v>164.35</v>
      </c>
      <c r="I195" s="1">
        <f>O195*0.87</f>
        <v>230.55</v>
      </c>
      <c r="J195" s="1">
        <f>P195</f>
        <v>138</v>
      </c>
      <c r="K195" s="1">
        <f>Q195</f>
        <v>265</v>
      </c>
      <c r="L195" s="1">
        <f>R195</f>
        <v>125</v>
      </c>
      <c r="M195" s="1">
        <f>S195</f>
        <v>166</v>
      </c>
      <c r="N195" s="1">
        <v>173</v>
      </c>
      <c r="O195" s="1">
        <v>265</v>
      </c>
      <c r="P195" s="1">
        <v>138</v>
      </c>
      <c r="Q195" s="1">
        <f>O195</f>
        <v>265</v>
      </c>
      <c r="R195" s="1">
        <v>125</v>
      </c>
      <c r="S195" s="1">
        <v>166</v>
      </c>
    </row>
    <row r="196" spans="1:19" x14ac:dyDescent="0.25">
      <c r="A196" s="4" t="s">
        <v>14</v>
      </c>
      <c r="B196" s="4" t="s">
        <v>208</v>
      </c>
      <c r="C196" s="4">
        <v>4</v>
      </c>
      <c r="D196" s="7">
        <f>AVERAGE(H196:M196)</f>
        <v>182.35999999999999</v>
      </c>
      <c r="E196" s="8">
        <f>AVERAGE(N196:S196)</f>
        <v>188</v>
      </c>
      <c r="F196" s="9">
        <f>D196-E196</f>
        <v>-5.6400000000000148</v>
      </c>
      <c r="G196" s="10">
        <f>D196/E196-1</f>
        <v>-3.0000000000000027E-2</v>
      </c>
      <c r="H196" s="1">
        <f>N196*0.95</f>
        <v>178.6</v>
      </c>
      <c r="I196" s="1">
        <f>O196*0.87</f>
        <v>163.56</v>
      </c>
      <c r="J196" s="1">
        <f>P196</f>
        <v>188</v>
      </c>
      <c r="K196" s="1">
        <f>Q196</f>
        <v>188</v>
      </c>
      <c r="L196" s="1">
        <f>R196</f>
        <v>188</v>
      </c>
      <c r="M196" s="1">
        <f>S196</f>
        <v>188</v>
      </c>
      <c r="N196" s="1">
        <v>188</v>
      </c>
      <c r="O196" s="1">
        <f>N196</f>
        <v>188</v>
      </c>
      <c r="P196" s="1">
        <f>O196</f>
        <v>188</v>
      </c>
      <c r="Q196" s="1">
        <f>O196</f>
        <v>188</v>
      </c>
      <c r="R196" s="1">
        <f>O196</f>
        <v>188</v>
      </c>
      <c r="S196" s="1">
        <f>O196</f>
        <v>188</v>
      </c>
    </row>
    <row r="197" spans="1:19" x14ac:dyDescent="0.25">
      <c r="A197" s="4" t="s">
        <v>180</v>
      </c>
      <c r="B197" s="4" t="s">
        <v>206</v>
      </c>
      <c r="C197" s="4">
        <v>12</v>
      </c>
      <c r="D197" s="7">
        <f>AVERAGE(H197:M197)</f>
        <v>183.09833333333333</v>
      </c>
      <c r="E197" s="8">
        <f>AVERAGE(N197:S197)</f>
        <v>189.83333333333334</v>
      </c>
      <c r="F197" s="9">
        <f>D197-E197</f>
        <v>-6.7350000000000136</v>
      </c>
      <c r="G197" s="10">
        <f>D197/E197-1</f>
        <v>-3.5478489903424171E-2</v>
      </c>
      <c r="H197" s="1">
        <f>N197*0.95</f>
        <v>157.69999999999999</v>
      </c>
      <c r="I197" s="1">
        <f>O197*0.87</f>
        <v>214.89</v>
      </c>
      <c r="J197" s="1">
        <f>P197</f>
        <v>164</v>
      </c>
      <c r="K197" s="1">
        <f>Q197</f>
        <v>197</v>
      </c>
      <c r="L197" s="1">
        <f>R197</f>
        <v>196</v>
      </c>
      <c r="M197" s="1">
        <f>S197</f>
        <v>169</v>
      </c>
      <c r="N197" s="1">
        <v>166</v>
      </c>
      <c r="O197" s="1">
        <v>247</v>
      </c>
      <c r="P197" s="1">
        <v>164</v>
      </c>
      <c r="Q197" s="1">
        <v>197</v>
      </c>
      <c r="R197" s="1">
        <v>196</v>
      </c>
      <c r="S197" s="1">
        <v>169</v>
      </c>
    </row>
    <row r="198" spans="1:19" x14ac:dyDescent="0.25">
      <c r="A198" s="4" t="s">
        <v>157</v>
      </c>
      <c r="B198" s="4" t="s">
        <v>204</v>
      </c>
      <c r="C198" s="4">
        <v>4</v>
      </c>
      <c r="D198" s="7">
        <f>AVERAGE(H198:M198)</f>
        <v>183.47166666666666</v>
      </c>
      <c r="E198" s="8">
        <f>AVERAGE(N198:S198)</f>
        <v>190.16666666666666</v>
      </c>
      <c r="F198" s="9">
        <f>D198-E198</f>
        <v>-6.6949999999999932</v>
      </c>
      <c r="G198" s="10">
        <f>D198/E198-1</f>
        <v>-3.5205959684487254E-2</v>
      </c>
      <c r="H198" s="1">
        <f>N198*0.95</f>
        <v>135.85</v>
      </c>
      <c r="I198" s="1">
        <f>O198*0.87</f>
        <v>220.98</v>
      </c>
      <c r="J198" s="1">
        <f>P198</f>
        <v>125</v>
      </c>
      <c r="K198" s="1">
        <f>Q198</f>
        <v>173</v>
      </c>
      <c r="L198" s="1">
        <f>R198</f>
        <v>254</v>
      </c>
      <c r="M198" s="1">
        <f>S198</f>
        <v>192</v>
      </c>
      <c r="N198" s="1">
        <v>143</v>
      </c>
      <c r="O198" s="1">
        <v>254</v>
      </c>
      <c r="P198" s="1">
        <v>125</v>
      </c>
      <c r="Q198" s="1">
        <v>173</v>
      </c>
      <c r="R198" s="1">
        <f>O198</f>
        <v>254</v>
      </c>
      <c r="S198" s="1">
        <v>192</v>
      </c>
    </row>
    <row r="199" spans="1:19" x14ac:dyDescent="0.25">
      <c r="A199" s="4" t="s">
        <v>203</v>
      </c>
      <c r="B199" s="4" t="s">
        <v>209</v>
      </c>
      <c r="C199" s="4">
        <v>6</v>
      </c>
      <c r="D199" s="7">
        <f>AVERAGE(H199:M199)</f>
        <v>183.535</v>
      </c>
      <c r="E199" s="8">
        <f>AVERAGE(N199:S199)</f>
        <v>189.16666666666666</v>
      </c>
      <c r="F199" s="9">
        <f>D199-E199</f>
        <v>-5.6316666666666606</v>
      </c>
      <c r="G199" s="10">
        <f>D199/E199-1</f>
        <v>-2.9770925110132129E-2</v>
      </c>
      <c r="H199" s="1">
        <f>N199*0.95</f>
        <v>190</v>
      </c>
      <c r="I199" s="1">
        <f>O199*0.87</f>
        <v>159.21</v>
      </c>
      <c r="J199" s="1">
        <f>P199</f>
        <v>183</v>
      </c>
      <c r="K199" s="1">
        <f>Q199</f>
        <v>191</v>
      </c>
      <c r="L199" s="1">
        <f>R199</f>
        <v>183</v>
      </c>
      <c r="M199" s="1">
        <f>S199</f>
        <v>195</v>
      </c>
      <c r="N199" s="1">
        <v>200</v>
      </c>
      <c r="O199" s="1">
        <v>183</v>
      </c>
      <c r="P199" s="1">
        <f>O199</f>
        <v>183</v>
      </c>
      <c r="Q199" s="1">
        <v>191</v>
      </c>
      <c r="R199" s="1">
        <f>O199</f>
        <v>183</v>
      </c>
      <c r="S199" s="1">
        <v>195</v>
      </c>
    </row>
    <row r="200" spans="1:19" x14ac:dyDescent="0.25">
      <c r="A200" s="4" t="s">
        <v>200</v>
      </c>
      <c r="B200" s="4" t="s">
        <v>209</v>
      </c>
      <c r="C200" s="4">
        <v>10</v>
      </c>
      <c r="D200" s="7">
        <f>AVERAGE(H200:M200)</f>
        <v>189.58333333333334</v>
      </c>
      <c r="E200" s="8">
        <f>AVERAGE(N200:S200)</f>
        <v>195.66666666666666</v>
      </c>
      <c r="F200" s="9">
        <f>D200-E200</f>
        <v>-6.0833333333333144</v>
      </c>
      <c r="G200" s="10">
        <f>D200/E200-1</f>
        <v>-3.1090289608177057E-2</v>
      </c>
      <c r="H200" s="1">
        <f>N200*0.95</f>
        <v>187.14999999999998</v>
      </c>
      <c r="I200" s="1">
        <f>O200*0.87</f>
        <v>178.35</v>
      </c>
      <c r="J200" s="1">
        <f>P200</f>
        <v>205</v>
      </c>
      <c r="K200" s="1">
        <f>Q200</f>
        <v>157</v>
      </c>
      <c r="L200" s="1">
        <f>R200</f>
        <v>205</v>
      </c>
      <c r="M200" s="1">
        <f>S200</f>
        <v>205</v>
      </c>
      <c r="N200" s="1">
        <v>197</v>
      </c>
      <c r="O200" s="1">
        <v>205</v>
      </c>
      <c r="P200" s="1">
        <f>O200</f>
        <v>205</v>
      </c>
      <c r="Q200" s="1">
        <v>157</v>
      </c>
      <c r="R200" s="1">
        <f>O200</f>
        <v>205</v>
      </c>
      <c r="S200" s="1">
        <f>O200</f>
        <v>205</v>
      </c>
    </row>
    <row r="201" spans="1:19" x14ac:dyDescent="0.25">
      <c r="A201" s="4" t="s">
        <v>185</v>
      </c>
      <c r="B201" s="4" t="s">
        <v>204</v>
      </c>
      <c r="C201" s="4">
        <v>12</v>
      </c>
      <c r="D201" s="7">
        <f>AVERAGE(H201:M201)</f>
        <v>192.02166666666668</v>
      </c>
      <c r="E201" s="8">
        <f>AVERAGE(N201:S201)</f>
        <v>199.16666666666666</v>
      </c>
      <c r="F201" s="9">
        <f>D201-E201</f>
        <v>-7.1449999999999818</v>
      </c>
      <c r="G201" s="10">
        <f>D201/E201-1</f>
        <v>-3.5874476987447612E-2</v>
      </c>
      <c r="H201" s="1">
        <f>N201*0.95</f>
        <v>162.44999999999999</v>
      </c>
      <c r="I201" s="1">
        <f>O201*0.87</f>
        <v>229.68</v>
      </c>
      <c r="J201" s="1">
        <f>P201</f>
        <v>143</v>
      </c>
      <c r="K201" s="1">
        <f>Q201</f>
        <v>264</v>
      </c>
      <c r="L201" s="1">
        <f>R201</f>
        <v>169</v>
      </c>
      <c r="M201" s="1">
        <f>S201</f>
        <v>184</v>
      </c>
      <c r="N201" s="1">
        <v>171</v>
      </c>
      <c r="O201" s="1">
        <v>264</v>
      </c>
      <c r="P201" s="1">
        <v>143</v>
      </c>
      <c r="Q201" s="1">
        <f>O201</f>
        <v>264</v>
      </c>
      <c r="R201" s="1">
        <v>169</v>
      </c>
      <c r="S201" s="1">
        <v>184</v>
      </c>
    </row>
    <row r="202" spans="1:19" x14ac:dyDescent="0.25">
      <c r="A202" s="4" t="s">
        <v>150</v>
      </c>
      <c r="B202" s="4" t="s">
        <v>206</v>
      </c>
      <c r="C202" s="4">
        <v>10</v>
      </c>
      <c r="D202" s="7">
        <f>AVERAGE(H202:M202)</f>
        <v>195.10166666666669</v>
      </c>
      <c r="E202" s="8">
        <f>AVERAGE(N202:S202)</f>
        <v>201.5</v>
      </c>
      <c r="F202" s="9">
        <f>D202-E202</f>
        <v>-6.3983333333333121</v>
      </c>
      <c r="G202" s="10">
        <f>D202/E202-1</f>
        <v>-3.1753515301902291E-2</v>
      </c>
      <c r="H202" s="1">
        <f>N202*0.95</f>
        <v>129.19999999999999</v>
      </c>
      <c r="I202" s="1">
        <f>O202*0.87</f>
        <v>211.41</v>
      </c>
      <c r="J202" s="1">
        <f>P202</f>
        <v>163</v>
      </c>
      <c r="K202" s="1">
        <f>Q202</f>
        <v>181</v>
      </c>
      <c r="L202" s="1">
        <f>R202</f>
        <v>243</v>
      </c>
      <c r="M202" s="1">
        <f>S202</f>
        <v>243</v>
      </c>
      <c r="N202" s="1">
        <v>136</v>
      </c>
      <c r="O202" s="1">
        <v>243</v>
      </c>
      <c r="P202" s="1">
        <v>163</v>
      </c>
      <c r="Q202" s="1">
        <v>181</v>
      </c>
      <c r="R202" s="1">
        <f>O202</f>
        <v>243</v>
      </c>
      <c r="S202" s="1">
        <f>O202</f>
        <v>243</v>
      </c>
    </row>
  </sheetData>
  <autoFilter ref="A2:S202">
    <sortState ref="A3:S202">
      <sortCondition ref="D2:D202"/>
    </sortState>
  </autoFilter>
  <mergeCells count="2">
    <mergeCell ref="N1:S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topLeftCell="A236" workbookViewId="0">
      <selection activeCell="C9" sqref="C9"/>
    </sheetView>
  </sheetViews>
  <sheetFormatPr defaultRowHeight="15" x14ac:dyDescent="0.25"/>
  <cols>
    <col min="1" max="1" width="19.85546875" customWidth="1"/>
    <col min="2" max="2" width="8.28515625" customWidth="1"/>
  </cols>
  <sheetData>
    <row r="1" spans="1:2" x14ac:dyDescent="0.25">
      <c r="A1" t="s">
        <v>15</v>
      </c>
      <c r="B1" t="s">
        <v>333</v>
      </c>
    </row>
    <row r="2" spans="1:2" x14ac:dyDescent="0.25">
      <c r="A2" t="s">
        <v>17</v>
      </c>
      <c r="B2">
        <v>1</v>
      </c>
    </row>
    <row r="3" spans="1:2" x14ac:dyDescent="0.25">
      <c r="A3" t="s">
        <v>19</v>
      </c>
      <c r="B3">
        <v>2</v>
      </c>
    </row>
    <row r="4" spans="1:2" x14ac:dyDescent="0.25">
      <c r="A4" t="s">
        <v>18</v>
      </c>
      <c r="B4">
        <v>3</v>
      </c>
    </row>
    <row r="5" spans="1:2" x14ac:dyDescent="0.25">
      <c r="A5" t="s">
        <v>16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21</v>
      </c>
      <c r="B7">
        <v>6</v>
      </c>
    </row>
    <row r="8" spans="1:2" x14ac:dyDescent="0.25">
      <c r="A8" t="s">
        <v>25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28</v>
      </c>
      <c r="B10">
        <v>9</v>
      </c>
    </row>
    <row r="11" spans="1:2" x14ac:dyDescent="0.25">
      <c r="A11" t="s">
        <v>23</v>
      </c>
      <c r="B11">
        <v>10</v>
      </c>
    </row>
    <row r="12" spans="1:2" x14ac:dyDescent="0.25">
      <c r="A12" t="s">
        <v>20</v>
      </c>
      <c r="B12">
        <v>11</v>
      </c>
    </row>
    <row r="13" spans="1:2" x14ac:dyDescent="0.25">
      <c r="A13" t="s">
        <v>30</v>
      </c>
      <c r="B13">
        <v>12</v>
      </c>
    </row>
    <row r="14" spans="1:2" x14ac:dyDescent="0.25">
      <c r="A14" t="s">
        <v>52</v>
      </c>
      <c r="B14">
        <v>13</v>
      </c>
    </row>
    <row r="15" spans="1:2" x14ac:dyDescent="0.25">
      <c r="A15" t="s">
        <v>39</v>
      </c>
      <c r="B15">
        <v>14</v>
      </c>
    </row>
    <row r="16" spans="1:2" x14ac:dyDescent="0.25">
      <c r="A16" t="s">
        <v>29</v>
      </c>
      <c r="B16">
        <v>15</v>
      </c>
    </row>
    <row r="17" spans="1:2" x14ac:dyDescent="0.25">
      <c r="A17" t="s">
        <v>26</v>
      </c>
      <c r="B17">
        <v>16</v>
      </c>
    </row>
    <row r="18" spans="1:2" x14ac:dyDescent="0.25">
      <c r="A18" t="s">
        <v>42</v>
      </c>
      <c r="B18">
        <v>17</v>
      </c>
    </row>
    <row r="19" spans="1:2" x14ac:dyDescent="0.25">
      <c r="A19" t="s">
        <v>33</v>
      </c>
      <c r="B19">
        <v>18</v>
      </c>
    </row>
    <row r="20" spans="1:2" x14ac:dyDescent="0.25">
      <c r="A20" t="s">
        <v>27</v>
      </c>
      <c r="B20">
        <v>19</v>
      </c>
    </row>
    <row r="21" spans="1:2" x14ac:dyDescent="0.25">
      <c r="A21" t="s">
        <v>31</v>
      </c>
      <c r="B21">
        <v>20</v>
      </c>
    </row>
    <row r="22" spans="1:2" x14ac:dyDescent="0.25">
      <c r="A22" t="s">
        <v>43</v>
      </c>
      <c r="B22">
        <v>21</v>
      </c>
    </row>
    <row r="23" spans="1:2" x14ac:dyDescent="0.25">
      <c r="A23" t="s">
        <v>34</v>
      </c>
      <c r="B23">
        <v>22</v>
      </c>
    </row>
    <row r="24" spans="1:2" x14ac:dyDescent="0.25">
      <c r="A24" t="s">
        <v>36</v>
      </c>
      <c r="B24">
        <v>23</v>
      </c>
    </row>
    <row r="25" spans="1:2" x14ac:dyDescent="0.25">
      <c r="A25" t="s">
        <v>69</v>
      </c>
      <c r="B25">
        <v>24</v>
      </c>
    </row>
    <row r="26" spans="1:2" x14ac:dyDescent="0.25">
      <c r="A26" t="s">
        <v>35</v>
      </c>
      <c r="B26">
        <v>25</v>
      </c>
    </row>
    <row r="27" spans="1:2" x14ac:dyDescent="0.25">
      <c r="A27" t="s">
        <v>45</v>
      </c>
      <c r="B27">
        <v>26</v>
      </c>
    </row>
    <row r="28" spans="1:2" x14ac:dyDescent="0.25">
      <c r="A28" t="s">
        <v>32</v>
      </c>
      <c r="B28">
        <v>27</v>
      </c>
    </row>
    <row r="29" spans="1:2" x14ac:dyDescent="0.25">
      <c r="A29" t="s">
        <v>38</v>
      </c>
      <c r="B29">
        <v>28</v>
      </c>
    </row>
    <row r="30" spans="1:2" x14ac:dyDescent="0.25">
      <c r="A30" t="s">
        <v>74</v>
      </c>
      <c r="B30">
        <v>29</v>
      </c>
    </row>
    <row r="31" spans="1:2" x14ac:dyDescent="0.25">
      <c r="A31" t="s">
        <v>40</v>
      </c>
      <c r="B31">
        <v>30</v>
      </c>
    </row>
    <row r="32" spans="1:2" x14ac:dyDescent="0.25">
      <c r="A32" t="s">
        <v>73</v>
      </c>
      <c r="B32">
        <v>31</v>
      </c>
    </row>
    <row r="33" spans="1:2" x14ac:dyDescent="0.25">
      <c r="A33" t="s">
        <v>47</v>
      </c>
      <c r="B33">
        <v>32</v>
      </c>
    </row>
    <row r="34" spans="1:2" x14ac:dyDescent="0.25">
      <c r="A34" t="s">
        <v>49</v>
      </c>
      <c r="B34">
        <v>33</v>
      </c>
    </row>
    <row r="35" spans="1:2" x14ac:dyDescent="0.25">
      <c r="A35" t="s">
        <v>51</v>
      </c>
      <c r="B35">
        <v>34</v>
      </c>
    </row>
    <row r="36" spans="1:2" x14ac:dyDescent="0.25">
      <c r="A36" t="s">
        <v>48</v>
      </c>
      <c r="B36">
        <v>35</v>
      </c>
    </row>
    <row r="37" spans="1:2" x14ac:dyDescent="0.25">
      <c r="A37" t="s">
        <v>62</v>
      </c>
      <c r="B37">
        <v>36</v>
      </c>
    </row>
    <row r="38" spans="1:2" x14ac:dyDescent="0.25">
      <c r="A38" t="s">
        <v>53</v>
      </c>
      <c r="B38">
        <v>37</v>
      </c>
    </row>
    <row r="39" spans="1:2" x14ac:dyDescent="0.25">
      <c r="A39" t="s">
        <v>102</v>
      </c>
      <c r="B39">
        <v>38</v>
      </c>
    </row>
    <row r="40" spans="1:2" x14ac:dyDescent="0.25">
      <c r="A40" t="s">
        <v>54</v>
      </c>
      <c r="B40">
        <v>39</v>
      </c>
    </row>
    <row r="41" spans="1:2" x14ac:dyDescent="0.25">
      <c r="A41" t="s">
        <v>44</v>
      </c>
      <c r="B41">
        <v>40</v>
      </c>
    </row>
    <row r="42" spans="1:2" x14ac:dyDescent="0.25">
      <c r="A42" t="s">
        <v>65</v>
      </c>
      <c r="B42">
        <v>41</v>
      </c>
    </row>
    <row r="43" spans="1:2" x14ac:dyDescent="0.25">
      <c r="A43" t="s">
        <v>98</v>
      </c>
      <c r="B43">
        <v>42</v>
      </c>
    </row>
    <row r="44" spans="1:2" x14ac:dyDescent="0.25">
      <c r="A44" t="s">
        <v>81</v>
      </c>
      <c r="B44">
        <v>43</v>
      </c>
    </row>
    <row r="45" spans="1:2" x14ac:dyDescent="0.25">
      <c r="A45" t="s">
        <v>100</v>
      </c>
      <c r="B45">
        <v>44</v>
      </c>
    </row>
    <row r="46" spans="1:2" x14ac:dyDescent="0.25">
      <c r="A46" t="s">
        <v>132</v>
      </c>
      <c r="B46">
        <v>45</v>
      </c>
    </row>
    <row r="47" spans="1:2" x14ac:dyDescent="0.25">
      <c r="A47" t="s">
        <v>41</v>
      </c>
      <c r="B47">
        <v>46</v>
      </c>
    </row>
    <row r="48" spans="1:2" x14ac:dyDescent="0.25">
      <c r="A48" t="s">
        <v>50</v>
      </c>
      <c r="B48">
        <v>47</v>
      </c>
    </row>
    <row r="49" spans="1:2" x14ac:dyDescent="0.25">
      <c r="A49" t="s">
        <v>37</v>
      </c>
      <c r="B49">
        <v>48</v>
      </c>
    </row>
    <row r="50" spans="1:2" x14ac:dyDescent="0.25">
      <c r="A50" t="s">
        <v>101</v>
      </c>
      <c r="B50">
        <v>49</v>
      </c>
    </row>
    <row r="51" spans="1:2" x14ac:dyDescent="0.25">
      <c r="A51" t="s">
        <v>46</v>
      </c>
      <c r="B51">
        <v>50</v>
      </c>
    </row>
    <row r="52" spans="1:2" x14ac:dyDescent="0.25">
      <c r="A52" t="s">
        <v>76</v>
      </c>
      <c r="B52">
        <v>51</v>
      </c>
    </row>
    <row r="53" spans="1:2" x14ac:dyDescent="0.25">
      <c r="A53" t="s">
        <v>106</v>
      </c>
      <c r="B53">
        <v>52</v>
      </c>
    </row>
    <row r="54" spans="1:2" x14ac:dyDescent="0.25">
      <c r="A54" t="s">
        <v>63</v>
      </c>
      <c r="B54">
        <v>53</v>
      </c>
    </row>
    <row r="55" spans="1:2" x14ac:dyDescent="0.25">
      <c r="A55" t="s">
        <v>86</v>
      </c>
      <c r="B55">
        <v>54</v>
      </c>
    </row>
    <row r="56" spans="1:2" x14ac:dyDescent="0.25">
      <c r="A56" t="s">
        <v>138</v>
      </c>
      <c r="B56">
        <v>55</v>
      </c>
    </row>
    <row r="57" spans="1:2" x14ac:dyDescent="0.25">
      <c r="A57" t="s">
        <v>117</v>
      </c>
      <c r="B57">
        <v>56</v>
      </c>
    </row>
    <row r="58" spans="1:2" x14ac:dyDescent="0.25">
      <c r="A58" t="s">
        <v>56</v>
      </c>
      <c r="B58">
        <v>57</v>
      </c>
    </row>
    <row r="59" spans="1:2" x14ac:dyDescent="0.25">
      <c r="A59" t="s">
        <v>72</v>
      </c>
      <c r="B59">
        <v>58</v>
      </c>
    </row>
    <row r="60" spans="1:2" x14ac:dyDescent="0.25">
      <c r="A60" t="s">
        <v>57</v>
      </c>
      <c r="B60">
        <v>59</v>
      </c>
    </row>
    <row r="61" spans="1:2" x14ac:dyDescent="0.25">
      <c r="A61" t="s">
        <v>70</v>
      </c>
      <c r="B61">
        <v>60</v>
      </c>
    </row>
    <row r="62" spans="1:2" x14ac:dyDescent="0.25">
      <c r="A62" t="s">
        <v>223</v>
      </c>
      <c r="B62">
        <v>61</v>
      </c>
    </row>
    <row r="63" spans="1:2" x14ac:dyDescent="0.25">
      <c r="A63" t="s">
        <v>87</v>
      </c>
      <c r="B63">
        <v>62</v>
      </c>
    </row>
    <row r="64" spans="1:2" x14ac:dyDescent="0.25">
      <c r="A64" t="s">
        <v>192</v>
      </c>
      <c r="B64">
        <v>63</v>
      </c>
    </row>
    <row r="65" spans="1:2" x14ac:dyDescent="0.25">
      <c r="A65" t="s">
        <v>55</v>
      </c>
      <c r="B65">
        <v>64</v>
      </c>
    </row>
    <row r="66" spans="1:2" x14ac:dyDescent="0.25">
      <c r="A66" t="s">
        <v>149</v>
      </c>
      <c r="B66">
        <v>65</v>
      </c>
    </row>
    <row r="67" spans="1:2" x14ac:dyDescent="0.25">
      <c r="A67" t="s">
        <v>145</v>
      </c>
      <c r="B67">
        <v>66</v>
      </c>
    </row>
    <row r="68" spans="1:2" x14ac:dyDescent="0.25">
      <c r="A68" t="s">
        <v>79</v>
      </c>
      <c r="B68">
        <v>67</v>
      </c>
    </row>
    <row r="69" spans="1:2" x14ac:dyDescent="0.25">
      <c r="A69" t="s">
        <v>85</v>
      </c>
      <c r="B69">
        <v>68</v>
      </c>
    </row>
    <row r="70" spans="1:2" x14ac:dyDescent="0.25">
      <c r="A70" t="s">
        <v>89</v>
      </c>
      <c r="B70">
        <v>69</v>
      </c>
    </row>
    <row r="71" spans="1:2" x14ac:dyDescent="0.25">
      <c r="A71" t="s">
        <v>78</v>
      </c>
      <c r="B71">
        <v>70</v>
      </c>
    </row>
    <row r="72" spans="1:2" x14ac:dyDescent="0.25">
      <c r="A72" t="s">
        <v>68</v>
      </c>
      <c r="B72">
        <v>71</v>
      </c>
    </row>
    <row r="73" spans="1:2" x14ac:dyDescent="0.25">
      <c r="A73" t="s">
        <v>77</v>
      </c>
      <c r="B73">
        <v>72</v>
      </c>
    </row>
    <row r="74" spans="1:2" x14ac:dyDescent="0.25">
      <c r="A74" t="s">
        <v>58</v>
      </c>
      <c r="B74">
        <v>73</v>
      </c>
    </row>
    <row r="75" spans="1:2" x14ac:dyDescent="0.25">
      <c r="A75" t="s">
        <v>60</v>
      </c>
      <c r="B75">
        <v>74</v>
      </c>
    </row>
    <row r="76" spans="1:2" x14ac:dyDescent="0.25">
      <c r="A76" t="s">
        <v>224</v>
      </c>
      <c r="B76">
        <v>75</v>
      </c>
    </row>
    <row r="77" spans="1:2" x14ac:dyDescent="0.25">
      <c r="A77" t="s">
        <v>67</v>
      </c>
      <c r="B77">
        <v>76</v>
      </c>
    </row>
    <row r="78" spans="1:2" x14ac:dyDescent="0.25">
      <c r="A78" t="s">
        <v>165</v>
      </c>
      <c r="B78">
        <v>77</v>
      </c>
    </row>
    <row r="79" spans="1:2" x14ac:dyDescent="0.25">
      <c r="A79" t="s">
        <v>116</v>
      </c>
      <c r="B79">
        <v>78</v>
      </c>
    </row>
    <row r="80" spans="1:2" x14ac:dyDescent="0.25">
      <c r="A80" t="s">
        <v>107</v>
      </c>
      <c r="B80">
        <v>79</v>
      </c>
    </row>
    <row r="81" spans="1:2" x14ac:dyDescent="0.25">
      <c r="A81" t="s">
        <v>95</v>
      </c>
      <c r="B81">
        <v>80</v>
      </c>
    </row>
    <row r="82" spans="1:2" x14ac:dyDescent="0.25">
      <c r="A82" t="s">
        <v>225</v>
      </c>
      <c r="B82">
        <v>81</v>
      </c>
    </row>
    <row r="83" spans="1:2" x14ac:dyDescent="0.25">
      <c r="A83" t="s">
        <v>168</v>
      </c>
      <c r="B83">
        <v>82</v>
      </c>
    </row>
    <row r="84" spans="1:2" x14ac:dyDescent="0.25">
      <c r="A84" t="s">
        <v>139</v>
      </c>
      <c r="B84">
        <v>83</v>
      </c>
    </row>
    <row r="85" spans="1:2" x14ac:dyDescent="0.25">
      <c r="A85" t="s">
        <v>66</v>
      </c>
      <c r="B85">
        <v>84</v>
      </c>
    </row>
    <row r="86" spans="1:2" x14ac:dyDescent="0.25">
      <c r="A86" t="s">
        <v>93</v>
      </c>
      <c r="B86">
        <v>85</v>
      </c>
    </row>
    <row r="87" spans="1:2" x14ac:dyDescent="0.25">
      <c r="A87" t="s">
        <v>105</v>
      </c>
      <c r="B87">
        <v>86</v>
      </c>
    </row>
    <row r="88" spans="1:2" x14ac:dyDescent="0.25">
      <c r="A88" t="s">
        <v>226</v>
      </c>
      <c r="B88">
        <v>87</v>
      </c>
    </row>
    <row r="89" spans="1:2" x14ac:dyDescent="0.25">
      <c r="A89" t="s">
        <v>84</v>
      </c>
      <c r="B89">
        <v>88</v>
      </c>
    </row>
    <row r="90" spans="1:2" x14ac:dyDescent="0.25">
      <c r="A90" t="s">
        <v>199</v>
      </c>
      <c r="B90">
        <v>89</v>
      </c>
    </row>
    <row r="91" spans="1:2" x14ac:dyDescent="0.25">
      <c r="A91" t="s">
        <v>111</v>
      </c>
      <c r="B91">
        <v>90</v>
      </c>
    </row>
    <row r="92" spans="1:2" x14ac:dyDescent="0.25">
      <c r="A92" t="s">
        <v>227</v>
      </c>
      <c r="B92">
        <v>91</v>
      </c>
    </row>
    <row r="93" spans="1:2" x14ac:dyDescent="0.25">
      <c r="A93" t="s">
        <v>228</v>
      </c>
      <c r="B93">
        <v>92</v>
      </c>
    </row>
    <row r="94" spans="1:2" x14ac:dyDescent="0.25">
      <c r="A94" t="s">
        <v>229</v>
      </c>
      <c r="B94">
        <v>93</v>
      </c>
    </row>
    <row r="95" spans="1:2" x14ac:dyDescent="0.25">
      <c r="A95" t="s">
        <v>88</v>
      </c>
      <c r="B95">
        <v>94</v>
      </c>
    </row>
    <row r="96" spans="1:2" x14ac:dyDescent="0.25">
      <c r="A96" t="s">
        <v>92</v>
      </c>
      <c r="B96">
        <v>95</v>
      </c>
    </row>
    <row r="97" spans="1:2" x14ac:dyDescent="0.25">
      <c r="A97" t="s">
        <v>114</v>
      </c>
      <c r="B97">
        <v>96</v>
      </c>
    </row>
    <row r="98" spans="1:2" x14ac:dyDescent="0.25">
      <c r="A98" t="s">
        <v>230</v>
      </c>
      <c r="B98">
        <v>97</v>
      </c>
    </row>
    <row r="99" spans="1:2" x14ac:dyDescent="0.25">
      <c r="A99" t="s">
        <v>231</v>
      </c>
      <c r="B99">
        <v>98</v>
      </c>
    </row>
    <row r="100" spans="1:2" x14ac:dyDescent="0.25">
      <c r="A100" t="s">
        <v>59</v>
      </c>
      <c r="B100">
        <v>99</v>
      </c>
    </row>
    <row r="101" spans="1:2" x14ac:dyDescent="0.25">
      <c r="A101" t="s">
        <v>232</v>
      </c>
      <c r="B101">
        <v>100</v>
      </c>
    </row>
    <row r="102" spans="1:2" x14ac:dyDescent="0.25">
      <c r="A102" t="s">
        <v>103</v>
      </c>
      <c r="B102">
        <v>101</v>
      </c>
    </row>
    <row r="103" spans="1:2" x14ac:dyDescent="0.25">
      <c r="A103" t="s">
        <v>108</v>
      </c>
      <c r="B103">
        <v>102</v>
      </c>
    </row>
    <row r="104" spans="1:2" x14ac:dyDescent="0.25">
      <c r="A104" t="s">
        <v>124</v>
      </c>
      <c r="B104">
        <v>103</v>
      </c>
    </row>
    <row r="105" spans="1:2" x14ac:dyDescent="0.25">
      <c r="A105" t="s">
        <v>90</v>
      </c>
      <c r="B105">
        <v>104</v>
      </c>
    </row>
    <row r="106" spans="1:2" x14ac:dyDescent="0.25">
      <c r="A106" t="s">
        <v>233</v>
      </c>
      <c r="B106">
        <v>105</v>
      </c>
    </row>
    <row r="107" spans="1:2" x14ac:dyDescent="0.25">
      <c r="A107" t="s">
        <v>104</v>
      </c>
      <c r="B107">
        <v>106</v>
      </c>
    </row>
    <row r="108" spans="1:2" x14ac:dyDescent="0.25">
      <c r="A108" t="s">
        <v>234</v>
      </c>
      <c r="B108">
        <v>107</v>
      </c>
    </row>
    <row r="109" spans="1:2" x14ac:dyDescent="0.25">
      <c r="A109" t="s">
        <v>235</v>
      </c>
      <c r="B109">
        <v>108</v>
      </c>
    </row>
    <row r="110" spans="1:2" x14ac:dyDescent="0.25">
      <c r="A110" t="s">
        <v>130</v>
      </c>
      <c r="B110">
        <v>109</v>
      </c>
    </row>
    <row r="111" spans="1:2" x14ac:dyDescent="0.25">
      <c r="A111" t="s">
        <v>172</v>
      </c>
      <c r="B111">
        <v>110</v>
      </c>
    </row>
    <row r="112" spans="1:2" x14ac:dyDescent="0.25">
      <c r="A112" t="s">
        <v>236</v>
      </c>
      <c r="B112">
        <v>111</v>
      </c>
    </row>
    <row r="113" spans="1:2" x14ac:dyDescent="0.25">
      <c r="A113" t="s">
        <v>237</v>
      </c>
      <c r="B113">
        <v>112</v>
      </c>
    </row>
    <row r="114" spans="1:2" x14ac:dyDescent="0.25">
      <c r="A114" t="s">
        <v>238</v>
      </c>
      <c r="B114">
        <v>113</v>
      </c>
    </row>
    <row r="115" spans="1:2" x14ac:dyDescent="0.25">
      <c r="A115" t="s">
        <v>202</v>
      </c>
      <c r="B115">
        <v>114</v>
      </c>
    </row>
    <row r="116" spans="1:2" x14ac:dyDescent="0.25">
      <c r="A116" t="s">
        <v>194</v>
      </c>
      <c r="B116">
        <v>115</v>
      </c>
    </row>
    <row r="117" spans="1:2" x14ac:dyDescent="0.25">
      <c r="A117" t="s">
        <v>239</v>
      </c>
      <c r="B117">
        <v>116</v>
      </c>
    </row>
    <row r="118" spans="1:2" x14ac:dyDescent="0.25">
      <c r="A118" t="s">
        <v>196</v>
      </c>
      <c r="B118">
        <v>117</v>
      </c>
    </row>
    <row r="119" spans="1:2" x14ac:dyDescent="0.25">
      <c r="A119" t="s">
        <v>195</v>
      </c>
      <c r="B119">
        <v>118</v>
      </c>
    </row>
    <row r="120" spans="1:2" x14ac:dyDescent="0.25">
      <c r="A120" t="s">
        <v>191</v>
      </c>
      <c r="B120">
        <v>119</v>
      </c>
    </row>
    <row r="121" spans="1:2" x14ac:dyDescent="0.25">
      <c r="A121" t="s">
        <v>240</v>
      </c>
      <c r="B121">
        <v>120</v>
      </c>
    </row>
    <row r="122" spans="1:2" x14ac:dyDescent="0.25">
      <c r="A122" t="s">
        <v>241</v>
      </c>
      <c r="B122">
        <v>121</v>
      </c>
    </row>
    <row r="123" spans="1:2" x14ac:dyDescent="0.25">
      <c r="A123" t="s">
        <v>193</v>
      </c>
      <c r="B123">
        <v>122</v>
      </c>
    </row>
    <row r="124" spans="1:2" x14ac:dyDescent="0.25">
      <c r="A124" t="s">
        <v>91</v>
      </c>
      <c r="B124">
        <v>123</v>
      </c>
    </row>
    <row r="125" spans="1:2" x14ac:dyDescent="0.25">
      <c r="A125" t="s">
        <v>242</v>
      </c>
      <c r="B125">
        <v>124</v>
      </c>
    </row>
    <row r="126" spans="1:2" x14ac:dyDescent="0.25">
      <c r="A126" t="s">
        <v>243</v>
      </c>
      <c r="B126">
        <v>125</v>
      </c>
    </row>
    <row r="127" spans="1:2" x14ac:dyDescent="0.25">
      <c r="A127" t="s">
        <v>244</v>
      </c>
      <c r="B127">
        <v>126</v>
      </c>
    </row>
    <row r="128" spans="1:2" x14ac:dyDescent="0.25">
      <c r="A128" t="s">
        <v>143</v>
      </c>
      <c r="B128">
        <v>127</v>
      </c>
    </row>
    <row r="129" spans="1:2" x14ac:dyDescent="0.25">
      <c r="A129" t="s">
        <v>245</v>
      </c>
      <c r="B129">
        <v>128</v>
      </c>
    </row>
    <row r="130" spans="1:2" x14ac:dyDescent="0.25">
      <c r="A130" t="s">
        <v>201</v>
      </c>
      <c r="B130">
        <v>129</v>
      </c>
    </row>
    <row r="131" spans="1:2" x14ac:dyDescent="0.25">
      <c r="A131" t="s">
        <v>246</v>
      </c>
      <c r="B131">
        <v>130</v>
      </c>
    </row>
    <row r="132" spans="1:2" x14ac:dyDescent="0.25">
      <c r="A132" t="s">
        <v>247</v>
      </c>
      <c r="B132">
        <v>131</v>
      </c>
    </row>
    <row r="133" spans="1:2" x14ac:dyDescent="0.25">
      <c r="A133" t="s">
        <v>248</v>
      </c>
      <c r="B133">
        <v>132</v>
      </c>
    </row>
    <row r="134" spans="1:2" x14ac:dyDescent="0.25">
      <c r="A134" t="s">
        <v>249</v>
      </c>
      <c r="B134">
        <v>133</v>
      </c>
    </row>
    <row r="135" spans="1:2" x14ac:dyDescent="0.25">
      <c r="A135" t="s">
        <v>198</v>
      </c>
      <c r="B135">
        <v>134</v>
      </c>
    </row>
    <row r="136" spans="1:2" x14ac:dyDescent="0.25">
      <c r="A136" t="s">
        <v>109</v>
      </c>
      <c r="B136">
        <v>135</v>
      </c>
    </row>
    <row r="137" spans="1:2" x14ac:dyDescent="0.25">
      <c r="A137" t="s">
        <v>141</v>
      </c>
      <c r="B137">
        <v>136</v>
      </c>
    </row>
    <row r="138" spans="1:2" x14ac:dyDescent="0.25">
      <c r="A138" t="s">
        <v>61</v>
      </c>
      <c r="B138">
        <v>137</v>
      </c>
    </row>
    <row r="139" spans="1:2" x14ac:dyDescent="0.25">
      <c r="A139" t="s">
        <v>144</v>
      </c>
      <c r="B139">
        <v>138</v>
      </c>
    </row>
    <row r="140" spans="1:2" x14ac:dyDescent="0.25">
      <c r="A140" t="s">
        <v>250</v>
      </c>
      <c r="B140">
        <v>139</v>
      </c>
    </row>
    <row r="141" spans="1:2" x14ac:dyDescent="0.25">
      <c r="A141" t="s">
        <v>251</v>
      </c>
      <c r="B141">
        <v>140</v>
      </c>
    </row>
    <row r="142" spans="1:2" x14ac:dyDescent="0.25">
      <c r="A142" t="s">
        <v>171</v>
      </c>
      <c r="B142">
        <v>141</v>
      </c>
    </row>
    <row r="143" spans="1:2" x14ac:dyDescent="0.25">
      <c r="A143" t="s">
        <v>151</v>
      </c>
      <c r="B143">
        <v>142</v>
      </c>
    </row>
    <row r="144" spans="1:2" x14ac:dyDescent="0.25">
      <c r="A144" t="s">
        <v>64</v>
      </c>
      <c r="B144">
        <v>143</v>
      </c>
    </row>
    <row r="145" spans="1:2" x14ac:dyDescent="0.25">
      <c r="A145" t="s">
        <v>80</v>
      </c>
      <c r="B145">
        <v>144</v>
      </c>
    </row>
    <row r="146" spans="1:2" x14ac:dyDescent="0.25">
      <c r="A146" t="s">
        <v>252</v>
      </c>
      <c r="B146">
        <v>145</v>
      </c>
    </row>
    <row r="147" spans="1:2" x14ac:dyDescent="0.25">
      <c r="A147" t="s">
        <v>253</v>
      </c>
      <c r="B147">
        <v>146</v>
      </c>
    </row>
    <row r="148" spans="1:2" x14ac:dyDescent="0.25">
      <c r="A148" t="s">
        <v>110</v>
      </c>
      <c r="B148">
        <v>147</v>
      </c>
    </row>
    <row r="149" spans="1:2" x14ac:dyDescent="0.25">
      <c r="A149" t="s">
        <v>169</v>
      </c>
      <c r="B149">
        <v>148</v>
      </c>
    </row>
    <row r="150" spans="1:2" x14ac:dyDescent="0.25">
      <c r="A150" t="s">
        <v>71</v>
      </c>
      <c r="B150">
        <v>149</v>
      </c>
    </row>
    <row r="151" spans="1:2" x14ac:dyDescent="0.25">
      <c r="A151" t="s">
        <v>254</v>
      </c>
      <c r="B151">
        <v>150</v>
      </c>
    </row>
    <row r="152" spans="1:2" x14ac:dyDescent="0.25">
      <c r="A152" t="s">
        <v>255</v>
      </c>
      <c r="B152">
        <v>151</v>
      </c>
    </row>
    <row r="153" spans="1:2" x14ac:dyDescent="0.25">
      <c r="A153" t="s">
        <v>256</v>
      </c>
      <c r="B153">
        <v>152</v>
      </c>
    </row>
    <row r="154" spans="1:2" x14ac:dyDescent="0.25">
      <c r="A154" t="s">
        <v>257</v>
      </c>
      <c r="B154">
        <v>153</v>
      </c>
    </row>
    <row r="155" spans="1:2" x14ac:dyDescent="0.25">
      <c r="A155" t="s">
        <v>258</v>
      </c>
      <c r="B155">
        <v>154</v>
      </c>
    </row>
    <row r="156" spans="1:2" x14ac:dyDescent="0.25">
      <c r="A156" t="s">
        <v>155</v>
      </c>
      <c r="B156">
        <v>155</v>
      </c>
    </row>
    <row r="157" spans="1:2" x14ac:dyDescent="0.25">
      <c r="A157" t="s">
        <v>113</v>
      </c>
      <c r="B157">
        <v>156</v>
      </c>
    </row>
    <row r="158" spans="1:2" x14ac:dyDescent="0.25">
      <c r="A158" t="s">
        <v>259</v>
      </c>
      <c r="B158">
        <v>157</v>
      </c>
    </row>
    <row r="159" spans="1:2" x14ac:dyDescent="0.25">
      <c r="A159" t="s">
        <v>136</v>
      </c>
      <c r="B159">
        <v>158</v>
      </c>
    </row>
    <row r="160" spans="1:2" x14ac:dyDescent="0.25">
      <c r="A160" t="s">
        <v>260</v>
      </c>
      <c r="B160">
        <v>159</v>
      </c>
    </row>
    <row r="161" spans="1:2" x14ac:dyDescent="0.25">
      <c r="A161" t="s">
        <v>163</v>
      </c>
      <c r="B161">
        <v>160</v>
      </c>
    </row>
    <row r="162" spans="1:2" x14ac:dyDescent="0.25">
      <c r="A162" t="s">
        <v>261</v>
      </c>
      <c r="B162">
        <v>161</v>
      </c>
    </row>
    <row r="163" spans="1:2" x14ac:dyDescent="0.25">
      <c r="A163" t="s">
        <v>262</v>
      </c>
      <c r="B163">
        <v>162</v>
      </c>
    </row>
    <row r="164" spans="1:2" x14ac:dyDescent="0.25">
      <c r="A164" t="s">
        <v>175</v>
      </c>
      <c r="B164">
        <v>163</v>
      </c>
    </row>
    <row r="165" spans="1:2" x14ac:dyDescent="0.25">
      <c r="A165" t="s">
        <v>148</v>
      </c>
      <c r="B165">
        <v>164</v>
      </c>
    </row>
    <row r="166" spans="1:2" x14ac:dyDescent="0.25">
      <c r="A166" t="s">
        <v>263</v>
      </c>
      <c r="B166">
        <v>165</v>
      </c>
    </row>
    <row r="167" spans="1:2" x14ac:dyDescent="0.25">
      <c r="A167" t="s">
        <v>140</v>
      </c>
      <c r="B167">
        <v>166</v>
      </c>
    </row>
    <row r="168" spans="1:2" x14ac:dyDescent="0.25">
      <c r="A168" t="s">
        <v>75</v>
      </c>
      <c r="B168">
        <v>167</v>
      </c>
    </row>
    <row r="169" spans="1:2" x14ac:dyDescent="0.25">
      <c r="A169" t="s">
        <v>264</v>
      </c>
      <c r="B169">
        <v>168</v>
      </c>
    </row>
    <row r="170" spans="1:2" x14ac:dyDescent="0.25">
      <c r="A170" t="s">
        <v>134</v>
      </c>
      <c r="B170">
        <v>169</v>
      </c>
    </row>
    <row r="171" spans="1:2" x14ac:dyDescent="0.25">
      <c r="A171" t="s">
        <v>265</v>
      </c>
      <c r="B171">
        <v>170</v>
      </c>
    </row>
    <row r="172" spans="1:2" x14ac:dyDescent="0.25">
      <c r="A172" t="s">
        <v>266</v>
      </c>
      <c r="B172">
        <v>171</v>
      </c>
    </row>
    <row r="173" spans="1:2" x14ac:dyDescent="0.25">
      <c r="A173" t="s">
        <v>267</v>
      </c>
      <c r="B173">
        <v>172</v>
      </c>
    </row>
    <row r="174" spans="1:2" x14ac:dyDescent="0.25">
      <c r="A174" t="s">
        <v>268</v>
      </c>
      <c r="B174">
        <v>173</v>
      </c>
    </row>
    <row r="175" spans="1:2" x14ac:dyDescent="0.25">
      <c r="A175" t="s">
        <v>269</v>
      </c>
      <c r="B175">
        <v>174</v>
      </c>
    </row>
    <row r="176" spans="1:2" x14ac:dyDescent="0.25">
      <c r="A176" t="s">
        <v>99</v>
      </c>
      <c r="B176">
        <v>175</v>
      </c>
    </row>
    <row r="177" spans="1:2" x14ac:dyDescent="0.25">
      <c r="A177" t="s">
        <v>115</v>
      </c>
      <c r="B177">
        <v>176</v>
      </c>
    </row>
    <row r="178" spans="1:2" x14ac:dyDescent="0.25">
      <c r="A178" t="s">
        <v>270</v>
      </c>
      <c r="B178">
        <v>177</v>
      </c>
    </row>
    <row r="179" spans="1:2" x14ac:dyDescent="0.25">
      <c r="A179" t="s">
        <v>271</v>
      </c>
      <c r="B179">
        <v>178</v>
      </c>
    </row>
    <row r="180" spans="1:2" x14ac:dyDescent="0.25">
      <c r="A180" t="s">
        <v>131</v>
      </c>
      <c r="B180">
        <v>179</v>
      </c>
    </row>
    <row r="181" spans="1:2" x14ac:dyDescent="0.25">
      <c r="A181" t="s">
        <v>272</v>
      </c>
      <c r="B181">
        <v>180</v>
      </c>
    </row>
    <row r="182" spans="1:2" x14ac:dyDescent="0.25">
      <c r="A182" t="s">
        <v>273</v>
      </c>
      <c r="B182">
        <v>181</v>
      </c>
    </row>
    <row r="183" spans="1:2" x14ac:dyDescent="0.25">
      <c r="A183" t="s">
        <v>197</v>
      </c>
      <c r="B183">
        <v>182</v>
      </c>
    </row>
    <row r="184" spans="1:2" x14ac:dyDescent="0.25">
      <c r="A184" t="s">
        <v>203</v>
      </c>
      <c r="B184">
        <v>183</v>
      </c>
    </row>
    <row r="185" spans="1:2" x14ac:dyDescent="0.25">
      <c r="A185" t="s">
        <v>274</v>
      </c>
      <c r="B185">
        <v>184</v>
      </c>
    </row>
    <row r="186" spans="1:2" x14ac:dyDescent="0.25">
      <c r="A186" t="s">
        <v>275</v>
      </c>
      <c r="B186">
        <v>185</v>
      </c>
    </row>
    <row r="187" spans="1:2" x14ac:dyDescent="0.25">
      <c r="A187" t="s">
        <v>276</v>
      </c>
      <c r="B187">
        <v>186</v>
      </c>
    </row>
    <row r="188" spans="1:2" x14ac:dyDescent="0.25">
      <c r="A188" t="s">
        <v>137</v>
      </c>
      <c r="B188">
        <v>187</v>
      </c>
    </row>
    <row r="189" spans="1:2" x14ac:dyDescent="0.25">
      <c r="A189" t="s">
        <v>152</v>
      </c>
      <c r="B189">
        <v>188</v>
      </c>
    </row>
    <row r="190" spans="1:2" x14ac:dyDescent="0.25">
      <c r="A190" t="s">
        <v>161</v>
      </c>
      <c r="B190">
        <v>189</v>
      </c>
    </row>
    <row r="191" spans="1:2" x14ac:dyDescent="0.25">
      <c r="A191" t="s">
        <v>277</v>
      </c>
      <c r="B191">
        <v>190</v>
      </c>
    </row>
    <row r="192" spans="1:2" x14ac:dyDescent="0.25">
      <c r="A192" t="s">
        <v>278</v>
      </c>
      <c r="B192">
        <v>191</v>
      </c>
    </row>
    <row r="193" spans="1:2" x14ac:dyDescent="0.25">
      <c r="A193" t="s">
        <v>125</v>
      </c>
      <c r="B193">
        <v>192</v>
      </c>
    </row>
    <row r="194" spans="1:2" x14ac:dyDescent="0.25">
      <c r="A194" t="s">
        <v>279</v>
      </c>
      <c r="B194">
        <v>193</v>
      </c>
    </row>
    <row r="195" spans="1:2" x14ac:dyDescent="0.25">
      <c r="A195" t="s">
        <v>280</v>
      </c>
      <c r="B195">
        <v>194</v>
      </c>
    </row>
    <row r="196" spans="1:2" x14ac:dyDescent="0.25">
      <c r="A196" t="s">
        <v>281</v>
      </c>
      <c r="B196">
        <v>195</v>
      </c>
    </row>
    <row r="197" spans="1:2" x14ac:dyDescent="0.25">
      <c r="A197" t="s">
        <v>282</v>
      </c>
      <c r="B197">
        <v>196</v>
      </c>
    </row>
    <row r="198" spans="1:2" x14ac:dyDescent="0.25">
      <c r="A198" t="s">
        <v>283</v>
      </c>
      <c r="B198">
        <v>197</v>
      </c>
    </row>
    <row r="199" spans="1:2" x14ac:dyDescent="0.25">
      <c r="A199" t="s">
        <v>284</v>
      </c>
      <c r="B199">
        <v>198</v>
      </c>
    </row>
    <row r="200" spans="1:2" x14ac:dyDescent="0.25">
      <c r="A200" t="s">
        <v>285</v>
      </c>
      <c r="B200">
        <v>199</v>
      </c>
    </row>
    <row r="201" spans="1:2" x14ac:dyDescent="0.25">
      <c r="A201" t="s">
        <v>112</v>
      </c>
      <c r="B201">
        <v>200</v>
      </c>
    </row>
    <row r="202" spans="1:2" x14ac:dyDescent="0.25">
      <c r="A202" t="s">
        <v>153</v>
      </c>
      <c r="B202">
        <v>201</v>
      </c>
    </row>
    <row r="203" spans="1:2" x14ac:dyDescent="0.25">
      <c r="A203" t="s">
        <v>286</v>
      </c>
      <c r="B203">
        <v>202</v>
      </c>
    </row>
    <row r="204" spans="1:2" x14ac:dyDescent="0.25">
      <c r="A204" t="s">
        <v>287</v>
      </c>
      <c r="B204">
        <v>203</v>
      </c>
    </row>
    <row r="205" spans="1:2" x14ac:dyDescent="0.25">
      <c r="A205" t="s">
        <v>288</v>
      </c>
      <c r="B205">
        <v>204</v>
      </c>
    </row>
    <row r="206" spans="1:2" x14ac:dyDescent="0.25">
      <c r="A206" t="s">
        <v>200</v>
      </c>
      <c r="B206">
        <v>205</v>
      </c>
    </row>
    <row r="207" spans="1:2" x14ac:dyDescent="0.25">
      <c r="A207" t="s">
        <v>289</v>
      </c>
      <c r="B207">
        <v>206</v>
      </c>
    </row>
    <row r="208" spans="1:2" x14ac:dyDescent="0.25">
      <c r="A208" t="s">
        <v>290</v>
      </c>
      <c r="B208">
        <v>207</v>
      </c>
    </row>
    <row r="209" spans="1:2" x14ac:dyDescent="0.25">
      <c r="A209" t="s">
        <v>291</v>
      </c>
      <c r="B209">
        <v>208</v>
      </c>
    </row>
    <row r="210" spans="1:2" x14ac:dyDescent="0.25">
      <c r="A210" t="s">
        <v>135</v>
      </c>
      <c r="B210">
        <v>209</v>
      </c>
    </row>
    <row r="211" spans="1:2" x14ac:dyDescent="0.25">
      <c r="A211" t="s">
        <v>120</v>
      </c>
      <c r="B211">
        <v>210</v>
      </c>
    </row>
    <row r="212" spans="1:2" x14ac:dyDescent="0.25">
      <c r="A212" t="s">
        <v>292</v>
      </c>
      <c r="B212">
        <v>211</v>
      </c>
    </row>
    <row r="213" spans="1:2" x14ac:dyDescent="0.25">
      <c r="A213" t="s">
        <v>126</v>
      </c>
      <c r="B213">
        <v>212</v>
      </c>
    </row>
    <row r="214" spans="1:2" x14ac:dyDescent="0.25">
      <c r="A214" t="s">
        <v>159</v>
      </c>
      <c r="B214">
        <v>213</v>
      </c>
    </row>
    <row r="215" spans="1:2" x14ac:dyDescent="0.25">
      <c r="A215" t="s">
        <v>162</v>
      </c>
      <c r="B215">
        <v>214</v>
      </c>
    </row>
    <row r="216" spans="1:2" x14ac:dyDescent="0.25">
      <c r="A216" t="s">
        <v>293</v>
      </c>
      <c r="B216">
        <v>215</v>
      </c>
    </row>
    <row r="217" spans="1:2" x14ac:dyDescent="0.25">
      <c r="A217" t="s">
        <v>294</v>
      </c>
      <c r="B217">
        <v>216</v>
      </c>
    </row>
    <row r="218" spans="1:2" x14ac:dyDescent="0.25">
      <c r="A218" t="s">
        <v>189</v>
      </c>
      <c r="B218">
        <v>217</v>
      </c>
    </row>
    <row r="219" spans="1:2" x14ac:dyDescent="0.25">
      <c r="A219" t="s">
        <v>295</v>
      </c>
      <c r="B219">
        <v>218</v>
      </c>
    </row>
    <row r="220" spans="1:2" x14ac:dyDescent="0.25">
      <c r="A220" t="s">
        <v>296</v>
      </c>
      <c r="B220">
        <v>219</v>
      </c>
    </row>
    <row r="221" spans="1:2" x14ac:dyDescent="0.25">
      <c r="A221" t="s">
        <v>297</v>
      </c>
      <c r="B221">
        <v>220</v>
      </c>
    </row>
    <row r="222" spans="1:2" x14ac:dyDescent="0.25">
      <c r="A222" t="s">
        <v>298</v>
      </c>
      <c r="B222">
        <v>221</v>
      </c>
    </row>
    <row r="223" spans="1:2" x14ac:dyDescent="0.25">
      <c r="A223" t="s">
        <v>299</v>
      </c>
      <c r="B223">
        <v>222</v>
      </c>
    </row>
    <row r="224" spans="1:2" x14ac:dyDescent="0.25">
      <c r="A224" t="s">
        <v>177</v>
      </c>
      <c r="B224">
        <v>223</v>
      </c>
    </row>
    <row r="225" spans="1:2" x14ac:dyDescent="0.25">
      <c r="A225" t="s">
        <v>300</v>
      </c>
      <c r="B225">
        <v>224</v>
      </c>
    </row>
    <row r="226" spans="1:2" x14ac:dyDescent="0.25">
      <c r="A226" t="s">
        <v>82</v>
      </c>
      <c r="B226">
        <v>225</v>
      </c>
    </row>
    <row r="227" spans="1:2" x14ac:dyDescent="0.25">
      <c r="A227" t="s">
        <v>301</v>
      </c>
      <c r="B227">
        <v>226</v>
      </c>
    </row>
    <row r="228" spans="1:2" x14ac:dyDescent="0.25">
      <c r="A228" t="s">
        <v>302</v>
      </c>
      <c r="B228">
        <v>227</v>
      </c>
    </row>
    <row r="229" spans="1:2" x14ac:dyDescent="0.25">
      <c r="A229" t="s">
        <v>303</v>
      </c>
      <c r="B229">
        <v>228</v>
      </c>
    </row>
    <row r="230" spans="1:2" x14ac:dyDescent="0.25">
      <c r="A230" t="s">
        <v>304</v>
      </c>
      <c r="B230">
        <v>229</v>
      </c>
    </row>
    <row r="231" spans="1:2" x14ac:dyDescent="0.25">
      <c r="A231" t="s">
        <v>305</v>
      </c>
      <c r="B231">
        <v>230</v>
      </c>
    </row>
    <row r="232" spans="1:2" x14ac:dyDescent="0.25">
      <c r="A232" t="s">
        <v>97</v>
      </c>
      <c r="B232">
        <v>231</v>
      </c>
    </row>
    <row r="233" spans="1:2" x14ac:dyDescent="0.25">
      <c r="A233" t="s">
        <v>306</v>
      </c>
      <c r="B233">
        <v>232</v>
      </c>
    </row>
    <row r="234" spans="1:2" x14ac:dyDescent="0.25">
      <c r="A234" t="s">
        <v>133</v>
      </c>
      <c r="B234">
        <v>233</v>
      </c>
    </row>
    <row r="235" spans="1:2" x14ac:dyDescent="0.25">
      <c r="A235" t="s">
        <v>176</v>
      </c>
      <c r="B235">
        <v>234</v>
      </c>
    </row>
    <row r="236" spans="1:2" x14ac:dyDescent="0.25">
      <c r="A236" t="s">
        <v>307</v>
      </c>
      <c r="B236">
        <v>235</v>
      </c>
    </row>
    <row r="237" spans="1:2" x14ac:dyDescent="0.25">
      <c r="A237" t="s">
        <v>308</v>
      </c>
      <c r="B237">
        <v>236</v>
      </c>
    </row>
    <row r="238" spans="1:2" x14ac:dyDescent="0.25">
      <c r="A238" t="s">
        <v>309</v>
      </c>
      <c r="B238">
        <v>237</v>
      </c>
    </row>
    <row r="239" spans="1:2" x14ac:dyDescent="0.25">
      <c r="A239" t="s">
        <v>310</v>
      </c>
      <c r="B239">
        <v>238</v>
      </c>
    </row>
    <row r="240" spans="1:2" x14ac:dyDescent="0.25">
      <c r="A240" t="s">
        <v>311</v>
      </c>
      <c r="B240">
        <v>239</v>
      </c>
    </row>
    <row r="241" spans="1:2" x14ac:dyDescent="0.25">
      <c r="A241" t="s">
        <v>312</v>
      </c>
      <c r="B241">
        <v>240</v>
      </c>
    </row>
    <row r="242" spans="1:2" x14ac:dyDescent="0.25">
      <c r="A242" t="s">
        <v>127</v>
      </c>
      <c r="B242">
        <v>241</v>
      </c>
    </row>
    <row r="243" spans="1:2" x14ac:dyDescent="0.25">
      <c r="A243" t="s">
        <v>313</v>
      </c>
      <c r="B243">
        <v>242</v>
      </c>
    </row>
    <row r="244" spans="1:2" x14ac:dyDescent="0.25">
      <c r="A244" t="s">
        <v>150</v>
      </c>
      <c r="B244">
        <v>243</v>
      </c>
    </row>
    <row r="245" spans="1:2" x14ac:dyDescent="0.25">
      <c r="A245" t="s">
        <v>314</v>
      </c>
      <c r="B245">
        <v>244</v>
      </c>
    </row>
    <row r="246" spans="1:2" x14ac:dyDescent="0.25">
      <c r="A246" t="s">
        <v>315</v>
      </c>
      <c r="B246">
        <v>245</v>
      </c>
    </row>
    <row r="247" spans="1:2" x14ac:dyDescent="0.25">
      <c r="A247" t="s">
        <v>316</v>
      </c>
      <c r="B247">
        <v>246</v>
      </c>
    </row>
    <row r="248" spans="1:2" x14ac:dyDescent="0.25">
      <c r="A248" t="s">
        <v>180</v>
      </c>
      <c r="B248">
        <v>247</v>
      </c>
    </row>
    <row r="249" spans="1:2" x14ac:dyDescent="0.25">
      <c r="A249" t="s">
        <v>317</v>
      </c>
      <c r="B249">
        <v>248</v>
      </c>
    </row>
    <row r="250" spans="1:2" x14ac:dyDescent="0.25">
      <c r="A250" t="s">
        <v>318</v>
      </c>
      <c r="B250">
        <v>249</v>
      </c>
    </row>
    <row r="251" spans="1:2" x14ac:dyDescent="0.25">
      <c r="A251" t="s">
        <v>319</v>
      </c>
      <c r="B251">
        <v>250</v>
      </c>
    </row>
    <row r="252" spans="1:2" x14ac:dyDescent="0.25">
      <c r="A252" t="s">
        <v>320</v>
      </c>
      <c r="B252">
        <v>251</v>
      </c>
    </row>
    <row r="253" spans="1:2" x14ac:dyDescent="0.25">
      <c r="A253" t="s">
        <v>321</v>
      </c>
      <c r="B253">
        <v>252</v>
      </c>
    </row>
    <row r="254" spans="1:2" x14ac:dyDescent="0.25">
      <c r="A254" t="s">
        <v>322</v>
      </c>
      <c r="B254">
        <v>253</v>
      </c>
    </row>
    <row r="255" spans="1:2" x14ac:dyDescent="0.25">
      <c r="A255" t="s">
        <v>157</v>
      </c>
      <c r="B255">
        <v>254</v>
      </c>
    </row>
    <row r="256" spans="1:2" x14ac:dyDescent="0.25">
      <c r="A256" t="s">
        <v>323</v>
      </c>
      <c r="B256">
        <v>255</v>
      </c>
    </row>
    <row r="257" spans="1:2" x14ac:dyDescent="0.25">
      <c r="A257" t="s">
        <v>324</v>
      </c>
      <c r="B257">
        <v>256</v>
      </c>
    </row>
    <row r="258" spans="1:2" x14ac:dyDescent="0.25">
      <c r="A258" t="s">
        <v>325</v>
      </c>
      <c r="B258">
        <v>257</v>
      </c>
    </row>
    <row r="259" spans="1:2" x14ac:dyDescent="0.25">
      <c r="A259" t="s">
        <v>123</v>
      </c>
      <c r="B259">
        <v>258</v>
      </c>
    </row>
    <row r="260" spans="1:2" x14ac:dyDescent="0.25">
      <c r="A260" t="s">
        <v>326</v>
      </c>
      <c r="B260">
        <v>259</v>
      </c>
    </row>
    <row r="261" spans="1:2" x14ac:dyDescent="0.25">
      <c r="A261" t="s">
        <v>129</v>
      </c>
      <c r="B261">
        <v>260</v>
      </c>
    </row>
    <row r="262" spans="1:2" x14ac:dyDescent="0.25">
      <c r="A262" t="s">
        <v>327</v>
      </c>
      <c r="B262">
        <v>261</v>
      </c>
    </row>
    <row r="263" spans="1:2" x14ac:dyDescent="0.25">
      <c r="A263" t="s">
        <v>119</v>
      </c>
      <c r="B263">
        <v>262</v>
      </c>
    </row>
    <row r="264" spans="1:2" x14ac:dyDescent="0.25">
      <c r="A264" t="s">
        <v>188</v>
      </c>
      <c r="B264">
        <v>263</v>
      </c>
    </row>
    <row r="265" spans="1:2" x14ac:dyDescent="0.25">
      <c r="A265" t="s">
        <v>185</v>
      </c>
      <c r="B265">
        <v>264</v>
      </c>
    </row>
    <row r="266" spans="1:2" x14ac:dyDescent="0.25">
      <c r="A266" t="s">
        <v>187</v>
      </c>
      <c r="B266">
        <v>265</v>
      </c>
    </row>
    <row r="267" spans="1:2" x14ac:dyDescent="0.25">
      <c r="A267" t="s">
        <v>328</v>
      </c>
      <c r="B267">
        <v>266</v>
      </c>
    </row>
    <row r="268" spans="1:2" x14ac:dyDescent="0.25">
      <c r="A268" t="s">
        <v>94</v>
      </c>
      <c r="B268">
        <v>267</v>
      </c>
    </row>
    <row r="269" spans="1:2" x14ac:dyDescent="0.25">
      <c r="A269" t="s">
        <v>128</v>
      </c>
      <c r="B269">
        <v>268</v>
      </c>
    </row>
    <row r="270" spans="1:2" x14ac:dyDescent="0.25">
      <c r="A270" t="s">
        <v>96</v>
      </c>
      <c r="B270">
        <v>269</v>
      </c>
    </row>
    <row r="271" spans="1:2" x14ac:dyDescent="0.25">
      <c r="A271" t="s">
        <v>329</v>
      </c>
      <c r="B271">
        <v>270</v>
      </c>
    </row>
    <row r="272" spans="1:2" x14ac:dyDescent="0.25">
      <c r="A272" t="s">
        <v>330</v>
      </c>
      <c r="B272">
        <v>271</v>
      </c>
    </row>
    <row r="273" spans="1:2" x14ac:dyDescent="0.25">
      <c r="A273" t="s">
        <v>331</v>
      </c>
      <c r="B273">
        <v>272</v>
      </c>
    </row>
    <row r="274" spans="1:2" x14ac:dyDescent="0.25">
      <c r="A274" t="s">
        <v>332</v>
      </c>
      <c r="B274">
        <v>273</v>
      </c>
    </row>
    <row r="275" spans="1:2" x14ac:dyDescent="0.25">
      <c r="A275" t="s">
        <v>118</v>
      </c>
      <c r="B275">
        <v>274</v>
      </c>
    </row>
    <row r="276" spans="1:2" x14ac:dyDescent="0.25">
      <c r="A276" t="s">
        <v>146</v>
      </c>
      <c r="B276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pane ySplit="1" topLeftCell="A2" activePane="bottomLeft" state="frozen"/>
      <selection activeCell="C9" sqref="C9"/>
      <selection pane="bottomLeft" activeCell="C9" sqref="C9"/>
    </sheetView>
  </sheetViews>
  <sheetFormatPr defaultRowHeight="15" x14ac:dyDescent="0.25"/>
  <cols>
    <col min="1" max="1" width="11.42578125" customWidth="1"/>
    <col min="2" max="2" width="25.5703125" customWidth="1"/>
    <col min="3" max="3" width="24.140625" customWidth="1"/>
    <col min="4" max="4" width="14.5703125" customWidth="1"/>
  </cols>
  <sheetData>
    <row r="1" spans="1:4" x14ac:dyDescent="0.25">
      <c r="A1" t="s">
        <v>0</v>
      </c>
      <c r="B1" t="s">
        <v>15</v>
      </c>
      <c r="C1" t="s">
        <v>1</v>
      </c>
      <c r="D1" t="s">
        <v>2</v>
      </c>
    </row>
    <row r="2" spans="1:4" x14ac:dyDescent="0.25">
      <c r="A2">
        <v>1</v>
      </c>
      <c r="B2" t="s">
        <v>16</v>
      </c>
      <c r="C2" t="s">
        <v>204</v>
      </c>
      <c r="D2">
        <v>10</v>
      </c>
    </row>
    <row r="3" spans="1:4" x14ac:dyDescent="0.25">
      <c r="A3">
        <v>2</v>
      </c>
      <c r="B3" t="s">
        <v>17</v>
      </c>
      <c r="C3" t="s">
        <v>204</v>
      </c>
      <c r="D3">
        <v>7</v>
      </c>
    </row>
    <row r="4" spans="1:4" x14ac:dyDescent="0.25">
      <c r="A4">
        <v>3</v>
      </c>
      <c r="B4" t="s">
        <v>18</v>
      </c>
      <c r="C4" t="s">
        <v>204</v>
      </c>
      <c r="D4">
        <v>6</v>
      </c>
    </row>
    <row r="5" spans="1:4" x14ac:dyDescent="0.25">
      <c r="A5">
        <v>4</v>
      </c>
      <c r="B5" t="s">
        <v>19</v>
      </c>
      <c r="C5" t="s">
        <v>204</v>
      </c>
      <c r="D5">
        <v>9</v>
      </c>
    </row>
    <row r="6" spans="1:4" x14ac:dyDescent="0.25">
      <c r="A6">
        <v>5</v>
      </c>
      <c r="B6" t="s">
        <v>20</v>
      </c>
      <c r="C6" t="s">
        <v>204</v>
      </c>
      <c r="D6">
        <v>9</v>
      </c>
    </row>
    <row r="7" spans="1:4" x14ac:dyDescent="0.25">
      <c r="A7">
        <v>6</v>
      </c>
      <c r="B7" t="s">
        <v>21</v>
      </c>
      <c r="C7" t="s">
        <v>205</v>
      </c>
      <c r="D7">
        <v>4</v>
      </c>
    </row>
    <row r="8" spans="1:4" x14ac:dyDescent="0.25">
      <c r="A8">
        <v>7</v>
      </c>
      <c r="B8" t="s">
        <v>22</v>
      </c>
      <c r="C8" t="s">
        <v>206</v>
      </c>
      <c r="D8">
        <v>9</v>
      </c>
    </row>
    <row r="9" spans="1:4" x14ac:dyDescent="0.25">
      <c r="A9">
        <v>8</v>
      </c>
      <c r="B9" t="s">
        <v>23</v>
      </c>
      <c r="C9" t="s">
        <v>206</v>
      </c>
      <c r="D9">
        <v>4</v>
      </c>
    </row>
    <row r="10" spans="1:4" x14ac:dyDescent="0.25">
      <c r="A10">
        <v>9</v>
      </c>
      <c r="B10" t="s">
        <v>24</v>
      </c>
      <c r="C10" t="s">
        <v>207</v>
      </c>
      <c r="D10">
        <v>6</v>
      </c>
    </row>
    <row r="11" spans="1:4" x14ac:dyDescent="0.25">
      <c r="A11">
        <v>10</v>
      </c>
      <c r="B11" t="s">
        <v>25</v>
      </c>
      <c r="C11" t="s">
        <v>204</v>
      </c>
      <c r="D11">
        <v>4</v>
      </c>
    </row>
    <row r="12" spans="1:4" x14ac:dyDescent="0.25">
      <c r="A12">
        <v>11</v>
      </c>
      <c r="B12" t="s">
        <v>26</v>
      </c>
      <c r="C12" t="s">
        <v>206</v>
      </c>
      <c r="D12">
        <v>11</v>
      </c>
    </row>
    <row r="13" spans="1:4" x14ac:dyDescent="0.25">
      <c r="A13">
        <v>12</v>
      </c>
      <c r="B13" t="s">
        <v>27</v>
      </c>
      <c r="C13" t="s">
        <v>204</v>
      </c>
      <c r="D13">
        <v>10</v>
      </c>
    </row>
    <row r="14" spans="1:4" x14ac:dyDescent="0.25">
      <c r="A14">
        <v>13</v>
      </c>
      <c r="B14" t="s">
        <v>28</v>
      </c>
      <c r="C14" t="s">
        <v>205</v>
      </c>
      <c r="D14">
        <v>6</v>
      </c>
    </row>
    <row r="15" spans="1:4" x14ac:dyDescent="0.25">
      <c r="A15">
        <v>14</v>
      </c>
      <c r="B15" t="s">
        <v>29</v>
      </c>
      <c r="C15" t="s">
        <v>205</v>
      </c>
      <c r="D15">
        <v>9</v>
      </c>
    </row>
    <row r="16" spans="1:4" x14ac:dyDescent="0.25">
      <c r="A16">
        <v>15</v>
      </c>
      <c r="B16" t="s">
        <v>30</v>
      </c>
      <c r="C16" t="s">
        <v>204</v>
      </c>
      <c r="D16">
        <v>11</v>
      </c>
    </row>
    <row r="17" spans="1:4" x14ac:dyDescent="0.25">
      <c r="A17">
        <v>16</v>
      </c>
      <c r="B17" t="s">
        <v>31</v>
      </c>
      <c r="C17" t="s">
        <v>206</v>
      </c>
      <c r="D17">
        <v>9</v>
      </c>
    </row>
    <row r="18" spans="1:4" x14ac:dyDescent="0.25">
      <c r="A18">
        <v>17</v>
      </c>
      <c r="B18" t="s">
        <v>32</v>
      </c>
      <c r="C18" t="s">
        <v>206</v>
      </c>
      <c r="D18">
        <v>9</v>
      </c>
    </row>
    <row r="19" spans="1:4" x14ac:dyDescent="0.25">
      <c r="A19">
        <v>18</v>
      </c>
      <c r="B19" t="s">
        <v>33</v>
      </c>
      <c r="C19" t="s">
        <v>206</v>
      </c>
      <c r="D19">
        <v>4</v>
      </c>
    </row>
    <row r="20" spans="1:4" x14ac:dyDescent="0.25">
      <c r="A20">
        <v>19</v>
      </c>
      <c r="B20" t="s">
        <v>34</v>
      </c>
      <c r="C20" t="s">
        <v>207</v>
      </c>
      <c r="D20">
        <v>10</v>
      </c>
    </row>
    <row r="21" spans="1:4" x14ac:dyDescent="0.25">
      <c r="A21">
        <v>20</v>
      </c>
      <c r="B21" t="s">
        <v>35</v>
      </c>
      <c r="C21" t="s">
        <v>204</v>
      </c>
      <c r="D21">
        <v>4</v>
      </c>
    </row>
    <row r="22" spans="1:4" x14ac:dyDescent="0.25">
      <c r="A22">
        <v>21</v>
      </c>
      <c r="B22" t="s">
        <v>36</v>
      </c>
      <c r="C22" t="s">
        <v>204</v>
      </c>
      <c r="D22">
        <v>7</v>
      </c>
    </row>
    <row r="23" spans="1:4" x14ac:dyDescent="0.25">
      <c r="A23">
        <v>22</v>
      </c>
      <c r="B23" t="s">
        <v>37</v>
      </c>
      <c r="C23" t="s">
        <v>204</v>
      </c>
      <c r="D23">
        <v>4</v>
      </c>
    </row>
    <row r="24" spans="1:4" x14ac:dyDescent="0.25">
      <c r="A24">
        <v>23</v>
      </c>
      <c r="B24" t="s">
        <v>38</v>
      </c>
      <c r="C24" t="s">
        <v>204</v>
      </c>
      <c r="D24">
        <v>10</v>
      </c>
    </row>
    <row r="25" spans="1:4" x14ac:dyDescent="0.25">
      <c r="A25">
        <v>24</v>
      </c>
      <c r="B25" t="s">
        <v>39</v>
      </c>
      <c r="C25" t="s">
        <v>204</v>
      </c>
      <c r="D25">
        <v>4</v>
      </c>
    </row>
    <row r="26" spans="1:4" x14ac:dyDescent="0.25">
      <c r="A26">
        <v>25</v>
      </c>
      <c r="B26" t="s">
        <v>40</v>
      </c>
      <c r="C26" t="s">
        <v>206</v>
      </c>
      <c r="D26">
        <v>9</v>
      </c>
    </row>
    <row r="27" spans="1:4" x14ac:dyDescent="0.25">
      <c r="A27">
        <v>26</v>
      </c>
      <c r="B27" t="s">
        <v>41</v>
      </c>
      <c r="C27" t="s">
        <v>206</v>
      </c>
      <c r="D27">
        <v>9</v>
      </c>
    </row>
    <row r="28" spans="1:4" x14ac:dyDescent="0.25">
      <c r="A28">
        <v>27</v>
      </c>
      <c r="B28" t="s">
        <v>42</v>
      </c>
      <c r="C28" t="s">
        <v>206</v>
      </c>
      <c r="D28">
        <v>12</v>
      </c>
    </row>
    <row r="29" spans="1:4" x14ac:dyDescent="0.25">
      <c r="A29">
        <v>28</v>
      </c>
      <c r="B29" t="s">
        <v>43</v>
      </c>
      <c r="C29" t="s">
        <v>204</v>
      </c>
      <c r="D29">
        <v>4</v>
      </c>
    </row>
    <row r="30" spans="1:4" x14ac:dyDescent="0.25">
      <c r="A30">
        <v>29</v>
      </c>
      <c r="B30" t="s">
        <v>44</v>
      </c>
      <c r="C30" t="s">
        <v>206</v>
      </c>
      <c r="D30">
        <v>9</v>
      </c>
    </row>
    <row r="31" spans="1:4" x14ac:dyDescent="0.25">
      <c r="A31">
        <v>30</v>
      </c>
      <c r="B31" t="s">
        <v>45</v>
      </c>
      <c r="C31" t="s">
        <v>207</v>
      </c>
      <c r="D31">
        <v>4</v>
      </c>
    </row>
    <row r="32" spans="1:4" x14ac:dyDescent="0.25">
      <c r="A32">
        <v>31</v>
      </c>
      <c r="B32" t="s">
        <v>46</v>
      </c>
      <c r="C32" t="s">
        <v>206</v>
      </c>
      <c r="D32">
        <v>10</v>
      </c>
    </row>
    <row r="33" spans="1:4" x14ac:dyDescent="0.25">
      <c r="A33">
        <v>32</v>
      </c>
      <c r="B33" t="s">
        <v>47</v>
      </c>
      <c r="C33" t="s">
        <v>204</v>
      </c>
      <c r="D33">
        <v>9</v>
      </c>
    </row>
    <row r="34" spans="1:4" x14ac:dyDescent="0.25">
      <c r="A34">
        <v>33</v>
      </c>
      <c r="B34" t="s">
        <v>48</v>
      </c>
      <c r="C34" t="s">
        <v>206</v>
      </c>
      <c r="D34">
        <v>8</v>
      </c>
    </row>
    <row r="35" spans="1:4" x14ac:dyDescent="0.25">
      <c r="A35">
        <v>34</v>
      </c>
      <c r="B35" t="s">
        <v>49</v>
      </c>
      <c r="C35" t="s">
        <v>206</v>
      </c>
      <c r="D35">
        <v>10</v>
      </c>
    </row>
    <row r="36" spans="1:4" x14ac:dyDescent="0.25">
      <c r="A36">
        <v>35</v>
      </c>
      <c r="B36" t="s">
        <v>50</v>
      </c>
      <c r="C36" t="s">
        <v>206</v>
      </c>
      <c r="D36">
        <v>7</v>
      </c>
    </row>
    <row r="37" spans="1:4" x14ac:dyDescent="0.25">
      <c r="A37">
        <v>36</v>
      </c>
      <c r="B37" t="s">
        <v>51</v>
      </c>
      <c r="C37" t="s">
        <v>204</v>
      </c>
      <c r="D37">
        <v>8</v>
      </c>
    </row>
    <row r="38" spans="1:4" x14ac:dyDescent="0.25">
      <c r="A38">
        <v>37</v>
      </c>
      <c r="B38" t="s">
        <v>52</v>
      </c>
      <c r="C38" t="s">
        <v>204</v>
      </c>
      <c r="D38">
        <v>12</v>
      </c>
    </row>
    <row r="39" spans="1:4" x14ac:dyDescent="0.25">
      <c r="A39">
        <v>38</v>
      </c>
      <c r="B39" t="s">
        <v>53</v>
      </c>
      <c r="C39" t="s">
        <v>204</v>
      </c>
      <c r="D39">
        <v>9</v>
      </c>
    </row>
    <row r="40" spans="1:4" x14ac:dyDescent="0.25">
      <c r="A40">
        <v>39</v>
      </c>
      <c r="B40" t="s">
        <v>54</v>
      </c>
      <c r="C40" t="s">
        <v>206</v>
      </c>
      <c r="D40">
        <v>8</v>
      </c>
    </row>
    <row r="41" spans="1:4" x14ac:dyDescent="0.25">
      <c r="A41">
        <v>40</v>
      </c>
      <c r="B41" t="s">
        <v>55</v>
      </c>
      <c r="C41" t="s">
        <v>206</v>
      </c>
      <c r="D41">
        <v>9</v>
      </c>
    </row>
    <row r="42" spans="1:4" x14ac:dyDescent="0.25">
      <c r="A42">
        <v>41</v>
      </c>
      <c r="B42" t="s">
        <v>56</v>
      </c>
      <c r="C42" t="s">
        <v>206</v>
      </c>
      <c r="D42">
        <v>10</v>
      </c>
    </row>
    <row r="43" spans="1:4" x14ac:dyDescent="0.25">
      <c r="A43">
        <v>42</v>
      </c>
      <c r="B43" t="s">
        <v>57</v>
      </c>
      <c r="C43" t="s">
        <v>206</v>
      </c>
      <c r="D43">
        <v>10</v>
      </c>
    </row>
    <row r="44" spans="1:4" x14ac:dyDescent="0.25">
      <c r="A44">
        <v>43</v>
      </c>
      <c r="B44" t="s">
        <v>58</v>
      </c>
      <c r="C44" t="s">
        <v>206</v>
      </c>
      <c r="D44">
        <v>11</v>
      </c>
    </row>
    <row r="45" spans="1:4" x14ac:dyDescent="0.25">
      <c r="A45">
        <v>44</v>
      </c>
      <c r="B45" t="s">
        <v>59</v>
      </c>
      <c r="C45" t="s">
        <v>206</v>
      </c>
      <c r="D45">
        <v>4</v>
      </c>
    </row>
    <row r="46" spans="1:4" x14ac:dyDescent="0.25">
      <c r="A46">
        <v>45</v>
      </c>
      <c r="B46" t="s">
        <v>60</v>
      </c>
      <c r="C46" t="s">
        <v>204</v>
      </c>
      <c r="D46">
        <v>8</v>
      </c>
    </row>
    <row r="47" spans="1:4" x14ac:dyDescent="0.25">
      <c r="A47">
        <v>46</v>
      </c>
      <c r="B47" t="s">
        <v>61</v>
      </c>
      <c r="C47" t="s">
        <v>204</v>
      </c>
      <c r="D47">
        <v>10</v>
      </c>
    </row>
    <row r="48" spans="1:4" x14ac:dyDescent="0.25">
      <c r="A48">
        <v>47</v>
      </c>
      <c r="B48" t="s">
        <v>62</v>
      </c>
      <c r="C48" t="s">
        <v>205</v>
      </c>
      <c r="D48">
        <v>9</v>
      </c>
    </row>
    <row r="49" spans="1:4" x14ac:dyDescent="0.25">
      <c r="A49">
        <v>48</v>
      </c>
      <c r="B49" t="s">
        <v>63</v>
      </c>
      <c r="C49" t="s">
        <v>205</v>
      </c>
      <c r="D49">
        <v>10</v>
      </c>
    </row>
    <row r="50" spans="1:4" x14ac:dyDescent="0.25">
      <c r="A50">
        <v>49</v>
      </c>
      <c r="B50" t="s">
        <v>64</v>
      </c>
      <c r="C50" t="s">
        <v>204</v>
      </c>
      <c r="D50">
        <v>11</v>
      </c>
    </row>
    <row r="51" spans="1:4" x14ac:dyDescent="0.25">
      <c r="A51">
        <v>50</v>
      </c>
      <c r="B51" t="s">
        <v>65</v>
      </c>
      <c r="C51" t="s">
        <v>206</v>
      </c>
      <c r="D51">
        <v>4</v>
      </c>
    </row>
    <row r="52" spans="1:4" x14ac:dyDescent="0.25">
      <c r="A52">
        <v>51</v>
      </c>
      <c r="B52" t="s">
        <v>66</v>
      </c>
      <c r="C52" t="s">
        <v>206</v>
      </c>
      <c r="D52">
        <v>4</v>
      </c>
    </row>
    <row r="53" spans="1:4" x14ac:dyDescent="0.25">
      <c r="A53">
        <v>52</v>
      </c>
      <c r="B53" t="s">
        <v>67</v>
      </c>
      <c r="C53" t="s">
        <v>204</v>
      </c>
      <c r="D53">
        <v>4</v>
      </c>
    </row>
    <row r="54" spans="1:4" x14ac:dyDescent="0.25">
      <c r="A54">
        <v>53</v>
      </c>
      <c r="B54" t="s">
        <v>68</v>
      </c>
      <c r="C54" t="s">
        <v>204</v>
      </c>
      <c r="D54">
        <v>9</v>
      </c>
    </row>
    <row r="55" spans="1:4" x14ac:dyDescent="0.25">
      <c r="A55">
        <v>54</v>
      </c>
      <c r="B55" t="s">
        <v>69</v>
      </c>
      <c r="C55" t="s">
        <v>204</v>
      </c>
      <c r="D55">
        <v>11</v>
      </c>
    </row>
    <row r="56" spans="1:4" x14ac:dyDescent="0.25">
      <c r="A56">
        <v>55</v>
      </c>
      <c r="B56" t="s">
        <v>70</v>
      </c>
      <c r="C56" t="s">
        <v>206</v>
      </c>
      <c r="D56">
        <v>10</v>
      </c>
    </row>
    <row r="57" spans="1:4" x14ac:dyDescent="0.25">
      <c r="A57">
        <v>56</v>
      </c>
      <c r="B57" t="s">
        <v>71</v>
      </c>
      <c r="C57" t="s">
        <v>206</v>
      </c>
      <c r="D57">
        <v>4</v>
      </c>
    </row>
    <row r="58" spans="1:4" x14ac:dyDescent="0.25">
      <c r="A58">
        <v>57</v>
      </c>
      <c r="B58" t="s">
        <v>72</v>
      </c>
      <c r="C58" t="s">
        <v>206</v>
      </c>
      <c r="D58">
        <v>4</v>
      </c>
    </row>
    <row r="59" spans="1:4" x14ac:dyDescent="0.25">
      <c r="A59">
        <v>58</v>
      </c>
      <c r="B59" t="s">
        <v>73</v>
      </c>
      <c r="C59" t="s">
        <v>204</v>
      </c>
      <c r="D59">
        <v>9</v>
      </c>
    </row>
    <row r="60" spans="1:4" x14ac:dyDescent="0.25">
      <c r="A60">
        <v>59</v>
      </c>
      <c r="B60" t="s">
        <v>74</v>
      </c>
      <c r="C60" t="s">
        <v>204</v>
      </c>
      <c r="D60">
        <v>10</v>
      </c>
    </row>
    <row r="61" spans="1:4" x14ac:dyDescent="0.25">
      <c r="A61">
        <v>60</v>
      </c>
      <c r="B61" t="s">
        <v>75</v>
      </c>
      <c r="C61" t="s">
        <v>204</v>
      </c>
      <c r="D61">
        <v>5</v>
      </c>
    </row>
    <row r="62" spans="1:4" x14ac:dyDescent="0.25">
      <c r="A62">
        <v>61</v>
      </c>
      <c r="B62" t="s">
        <v>76</v>
      </c>
      <c r="C62" t="s">
        <v>204</v>
      </c>
      <c r="D62">
        <v>11</v>
      </c>
    </row>
    <row r="63" spans="1:4" x14ac:dyDescent="0.25">
      <c r="A63">
        <v>62</v>
      </c>
      <c r="B63" t="s">
        <v>77</v>
      </c>
      <c r="C63" t="s">
        <v>204</v>
      </c>
      <c r="D63">
        <v>6</v>
      </c>
    </row>
    <row r="64" spans="1:4" x14ac:dyDescent="0.25">
      <c r="A64">
        <v>63</v>
      </c>
      <c r="B64" t="s">
        <v>78</v>
      </c>
      <c r="C64" t="s">
        <v>206</v>
      </c>
      <c r="D64">
        <v>9</v>
      </c>
    </row>
    <row r="65" spans="1:4" x14ac:dyDescent="0.25">
      <c r="A65">
        <v>64</v>
      </c>
      <c r="B65" t="s">
        <v>79</v>
      </c>
      <c r="C65" t="s">
        <v>205</v>
      </c>
      <c r="D65">
        <v>10</v>
      </c>
    </row>
    <row r="66" spans="1:4" x14ac:dyDescent="0.25">
      <c r="A66">
        <v>65</v>
      </c>
      <c r="B66" t="s">
        <v>80</v>
      </c>
      <c r="C66" t="s">
        <v>204</v>
      </c>
      <c r="D66">
        <v>5</v>
      </c>
    </row>
    <row r="67" spans="1:4" x14ac:dyDescent="0.25">
      <c r="A67">
        <v>66</v>
      </c>
      <c r="B67" t="s">
        <v>81</v>
      </c>
      <c r="C67" t="s">
        <v>204</v>
      </c>
      <c r="D67">
        <v>10</v>
      </c>
    </row>
    <row r="68" spans="1:4" x14ac:dyDescent="0.25">
      <c r="A68">
        <v>67</v>
      </c>
      <c r="B68" t="s">
        <v>82</v>
      </c>
      <c r="C68" t="s">
        <v>204</v>
      </c>
      <c r="D68">
        <v>5</v>
      </c>
    </row>
    <row r="69" spans="1:4" x14ac:dyDescent="0.25">
      <c r="A69">
        <v>68</v>
      </c>
      <c r="B69" t="s">
        <v>83</v>
      </c>
      <c r="C69" t="s">
        <v>205</v>
      </c>
      <c r="D69">
        <v>10</v>
      </c>
    </row>
    <row r="70" spans="1:4" x14ac:dyDescent="0.25">
      <c r="A70">
        <v>69</v>
      </c>
      <c r="B70" t="s">
        <v>84</v>
      </c>
      <c r="C70" t="s">
        <v>205</v>
      </c>
      <c r="D70">
        <v>7</v>
      </c>
    </row>
    <row r="71" spans="1:4" x14ac:dyDescent="0.25">
      <c r="A71">
        <v>70</v>
      </c>
      <c r="B71" t="s">
        <v>85</v>
      </c>
      <c r="C71" t="s">
        <v>205</v>
      </c>
      <c r="D71">
        <v>12</v>
      </c>
    </row>
    <row r="72" spans="1:4" x14ac:dyDescent="0.25">
      <c r="A72">
        <v>71</v>
      </c>
      <c r="B72" t="s">
        <v>86</v>
      </c>
      <c r="C72" t="s">
        <v>205</v>
      </c>
      <c r="D72">
        <v>8</v>
      </c>
    </row>
    <row r="73" spans="1:4" x14ac:dyDescent="0.25">
      <c r="A73">
        <v>72</v>
      </c>
      <c r="B73" t="s">
        <v>87</v>
      </c>
      <c r="C73" t="s">
        <v>205</v>
      </c>
      <c r="D73">
        <v>9</v>
      </c>
    </row>
    <row r="74" spans="1:4" x14ac:dyDescent="0.25">
      <c r="A74">
        <v>73</v>
      </c>
      <c r="B74" t="s">
        <v>88</v>
      </c>
      <c r="C74" t="s">
        <v>205</v>
      </c>
      <c r="D74">
        <v>11</v>
      </c>
    </row>
    <row r="75" spans="1:4" x14ac:dyDescent="0.25">
      <c r="A75">
        <v>74</v>
      </c>
      <c r="B75" t="s">
        <v>89</v>
      </c>
      <c r="C75" t="s">
        <v>206</v>
      </c>
      <c r="D75">
        <v>6</v>
      </c>
    </row>
    <row r="76" spans="1:4" x14ac:dyDescent="0.25">
      <c r="A76">
        <v>75</v>
      </c>
      <c r="B76" t="s">
        <v>90</v>
      </c>
      <c r="C76" t="s">
        <v>206</v>
      </c>
      <c r="D76">
        <v>10</v>
      </c>
    </row>
    <row r="77" spans="1:4" x14ac:dyDescent="0.25">
      <c r="A77">
        <v>76</v>
      </c>
      <c r="B77" t="s">
        <v>91</v>
      </c>
      <c r="C77" t="s">
        <v>206</v>
      </c>
      <c r="D77">
        <v>11</v>
      </c>
    </row>
    <row r="78" spans="1:4" x14ac:dyDescent="0.25">
      <c r="A78">
        <v>77</v>
      </c>
      <c r="B78" t="s">
        <v>92</v>
      </c>
      <c r="C78" t="s">
        <v>206</v>
      </c>
      <c r="D78">
        <v>5</v>
      </c>
    </row>
    <row r="79" spans="1:4" x14ac:dyDescent="0.25">
      <c r="A79">
        <v>78</v>
      </c>
      <c r="B79" t="s">
        <v>93</v>
      </c>
      <c r="C79" t="s">
        <v>204</v>
      </c>
      <c r="D79">
        <v>9</v>
      </c>
    </row>
    <row r="80" spans="1:4" x14ac:dyDescent="0.25">
      <c r="A80">
        <v>79</v>
      </c>
      <c r="B80" t="s">
        <v>94</v>
      </c>
      <c r="C80" t="s">
        <v>204</v>
      </c>
      <c r="D80">
        <v>8</v>
      </c>
    </row>
    <row r="81" spans="1:4" x14ac:dyDescent="0.25">
      <c r="A81">
        <v>80</v>
      </c>
      <c r="B81" t="s">
        <v>95</v>
      </c>
      <c r="C81" t="s">
        <v>204</v>
      </c>
      <c r="D81">
        <v>9</v>
      </c>
    </row>
    <row r="82" spans="1:4" x14ac:dyDescent="0.25">
      <c r="A82">
        <v>81</v>
      </c>
      <c r="B82" t="s">
        <v>96</v>
      </c>
      <c r="C82" t="s">
        <v>204</v>
      </c>
      <c r="D82">
        <v>10</v>
      </c>
    </row>
    <row r="83" spans="1:4" x14ac:dyDescent="0.25">
      <c r="A83">
        <v>82</v>
      </c>
      <c r="B83" t="s">
        <v>97</v>
      </c>
      <c r="C83" t="s">
        <v>204</v>
      </c>
      <c r="D83">
        <v>12</v>
      </c>
    </row>
    <row r="84" spans="1:4" x14ac:dyDescent="0.25">
      <c r="A84">
        <v>83</v>
      </c>
      <c r="B84" t="s">
        <v>98</v>
      </c>
      <c r="C84" t="s">
        <v>206</v>
      </c>
      <c r="D84">
        <v>10</v>
      </c>
    </row>
    <row r="85" spans="1:4" x14ac:dyDescent="0.25">
      <c r="A85">
        <v>84</v>
      </c>
      <c r="B85" t="s">
        <v>99</v>
      </c>
      <c r="C85" t="s">
        <v>206</v>
      </c>
      <c r="D85">
        <v>6</v>
      </c>
    </row>
    <row r="86" spans="1:4" x14ac:dyDescent="0.25">
      <c r="A86">
        <v>85</v>
      </c>
      <c r="B86" t="s">
        <v>100</v>
      </c>
      <c r="C86" t="s">
        <v>204</v>
      </c>
      <c r="D86">
        <v>10</v>
      </c>
    </row>
    <row r="87" spans="1:4" x14ac:dyDescent="0.25">
      <c r="A87">
        <v>86</v>
      </c>
      <c r="B87" t="s">
        <v>101</v>
      </c>
      <c r="C87" t="s">
        <v>207</v>
      </c>
      <c r="D87">
        <v>12</v>
      </c>
    </row>
    <row r="88" spans="1:4" x14ac:dyDescent="0.25">
      <c r="A88">
        <v>87</v>
      </c>
      <c r="B88" t="s">
        <v>102</v>
      </c>
      <c r="C88" t="s">
        <v>207</v>
      </c>
      <c r="D88">
        <v>8</v>
      </c>
    </row>
    <row r="89" spans="1:4" x14ac:dyDescent="0.25">
      <c r="A89">
        <v>88</v>
      </c>
      <c r="B89" t="s">
        <v>103</v>
      </c>
      <c r="C89" t="s">
        <v>205</v>
      </c>
      <c r="D89">
        <v>9</v>
      </c>
    </row>
    <row r="90" spans="1:4" x14ac:dyDescent="0.25">
      <c r="A90">
        <v>89</v>
      </c>
      <c r="B90" t="s">
        <v>104</v>
      </c>
      <c r="C90" t="s">
        <v>207</v>
      </c>
      <c r="D90">
        <v>7</v>
      </c>
    </row>
    <row r="91" spans="1:4" x14ac:dyDescent="0.25">
      <c r="A91">
        <v>90</v>
      </c>
      <c r="B91" t="s">
        <v>105</v>
      </c>
      <c r="C91" t="s">
        <v>207</v>
      </c>
      <c r="D91">
        <v>10</v>
      </c>
    </row>
    <row r="92" spans="1:4" x14ac:dyDescent="0.25">
      <c r="A92">
        <v>91</v>
      </c>
      <c r="B92" t="s">
        <v>106</v>
      </c>
      <c r="C92" t="s">
        <v>207</v>
      </c>
      <c r="D92">
        <v>4</v>
      </c>
    </row>
    <row r="93" spans="1:4" x14ac:dyDescent="0.25">
      <c r="A93">
        <v>92</v>
      </c>
      <c r="B93" t="s">
        <v>107</v>
      </c>
      <c r="C93" t="s">
        <v>207</v>
      </c>
      <c r="D93">
        <v>11</v>
      </c>
    </row>
    <row r="94" spans="1:4" x14ac:dyDescent="0.25">
      <c r="A94">
        <v>93</v>
      </c>
      <c r="B94" t="s">
        <v>108</v>
      </c>
      <c r="C94" t="s">
        <v>206</v>
      </c>
      <c r="D94">
        <v>10</v>
      </c>
    </row>
    <row r="95" spans="1:4" x14ac:dyDescent="0.25">
      <c r="A95">
        <v>94</v>
      </c>
      <c r="B95" t="s">
        <v>109</v>
      </c>
      <c r="C95" t="s">
        <v>206</v>
      </c>
      <c r="D95">
        <v>7</v>
      </c>
    </row>
    <row r="96" spans="1:4" x14ac:dyDescent="0.25">
      <c r="A96">
        <v>95</v>
      </c>
      <c r="B96" t="s">
        <v>110</v>
      </c>
      <c r="C96" t="s">
        <v>206</v>
      </c>
      <c r="D96">
        <v>9</v>
      </c>
    </row>
    <row r="97" spans="1:4" x14ac:dyDescent="0.25">
      <c r="A97">
        <v>96</v>
      </c>
      <c r="B97" t="s">
        <v>111</v>
      </c>
      <c r="C97" t="s">
        <v>206</v>
      </c>
      <c r="D97">
        <v>11</v>
      </c>
    </row>
    <row r="98" spans="1:4" x14ac:dyDescent="0.25">
      <c r="A98">
        <v>97</v>
      </c>
      <c r="B98" t="s">
        <v>112</v>
      </c>
      <c r="C98" t="s">
        <v>204</v>
      </c>
      <c r="D98">
        <v>9</v>
      </c>
    </row>
    <row r="99" spans="1:4" x14ac:dyDescent="0.25">
      <c r="A99">
        <v>98</v>
      </c>
      <c r="B99" t="s">
        <v>113</v>
      </c>
      <c r="C99" t="s">
        <v>206</v>
      </c>
      <c r="D99">
        <v>9</v>
      </c>
    </row>
    <row r="100" spans="1:4" x14ac:dyDescent="0.25">
      <c r="A100">
        <v>99</v>
      </c>
      <c r="B100" t="s">
        <v>114</v>
      </c>
      <c r="C100" t="s">
        <v>206</v>
      </c>
      <c r="D100">
        <v>7</v>
      </c>
    </row>
    <row r="101" spans="1:4" x14ac:dyDescent="0.25">
      <c r="A101">
        <v>100</v>
      </c>
      <c r="B101" t="s">
        <v>115</v>
      </c>
      <c r="C101" t="s">
        <v>206</v>
      </c>
      <c r="D101">
        <v>9</v>
      </c>
    </row>
    <row r="102" spans="1:4" x14ac:dyDescent="0.25">
      <c r="A102">
        <v>101</v>
      </c>
      <c r="B102" t="s">
        <v>116</v>
      </c>
      <c r="C102" t="s">
        <v>206</v>
      </c>
      <c r="D102">
        <v>10</v>
      </c>
    </row>
    <row r="103" spans="1:4" x14ac:dyDescent="0.25">
      <c r="A103">
        <v>102</v>
      </c>
      <c r="B103" t="s">
        <v>117</v>
      </c>
      <c r="C103" t="s">
        <v>207</v>
      </c>
      <c r="D103">
        <v>11</v>
      </c>
    </row>
    <row r="104" spans="1:4" x14ac:dyDescent="0.25">
      <c r="A104">
        <v>103</v>
      </c>
      <c r="B104" t="s">
        <v>118</v>
      </c>
      <c r="C104" t="s">
        <v>204</v>
      </c>
      <c r="D104">
        <v>6</v>
      </c>
    </row>
    <row r="105" spans="1:4" x14ac:dyDescent="0.25">
      <c r="A105">
        <v>104</v>
      </c>
      <c r="B105" t="s">
        <v>119</v>
      </c>
      <c r="C105" t="s">
        <v>204</v>
      </c>
      <c r="D105">
        <v>8</v>
      </c>
    </row>
    <row r="106" spans="1:4" x14ac:dyDescent="0.25">
      <c r="A106">
        <v>105</v>
      </c>
      <c r="B106" t="s">
        <v>120</v>
      </c>
      <c r="C106" t="s">
        <v>204</v>
      </c>
      <c r="D106">
        <v>4</v>
      </c>
    </row>
    <row r="107" spans="1:4" x14ac:dyDescent="0.25">
      <c r="A107">
        <v>106</v>
      </c>
      <c r="B107" t="s">
        <v>121</v>
      </c>
      <c r="C107" t="s">
        <v>204</v>
      </c>
      <c r="D107">
        <v>4</v>
      </c>
    </row>
    <row r="108" spans="1:4" x14ac:dyDescent="0.25">
      <c r="A108">
        <v>107</v>
      </c>
      <c r="B108" t="s">
        <v>122</v>
      </c>
      <c r="C108" t="s">
        <v>204</v>
      </c>
      <c r="D108">
        <v>9</v>
      </c>
    </row>
    <row r="109" spans="1:4" x14ac:dyDescent="0.25">
      <c r="A109">
        <v>108</v>
      </c>
      <c r="B109" t="s">
        <v>123</v>
      </c>
      <c r="C109" t="s">
        <v>204</v>
      </c>
      <c r="D109">
        <v>10</v>
      </c>
    </row>
    <row r="110" spans="1:4" x14ac:dyDescent="0.25">
      <c r="A110">
        <v>109</v>
      </c>
      <c r="B110" t="s">
        <v>124</v>
      </c>
      <c r="C110" t="s">
        <v>206</v>
      </c>
      <c r="D110">
        <v>11</v>
      </c>
    </row>
    <row r="111" spans="1:4" x14ac:dyDescent="0.25">
      <c r="A111">
        <v>110</v>
      </c>
      <c r="B111" t="s">
        <v>125</v>
      </c>
      <c r="C111" t="s">
        <v>206</v>
      </c>
      <c r="D111">
        <v>4</v>
      </c>
    </row>
    <row r="112" spans="1:4" x14ac:dyDescent="0.25">
      <c r="A112">
        <v>111</v>
      </c>
      <c r="B112" t="s">
        <v>126</v>
      </c>
      <c r="C112" t="s">
        <v>206</v>
      </c>
      <c r="D112">
        <v>7</v>
      </c>
    </row>
    <row r="113" spans="1:4" x14ac:dyDescent="0.25">
      <c r="A113">
        <v>112</v>
      </c>
      <c r="B113" t="s">
        <v>127</v>
      </c>
      <c r="C113" t="s">
        <v>204</v>
      </c>
      <c r="D113">
        <v>11</v>
      </c>
    </row>
    <row r="114" spans="1:4" x14ac:dyDescent="0.25">
      <c r="A114">
        <v>113</v>
      </c>
      <c r="B114" t="s">
        <v>128</v>
      </c>
      <c r="C114" t="s">
        <v>204</v>
      </c>
      <c r="D114">
        <v>6</v>
      </c>
    </row>
    <row r="115" spans="1:4" x14ac:dyDescent="0.25">
      <c r="A115">
        <v>114</v>
      </c>
      <c r="B115" t="s">
        <v>129</v>
      </c>
      <c r="C115" t="s">
        <v>204</v>
      </c>
      <c r="D115">
        <v>12</v>
      </c>
    </row>
    <row r="116" spans="1:4" x14ac:dyDescent="0.25">
      <c r="A116">
        <v>115</v>
      </c>
      <c r="B116" t="s">
        <v>130</v>
      </c>
      <c r="C116" t="s">
        <v>204</v>
      </c>
      <c r="D116">
        <v>12</v>
      </c>
    </row>
    <row r="117" spans="1:4" x14ac:dyDescent="0.25">
      <c r="A117">
        <v>116</v>
      </c>
      <c r="B117" t="s">
        <v>131</v>
      </c>
      <c r="C117" t="s">
        <v>206</v>
      </c>
      <c r="D117">
        <v>12</v>
      </c>
    </row>
    <row r="118" spans="1:4" x14ac:dyDescent="0.25">
      <c r="A118">
        <v>117</v>
      </c>
      <c r="B118" t="s">
        <v>132</v>
      </c>
      <c r="C118" t="s">
        <v>207</v>
      </c>
      <c r="D118">
        <v>10</v>
      </c>
    </row>
    <row r="119" spans="1:4" x14ac:dyDescent="0.25">
      <c r="A119">
        <v>118</v>
      </c>
      <c r="B119" t="s">
        <v>3</v>
      </c>
      <c r="C119" t="s">
        <v>208</v>
      </c>
      <c r="D119">
        <v>4</v>
      </c>
    </row>
    <row r="120" spans="1:4" x14ac:dyDescent="0.25">
      <c r="A120">
        <v>119</v>
      </c>
      <c r="B120" t="s">
        <v>133</v>
      </c>
      <c r="C120" t="s">
        <v>206</v>
      </c>
      <c r="D120">
        <v>9</v>
      </c>
    </row>
    <row r="121" spans="1:4" x14ac:dyDescent="0.25">
      <c r="A121">
        <v>120</v>
      </c>
      <c r="B121" t="s">
        <v>134</v>
      </c>
      <c r="C121" t="s">
        <v>204</v>
      </c>
      <c r="D121">
        <v>4</v>
      </c>
    </row>
    <row r="122" spans="1:4" x14ac:dyDescent="0.25">
      <c r="A122">
        <v>121</v>
      </c>
      <c r="B122" t="s">
        <v>135</v>
      </c>
      <c r="C122" t="s">
        <v>204</v>
      </c>
      <c r="D122">
        <v>11</v>
      </c>
    </row>
    <row r="123" spans="1:4" x14ac:dyDescent="0.25">
      <c r="A123">
        <v>122</v>
      </c>
      <c r="B123" t="s">
        <v>136</v>
      </c>
      <c r="C123" t="s">
        <v>206</v>
      </c>
      <c r="D123">
        <v>8</v>
      </c>
    </row>
    <row r="124" spans="1:4" x14ac:dyDescent="0.25">
      <c r="A124">
        <v>123</v>
      </c>
      <c r="B124" t="s">
        <v>137</v>
      </c>
      <c r="C124" t="s">
        <v>206</v>
      </c>
      <c r="D124">
        <v>12</v>
      </c>
    </row>
    <row r="125" spans="1:4" x14ac:dyDescent="0.25">
      <c r="A125">
        <v>124</v>
      </c>
      <c r="B125" t="s">
        <v>138</v>
      </c>
      <c r="C125" t="s">
        <v>205</v>
      </c>
      <c r="D125">
        <v>10</v>
      </c>
    </row>
    <row r="126" spans="1:4" x14ac:dyDescent="0.25">
      <c r="A126">
        <v>125</v>
      </c>
      <c r="B126" t="s">
        <v>139</v>
      </c>
      <c r="C126" t="s">
        <v>205</v>
      </c>
      <c r="D126">
        <v>4</v>
      </c>
    </row>
    <row r="127" spans="1:4" x14ac:dyDescent="0.25">
      <c r="A127">
        <v>126</v>
      </c>
      <c r="B127" t="s">
        <v>140</v>
      </c>
      <c r="C127" t="s">
        <v>206</v>
      </c>
      <c r="D127">
        <v>10</v>
      </c>
    </row>
    <row r="128" spans="1:4" x14ac:dyDescent="0.25">
      <c r="A128">
        <v>127</v>
      </c>
      <c r="B128" t="s">
        <v>141</v>
      </c>
      <c r="C128" t="s">
        <v>206</v>
      </c>
      <c r="D128">
        <v>10</v>
      </c>
    </row>
    <row r="129" spans="1:4" x14ac:dyDescent="0.25">
      <c r="A129">
        <v>128</v>
      </c>
      <c r="B129" t="s">
        <v>142</v>
      </c>
      <c r="C129" t="s">
        <v>206</v>
      </c>
      <c r="D129">
        <v>4</v>
      </c>
    </row>
    <row r="130" spans="1:4" x14ac:dyDescent="0.25">
      <c r="A130">
        <v>129</v>
      </c>
      <c r="B130" t="s">
        <v>143</v>
      </c>
      <c r="C130" t="s">
        <v>206</v>
      </c>
      <c r="D130">
        <v>6</v>
      </c>
    </row>
    <row r="131" spans="1:4" x14ac:dyDescent="0.25">
      <c r="A131">
        <v>130</v>
      </c>
      <c r="B131" t="s">
        <v>144</v>
      </c>
      <c r="C131" t="s">
        <v>204</v>
      </c>
      <c r="D131">
        <v>5</v>
      </c>
    </row>
    <row r="132" spans="1:4" x14ac:dyDescent="0.25">
      <c r="A132">
        <v>131</v>
      </c>
      <c r="B132" t="s">
        <v>145</v>
      </c>
      <c r="C132" t="s">
        <v>204</v>
      </c>
      <c r="D132">
        <v>10</v>
      </c>
    </row>
    <row r="133" spans="1:4" x14ac:dyDescent="0.25">
      <c r="A133">
        <v>132</v>
      </c>
      <c r="B133" t="s">
        <v>146</v>
      </c>
      <c r="C133" t="s">
        <v>204</v>
      </c>
      <c r="D133">
        <v>9</v>
      </c>
    </row>
    <row r="134" spans="1:4" x14ac:dyDescent="0.25">
      <c r="A134">
        <v>133</v>
      </c>
      <c r="B134" t="s">
        <v>147</v>
      </c>
      <c r="C134" t="s">
        <v>204</v>
      </c>
      <c r="D134">
        <v>11</v>
      </c>
    </row>
    <row r="135" spans="1:4" x14ac:dyDescent="0.25">
      <c r="A135">
        <v>134</v>
      </c>
      <c r="B135" t="s">
        <v>148</v>
      </c>
      <c r="C135" t="s">
        <v>206</v>
      </c>
      <c r="D135">
        <v>4</v>
      </c>
    </row>
    <row r="136" spans="1:4" x14ac:dyDescent="0.25">
      <c r="A136">
        <v>135</v>
      </c>
      <c r="B136" t="s">
        <v>149</v>
      </c>
      <c r="C136" t="s">
        <v>206</v>
      </c>
      <c r="D136">
        <v>8</v>
      </c>
    </row>
    <row r="137" spans="1:4" x14ac:dyDescent="0.25">
      <c r="A137">
        <v>136</v>
      </c>
      <c r="B137" t="s">
        <v>150</v>
      </c>
      <c r="C137" t="s">
        <v>206</v>
      </c>
      <c r="D137">
        <v>10</v>
      </c>
    </row>
    <row r="138" spans="1:4" x14ac:dyDescent="0.25">
      <c r="A138">
        <v>137</v>
      </c>
      <c r="B138" t="s">
        <v>151</v>
      </c>
      <c r="C138" t="s">
        <v>204</v>
      </c>
      <c r="D138">
        <v>7</v>
      </c>
    </row>
    <row r="139" spans="1:4" x14ac:dyDescent="0.25">
      <c r="A139">
        <v>138</v>
      </c>
      <c r="B139" t="s">
        <v>152</v>
      </c>
      <c r="C139" t="s">
        <v>206</v>
      </c>
      <c r="D139">
        <v>5</v>
      </c>
    </row>
    <row r="140" spans="1:4" x14ac:dyDescent="0.25">
      <c r="A140">
        <v>139</v>
      </c>
      <c r="B140" t="s">
        <v>153</v>
      </c>
      <c r="C140" t="s">
        <v>206</v>
      </c>
      <c r="D140">
        <v>6</v>
      </c>
    </row>
    <row r="141" spans="1:4" x14ac:dyDescent="0.25">
      <c r="A141">
        <v>140</v>
      </c>
      <c r="B141" t="s">
        <v>154</v>
      </c>
      <c r="C141" t="s">
        <v>206</v>
      </c>
      <c r="D141">
        <v>4</v>
      </c>
    </row>
    <row r="142" spans="1:4" x14ac:dyDescent="0.25">
      <c r="A142">
        <v>141</v>
      </c>
      <c r="B142" t="s">
        <v>155</v>
      </c>
      <c r="C142" t="s">
        <v>206</v>
      </c>
      <c r="D142">
        <v>9</v>
      </c>
    </row>
    <row r="143" spans="1:4" x14ac:dyDescent="0.25">
      <c r="A143">
        <v>142</v>
      </c>
      <c r="B143" t="s">
        <v>156</v>
      </c>
      <c r="C143" t="s">
        <v>204</v>
      </c>
      <c r="D143">
        <v>9</v>
      </c>
    </row>
    <row r="144" spans="1:4" x14ac:dyDescent="0.25">
      <c r="A144">
        <v>143</v>
      </c>
      <c r="B144" t="s">
        <v>157</v>
      </c>
      <c r="C144" t="s">
        <v>204</v>
      </c>
      <c r="D144">
        <v>4</v>
      </c>
    </row>
    <row r="145" spans="1:4" x14ac:dyDescent="0.25">
      <c r="A145">
        <v>144</v>
      </c>
      <c r="B145" t="s">
        <v>158</v>
      </c>
      <c r="C145" t="s">
        <v>204</v>
      </c>
      <c r="D145">
        <v>7</v>
      </c>
    </row>
    <row r="146" spans="1:4" x14ac:dyDescent="0.25">
      <c r="A146">
        <v>145</v>
      </c>
      <c r="B146" t="s">
        <v>159</v>
      </c>
      <c r="C146" t="s">
        <v>204</v>
      </c>
      <c r="D146">
        <v>4</v>
      </c>
    </row>
    <row r="147" spans="1:4" x14ac:dyDescent="0.25">
      <c r="A147">
        <v>146</v>
      </c>
      <c r="B147" t="s">
        <v>160</v>
      </c>
      <c r="C147" t="s">
        <v>204</v>
      </c>
      <c r="D147">
        <v>4</v>
      </c>
    </row>
    <row r="148" spans="1:4" x14ac:dyDescent="0.25">
      <c r="A148">
        <v>147</v>
      </c>
      <c r="B148" t="s">
        <v>161</v>
      </c>
      <c r="C148" t="s">
        <v>204</v>
      </c>
      <c r="D148">
        <v>4</v>
      </c>
    </row>
    <row r="149" spans="1:4" x14ac:dyDescent="0.25">
      <c r="A149">
        <v>148</v>
      </c>
      <c r="B149" t="s">
        <v>162</v>
      </c>
      <c r="C149" t="s">
        <v>204</v>
      </c>
      <c r="D149">
        <v>10</v>
      </c>
    </row>
    <row r="150" spans="1:4" x14ac:dyDescent="0.25">
      <c r="A150">
        <v>149</v>
      </c>
      <c r="B150" t="s">
        <v>163</v>
      </c>
      <c r="C150" t="s">
        <v>206</v>
      </c>
      <c r="D150">
        <v>10</v>
      </c>
    </row>
    <row r="151" spans="1:4" x14ac:dyDescent="0.25">
      <c r="A151">
        <v>150</v>
      </c>
      <c r="B151" t="s">
        <v>164</v>
      </c>
      <c r="C151" t="s">
        <v>206</v>
      </c>
      <c r="D151">
        <v>10</v>
      </c>
    </row>
    <row r="152" spans="1:4" x14ac:dyDescent="0.25">
      <c r="A152">
        <v>151</v>
      </c>
      <c r="B152" t="s">
        <v>165</v>
      </c>
      <c r="C152" t="s">
        <v>207</v>
      </c>
      <c r="D152">
        <v>9</v>
      </c>
    </row>
    <row r="153" spans="1:4" x14ac:dyDescent="0.25">
      <c r="A153">
        <v>152</v>
      </c>
      <c r="B153" t="s">
        <v>166</v>
      </c>
      <c r="C153" t="s">
        <v>204</v>
      </c>
      <c r="D153">
        <v>10</v>
      </c>
    </row>
    <row r="154" spans="1:4" x14ac:dyDescent="0.25">
      <c r="A154">
        <v>153</v>
      </c>
      <c r="B154" t="s">
        <v>167</v>
      </c>
      <c r="C154" t="s">
        <v>204</v>
      </c>
      <c r="D154">
        <v>10</v>
      </c>
    </row>
    <row r="155" spans="1:4" x14ac:dyDescent="0.25">
      <c r="A155">
        <v>154</v>
      </c>
      <c r="B155" t="s">
        <v>168</v>
      </c>
      <c r="C155" t="s">
        <v>207</v>
      </c>
      <c r="D155">
        <v>10</v>
      </c>
    </row>
    <row r="156" spans="1:4" x14ac:dyDescent="0.25">
      <c r="A156">
        <v>155</v>
      </c>
      <c r="B156" t="s">
        <v>169</v>
      </c>
      <c r="C156" t="s">
        <v>207</v>
      </c>
      <c r="D156">
        <v>10</v>
      </c>
    </row>
    <row r="157" spans="1:4" x14ac:dyDescent="0.25">
      <c r="A157">
        <v>156</v>
      </c>
      <c r="B157" t="s">
        <v>170</v>
      </c>
      <c r="C157" t="s">
        <v>207</v>
      </c>
      <c r="D157">
        <v>10</v>
      </c>
    </row>
    <row r="158" spans="1:4" x14ac:dyDescent="0.25">
      <c r="A158">
        <v>157</v>
      </c>
      <c r="B158" t="s">
        <v>171</v>
      </c>
      <c r="C158" t="s">
        <v>207</v>
      </c>
      <c r="D158">
        <v>10</v>
      </c>
    </row>
    <row r="159" spans="1:4" x14ac:dyDescent="0.25">
      <c r="A159">
        <v>158</v>
      </c>
      <c r="B159" t="s">
        <v>172</v>
      </c>
      <c r="C159" t="s">
        <v>207</v>
      </c>
      <c r="D159">
        <v>5</v>
      </c>
    </row>
    <row r="160" spans="1:4" x14ac:dyDescent="0.25">
      <c r="A160">
        <v>159</v>
      </c>
      <c r="B160" t="s">
        <v>173</v>
      </c>
      <c r="C160" t="s">
        <v>204</v>
      </c>
      <c r="D160">
        <v>11</v>
      </c>
    </row>
    <row r="161" spans="1:4" x14ac:dyDescent="0.25">
      <c r="A161">
        <v>160</v>
      </c>
      <c r="B161" t="s">
        <v>174</v>
      </c>
      <c r="C161" t="s">
        <v>204</v>
      </c>
      <c r="D161">
        <v>11</v>
      </c>
    </row>
    <row r="162" spans="1:4" x14ac:dyDescent="0.25">
      <c r="A162">
        <v>161</v>
      </c>
      <c r="B162" t="s">
        <v>175</v>
      </c>
      <c r="C162" t="s">
        <v>206</v>
      </c>
      <c r="D162">
        <v>11</v>
      </c>
    </row>
    <row r="163" spans="1:4" x14ac:dyDescent="0.25">
      <c r="A163">
        <v>162</v>
      </c>
      <c r="B163" t="s">
        <v>176</v>
      </c>
      <c r="C163" t="s">
        <v>206</v>
      </c>
      <c r="D163">
        <v>10</v>
      </c>
    </row>
    <row r="164" spans="1:4" x14ac:dyDescent="0.25">
      <c r="A164">
        <v>163</v>
      </c>
      <c r="B164" t="s">
        <v>177</v>
      </c>
      <c r="C164" t="s">
        <v>206</v>
      </c>
      <c r="D164">
        <v>7</v>
      </c>
    </row>
    <row r="165" spans="1:4" x14ac:dyDescent="0.25">
      <c r="A165">
        <v>164</v>
      </c>
      <c r="B165" t="s">
        <v>178</v>
      </c>
      <c r="C165" t="s">
        <v>204</v>
      </c>
      <c r="D165">
        <v>4</v>
      </c>
    </row>
    <row r="166" spans="1:4" x14ac:dyDescent="0.25">
      <c r="A166">
        <v>165</v>
      </c>
      <c r="B166" t="s">
        <v>179</v>
      </c>
      <c r="C166" t="s">
        <v>206</v>
      </c>
      <c r="D166">
        <v>8</v>
      </c>
    </row>
    <row r="167" spans="1:4" x14ac:dyDescent="0.25">
      <c r="A167">
        <v>166</v>
      </c>
      <c r="B167" t="s">
        <v>180</v>
      </c>
      <c r="C167" t="s">
        <v>206</v>
      </c>
      <c r="D167">
        <v>12</v>
      </c>
    </row>
    <row r="168" spans="1:4" x14ac:dyDescent="0.25">
      <c r="A168">
        <v>167</v>
      </c>
      <c r="B168" t="s">
        <v>181</v>
      </c>
      <c r="C168" t="s">
        <v>204</v>
      </c>
      <c r="D168">
        <v>6</v>
      </c>
    </row>
    <row r="169" spans="1:4" x14ac:dyDescent="0.25">
      <c r="A169">
        <v>168</v>
      </c>
      <c r="B169" t="s">
        <v>182</v>
      </c>
      <c r="C169" t="s">
        <v>206</v>
      </c>
      <c r="D169">
        <v>9</v>
      </c>
    </row>
    <row r="170" spans="1:4" x14ac:dyDescent="0.25">
      <c r="A170">
        <v>169</v>
      </c>
      <c r="B170" t="s">
        <v>183</v>
      </c>
      <c r="C170" t="s">
        <v>204</v>
      </c>
      <c r="D170">
        <v>11</v>
      </c>
    </row>
    <row r="171" spans="1:4" x14ac:dyDescent="0.25">
      <c r="A171">
        <v>170</v>
      </c>
      <c r="B171" t="s">
        <v>184</v>
      </c>
      <c r="C171" t="s">
        <v>204</v>
      </c>
      <c r="D171">
        <v>7</v>
      </c>
    </row>
    <row r="172" spans="1:4" x14ac:dyDescent="0.25">
      <c r="A172">
        <v>171</v>
      </c>
      <c r="B172" t="s">
        <v>185</v>
      </c>
      <c r="C172" t="s">
        <v>204</v>
      </c>
      <c r="D172">
        <v>12</v>
      </c>
    </row>
    <row r="173" spans="1:4" x14ac:dyDescent="0.25">
      <c r="A173">
        <v>172</v>
      </c>
      <c r="B173" t="s">
        <v>186</v>
      </c>
      <c r="C173" t="s">
        <v>204</v>
      </c>
      <c r="D173">
        <v>5</v>
      </c>
    </row>
    <row r="174" spans="1:4" x14ac:dyDescent="0.25">
      <c r="A174">
        <v>173</v>
      </c>
      <c r="B174" t="s">
        <v>187</v>
      </c>
      <c r="C174" t="s">
        <v>204</v>
      </c>
      <c r="D174">
        <v>4</v>
      </c>
    </row>
    <row r="175" spans="1:4" x14ac:dyDescent="0.25">
      <c r="A175">
        <v>174</v>
      </c>
      <c r="B175" t="s">
        <v>188</v>
      </c>
      <c r="C175" t="s">
        <v>206</v>
      </c>
      <c r="D175">
        <v>9</v>
      </c>
    </row>
    <row r="176" spans="1:4" x14ac:dyDescent="0.25">
      <c r="A176">
        <v>175</v>
      </c>
      <c r="B176" t="s">
        <v>189</v>
      </c>
      <c r="C176" t="s">
        <v>204</v>
      </c>
      <c r="D176">
        <v>10</v>
      </c>
    </row>
    <row r="177" spans="1:4" x14ac:dyDescent="0.25">
      <c r="A177">
        <v>176</v>
      </c>
      <c r="B177" t="s">
        <v>190</v>
      </c>
      <c r="C177" t="s">
        <v>204</v>
      </c>
      <c r="D177">
        <v>10</v>
      </c>
    </row>
    <row r="178" spans="1:4" x14ac:dyDescent="0.25">
      <c r="A178">
        <v>177</v>
      </c>
      <c r="B178" t="s">
        <v>191</v>
      </c>
      <c r="C178" t="s">
        <v>206</v>
      </c>
      <c r="D178">
        <v>5</v>
      </c>
    </row>
    <row r="179" spans="1:4" x14ac:dyDescent="0.25">
      <c r="A179">
        <v>178</v>
      </c>
      <c r="B179" t="s">
        <v>4</v>
      </c>
      <c r="C179" t="s">
        <v>208</v>
      </c>
      <c r="D179">
        <v>12</v>
      </c>
    </row>
    <row r="180" spans="1:4" x14ac:dyDescent="0.25">
      <c r="A180">
        <v>179</v>
      </c>
      <c r="B180" t="s">
        <v>5</v>
      </c>
      <c r="C180" t="s">
        <v>208</v>
      </c>
      <c r="D180">
        <v>4</v>
      </c>
    </row>
    <row r="181" spans="1:4" x14ac:dyDescent="0.25">
      <c r="A181">
        <v>180</v>
      </c>
      <c r="B181" t="s">
        <v>6</v>
      </c>
      <c r="C181" t="s">
        <v>208</v>
      </c>
      <c r="D181">
        <v>4</v>
      </c>
    </row>
    <row r="182" spans="1:4" x14ac:dyDescent="0.25">
      <c r="A182">
        <v>181</v>
      </c>
      <c r="B182" t="s">
        <v>7</v>
      </c>
      <c r="C182" t="s">
        <v>208</v>
      </c>
      <c r="D182">
        <v>10</v>
      </c>
    </row>
    <row r="183" spans="1:4" x14ac:dyDescent="0.25">
      <c r="A183">
        <v>182</v>
      </c>
      <c r="B183" t="s">
        <v>8</v>
      </c>
      <c r="C183" t="s">
        <v>208</v>
      </c>
      <c r="D183">
        <v>8</v>
      </c>
    </row>
    <row r="184" spans="1:4" x14ac:dyDescent="0.25">
      <c r="A184">
        <v>183</v>
      </c>
      <c r="B184" t="s">
        <v>9</v>
      </c>
      <c r="C184" t="s">
        <v>208</v>
      </c>
      <c r="D184">
        <v>6</v>
      </c>
    </row>
    <row r="185" spans="1:4" x14ac:dyDescent="0.25">
      <c r="A185">
        <v>184</v>
      </c>
      <c r="B185" t="s">
        <v>10</v>
      </c>
      <c r="C185" t="s">
        <v>208</v>
      </c>
      <c r="D185">
        <v>4</v>
      </c>
    </row>
    <row r="186" spans="1:4" x14ac:dyDescent="0.25">
      <c r="A186">
        <v>185</v>
      </c>
      <c r="B186" t="s">
        <v>11</v>
      </c>
      <c r="C186" t="s">
        <v>208</v>
      </c>
      <c r="D186">
        <v>10</v>
      </c>
    </row>
    <row r="187" spans="1:4" x14ac:dyDescent="0.25">
      <c r="A187">
        <v>186</v>
      </c>
      <c r="B187" t="s">
        <v>12</v>
      </c>
      <c r="C187" t="s">
        <v>208</v>
      </c>
      <c r="D187">
        <v>6</v>
      </c>
    </row>
    <row r="188" spans="1:4" x14ac:dyDescent="0.25">
      <c r="A188">
        <v>187</v>
      </c>
      <c r="B188" t="s">
        <v>13</v>
      </c>
      <c r="C188" t="s">
        <v>208</v>
      </c>
      <c r="D188">
        <v>11</v>
      </c>
    </row>
    <row r="189" spans="1:4" x14ac:dyDescent="0.25">
      <c r="A189">
        <v>188</v>
      </c>
      <c r="B189" t="s">
        <v>14</v>
      </c>
      <c r="C189" t="s">
        <v>208</v>
      </c>
      <c r="D189">
        <v>4</v>
      </c>
    </row>
    <row r="190" spans="1:4" x14ac:dyDescent="0.25">
      <c r="A190">
        <v>189</v>
      </c>
      <c r="B190" t="s">
        <v>192</v>
      </c>
      <c r="C190" t="s">
        <v>209</v>
      </c>
      <c r="D190">
        <v>10</v>
      </c>
    </row>
    <row r="191" spans="1:4" x14ac:dyDescent="0.25">
      <c r="A191">
        <v>190</v>
      </c>
      <c r="B191" t="s">
        <v>193</v>
      </c>
      <c r="C191" t="s">
        <v>209</v>
      </c>
      <c r="D191">
        <v>11</v>
      </c>
    </row>
    <row r="192" spans="1:4" x14ac:dyDescent="0.25">
      <c r="A192">
        <v>191</v>
      </c>
      <c r="B192" t="s">
        <v>194</v>
      </c>
      <c r="C192" t="s">
        <v>209</v>
      </c>
      <c r="D192">
        <v>10</v>
      </c>
    </row>
    <row r="193" spans="1:4" x14ac:dyDescent="0.25">
      <c r="A193">
        <v>192</v>
      </c>
      <c r="B193" t="s">
        <v>195</v>
      </c>
      <c r="C193" t="s">
        <v>209</v>
      </c>
      <c r="D193">
        <v>4</v>
      </c>
    </row>
    <row r="194" spans="1:4" x14ac:dyDescent="0.25">
      <c r="A194">
        <v>193</v>
      </c>
      <c r="B194" t="s">
        <v>196</v>
      </c>
      <c r="C194" t="s">
        <v>209</v>
      </c>
      <c r="D194">
        <v>11</v>
      </c>
    </row>
    <row r="195" spans="1:4" x14ac:dyDescent="0.25">
      <c r="A195">
        <v>194</v>
      </c>
      <c r="B195" t="s">
        <v>197</v>
      </c>
      <c r="C195" t="s">
        <v>209</v>
      </c>
      <c r="D195">
        <v>9</v>
      </c>
    </row>
    <row r="196" spans="1:4" x14ac:dyDescent="0.25">
      <c r="A196">
        <v>195</v>
      </c>
      <c r="B196" t="s">
        <v>198</v>
      </c>
      <c r="C196" t="s">
        <v>209</v>
      </c>
      <c r="D196">
        <v>8</v>
      </c>
    </row>
    <row r="197" spans="1:4" x14ac:dyDescent="0.25">
      <c r="A197">
        <v>196</v>
      </c>
      <c r="B197" t="s">
        <v>199</v>
      </c>
      <c r="C197" t="s">
        <v>209</v>
      </c>
      <c r="D197">
        <v>9</v>
      </c>
    </row>
    <row r="198" spans="1:4" x14ac:dyDescent="0.25">
      <c r="A198">
        <v>197</v>
      </c>
      <c r="B198" t="s">
        <v>200</v>
      </c>
      <c r="C198" t="s">
        <v>209</v>
      </c>
      <c r="D198">
        <v>10</v>
      </c>
    </row>
    <row r="199" spans="1:4" x14ac:dyDescent="0.25">
      <c r="A199">
        <v>198</v>
      </c>
      <c r="B199" t="s">
        <v>201</v>
      </c>
      <c r="C199" t="s">
        <v>209</v>
      </c>
      <c r="D199">
        <v>9</v>
      </c>
    </row>
    <row r="200" spans="1:4" x14ac:dyDescent="0.25">
      <c r="A200">
        <v>199</v>
      </c>
      <c r="B200" t="s">
        <v>202</v>
      </c>
      <c r="C200" t="s">
        <v>209</v>
      </c>
      <c r="D200">
        <v>10</v>
      </c>
    </row>
    <row r="201" spans="1:4" x14ac:dyDescent="0.25">
      <c r="A201">
        <v>200</v>
      </c>
      <c r="B201" t="s">
        <v>203</v>
      </c>
      <c r="C201" t="s">
        <v>209</v>
      </c>
      <c r="D201">
        <v>6</v>
      </c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61" workbookViewId="0">
      <selection activeCell="C9" sqref="C9"/>
    </sheetView>
  </sheetViews>
  <sheetFormatPr defaultRowHeight="15" x14ac:dyDescent="0.25"/>
  <cols>
    <col min="1" max="1" width="26.42578125" customWidth="1"/>
  </cols>
  <sheetData>
    <row r="1" spans="1:2" x14ac:dyDescent="0.25">
      <c r="A1" t="s">
        <v>15</v>
      </c>
      <c r="B1" t="s">
        <v>0</v>
      </c>
    </row>
    <row r="2" spans="1:2" x14ac:dyDescent="0.25">
      <c r="A2" t="s">
        <v>18</v>
      </c>
      <c r="B2">
        <v>1</v>
      </c>
    </row>
    <row r="3" spans="1:2" x14ac:dyDescent="0.25">
      <c r="A3" t="s">
        <v>17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19</v>
      </c>
      <c r="B5">
        <v>4</v>
      </c>
    </row>
    <row r="6" spans="1:2" x14ac:dyDescent="0.25">
      <c r="A6" t="s">
        <v>20</v>
      </c>
      <c r="B6">
        <v>5</v>
      </c>
    </row>
    <row r="7" spans="1:2" x14ac:dyDescent="0.25">
      <c r="A7" t="s">
        <v>35</v>
      </c>
      <c r="B7">
        <v>6</v>
      </c>
    </row>
    <row r="8" spans="1:2" x14ac:dyDescent="0.25">
      <c r="A8" t="s">
        <v>27</v>
      </c>
      <c r="B8">
        <v>7</v>
      </c>
    </row>
    <row r="9" spans="1:2" x14ac:dyDescent="0.25">
      <c r="A9" t="s">
        <v>38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30</v>
      </c>
      <c r="B11">
        <v>10</v>
      </c>
    </row>
    <row r="12" spans="1:2" x14ac:dyDescent="0.25">
      <c r="A12" t="s">
        <v>22</v>
      </c>
      <c r="B12">
        <v>11</v>
      </c>
    </row>
    <row r="13" spans="1:2" x14ac:dyDescent="0.25">
      <c r="A13" t="s">
        <v>24</v>
      </c>
      <c r="B13">
        <v>12</v>
      </c>
    </row>
    <row r="14" spans="1:2" x14ac:dyDescent="0.25">
      <c r="A14" t="s">
        <v>52</v>
      </c>
      <c r="B14">
        <v>13</v>
      </c>
    </row>
    <row r="15" spans="1:2" x14ac:dyDescent="0.25">
      <c r="A15" t="s">
        <v>37</v>
      </c>
      <c r="B15">
        <v>14</v>
      </c>
    </row>
    <row r="16" spans="1:2" x14ac:dyDescent="0.25">
      <c r="A16" t="s">
        <v>23</v>
      </c>
      <c r="B16">
        <v>15</v>
      </c>
    </row>
    <row r="17" spans="1:2" x14ac:dyDescent="0.25">
      <c r="A17" t="s">
        <v>26</v>
      </c>
      <c r="B17">
        <v>16</v>
      </c>
    </row>
    <row r="18" spans="1:2" x14ac:dyDescent="0.25">
      <c r="A18" t="s">
        <v>33</v>
      </c>
      <c r="B18">
        <v>17</v>
      </c>
    </row>
    <row r="19" spans="1:2" x14ac:dyDescent="0.25">
      <c r="A19" t="s">
        <v>31</v>
      </c>
      <c r="B19">
        <v>18</v>
      </c>
    </row>
    <row r="20" spans="1:2" x14ac:dyDescent="0.25">
      <c r="A20" t="s">
        <v>39</v>
      </c>
      <c r="B20">
        <v>19</v>
      </c>
    </row>
    <row r="21" spans="1:2" x14ac:dyDescent="0.25">
      <c r="A21" t="s">
        <v>43</v>
      </c>
      <c r="B21">
        <v>20</v>
      </c>
    </row>
    <row r="22" spans="1:2" x14ac:dyDescent="0.25">
      <c r="A22" t="s">
        <v>36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29</v>
      </c>
      <c r="B25">
        <v>24</v>
      </c>
    </row>
    <row r="26" spans="1:2" x14ac:dyDescent="0.25">
      <c r="A26" t="s">
        <v>21</v>
      </c>
      <c r="B26">
        <v>25</v>
      </c>
    </row>
    <row r="27" spans="1:2" x14ac:dyDescent="0.25">
      <c r="A27" t="s">
        <v>73</v>
      </c>
      <c r="B27">
        <v>26</v>
      </c>
    </row>
    <row r="28" spans="1:2" x14ac:dyDescent="0.25">
      <c r="A28" t="s">
        <v>42</v>
      </c>
      <c r="B28">
        <v>27</v>
      </c>
    </row>
    <row r="29" spans="1:2" x14ac:dyDescent="0.25">
      <c r="A29" t="s">
        <v>41</v>
      </c>
      <c r="B29">
        <v>28</v>
      </c>
    </row>
    <row r="30" spans="1:2" x14ac:dyDescent="0.25">
      <c r="A30" t="s">
        <v>60</v>
      </c>
      <c r="B30">
        <v>29</v>
      </c>
    </row>
    <row r="31" spans="1:2" x14ac:dyDescent="0.25">
      <c r="A31" t="s">
        <v>44</v>
      </c>
      <c r="B31">
        <v>30</v>
      </c>
    </row>
    <row r="32" spans="1:2" x14ac:dyDescent="0.25">
      <c r="A32" t="s">
        <v>51</v>
      </c>
      <c r="B32">
        <v>31</v>
      </c>
    </row>
    <row r="33" spans="1:2" x14ac:dyDescent="0.25">
      <c r="A33" t="s">
        <v>74</v>
      </c>
      <c r="B33">
        <v>32</v>
      </c>
    </row>
    <row r="34" spans="1:2" x14ac:dyDescent="0.25">
      <c r="A34" t="s">
        <v>47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49</v>
      </c>
      <c r="B36">
        <v>35</v>
      </c>
    </row>
    <row r="37" spans="1:2" x14ac:dyDescent="0.25">
      <c r="A37" t="s">
        <v>50</v>
      </c>
      <c r="B37">
        <v>36</v>
      </c>
    </row>
    <row r="38" spans="1:2" x14ac:dyDescent="0.25">
      <c r="A38" t="s">
        <v>46</v>
      </c>
      <c r="B38">
        <v>37</v>
      </c>
    </row>
    <row r="39" spans="1:2" x14ac:dyDescent="0.25">
      <c r="A39" t="s">
        <v>56</v>
      </c>
      <c r="B39">
        <v>38</v>
      </c>
    </row>
    <row r="40" spans="1:2" x14ac:dyDescent="0.25">
      <c r="A40" t="s">
        <v>55</v>
      </c>
      <c r="B40">
        <v>39</v>
      </c>
    </row>
    <row r="41" spans="1:2" x14ac:dyDescent="0.25">
      <c r="A41" t="s">
        <v>45</v>
      </c>
      <c r="B41">
        <v>40</v>
      </c>
    </row>
    <row r="42" spans="1:2" x14ac:dyDescent="0.25">
      <c r="A42" t="s">
        <v>67</v>
      </c>
      <c r="B42">
        <v>41</v>
      </c>
    </row>
    <row r="43" spans="1:2" x14ac:dyDescent="0.25">
      <c r="A43" t="s">
        <v>69</v>
      </c>
      <c r="B43">
        <v>42</v>
      </c>
    </row>
    <row r="44" spans="1:2" x14ac:dyDescent="0.25">
      <c r="A44" t="s">
        <v>53</v>
      </c>
      <c r="B44">
        <v>43</v>
      </c>
    </row>
    <row r="45" spans="1:2" x14ac:dyDescent="0.25">
      <c r="A45" t="s">
        <v>68</v>
      </c>
      <c r="B45">
        <v>44</v>
      </c>
    </row>
    <row r="46" spans="1:2" x14ac:dyDescent="0.25">
      <c r="A46" t="s">
        <v>54</v>
      </c>
      <c r="B46">
        <v>45</v>
      </c>
    </row>
    <row r="47" spans="1:2" x14ac:dyDescent="0.25">
      <c r="A47" t="s">
        <v>57</v>
      </c>
      <c r="B47">
        <v>46</v>
      </c>
    </row>
    <row r="48" spans="1:2" x14ac:dyDescent="0.25">
      <c r="A48" t="s">
        <v>65</v>
      </c>
      <c r="B48">
        <v>47</v>
      </c>
    </row>
    <row r="49" spans="1:2" x14ac:dyDescent="0.25">
      <c r="A49" t="s">
        <v>76</v>
      </c>
      <c r="B49">
        <v>48</v>
      </c>
    </row>
    <row r="50" spans="1:2" x14ac:dyDescent="0.25">
      <c r="A50" t="s">
        <v>64</v>
      </c>
      <c r="B50">
        <v>49</v>
      </c>
    </row>
    <row r="51" spans="1:2" x14ac:dyDescent="0.25">
      <c r="A51" t="s">
        <v>58</v>
      </c>
      <c r="B51">
        <v>50</v>
      </c>
    </row>
    <row r="52" spans="1:2" x14ac:dyDescent="0.25">
      <c r="A52" t="s">
        <v>98</v>
      </c>
      <c r="B52">
        <v>51</v>
      </c>
    </row>
    <row r="53" spans="1:2" x14ac:dyDescent="0.25">
      <c r="A53" t="s">
        <v>63</v>
      </c>
      <c r="B53">
        <v>52</v>
      </c>
    </row>
    <row r="54" spans="1:2" x14ac:dyDescent="0.25">
      <c r="A54" t="s">
        <v>62</v>
      </c>
      <c r="B54">
        <v>53</v>
      </c>
    </row>
    <row r="55" spans="1:2" x14ac:dyDescent="0.25">
      <c r="A55" t="s">
        <v>85</v>
      </c>
      <c r="B55">
        <v>54</v>
      </c>
    </row>
    <row r="56" spans="1:2" x14ac:dyDescent="0.25">
      <c r="A56" t="s">
        <v>34</v>
      </c>
      <c r="B56">
        <v>55</v>
      </c>
    </row>
    <row r="57" spans="1:2" x14ac:dyDescent="0.25">
      <c r="A57" t="s">
        <v>102</v>
      </c>
      <c r="B57">
        <v>56</v>
      </c>
    </row>
    <row r="58" spans="1:2" x14ac:dyDescent="0.25">
      <c r="A58" t="s">
        <v>61</v>
      </c>
      <c r="B58">
        <v>57</v>
      </c>
    </row>
    <row r="59" spans="1:2" x14ac:dyDescent="0.25">
      <c r="A59" t="s">
        <v>100</v>
      </c>
      <c r="B59">
        <v>58</v>
      </c>
    </row>
    <row r="60" spans="1:2" x14ac:dyDescent="0.25">
      <c r="A60" t="s">
        <v>75</v>
      </c>
      <c r="B60">
        <v>59</v>
      </c>
    </row>
    <row r="61" spans="1:2" x14ac:dyDescent="0.25">
      <c r="A61" t="s">
        <v>66</v>
      </c>
      <c r="B61">
        <v>60</v>
      </c>
    </row>
    <row r="62" spans="1:2" x14ac:dyDescent="0.25">
      <c r="A62" t="s">
        <v>48</v>
      </c>
      <c r="B62">
        <v>61</v>
      </c>
    </row>
    <row r="63" spans="1:2" x14ac:dyDescent="0.25">
      <c r="A63" t="s">
        <v>71</v>
      </c>
      <c r="B63">
        <v>62</v>
      </c>
    </row>
    <row r="64" spans="1:2" x14ac:dyDescent="0.25">
      <c r="A64" t="s">
        <v>95</v>
      </c>
      <c r="B64">
        <v>63</v>
      </c>
    </row>
    <row r="65" spans="1:2" x14ac:dyDescent="0.25">
      <c r="A65" t="s">
        <v>81</v>
      </c>
      <c r="B65">
        <v>64</v>
      </c>
    </row>
    <row r="66" spans="1:2" x14ac:dyDescent="0.25">
      <c r="A66" t="s">
        <v>77</v>
      </c>
      <c r="B66">
        <v>65</v>
      </c>
    </row>
    <row r="67" spans="1:2" x14ac:dyDescent="0.25">
      <c r="A67" t="s">
        <v>145</v>
      </c>
      <c r="B67">
        <v>66</v>
      </c>
    </row>
    <row r="68" spans="1:2" x14ac:dyDescent="0.25">
      <c r="A68" t="s">
        <v>151</v>
      </c>
      <c r="B68">
        <v>67</v>
      </c>
    </row>
    <row r="69" spans="1:2" x14ac:dyDescent="0.25">
      <c r="A69" t="s">
        <v>93</v>
      </c>
      <c r="B69">
        <v>68</v>
      </c>
    </row>
    <row r="70" spans="1:2" x14ac:dyDescent="0.25">
      <c r="A70" t="s">
        <v>80</v>
      </c>
      <c r="B70">
        <v>69</v>
      </c>
    </row>
    <row r="71" spans="1:2" x14ac:dyDescent="0.25">
      <c r="A71" t="s">
        <v>82</v>
      </c>
      <c r="B71">
        <v>70</v>
      </c>
    </row>
    <row r="72" spans="1:2" x14ac:dyDescent="0.25">
      <c r="A72" t="s">
        <v>72</v>
      </c>
      <c r="B72">
        <v>71</v>
      </c>
    </row>
    <row r="73" spans="1:2" x14ac:dyDescent="0.25">
      <c r="A73" t="s">
        <v>70</v>
      </c>
      <c r="B73">
        <v>72</v>
      </c>
    </row>
    <row r="74" spans="1:2" x14ac:dyDescent="0.25">
      <c r="A74" t="s">
        <v>114</v>
      </c>
      <c r="B74">
        <v>73</v>
      </c>
    </row>
    <row r="75" spans="1:2" x14ac:dyDescent="0.25">
      <c r="A75" t="s">
        <v>89</v>
      </c>
      <c r="B75">
        <v>74</v>
      </c>
    </row>
    <row r="76" spans="1:2" x14ac:dyDescent="0.25">
      <c r="A76" t="s">
        <v>78</v>
      </c>
      <c r="B76">
        <v>75</v>
      </c>
    </row>
    <row r="77" spans="1:2" x14ac:dyDescent="0.25">
      <c r="A77" t="s">
        <v>90</v>
      </c>
      <c r="B77">
        <v>76</v>
      </c>
    </row>
    <row r="78" spans="1:2" x14ac:dyDescent="0.25">
      <c r="A78" t="s">
        <v>108</v>
      </c>
      <c r="B78">
        <v>77</v>
      </c>
    </row>
    <row r="79" spans="1:2" x14ac:dyDescent="0.25">
      <c r="A79" t="s">
        <v>109</v>
      </c>
      <c r="B79">
        <v>78</v>
      </c>
    </row>
    <row r="80" spans="1:2" x14ac:dyDescent="0.25">
      <c r="A80" t="s">
        <v>92</v>
      </c>
      <c r="B80">
        <v>79</v>
      </c>
    </row>
    <row r="81" spans="1:2" x14ac:dyDescent="0.25">
      <c r="A81" t="s">
        <v>84</v>
      </c>
      <c r="B81">
        <v>80</v>
      </c>
    </row>
    <row r="82" spans="1:2" x14ac:dyDescent="0.25">
      <c r="A82" t="s">
        <v>79</v>
      </c>
      <c r="B82">
        <v>81</v>
      </c>
    </row>
    <row r="83" spans="1:2" x14ac:dyDescent="0.25">
      <c r="A83" t="s">
        <v>87</v>
      </c>
      <c r="B83">
        <v>82</v>
      </c>
    </row>
    <row r="84" spans="1:2" x14ac:dyDescent="0.25">
      <c r="A84" t="s">
        <v>88</v>
      </c>
      <c r="B84">
        <v>83</v>
      </c>
    </row>
    <row r="85" spans="1:2" x14ac:dyDescent="0.25">
      <c r="A85" t="s">
        <v>128</v>
      </c>
      <c r="B85">
        <v>84</v>
      </c>
    </row>
    <row r="86" spans="1:2" x14ac:dyDescent="0.25">
      <c r="A86" t="s">
        <v>112</v>
      </c>
      <c r="B86">
        <v>85</v>
      </c>
    </row>
    <row r="87" spans="1:2" x14ac:dyDescent="0.25">
      <c r="A87" t="s">
        <v>130</v>
      </c>
      <c r="B87">
        <v>86</v>
      </c>
    </row>
    <row r="88" spans="1:2" x14ac:dyDescent="0.25">
      <c r="A88" t="s">
        <v>135</v>
      </c>
      <c r="B88">
        <v>87</v>
      </c>
    </row>
    <row r="89" spans="1:2" x14ac:dyDescent="0.25">
      <c r="A89" t="s">
        <v>83</v>
      </c>
      <c r="B89">
        <v>88</v>
      </c>
    </row>
    <row r="90" spans="1:2" x14ac:dyDescent="0.25">
      <c r="A90" t="s">
        <v>139</v>
      </c>
      <c r="B90">
        <v>89</v>
      </c>
    </row>
    <row r="91" spans="1:2" x14ac:dyDescent="0.25">
      <c r="A91" t="s">
        <v>86</v>
      </c>
      <c r="B91">
        <v>90</v>
      </c>
    </row>
    <row r="92" spans="1:2" x14ac:dyDescent="0.25">
      <c r="A92" t="s">
        <v>127</v>
      </c>
      <c r="B92">
        <v>91</v>
      </c>
    </row>
    <row r="93" spans="1:2" x14ac:dyDescent="0.25">
      <c r="A93" t="s">
        <v>117</v>
      </c>
      <c r="B93">
        <v>92</v>
      </c>
    </row>
    <row r="94" spans="1:2" x14ac:dyDescent="0.25">
      <c r="A94" t="s">
        <v>120</v>
      </c>
      <c r="B94">
        <v>93</v>
      </c>
    </row>
    <row r="95" spans="1:2" x14ac:dyDescent="0.25">
      <c r="A95" t="s">
        <v>111</v>
      </c>
      <c r="B95">
        <v>94</v>
      </c>
    </row>
    <row r="96" spans="1:2" x14ac:dyDescent="0.25">
      <c r="A96" t="s">
        <v>116</v>
      </c>
      <c r="B96">
        <v>95</v>
      </c>
    </row>
    <row r="97" spans="1:2" x14ac:dyDescent="0.25">
      <c r="A97" t="s">
        <v>59</v>
      </c>
      <c r="B97">
        <v>96</v>
      </c>
    </row>
    <row r="98" spans="1:2" x14ac:dyDescent="0.25">
      <c r="A98" t="s">
        <v>101</v>
      </c>
      <c r="B98">
        <v>97</v>
      </c>
    </row>
    <row r="99" spans="1:2" x14ac:dyDescent="0.25">
      <c r="A99" t="s">
        <v>106</v>
      </c>
      <c r="B99">
        <v>98</v>
      </c>
    </row>
    <row r="100" spans="1:2" x14ac:dyDescent="0.25">
      <c r="A100" t="s">
        <v>107</v>
      </c>
      <c r="B100">
        <v>99</v>
      </c>
    </row>
    <row r="101" spans="1:2" x14ac:dyDescent="0.25">
      <c r="A101" t="s">
        <v>104</v>
      </c>
      <c r="B101">
        <v>100</v>
      </c>
    </row>
    <row r="102" spans="1:2" x14ac:dyDescent="0.25">
      <c r="A102" t="s">
        <v>96</v>
      </c>
      <c r="B102">
        <v>101</v>
      </c>
    </row>
    <row r="103" spans="1:2" x14ac:dyDescent="0.25">
      <c r="A103" t="s">
        <v>143</v>
      </c>
      <c r="B103">
        <v>102</v>
      </c>
    </row>
    <row r="104" spans="1:2" x14ac:dyDescent="0.25">
      <c r="A104" t="s">
        <v>115</v>
      </c>
      <c r="B104">
        <v>103</v>
      </c>
    </row>
    <row r="105" spans="1:2" x14ac:dyDescent="0.25">
      <c r="A105" t="s">
        <v>91</v>
      </c>
      <c r="B105">
        <v>104</v>
      </c>
    </row>
    <row r="106" spans="1:2" x14ac:dyDescent="0.25">
      <c r="A106" t="s">
        <v>113</v>
      </c>
      <c r="B106">
        <v>105</v>
      </c>
    </row>
    <row r="107" spans="1:2" x14ac:dyDescent="0.25">
      <c r="A107" t="s">
        <v>134</v>
      </c>
      <c r="B107">
        <v>106</v>
      </c>
    </row>
    <row r="108" spans="1:2" x14ac:dyDescent="0.25">
      <c r="A108" t="s">
        <v>144</v>
      </c>
      <c r="B108">
        <v>107</v>
      </c>
    </row>
    <row r="109" spans="1:2" x14ac:dyDescent="0.25">
      <c r="A109" t="s">
        <v>99</v>
      </c>
      <c r="B109">
        <v>108</v>
      </c>
    </row>
    <row r="110" spans="1:2" x14ac:dyDescent="0.25">
      <c r="A110" t="s">
        <v>110</v>
      </c>
      <c r="B110">
        <v>109</v>
      </c>
    </row>
    <row r="111" spans="1:2" x14ac:dyDescent="0.25">
      <c r="A111" t="s">
        <v>126</v>
      </c>
      <c r="B111">
        <v>110</v>
      </c>
    </row>
    <row r="112" spans="1:2" x14ac:dyDescent="0.25">
      <c r="A112" t="s">
        <v>118</v>
      </c>
      <c r="B112">
        <v>111</v>
      </c>
    </row>
    <row r="113" spans="1:2" x14ac:dyDescent="0.25">
      <c r="A113" t="s">
        <v>133</v>
      </c>
      <c r="B113">
        <v>112</v>
      </c>
    </row>
    <row r="114" spans="1:2" x14ac:dyDescent="0.25">
      <c r="A114" t="s">
        <v>124</v>
      </c>
      <c r="B114">
        <v>113</v>
      </c>
    </row>
    <row r="115" spans="1:2" x14ac:dyDescent="0.25">
      <c r="A115" t="s">
        <v>141</v>
      </c>
      <c r="B115">
        <v>114</v>
      </c>
    </row>
    <row r="116" spans="1:2" x14ac:dyDescent="0.25">
      <c r="A116" t="s">
        <v>149</v>
      </c>
      <c r="B116">
        <v>115</v>
      </c>
    </row>
    <row r="117" spans="1:2" x14ac:dyDescent="0.25">
      <c r="A117" t="s">
        <v>152</v>
      </c>
      <c r="B117">
        <v>116</v>
      </c>
    </row>
    <row r="118" spans="1:2" x14ac:dyDescent="0.25">
      <c r="A118" t="s">
        <v>125</v>
      </c>
      <c r="B118">
        <v>117</v>
      </c>
    </row>
    <row r="119" spans="1:2" x14ac:dyDescent="0.25">
      <c r="A119" t="s">
        <v>97</v>
      </c>
      <c r="B119">
        <v>118</v>
      </c>
    </row>
    <row r="120" spans="1:2" x14ac:dyDescent="0.25">
      <c r="A120" t="s">
        <v>122</v>
      </c>
      <c r="B120">
        <v>119</v>
      </c>
    </row>
    <row r="121" spans="1:2" x14ac:dyDescent="0.25">
      <c r="A121" t="s">
        <v>181</v>
      </c>
      <c r="B121">
        <v>120</v>
      </c>
    </row>
    <row r="122" spans="1:2" x14ac:dyDescent="0.25">
      <c r="A122" t="s">
        <v>147</v>
      </c>
      <c r="B122">
        <v>121</v>
      </c>
    </row>
    <row r="123" spans="1:2" x14ac:dyDescent="0.25">
      <c r="A123" t="s">
        <v>123</v>
      </c>
      <c r="B123">
        <v>122</v>
      </c>
    </row>
    <row r="124" spans="1:2" x14ac:dyDescent="0.25">
      <c r="A124" t="s">
        <v>161</v>
      </c>
      <c r="B124">
        <v>123</v>
      </c>
    </row>
    <row r="125" spans="1:2" x14ac:dyDescent="0.25">
      <c r="A125" t="s">
        <v>119</v>
      </c>
      <c r="B125">
        <v>124</v>
      </c>
    </row>
    <row r="126" spans="1:2" x14ac:dyDescent="0.25">
      <c r="A126" t="s">
        <v>157</v>
      </c>
      <c r="B126">
        <v>125</v>
      </c>
    </row>
    <row r="127" spans="1:2" x14ac:dyDescent="0.25">
      <c r="A127" t="s">
        <v>189</v>
      </c>
      <c r="B127">
        <v>126</v>
      </c>
    </row>
    <row r="128" spans="1:2" x14ac:dyDescent="0.25">
      <c r="A128" t="s">
        <v>132</v>
      </c>
      <c r="B128">
        <v>127</v>
      </c>
    </row>
    <row r="129" spans="1:2" x14ac:dyDescent="0.25">
      <c r="A129" t="s">
        <v>105</v>
      </c>
      <c r="B129">
        <v>128</v>
      </c>
    </row>
    <row r="130" spans="1:2" x14ac:dyDescent="0.25">
      <c r="A130" t="s">
        <v>165</v>
      </c>
      <c r="B130">
        <v>129</v>
      </c>
    </row>
    <row r="131" spans="1:2" x14ac:dyDescent="0.25">
      <c r="A131" t="s">
        <v>172</v>
      </c>
      <c r="B131">
        <v>130</v>
      </c>
    </row>
    <row r="132" spans="1:2" x14ac:dyDescent="0.25">
      <c r="A132" t="s">
        <v>3</v>
      </c>
      <c r="B132">
        <v>131</v>
      </c>
    </row>
    <row r="133" spans="1:2" x14ac:dyDescent="0.25">
      <c r="A133" t="s">
        <v>137</v>
      </c>
      <c r="B133">
        <v>132</v>
      </c>
    </row>
    <row r="134" spans="1:2" x14ac:dyDescent="0.25">
      <c r="A134" t="s">
        <v>163</v>
      </c>
      <c r="B134">
        <v>133</v>
      </c>
    </row>
    <row r="135" spans="1:2" x14ac:dyDescent="0.25">
      <c r="A135" t="s">
        <v>178</v>
      </c>
      <c r="B135">
        <v>134</v>
      </c>
    </row>
    <row r="136" spans="1:2" x14ac:dyDescent="0.25">
      <c r="A136" t="s">
        <v>166</v>
      </c>
      <c r="B136">
        <v>135</v>
      </c>
    </row>
    <row r="137" spans="1:2" x14ac:dyDescent="0.25">
      <c r="A137" t="s">
        <v>129</v>
      </c>
      <c r="B137">
        <v>136</v>
      </c>
    </row>
    <row r="138" spans="1:2" x14ac:dyDescent="0.25">
      <c r="A138" t="s">
        <v>177</v>
      </c>
      <c r="B138">
        <v>137</v>
      </c>
    </row>
    <row r="139" spans="1:2" x14ac:dyDescent="0.25">
      <c r="A139" t="s">
        <v>187</v>
      </c>
      <c r="B139">
        <v>138</v>
      </c>
    </row>
    <row r="140" spans="1:2" x14ac:dyDescent="0.25">
      <c r="A140" t="s">
        <v>319</v>
      </c>
      <c r="B140">
        <v>139</v>
      </c>
    </row>
    <row r="141" spans="1:2" x14ac:dyDescent="0.25">
      <c r="A141" t="s">
        <v>153</v>
      </c>
      <c r="B141">
        <v>140</v>
      </c>
    </row>
    <row r="142" spans="1:2" x14ac:dyDescent="0.25">
      <c r="A142" t="s">
        <v>262</v>
      </c>
      <c r="B142">
        <v>141</v>
      </c>
    </row>
    <row r="143" spans="1:2" x14ac:dyDescent="0.25">
      <c r="A143" t="s">
        <v>254</v>
      </c>
      <c r="B143">
        <v>142</v>
      </c>
    </row>
    <row r="144" spans="1:2" x14ac:dyDescent="0.25">
      <c r="A144" t="s">
        <v>185</v>
      </c>
      <c r="B144">
        <v>143</v>
      </c>
    </row>
    <row r="145" spans="1:2" x14ac:dyDescent="0.25">
      <c r="A145" t="s">
        <v>188</v>
      </c>
      <c r="B145">
        <v>144</v>
      </c>
    </row>
    <row r="146" spans="1:2" x14ac:dyDescent="0.25">
      <c r="A146" t="s">
        <v>136</v>
      </c>
      <c r="B146">
        <v>145</v>
      </c>
    </row>
    <row r="147" spans="1:2" x14ac:dyDescent="0.25">
      <c r="A147" t="s">
        <v>103</v>
      </c>
      <c r="B147">
        <v>146</v>
      </c>
    </row>
    <row r="148" spans="1:2" x14ac:dyDescent="0.25">
      <c r="A148" t="s">
        <v>138</v>
      </c>
      <c r="B148">
        <v>147</v>
      </c>
    </row>
    <row r="149" spans="1:2" x14ac:dyDescent="0.25">
      <c r="A149" t="s">
        <v>238</v>
      </c>
      <c r="B149">
        <v>148</v>
      </c>
    </row>
    <row r="150" spans="1:2" x14ac:dyDescent="0.25">
      <c r="A150" t="s">
        <v>226</v>
      </c>
      <c r="B150">
        <v>149</v>
      </c>
    </row>
    <row r="151" spans="1:2" x14ac:dyDescent="0.25">
      <c r="A151" t="s">
        <v>183</v>
      </c>
      <c r="B151">
        <v>150</v>
      </c>
    </row>
    <row r="152" spans="1:2" x14ac:dyDescent="0.25">
      <c r="A152" t="s">
        <v>176</v>
      </c>
      <c r="B152">
        <v>151</v>
      </c>
    </row>
    <row r="153" spans="1:2" x14ac:dyDescent="0.25">
      <c r="A153" t="s">
        <v>162</v>
      </c>
      <c r="B153">
        <v>152</v>
      </c>
    </row>
    <row r="154" spans="1:2" x14ac:dyDescent="0.25">
      <c r="A154" t="s">
        <v>146</v>
      </c>
      <c r="B154">
        <v>153</v>
      </c>
    </row>
    <row r="155" spans="1:2" x14ac:dyDescent="0.25">
      <c r="A155" t="s">
        <v>140</v>
      </c>
      <c r="B155">
        <v>154</v>
      </c>
    </row>
    <row r="156" spans="1:2" x14ac:dyDescent="0.25">
      <c r="A156" t="s">
        <v>317</v>
      </c>
      <c r="B156">
        <v>155</v>
      </c>
    </row>
    <row r="157" spans="1:2" x14ac:dyDescent="0.25">
      <c r="A157" t="s">
        <v>159</v>
      </c>
      <c r="B157">
        <v>156</v>
      </c>
    </row>
    <row r="158" spans="1:2" x14ac:dyDescent="0.25">
      <c r="A158" t="s">
        <v>335</v>
      </c>
      <c r="B158">
        <v>157</v>
      </c>
    </row>
    <row r="159" spans="1:2" x14ac:dyDescent="0.25">
      <c r="A159" t="s">
        <v>131</v>
      </c>
      <c r="B159">
        <v>158</v>
      </c>
    </row>
    <row r="160" spans="1:2" x14ac:dyDescent="0.25">
      <c r="A160" t="s">
        <v>94</v>
      </c>
      <c r="B160">
        <v>159</v>
      </c>
    </row>
    <row r="161" spans="1:2" x14ac:dyDescent="0.25">
      <c r="A161" t="s">
        <v>190</v>
      </c>
      <c r="B161">
        <v>160</v>
      </c>
    </row>
    <row r="162" spans="1:2" x14ac:dyDescent="0.25">
      <c r="A162" t="s">
        <v>156</v>
      </c>
      <c r="B162">
        <v>161</v>
      </c>
    </row>
    <row r="163" spans="1:2" x14ac:dyDescent="0.25">
      <c r="A163" t="s">
        <v>160</v>
      </c>
      <c r="B163">
        <v>162</v>
      </c>
    </row>
    <row r="164" spans="1:2" x14ac:dyDescent="0.25">
      <c r="A164" t="s">
        <v>150</v>
      </c>
      <c r="B164">
        <v>163</v>
      </c>
    </row>
    <row r="165" spans="1:2" x14ac:dyDescent="0.25">
      <c r="A165" t="s">
        <v>180</v>
      </c>
      <c r="B165">
        <v>164</v>
      </c>
    </row>
    <row r="166" spans="1:2" x14ac:dyDescent="0.25">
      <c r="A166" t="s">
        <v>168</v>
      </c>
      <c r="B166">
        <v>165</v>
      </c>
    </row>
    <row r="167" spans="1:2" x14ac:dyDescent="0.25">
      <c r="A167" t="s">
        <v>171</v>
      </c>
      <c r="B167">
        <v>166</v>
      </c>
    </row>
    <row r="168" spans="1:2" x14ac:dyDescent="0.25">
      <c r="A168" t="s">
        <v>236</v>
      </c>
      <c r="B168">
        <v>167</v>
      </c>
    </row>
    <row r="169" spans="1:2" x14ac:dyDescent="0.25">
      <c r="A169" t="s">
        <v>170</v>
      </c>
      <c r="B169">
        <v>168</v>
      </c>
    </row>
    <row r="170" spans="1:2" x14ac:dyDescent="0.25">
      <c r="A170" t="s">
        <v>148</v>
      </c>
      <c r="B170">
        <v>169</v>
      </c>
    </row>
    <row r="171" spans="1:2" x14ac:dyDescent="0.25">
      <c r="A171" t="s">
        <v>186</v>
      </c>
      <c r="B171">
        <v>170</v>
      </c>
    </row>
    <row r="172" spans="1:2" x14ac:dyDescent="0.25">
      <c r="A172" t="s">
        <v>336</v>
      </c>
      <c r="B172">
        <v>171</v>
      </c>
    </row>
    <row r="173" spans="1:2" x14ac:dyDescent="0.25">
      <c r="A173" t="s">
        <v>307</v>
      </c>
      <c r="B173">
        <v>172</v>
      </c>
    </row>
    <row r="174" spans="1:2" x14ac:dyDescent="0.25">
      <c r="A174" t="s">
        <v>121</v>
      </c>
      <c r="B174">
        <v>173</v>
      </c>
    </row>
    <row r="175" spans="1:2" x14ac:dyDescent="0.25">
      <c r="A175" t="s">
        <v>184</v>
      </c>
      <c r="B175">
        <v>174</v>
      </c>
    </row>
    <row r="176" spans="1:2" x14ac:dyDescent="0.25">
      <c r="A176" t="s">
        <v>337</v>
      </c>
      <c r="B176">
        <v>175</v>
      </c>
    </row>
    <row r="177" spans="1:2" x14ac:dyDescent="0.25">
      <c r="A177" t="s">
        <v>338</v>
      </c>
      <c r="B177">
        <v>176</v>
      </c>
    </row>
    <row r="178" spans="1:2" x14ac:dyDescent="0.25">
      <c r="A178" t="s">
        <v>339</v>
      </c>
      <c r="B178">
        <v>177</v>
      </c>
    </row>
    <row r="179" spans="1:2" x14ac:dyDescent="0.25">
      <c r="A179" t="s">
        <v>255</v>
      </c>
      <c r="B179">
        <v>178</v>
      </c>
    </row>
    <row r="180" spans="1:2" x14ac:dyDescent="0.25">
      <c r="A180" t="s">
        <v>175</v>
      </c>
      <c r="B180">
        <v>179</v>
      </c>
    </row>
    <row r="181" spans="1:2" x14ac:dyDescent="0.25">
      <c r="A181" t="s">
        <v>191</v>
      </c>
      <c r="B181">
        <v>180</v>
      </c>
    </row>
    <row r="182" spans="1:2" x14ac:dyDescent="0.25">
      <c r="A182" t="s">
        <v>340</v>
      </c>
      <c r="B182">
        <v>181</v>
      </c>
    </row>
    <row r="183" spans="1:2" x14ac:dyDescent="0.25">
      <c r="A183" t="s">
        <v>4</v>
      </c>
      <c r="B183">
        <v>182</v>
      </c>
    </row>
    <row r="184" spans="1:2" x14ac:dyDescent="0.25">
      <c r="A184" t="s">
        <v>8</v>
      </c>
      <c r="B184">
        <v>183</v>
      </c>
    </row>
    <row r="185" spans="1:2" x14ac:dyDescent="0.25">
      <c r="A185" t="s">
        <v>6</v>
      </c>
      <c r="B185">
        <v>184</v>
      </c>
    </row>
    <row r="186" spans="1:2" x14ac:dyDescent="0.25">
      <c r="A186" t="s">
        <v>5</v>
      </c>
      <c r="B186">
        <v>185</v>
      </c>
    </row>
    <row r="187" spans="1:2" x14ac:dyDescent="0.25">
      <c r="A187" t="s">
        <v>334</v>
      </c>
      <c r="B187">
        <v>186</v>
      </c>
    </row>
    <row r="188" spans="1:2" x14ac:dyDescent="0.25">
      <c r="A188" t="s">
        <v>9</v>
      </c>
      <c r="B188">
        <v>187</v>
      </c>
    </row>
    <row r="189" spans="1:2" x14ac:dyDescent="0.25">
      <c r="A189" t="s">
        <v>7</v>
      </c>
      <c r="B189">
        <v>188</v>
      </c>
    </row>
    <row r="190" spans="1:2" x14ac:dyDescent="0.25">
      <c r="A190" t="s">
        <v>10</v>
      </c>
      <c r="B190">
        <v>189</v>
      </c>
    </row>
    <row r="191" spans="1:2" x14ac:dyDescent="0.25">
      <c r="A191" t="s">
        <v>11</v>
      </c>
      <c r="B191">
        <v>190</v>
      </c>
    </row>
    <row r="192" spans="1:2" x14ac:dyDescent="0.25">
      <c r="A192" t="s">
        <v>192</v>
      </c>
      <c r="B192">
        <v>191</v>
      </c>
    </row>
    <row r="193" spans="1:2" x14ac:dyDescent="0.25">
      <c r="A193" t="s">
        <v>194</v>
      </c>
      <c r="B193">
        <v>192</v>
      </c>
    </row>
    <row r="194" spans="1:2" x14ac:dyDescent="0.25">
      <c r="A194" t="s">
        <v>193</v>
      </c>
      <c r="B194">
        <v>193</v>
      </c>
    </row>
    <row r="195" spans="1:2" x14ac:dyDescent="0.25">
      <c r="A195" t="s">
        <v>195</v>
      </c>
      <c r="B195">
        <v>194</v>
      </c>
    </row>
    <row r="196" spans="1:2" x14ac:dyDescent="0.25">
      <c r="A196" t="s">
        <v>197</v>
      </c>
      <c r="B196">
        <v>195</v>
      </c>
    </row>
    <row r="197" spans="1:2" x14ac:dyDescent="0.25">
      <c r="A197" t="s">
        <v>196</v>
      </c>
      <c r="B197">
        <v>196</v>
      </c>
    </row>
    <row r="198" spans="1:2" x14ac:dyDescent="0.25">
      <c r="A198" t="s">
        <v>201</v>
      </c>
      <c r="B198">
        <v>197</v>
      </c>
    </row>
    <row r="199" spans="1:2" x14ac:dyDescent="0.25">
      <c r="A199" t="s">
        <v>198</v>
      </c>
      <c r="B199">
        <v>198</v>
      </c>
    </row>
    <row r="200" spans="1:2" x14ac:dyDescent="0.25">
      <c r="A200" t="s">
        <v>199</v>
      </c>
      <c r="B200">
        <v>199</v>
      </c>
    </row>
    <row r="201" spans="1:2" x14ac:dyDescent="0.25">
      <c r="A201" t="s">
        <v>202</v>
      </c>
      <c r="B201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25" workbookViewId="0">
      <selection activeCell="C9" sqref="C9"/>
    </sheetView>
  </sheetViews>
  <sheetFormatPr defaultRowHeight="15" x14ac:dyDescent="0.25"/>
  <cols>
    <col min="1" max="1" width="21" customWidth="1"/>
  </cols>
  <sheetData>
    <row r="1" spans="1:2" x14ac:dyDescent="0.25">
      <c r="A1" t="s">
        <v>15</v>
      </c>
      <c r="B1" t="s">
        <v>0</v>
      </c>
    </row>
    <row r="2" spans="1:2" x14ac:dyDescent="0.25">
      <c r="A2" t="s">
        <v>16</v>
      </c>
      <c r="B2">
        <v>1</v>
      </c>
    </row>
    <row r="3" spans="1:2" x14ac:dyDescent="0.25">
      <c r="A3" t="s">
        <v>17</v>
      </c>
      <c r="B3">
        <v>2</v>
      </c>
    </row>
    <row r="4" spans="1:2" x14ac:dyDescent="0.25">
      <c r="A4" t="s">
        <v>18</v>
      </c>
      <c r="B4">
        <v>3</v>
      </c>
    </row>
    <row r="5" spans="1:2" x14ac:dyDescent="0.25">
      <c r="A5" t="s">
        <v>19</v>
      </c>
      <c r="B5">
        <v>4</v>
      </c>
    </row>
    <row r="6" spans="1:2" x14ac:dyDescent="0.25">
      <c r="A6" t="s">
        <v>20</v>
      </c>
      <c r="B6">
        <v>5</v>
      </c>
    </row>
    <row r="7" spans="1:2" x14ac:dyDescent="0.25">
      <c r="A7" t="s">
        <v>35</v>
      </c>
      <c r="B7">
        <v>6</v>
      </c>
    </row>
    <row r="8" spans="1:2" x14ac:dyDescent="0.25">
      <c r="A8" t="s">
        <v>22</v>
      </c>
      <c r="B8">
        <v>7</v>
      </c>
    </row>
    <row r="9" spans="1:2" x14ac:dyDescent="0.25">
      <c r="A9" t="s">
        <v>36</v>
      </c>
      <c r="B9">
        <v>8</v>
      </c>
    </row>
    <row r="10" spans="1:2" x14ac:dyDescent="0.25">
      <c r="A10" t="s">
        <v>37</v>
      </c>
      <c r="B10">
        <v>9</v>
      </c>
    </row>
    <row r="11" spans="1:2" x14ac:dyDescent="0.25">
      <c r="A11" t="s">
        <v>23</v>
      </c>
      <c r="B11">
        <v>10</v>
      </c>
    </row>
    <row r="12" spans="1:2" x14ac:dyDescent="0.25">
      <c r="A12" t="s">
        <v>33</v>
      </c>
      <c r="B12">
        <v>11</v>
      </c>
    </row>
    <row r="13" spans="1:2" x14ac:dyDescent="0.25">
      <c r="A13" t="s">
        <v>25</v>
      </c>
      <c r="B13">
        <v>12</v>
      </c>
    </row>
    <row r="14" spans="1:2" x14ac:dyDescent="0.25">
      <c r="A14" t="s">
        <v>24</v>
      </c>
      <c r="B14">
        <v>13</v>
      </c>
    </row>
    <row r="15" spans="1:2" x14ac:dyDescent="0.25">
      <c r="A15" t="s">
        <v>38</v>
      </c>
      <c r="B15">
        <v>14</v>
      </c>
    </row>
    <row r="16" spans="1:2" x14ac:dyDescent="0.25">
      <c r="A16" t="s">
        <v>52</v>
      </c>
      <c r="B16">
        <v>15</v>
      </c>
    </row>
    <row r="17" spans="1:2" x14ac:dyDescent="0.25">
      <c r="A17" t="s">
        <v>27</v>
      </c>
      <c r="B17">
        <v>16</v>
      </c>
    </row>
    <row r="18" spans="1:2" x14ac:dyDescent="0.25">
      <c r="A18" t="s">
        <v>32</v>
      </c>
      <c r="B18">
        <v>17</v>
      </c>
    </row>
    <row r="19" spans="1:2" x14ac:dyDescent="0.25">
      <c r="A19" t="s">
        <v>26</v>
      </c>
      <c r="B19">
        <v>18</v>
      </c>
    </row>
    <row r="20" spans="1:2" x14ac:dyDescent="0.25">
      <c r="A20" t="s">
        <v>31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21</v>
      </c>
      <c r="B22">
        <v>21</v>
      </c>
    </row>
    <row r="23" spans="1:2" x14ac:dyDescent="0.25">
      <c r="A23" t="s">
        <v>39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29</v>
      </c>
      <c r="B25">
        <v>24</v>
      </c>
    </row>
    <row r="26" spans="1:2" x14ac:dyDescent="0.25">
      <c r="A26" t="s">
        <v>40</v>
      </c>
      <c r="B26">
        <v>25</v>
      </c>
    </row>
    <row r="27" spans="1:2" x14ac:dyDescent="0.25">
      <c r="A27" t="s">
        <v>42</v>
      </c>
      <c r="B27">
        <v>26</v>
      </c>
    </row>
    <row r="28" spans="1:2" x14ac:dyDescent="0.25">
      <c r="A28" t="s">
        <v>41</v>
      </c>
      <c r="B28">
        <v>27</v>
      </c>
    </row>
    <row r="29" spans="1:2" x14ac:dyDescent="0.25">
      <c r="A29" t="s">
        <v>44</v>
      </c>
      <c r="B29">
        <v>28</v>
      </c>
    </row>
    <row r="30" spans="1:2" x14ac:dyDescent="0.25">
      <c r="A30" t="s">
        <v>50</v>
      </c>
      <c r="B30">
        <v>29</v>
      </c>
    </row>
    <row r="31" spans="1:2" x14ac:dyDescent="0.25">
      <c r="A31" t="s">
        <v>74</v>
      </c>
      <c r="B31">
        <v>30</v>
      </c>
    </row>
    <row r="32" spans="1:2" x14ac:dyDescent="0.25">
      <c r="A32" t="s">
        <v>43</v>
      </c>
      <c r="B32">
        <v>31</v>
      </c>
    </row>
    <row r="33" spans="1:2" x14ac:dyDescent="0.25">
      <c r="A33" t="s">
        <v>73</v>
      </c>
      <c r="B33">
        <v>32</v>
      </c>
    </row>
    <row r="34" spans="1:2" x14ac:dyDescent="0.25">
      <c r="A34" t="s">
        <v>54</v>
      </c>
      <c r="B34">
        <v>33</v>
      </c>
    </row>
    <row r="35" spans="1:2" x14ac:dyDescent="0.25">
      <c r="A35" t="s">
        <v>49</v>
      </c>
      <c r="B35">
        <v>34</v>
      </c>
    </row>
    <row r="36" spans="1:2" x14ac:dyDescent="0.25">
      <c r="A36" t="s">
        <v>56</v>
      </c>
      <c r="B36">
        <v>35</v>
      </c>
    </row>
    <row r="37" spans="1:2" x14ac:dyDescent="0.25">
      <c r="A37" t="s">
        <v>48</v>
      </c>
      <c r="B37">
        <v>36</v>
      </c>
    </row>
    <row r="38" spans="1:2" x14ac:dyDescent="0.25">
      <c r="A38" t="s">
        <v>60</v>
      </c>
      <c r="B38">
        <v>37</v>
      </c>
    </row>
    <row r="39" spans="1:2" x14ac:dyDescent="0.25">
      <c r="A39" t="s">
        <v>65</v>
      </c>
      <c r="B39">
        <v>38</v>
      </c>
    </row>
    <row r="40" spans="1:2" x14ac:dyDescent="0.25">
      <c r="A40" t="s">
        <v>70</v>
      </c>
      <c r="B40">
        <v>39</v>
      </c>
    </row>
    <row r="41" spans="1:2" x14ac:dyDescent="0.25">
      <c r="A41" t="s">
        <v>46</v>
      </c>
      <c r="B41">
        <v>40</v>
      </c>
    </row>
    <row r="42" spans="1:2" x14ac:dyDescent="0.25">
      <c r="A42" t="s">
        <v>59</v>
      </c>
      <c r="B42">
        <v>41</v>
      </c>
    </row>
    <row r="43" spans="1:2" x14ac:dyDescent="0.25">
      <c r="A43" t="s">
        <v>45</v>
      </c>
      <c r="B43">
        <v>42</v>
      </c>
    </row>
    <row r="44" spans="1:2" x14ac:dyDescent="0.25">
      <c r="A44" t="s">
        <v>47</v>
      </c>
      <c r="B44">
        <v>43</v>
      </c>
    </row>
    <row r="45" spans="1:2" x14ac:dyDescent="0.25">
      <c r="A45" t="s">
        <v>98</v>
      </c>
      <c r="B45">
        <v>44</v>
      </c>
    </row>
    <row r="46" spans="1:2" x14ac:dyDescent="0.25">
      <c r="A46" t="s">
        <v>55</v>
      </c>
      <c r="B46">
        <v>45</v>
      </c>
    </row>
    <row r="47" spans="1:2" x14ac:dyDescent="0.25">
      <c r="A47" t="s">
        <v>63</v>
      </c>
      <c r="B47">
        <v>46</v>
      </c>
    </row>
    <row r="48" spans="1:2" x14ac:dyDescent="0.25">
      <c r="A48" t="s">
        <v>69</v>
      </c>
      <c r="B48">
        <v>47</v>
      </c>
    </row>
    <row r="49" spans="1:2" x14ac:dyDescent="0.25">
      <c r="A49" t="s">
        <v>51</v>
      </c>
      <c r="B49">
        <v>48</v>
      </c>
    </row>
    <row r="50" spans="1:2" x14ac:dyDescent="0.25">
      <c r="A50" t="s">
        <v>64</v>
      </c>
      <c r="B50">
        <v>49</v>
      </c>
    </row>
    <row r="51" spans="1:2" x14ac:dyDescent="0.25">
      <c r="A51" t="s">
        <v>58</v>
      </c>
      <c r="B51">
        <v>50</v>
      </c>
    </row>
    <row r="52" spans="1:2" x14ac:dyDescent="0.25">
      <c r="A52" t="s">
        <v>57</v>
      </c>
      <c r="B52">
        <v>51</v>
      </c>
    </row>
    <row r="53" spans="1:2" x14ac:dyDescent="0.25">
      <c r="A53" t="s">
        <v>80</v>
      </c>
      <c r="B53">
        <v>52</v>
      </c>
    </row>
    <row r="54" spans="1:2" x14ac:dyDescent="0.25">
      <c r="A54" t="s">
        <v>34</v>
      </c>
      <c r="B54">
        <v>53</v>
      </c>
    </row>
    <row r="55" spans="1:2" x14ac:dyDescent="0.25">
      <c r="A55" t="s">
        <v>102</v>
      </c>
      <c r="B55">
        <v>54</v>
      </c>
    </row>
    <row r="56" spans="1:2" x14ac:dyDescent="0.25">
      <c r="A56" t="s">
        <v>66</v>
      </c>
      <c r="B56">
        <v>55</v>
      </c>
    </row>
    <row r="57" spans="1:2" x14ac:dyDescent="0.25">
      <c r="A57" t="s">
        <v>62</v>
      </c>
      <c r="B57">
        <v>56</v>
      </c>
    </row>
    <row r="58" spans="1:2" x14ac:dyDescent="0.25">
      <c r="A58" t="s">
        <v>85</v>
      </c>
      <c r="B58">
        <v>57</v>
      </c>
    </row>
    <row r="59" spans="1:2" x14ac:dyDescent="0.25">
      <c r="A59" t="s">
        <v>83</v>
      </c>
      <c r="B59">
        <v>58</v>
      </c>
    </row>
    <row r="60" spans="1:2" x14ac:dyDescent="0.25">
      <c r="A60" t="s">
        <v>76</v>
      </c>
      <c r="B60">
        <v>59</v>
      </c>
    </row>
    <row r="61" spans="1:2" x14ac:dyDescent="0.25">
      <c r="A61" t="s">
        <v>81</v>
      </c>
      <c r="B61">
        <v>60</v>
      </c>
    </row>
    <row r="62" spans="1:2" x14ac:dyDescent="0.25">
      <c r="A62" t="s">
        <v>53</v>
      </c>
      <c r="B62">
        <v>61</v>
      </c>
    </row>
    <row r="63" spans="1:2" x14ac:dyDescent="0.25">
      <c r="A63" t="s">
        <v>67</v>
      </c>
      <c r="B63">
        <v>62</v>
      </c>
    </row>
    <row r="64" spans="1:2" x14ac:dyDescent="0.25">
      <c r="A64" t="s">
        <v>113</v>
      </c>
      <c r="B64">
        <v>63</v>
      </c>
    </row>
    <row r="65" spans="1:2" x14ac:dyDescent="0.25">
      <c r="A65" t="s">
        <v>111</v>
      </c>
      <c r="B65">
        <v>64</v>
      </c>
    </row>
    <row r="66" spans="1:2" x14ac:dyDescent="0.25">
      <c r="A66" t="s">
        <v>106</v>
      </c>
      <c r="B66">
        <v>65</v>
      </c>
    </row>
    <row r="67" spans="1:2" x14ac:dyDescent="0.25">
      <c r="A67" t="s">
        <v>90</v>
      </c>
      <c r="B67">
        <v>66</v>
      </c>
    </row>
    <row r="68" spans="1:2" x14ac:dyDescent="0.25">
      <c r="A68" t="s">
        <v>71</v>
      </c>
      <c r="B68">
        <v>67</v>
      </c>
    </row>
    <row r="69" spans="1:2" x14ac:dyDescent="0.25">
      <c r="A69" t="s">
        <v>92</v>
      </c>
      <c r="B69">
        <v>68</v>
      </c>
    </row>
    <row r="70" spans="1:2" x14ac:dyDescent="0.25">
      <c r="A70" t="s">
        <v>91</v>
      </c>
      <c r="B70">
        <v>69</v>
      </c>
    </row>
    <row r="71" spans="1:2" x14ac:dyDescent="0.25">
      <c r="A71" t="s">
        <v>79</v>
      </c>
      <c r="B71">
        <v>70</v>
      </c>
    </row>
    <row r="72" spans="1:2" x14ac:dyDescent="0.25">
      <c r="A72" t="s">
        <v>139</v>
      </c>
      <c r="B72">
        <v>71</v>
      </c>
    </row>
    <row r="73" spans="1:2" x14ac:dyDescent="0.25">
      <c r="A73" t="s">
        <v>86</v>
      </c>
      <c r="B73">
        <v>72</v>
      </c>
    </row>
    <row r="74" spans="1:2" x14ac:dyDescent="0.25">
      <c r="A74" t="s">
        <v>87</v>
      </c>
      <c r="B74">
        <v>73</v>
      </c>
    </row>
    <row r="75" spans="1:2" x14ac:dyDescent="0.25">
      <c r="A75" t="s">
        <v>95</v>
      </c>
      <c r="B75">
        <v>74</v>
      </c>
    </row>
    <row r="76" spans="1:2" x14ac:dyDescent="0.25">
      <c r="A76" t="s">
        <v>61</v>
      </c>
      <c r="B76">
        <v>75</v>
      </c>
    </row>
    <row r="77" spans="1:2" x14ac:dyDescent="0.25">
      <c r="A77" t="s">
        <v>100</v>
      </c>
      <c r="B77">
        <v>76</v>
      </c>
    </row>
    <row r="78" spans="1:2" x14ac:dyDescent="0.25">
      <c r="A78" t="s">
        <v>108</v>
      </c>
      <c r="B78">
        <v>77</v>
      </c>
    </row>
    <row r="79" spans="1:2" x14ac:dyDescent="0.25">
      <c r="A79" t="s">
        <v>72</v>
      </c>
      <c r="B79">
        <v>78</v>
      </c>
    </row>
    <row r="80" spans="1:2" x14ac:dyDescent="0.25">
      <c r="A80" t="s">
        <v>78</v>
      </c>
      <c r="B80">
        <v>79</v>
      </c>
    </row>
    <row r="81" spans="1:2" x14ac:dyDescent="0.25">
      <c r="A81" t="s">
        <v>114</v>
      </c>
      <c r="B81">
        <v>80</v>
      </c>
    </row>
    <row r="82" spans="1:2" x14ac:dyDescent="0.25">
      <c r="A82" t="s">
        <v>89</v>
      </c>
      <c r="B82">
        <v>81</v>
      </c>
    </row>
    <row r="83" spans="1:2" x14ac:dyDescent="0.25">
      <c r="A83" t="s">
        <v>68</v>
      </c>
      <c r="B83">
        <v>82</v>
      </c>
    </row>
    <row r="84" spans="1:2" x14ac:dyDescent="0.25">
      <c r="A84" t="s">
        <v>93</v>
      </c>
      <c r="B84">
        <v>83</v>
      </c>
    </row>
    <row r="85" spans="1:2" x14ac:dyDescent="0.25">
      <c r="A85" t="s">
        <v>107</v>
      </c>
      <c r="B85">
        <v>84</v>
      </c>
    </row>
    <row r="86" spans="1:2" x14ac:dyDescent="0.25">
      <c r="A86" t="s">
        <v>117</v>
      </c>
      <c r="B86">
        <v>85</v>
      </c>
    </row>
    <row r="87" spans="1:2" x14ac:dyDescent="0.25">
      <c r="A87" t="s">
        <v>128</v>
      </c>
      <c r="B87">
        <v>86</v>
      </c>
    </row>
    <row r="88" spans="1:2" x14ac:dyDescent="0.25">
      <c r="A88" t="s">
        <v>99</v>
      </c>
      <c r="B88">
        <v>87</v>
      </c>
    </row>
    <row r="89" spans="1:2" x14ac:dyDescent="0.25">
      <c r="A89" t="s">
        <v>112</v>
      </c>
      <c r="B89">
        <v>88</v>
      </c>
    </row>
    <row r="90" spans="1:2" x14ac:dyDescent="0.25">
      <c r="A90" t="s">
        <v>127</v>
      </c>
      <c r="B90">
        <v>89</v>
      </c>
    </row>
    <row r="91" spans="1:2" x14ac:dyDescent="0.25">
      <c r="A91" t="s">
        <v>84</v>
      </c>
      <c r="B91">
        <v>90</v>
      </c>
    </row>
    <row r="92" spans="1:2" x14ac:dyDescent="0.25">
      <c r="A92" t="s">
        <v>149</v>
      </c>
      <c r="B92">
        <v>91</v>
      </c>
    </row>
    <row r="93" spans="1:2" x14ac:dyDescent="0.25">
      <c r="A93" t="s">
        <v>124</v>
      </c>
      <c r="B93">
        <v>92</v>
      </c>
    </row>
    <row r="94" spans="1:2" x14ac:dyDescent="0.25">
      <c r="A94" t="s">
        <v>141</v>
      </c>
      <c r="B94">
        <v>93</v>
      </c>
    </row>
    <row r="95" spans="1:2" x14ac:dyDescent="0.25">
      <c r="A95" t="s">
        <v>101</v>
      </c>
      <c r="B95">
        <v>94</v>
      </c>
    </row>
    <row r="96" spans="1:2" x14ac:dyDescent="0.25">
      <c r="A96" t="s">
        <v>151</v>
      </c>
      <c r="B96">
        <v>95</v>
      </c>
    </row>
    <row r="97" spans="1:2" x14ac:dyDescent="0.25">
      <c r="A97" t="s">
        <v>75</v>
      </c>
      <c r="B97">
        <v>96</v>
      </c>
    </row>
    <row r="98" spans="1:2" x14ac:dyDescent="0.25">
      <c r="A98" t="s">
        <v>77</v>
      </c>
      <c r="B98">
        <v>97</v>
      </c>
    </row>
    <row r="99" spans="1:2" x14ac:dyDescent="0.25">
      <c r="A99" t="s">
        <v>130</v>
      </c>
      <c r="B99">
        <v>98</v>
      </c>
    </row>
    <row r="100" spans="1:2" x14ac:dyDescent="0.25">
      <c r="A100" t="s">
        <v>105</v>
      </c>
      <c r="B100">
        <v>99</v>
      </c>
    </row>
    <row r="101" spans="1:2" x14ac:dyDescent="0.25">
      <c r="A101" t="s">
        <v>143</v>
      </c>
      <c r="B101">
        <v>100</v>
      </c>
    </row>
    <row r="102" spans="1:2" x14ac:dyDescent="0.25">
      <c r="A102" t="s">
        <v>176</v>
      </c>
      <c r="B102">
        <v>101</v>
      </c>
    </row>
    <row r="103" spans="1:2" x14ac:dyDescent="0.25">
      <c r="A103" t="s">
        <v>109</v>
      </c>
      <c r="B103">
        <v>102</v>
      </c>
    </row>
    <row r="104" spans="1:2" x14ac:dyDescent="0.25">
      <c r="A104" t="s">
        <v>3</v>
      </c>
      <c r="B104">
        <v>103</v>
      </c>
    </row>
    <row r="105" spans="1:2" x14ac:dyDescent="0.25">
      <c r="A105" t="s">
        <v>116</v>
      </c>
      <c r="B105">
        <v>104</v>
      </c>
    </row>
    <row r="106" spans="1:2" x14ac:dyDescent="0.25">
      <c r="A106" t="s">
        <v>138</v>
      </c>
      <c r="B106">
        <v>105</v>
      </c>
    </row>
    <row r="107" spans="1:2" x14ac:dyDescent="0.25">
      <c r="A107" t="s">
        <v>103</v>
      </c>
      <c r="B107">
        <v>106</v>
      </c>
    </row>
    <row r="108" spans="1:2" x14ac:dyDescent="0.25">
      <c r="A108" t="s">
        <v>88</v>
      </c>
      <c r="B108">
        <v>107</v>
      </c>
    </row>
    <row r="109" spans="1:2" x14ac:dyDescent="0.25">
      <c r="A109" t="s">
        <v>140</v>
      </c>
      <c r="B109">
        <v>108</v>
      </c>
    </row>
    <row r="110" spans="1:2" x14ac:dyDescent="0.25">
      <c r="A110" t="s">
        <v>136</v>
      </c>
      <c r="B110">
        <v>109</v>
      </c>
    </row>
    <row r="111" spans="1:2" x14ac:dyDescent="0.25">
      <c r="A111" t="s">
        <v>144</v>
      </c>
      <c r="B111">
        <v>110</v>
      </c>
    </row>
    <row r="112" spans="1:2" x14ac:dyDescent="0.25">
      <c r="A112" t="s">
        <v>132</v>
      </c>
      <c r="B112">
        <v>111</v>
      </c>
    </row>
    <row r="113" spans="1:2" x14ac:dyDescent="0.25">
      <c r="A113" t="s">
        <v>8</v>
      </c>
      <c r="B113">
        <v>112</v>
      </c>
    </row>
    <row r="114" spans="1:2" x14ac:dyDescent="0.25">
      <c r="A114" t="s">
        <v>118</v>
      </c>
      <c r="B114">
        <v>113</v>
      </c>
    </row>
    <row r="115" spans="1:2" x14ac:dyDescent="0.25">
      <c r="A115" t="s">
        <v>145</v>
      </c>
      <c r="B115">
        <v>114</v>
      </c>
    </row>
    <row r="116" spans="1:2" x14ac:dyDescent="0.25">
      <c r="A116" t="s">
        <v>131</v>
      </c>
      <c r="B116">
        <v>115</v>
      </c>
    </row>
    <row r="117" spans="1:2" x14ac:dyDescent="0.25">
      <c r="A117" t="s">
        <v>163</v>
      </c>
      <c r="B117">
        <v>116</v>
      </c>
    </row>
    <row r="118" spans="1:2" x14ac:dyDescent="0.25">
      <c r="A118" t="s">
        <v>126</v>
      </c>
      <c r="B118">
        <v>117</v>
      </c>
    </row>
    <row r="119" spans="1:2" x14ac:dyDescent="0.25">
      <c r="A119" t="s">
        <v>110</v>
      </c>
      <c r="B119">
        <v>118</v>
      </c>
    </row>
    <row r="120" spans="1:2" x14ac:dyDescent="0.25">
      <c r="A120" t="s">
        <v>172</v>
      </c>
      <c r="B120">
        <v>119</v>
      </c>
    </row>
    <row r="121" spans="1:2" x14ac:dyDescent="0.25">
      <c r="A121" t="s">
        <v>104</v>
      </c>
      <c r="B121">
        <v>120</v>
      </c>
    </row>
    <row r="122" spans="1:2" x14ac:dyDescent="0.25">
      <c r="A122" t="s">
        <v>226</v>
      </c>
      <c r="B122">
        <v>121</v>
      </c>
    </row>
    <row r="123" spans="1:2" x14ac:dyDescent="0.25">
      <c r="A123" t="s">
        <v>135</v>
      </c>
      <c r="B123">
        <v>122</v>
      </c>
    </row>
    <row r="124" spans="1:2" x14ac:dyDescent="0.25">
      <c r="A124" t="s">
        <v>120</v>
      </c>
      <c r="B124">
        <v>123</v>
      </c>
    </row>
    <row r="125" spans="1:2" x14ac:dyDescent="0.25">
      <c r="A125" t="s">
        <v>159</v>
      </c>
      <c r="B125">
        <v>124</v>
      </c>
    </row>
    <row r="126" spans="1:2" x14ac:dyDescent="0.25">
      <c r="A126" t="s">
        <v>134</v>
      </c>
      <c r="B126">
        <v>125</v>
      </c>
    </row>
    <row r="127" spans="1:2" x14ac:dyDescent="0.25">
      <c r="A127" t="s">
        <v>119</v>
      </c>
      <c r="B127">
        <v>126</v>
      </c>
    </row>
    <row r="128" spans="1:2" x14ac:dyDescent="0.25">
      <c r="A128" t="s">
        <v>82</v>
      </c>
      <c r="B128">
        <v>127</v>
      </c>
    </row>
    <row r="129" spans="1:2" x14ac:dyDescent="0.25">
      <c r="A129" t="s">
        <v>97</v>
      </c>
      <c r="B129">
        <v>128</v>
      </c>
    </row>
    <row r="130" spans="1:2" x14ac:dyDescent="0.25">
      <c r="A130" t="s">
        <v>152</v>
      </c>
      <c r="B130">
        <v>129</v>
      </c>
    </row>
    <row r="131" spans="1:2" x14ac:dyDescent="0.25">
      <c r="A131" t="s">
        <v>115</v>
      </c>
      <c r="B131">
        <v>130</v>
      </c>
    </row>
    <row r="132" spans="1:2" x14ac:dyDescent="0.25">
      <c r="A132" t="s">
        <v>165</v>
      </c>
      <c r="B132">
        <v>131</v>
      </c>
    </row>
    <row r="133" spans="1:2" x14ac:dyDescent="0.25">
      <c r="A133" t="s">
        <v>137</v>
      </c>
      <c r="B133">
        <v>132</v>
      </c>
    </row>
    <row r="134" spans="1:2" x14ac:dyDescent="0.25">
      <c r="A134" t="s">
        <v>125</v>
      </c>
      <c r="B134">
        <v>133</v>
      </c>
    </row>
    <row r="135" spans="1:2" x14ac:dyDescent="0.25">
      <c r="A135" t="s">
        <v>122</v>
      </c>
      <c r="B135">
        <v>134</v>
      </c>
    </row>
    <row r="136" spans="1:2" x14ac:dyDescent="0.25">
      <c r="A136" t="s">
        <v>96</v>
      </c>
      <c r="B136">
        <v>135</v>
      </c>
    </row>
    <row r="137" spans="1:2" x14ac:dyDescent="0.25">
      <c r="A137" t="s">
        <v>238</v>
      </c>
      <c r="B137">
        <v>136</v>
      </c>
    </row>
    <row r="138" spans="1:2" x14ac:dyDescent="0.25">
      <c r="A138" t="s">
        <v>264</v>
      </c>
      <c r="B138">
        <v>137</v>
      </c>
    </row>
    <row r="139" spans="1:2" x14ac:dyDescent="0.25">
      <c r="A139" t="s">
        <v>181</v>
      </c>
      <c r="B139">
        <v>138</v>
      </c>
    </row>
    <row r="140" spans="1:2" x14ac:dyDescent="0.25">
      <c r="A140" t="s">
        <v>146</v>
      </c>
      <c r="B140">
        <v>139</v>
      </c>
    </row>
    <row r="141" spans="1:2" x14ac:dyDescent="0.25">
      <c r="A141" t="s">
        <v>94</v>
      </c>
      <c r="B141">
        <v>140</v>
      </c>
    </row>
    <row r="142" spans="1:2" x14ac:dyDescent="0.25">
      <c r="A142" t="s">
        <v>186</v>
      </c>
      <c r="B142">
        <v>141</v>
      </c>
    </row>
    <row r="143" spans="1:2" x14ac:dyDescent="0.25">
      <c r="A143" t="s">
        <v>255</v>
      </c>
      <c r="B143">
        <v>142</v>
      </c>
    </row>
    <row r="144" spans="1:2" x14ac:dyDescent="0.25">
      <c r="A144" t="s">
        <v>5</v>
      </c>
      <c r="B144">
        <v>143</v>
      </c>
    </row>
    <row r="145" spans="1:2" x14ac:dyDescent="0.25">
      <c r="A145" t="s">
        <v>6</v>
      </c>
      <c r="B145">
        <v>144</v>
      </c>
    </row>
    <row r="146" spans="1:2" x14ac:dyDescent="0.25">
      <c r="A146" t="s">
        <v>4</v>
      </c>
      <c r="B146">
        <v>145</v>
      </c>
    </row>
    <row r="147" spans="1:2" x14ac:dyDescent="0.25">
      <c r="A147" t="s">
        <v>10</v>
      </c>
      <c r="B147">
        <v>146</v>
      </c>
    </row>
    <row r="148" spans="1:2" x14ac:dyDescent="0.25">
      <c r="A148" t="s">
        <v>7</v>
      </c>
      <c r="B148">
        <v>147</v>
      </c>
    </row>
    <row r="149" spans="1:2" x14ac:dyDescent="0.25">
      <c r="A149" t="s">
        <v>334</v>
      </c>
      <c r="B149">
        <v>148</v>
      </c>
    </row>
    <row r="150" spans="1:2" x14ac:dyDescent="0.25">
      <c r="A150" t="s">
        <v>341</v>
      </c>
      <c r="B150">
        <v>149</v>
      </c>
    </row>
    <row r="151" spans="1:2" x14ac:dyDescent="0.25">
      <c r="A151" t="s">
        <v>342</v>
      </c>
      <c r="B151">
        <v>150</v>
      </c>
    </row>
    <row r="152" spans="1:2" x14ac:dyDescent="0.25">
      <c r="A152" t="s">
        <v>192</v>
      </c>
      <c r="B152">
        <v>151</v>
      </c>
    </row>
    <row r="153" spans="1:2" x14ac:dyDescent="0.25">
      <c r="A153" t="s">
        <v>193</v>
      </c>
      <c r="B153">
        <v>152</v>
      </c>
    </row>
    <row r="154" spans="1:2" x14ac:dyDescent="0.25">
      <c r="A154" t="s">
        <v>199</v>
      </c>
      <c r="B154">
        <v>153</v>
      </c>
    </row>
    <row r="155" spans="1:2" x14ac:dyDescent="0.25">
      <c r="A155" t="s">
        <v>195</v>
      </c>
      <c r="B155">
        <v>154</v>
      </c>
    </row>
    <row r="156" spans="1:2" x14ac:dyDescent="0.25">
      <c r="A156" t="s">
        <v>198</v>
      </c>
      <c r="B156">
        <v>155</v>
      </c>
    </row>
    <row r="157" spans="1:2" x14ac:dyDescent="0.25">
      <c r="A157" t="s">
        <v>303</v>
      </c>
      <c r="B157">
        <v>156</v>
      </c>
    </row>
    <row r="158" spans="1:2" x14ac:dyDescent="0.25">
      <c r="A158" t="s">
        <v>200</v>
      </c>
      <c r="B158">
        <v>157</v>
      </c>
    </row>
    <row r="159" spans="1:2" x14ac:dyDescent="0.25">
      <c r="A159" t="s">
        <v>194</v>
      </c>
      <c r="B159">
        <v>158</v>
      </c>
    </row>
    <row r="160" spans="1:2" x14ac:dyDescent="0.25">
      <c r="A160" t="s">
        <v>196</v>
      </c>
      <c r="B160">
        <v>159</v>
      </c>
    </row>
    <row r="161" spans="1:2" x14ac:dyDescent="0.25">
      <c r="A161" t="s">
        <v>201</v>
      </c>
      <c r="B161">
        <v>160</v>
      </c>
    </row>
    <row r="162" spans="1:2" x14ac:dyDescent="0.25">
      <c r="A162" t="s">
        <v>168</v>
      </c>
      <c r="B162">
        <v>161</v>
      </c>
    </row>
    <row r="163" spans="1:2" x14ac:dyDescent="0.25">
      <c r="A163" t="s">
        <v>231</v>
      </c>
      <c r="B163">
        <v>162</v>
      </c>
    </row>
    <row r="164" spans="1:2" x14ac:dyDescent="0.25">
      <c r="A164" t="s">
        <v>232</v>
      </c>
      <c r="B164">
        <v>163</v>
      </c>
    </row>
    <row r="165" spans="1:2" x14ac:dyDescent="0.25">
      <c r="A165" t="s">
        <v>175</v>
      </c>
      <c r="B165">
        <v>164</v>
      </c>
    </row>
    <row r="166" spans="1:2" x14ac:dyDescent="0.25">
      <c r="A166" t="s">
        <v>262</v>
      </c>
      <c r="B166">
        <v>165</v>
      </c>
    </row>
    <row r="167" spans="1:2" x14ac:dyDescent="0.25">
      <c r="A167" t="s">
        <v>153</v>
      </c>
      <c r="B167">
        <v>166</v>
      </c>
    </row>
    <row r="168" spans="1:2" x14ac:dyDescent="0.25">
      <c r="A168" t="s">
        <v>179</v>
      </c>
      <c r="B168">
        <v>167</v>
      </c>
    </row>
    <row r="169" spans="1:2" x14ac:dyDescent="0.25">
      <c r="A169" t="s">
        <v>133</v>
      </c>
      <c r="B169">
        <v>168</v>
      </c>
    </row>
    <row r="170" spans="1:2" x14ac:dyDescent="0.25">
      <c r="A170" t="s">
        <v>293</v>
      </c>
      <c r="B170">
        <v>169</v>
      </c>
    </row>
    <row r="171" spans="1:2" x14ac:dyDescent="0.25">
      <c r="A171" t="s">
        <v>291</v>
      </c>
      <c r="B171">
        <v>170</v>
      </c>
    </row>
    <row r="172" spans="1:2" x14ac:dyDescent="0.25">
      <c r="A172" t="s">
        <v>313</v>
      </c>
      <c r="B172">
        <v>171</v>
      </c>
    </row>
    <row r="173" spans="1:2" x14ac:dyDescent="0.25">
      <c r="A173" t="s">
        <v>265</v>
      </c>
      <c r="B173">
        <v>172</v>
      </c>
    </row>
    <row r="174" spans="1:2" x14ac:dyDescent="0.25">
      <c r="A174" t="s">
        <v>157</v>
      </c>
      <c r="B174">
        <v>173</v>
      </c>
    </row>
    <row r="175" spans="1:2" x14ac:dyDescent="0.25">
      <c r="A175" t="s">
        <v>189</v>
      </c>
      <c r="B175">
        <v>174</v>
      </c>
    </row>
    <row r="176" spans="1:2" x14ac:dyDescent="0.25">
      <c r="A176" t="s">
        <v>129</v>
      </c>
      <c r="B176">
        <v>175</v>
      </c>
    </row>
    <row r="177" spans="1:2" x14ac:dyDescent="0.25">
      <c r="A177" t="s">
        <v>162</v>
      </c>
      <c r="B177">
        <v>176</v>
      </c>
    </row>
    <row r="178" spans="1:2" x14ac:dyDescent="0.25">
      <c r="A178" t="s">
        <v>343</v>
      </c>
      <c r="B178">
        <v>177</v>
      </c>
    </row>
    <row r="179" spans="1:2" x14ac:dyDescent="0.25">
      <c r="A179" t="s">
        <v>344</v>
      </c>
      <c r="B179">
        <v>178</v>
      </c>
    </row>
    <row r="180" spans="1:2" x14ac:dyDescent="0.25">
      <c r="A180" t="s">
        <v>260</v>
      </c>
      <c r="B180">
        <v>179</v>
      </c>
    </row>
    <row r="181" spans="1:2" x14ac:dyDescent="0.25">
      <c r="A181" t="s">
        <v>177</v>
      </c>
      <c r="B181">
        <v>180</v>
      </c>
    </row>
    <row r="182" spans="1:2" x14ac:dyDescent="0.25">
      <c r="A182" t="s">
        <v>150</v>
      </c>
      <c r="B182">
        <v>181</v>
      </c>
    </row>
    <row r="183" spans="1:2" x14ac:dyDescent="0.25">
      <c r="A183" t="s">
        <v>281</v>
      </c>
      <c r="B183">
        <v>182</v>
      </c>
    </row>
    <row r="184" spans="1:2" x14ac:dyDescent="0.25">
      <c r="A184" t="s">
        <v>171</v>
      </c>
      <c r="B184">
        <v>183</v>
      </c>
    </row>
    <row r="185" spans="1:2" x14ac:dyDescent="0.25">
      <c r="A185" t="s">
        <v>228</v>
      </c>
      <c r="B185">
        <v>184</v>
      </c>
    </row>
    <row r="186" spans="1:2" x14ac:dyDescent="0.25">
      <c r="A186" t="s">
        <v>123</v>
      </c>
      <c r="B186">
        <v>185</v>
      </c>
    </row>
    <row r="187" spans="1:2" x14ac:dyDescent="0.25">
      <c r="A187" t="s">
        <v>191</v>
      </c>
      <c r="B187">
        <v>186</v>
      </c>
    </row>
    <row r="188" spans="1:2" x14ac:dyDescent="0.25">
      <c r="A188" t="s">
        <v>278</v>
      </c>
      <c r="B188">
        <v>187</v>
      </c>
    </row>
    <row r="189" spans="1:2" x14ac:dyDescent="0.25">
      <c r="A189" t="s">
        <v>166</v>
      </c>
      <c r="B189">
        <v>188</v>
      </c>
    </row>
    <row r="190" spans="1:2" x14ac:dyDescent="0.25">
      <c r="A190" t="s">
        <v>11</v>
      </c>
      <c r="B190">
        <v>189</v>
      </c>
    </row>
    <row r="191" spans="1:2" x14ac:dyDescent="0.25">
      <c r="A191" t="s">
        <v>9</v>
      </c>
      <c r="B191">
        <v>190</v>
      </c>
    </row>
    <row r="192" spans="1:2" x14ac:dyDescent="0.25">
      <c r="A192" t="s">
        <v>203</v>
      </c>
      <c r="B192">
        <v>191</v>
      </c>
    </row>
    <row r="193" spans="1:2" x14ac:dyDescent="0.25">
      <c r="A193" t="s">
        <v>202</v>
      </c>
      <c r="B193">
        <v>192</v>
      </c>
    </row>
    <row r="194" spans="1:2" x14ac:dyDescent="0.25">
      <c r="A194" t="s">
        <v>121</v>
      </c>
      <c r="B194">
        <v>193</v>
      </c>
    </row>
    <row r="195" spans="1:2" x14ac:dyDescent="0.25">
      <c r="A195" t="s">
        <v>263</v>
      </c>
      <c r="B195">
        <v>194</v>
      </c>
    </row>
    <row r="196" spans="1:2" x14ac:dyDescent="0.25">
      <c r="A196" t="s">
        <v>236</v>
      </c>
      <c r="B196">
        <v>195</v>
      </c>
    </row>
    <row r="197" spans="1:2" x14ac:dyDescent="0.25">
      <c r="A197" t="s">
        <v>246</v>
      </c>
      <c r="B197">
        <v>196</v>
      </c>
    </row>
    <row r="198" spans="1:2" x14ac:dyDescent="0.25">
      <c r="A198" t="s">
        <v>180</v>
      </c>
      <c r="B198">
        <v>197</v>
      </c>
    </row>
    <row r="199" spans="1:2" x14ac:dyDescent="0.25">
      <c r="A199" t="s">
        <v>155</v>
      </c>
      <c r="B199">
        <v>198</v>
      </c>
    </row>
    <row r="200" spans="1:2" x14ac:dyDescent="0.25">
      <c r="A200" t="s">
        <v>182</v>
      </c>
      <c r="B200">
        <v>199</v>
      </c>
    </row>
    <row r="201" spans="1:2" x14ac:dyDescent="0.25">
      <c r="A201" t="s">
        <v>345</v>
      </c>
      <c r="B201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79" workbookViewId="0">
      <selection activeCell="C9" sqref="C9"/>
    </sheetView>
  </sheetViews>
  <sheetFormatPr defaultRowHeight="15" x14ac:dyDescent="0.25"/>
  <cols>
    <col min="1" max="1" width="18.140625" customWidth="1"/>
  </cols>
  <sheetData>
    <row r="1" spans="1:2" x14ac:dyDescent="0.25">
      <c r="A1" t="s">
        <v>15</v>
      </c>
      <c r="B1" t="s">
        <v>0</v>
      </c>
    </row>
    <row r="2" spans="1:2" x14ac:dyDescent="0.25">
      <c r="A2" t="s">
        <v>18</v>
      </c>
      <c r="B2">
        <v>1</v>
      </c>
    </row>
    <row r="3" spans="1:2" x14ac:dyDescent="0.25">
      <c r="A3" t="s">
        <v>17</v>
      </c>
      <c r="B3">
        <v>2</v>
      </c>
    </row>
    <row r="4" spans="1:2" x14ac:dyDescent="0.25">
      <c r="A4" t="s">
        <v>19</v>
      </c>
      <c r="B4">
        <v>3</v>
      </c>
    </row>
    <row r="5" spans="1:2" x14ac:dyDescent="0.25">
      <c r="A5" t="s">
        <v>16</v>
      </c>
      <c r="B5">
        <v>4</v>
      </c>
    </row>
    <row r="6" spans="1:2" x14ac:dyDescent="0.25">
      <c r="A6" t="s">
        <v>20</v>
      </c>
      <c r="B6">
        <v>5</v>
      </c>
    </row>
    <row r="7" spans="1:2" x14ac:dyDescent="0.25">
      <c r="A7" t="s">
        <v>22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30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23</v>
      </c>
      <c r="B11">
        <v>10</v>
      </c>
    </row>
    <row r="12" spans="1:2" x14ac:dyDescent="0.25">
      <c r="A12" t="s">
        <v>26</v>
      </c>
      <c r="B12">
        <v>11</v>
      </c>
    </row>
    <row r="13" spans="1:2" x14ac:dyDescent="0.25">
      <c r="A13" t="s">
        <v>32</v>
      </c>
      <c r="B13">
        <v>12</v>
      </c>
    </row>
    <row r="14" spans="1:2" x14ac:dyDescent="0.25">
      <c r="A14" t="s">
        <v>33</v>
      </c>
      <c r="B14">
        <v>13</v>
      </c>
    </row>
    <row r="15" spans="1:2" x14ac:dyDescent="0.25">
      <c r="A15" t="s">
        <v>31</v>
      </c>
      <c r="B15">
        <v>14</v>
      </c>
    </row>
    <row r="16" spans="1:2" x14ac:dyDescent="0.25">
      <c r="A16" t="s">
        <v>39</v>
      </c>
      <c r="B16">
        <v>15</v>
      </c>
    </row>
    <row r="17" spans="1:2" x14ac:dyDescent="0.25">
      <c r="A17" t="s">
        <v>36</v>
      </c>
      <c r="B17">
        <v>16</v>
      </c>
    </row>
    <row r="18" spans="1:2" x14ac:dyDescent="0.25">
      <c r="A18" t="s">
        <v>40</v>
      </c>
      <c r="B18">
        <v>17</v>
      </c>
    </row>
    <row r="19" spans="1:2" x14ac:dyDescent="0.25">
      <c r="A19" t="s">
        <v>21</v>
      </c>
      <c r="B19">
        <v>18</v>
      </c>
    </row>
    <row r="20" spans="1:2" x14ac:dyDescent="0.25">
      <c r="A20" t="s">
        <v>34</v>
      </c>
      <c r="B20">
        <v>19</v>
      </c>
    </row>
    <row r="21" spans="1:2" x14ac:dyDescent="0.25">
      <c r="A21" t="s">
        <v>38</v>
      </c>
      <c r="B21">
        <v>20</v>
      </c>
    </row>
    <row r="22" spans="1:2" x14ac:dyDescent="0.25">
      <c r="A22" t="s">
        <v>37</v>
      </c>
      <c r="B22">
        <v>21</v>
      </c>
    </row>
    <row r="23" spans="1:2" x14ac:dyDescent="0.25">
      <c r="A23" t="s">
        <v>42</v>
      </c>
      <c r="B23">
        <v>22</v>
      </c>
    </row>
    <row r="24" spans="1:2" x14ac:dyDescent="0.25">
      <c r="A24" t="s">
        <v>35</v>
      </c>
      <c r="B24">
        <v>23</v>
      </c>
    </row>
    <row r="25" spans="1:2" x14ac:dyDescent="0.25">
      <c r="A25" t="s">
        <v>41</v>
      </c>
      <c r="B25">
        <v>24</v>
      </c>
    </row>
    <row r="26" spans="1:2" x14ac:dyDescent="0.25">
      <c r="A26" t="s">
        <v>52</v>
      </c>
      <c r="B26">
        <v>25</v>
      </c>
    </row>
    <row r="27" spans="1:2" x14ac:dyDescent="0.25">
      <c r="A27" t="s">
        <v>27</v>
      </c>
      <c r="B27">
        <v>26</v>
      </c>
    </row>
    <row r="28" spans="1:2" x14ac:dyDescent="0.25">
      <c r="A28" t="s">
        <v>44</v>
      </c>
      <c r="B28">
        <v>27</v>
      </c>
    </row>
    <row r="29" spans="1:2" x14ac:dyDescent="0.25">
      <c r="A29" t="s">
        <v>29</v>
      </c>
      <c r="B29">
        <v>28</v>
      </c>
    </row>
    <row r="30" spans="1:2" x14ac:dyDescent="0.25">
      <c r="A30" t="s">
        <v>28</v>
      </c>
      <c r="B30">
        <v>29</v>
      </c>
    </row>
    <row r="31" spans="1:2" x14ac:dyDescent="0.25">
      <c r="A31" t="s">
        <v>45</v>
      </c>
      <c r="B31">
        <v>30</v>
      </c>
    </row>
    <row r="32" spans="1:2" x14ac:dyDescent="0.25">
      <c r="A32" t="s">
        <v>43</v>
      </c>
      <c r="B32">
        <v>31</v>
      </c>
    </row>
    <row r="33" spans="1:2" x14ac:dyDescent="0.25">
      <c r="A33" t="s">
        <v>69</v>
      </c>
      <c r="B33">
        <v>32</v>
      </c>
    </row>
    <row r="34" spans="1:2" x14ac:dyDescent="0.25">
      <c r="A34" t="s">
        <v>61</v>
      </c>
      <c r="B34">
        <v>33</v>
      </c>
    </row>
    <row r="35" spans="1:2" x14ac:dyDescent="0.25">
      <c r="A35" t="s">
        <v>56</v>
      </c>
      <c r="B35">
        <v>34</v>
      </c>
    </row>
    <row r="36" spans="1:2" x14ac:dyDescent="0.25">
      <c r="A36" t="s">
        <v>55</v>
      </c>
      <c r="B36">
        <v>35</v>
      </c>
    </row>
    <row r="37" spans="1:2" x14ac:dyDescent="0.25">
      <c r="A37" t="s">
        <v>50</v>
      </c>
      <c r="B37">
        <v>36</v>
      </c>
    </row>
    <row r="38" spans="1:2" x14ac:dyDescent="0.25">
      <c r="A38" t="s">
        <v>53</v>
      </c>
      <c r="B38">
        <v>37</v>
      </c>
    </row>
    <row r="39" spans="1:2" x14ac:dyDescent="0.25">
      <c r="A39" t="s">
        <v>73</v>
      </c>
      <c r="B39">
        <v>38</v>
      </c>
    </row>
    <row r="40" spans="1:2" x14ac:dyDescent="0.25">
      <c r="A40" t="s">
        <v>74</v>
      </c>
      <c r="B40">
        <v>39</v>
      </c>
    </row>
    <row r="41" spans="1:2" x14ac:dyDescent="0.25">
      <c r="A41" t="s">
        <v>57</v>
      </c>
      <c r="B41">
        <v>40</v>
      </c>
    </row>
    <row r="42" spans="1:2" x14ac:dyDescent="0.25">
      <c r="A42" t="s">
        <v>65</v>
      </c>
      <c r="B42">
        <v>41</v>
      </c>
    </row>
    <row r="43" spans="1:2" x14ac:dyDescent="0.25">
      <c r="A43" t="s">
        <v>66</v>
      </c>
      <c r="B43">
        <v>42</v>
      </c>
    </row>
    <row r="44" spans="1:2" x14ac:dyDescent="0.25">
      <c r="A44" t="s">
        <v>48</v>
      </c>
      <c r="B44">
        <v>43</v>
      </c>
    </row>
    <row r="45" spans="1:2" x14ac:dyDescent="0.25">
      <c r="A45" t="s">
        <v>49</v>
      </c>
      <c r="B45">
        <v>44</v>
      </c>
    </row>
    <row r="46" spans="1:2" x14ac:dyDescent="0.25">
      <c r="A46" t="s">
        <v>46</v>
      </c>
      <c r="B46">
        <v>45</v>
      </c>
    </row>
    <row r="47" spans="1:2" x14ac:dyDescent="0.25">
      <c r="A47" t="s">
        <v>71</v>
      </c>
      <c r="B47">
        <v>46</v>
      </c>
    </row>
    <row r="48" spans="1:2" x14ac:dyDescent="0.25">
      <c r="A48" t="s">
        <v>47</v>
      </c>
      <c r="B48">
        <v>47</v>
      </c>
    </row>
    <row r="49" spans="1:2" x14ac:dyDescent="0.25">
      <c r="A49" t="s">
        <v>54</v>
      </c>
      <c r="B49">
        <v>48</v>
      </c>
    </row>
    <row r="50" spans="1:2" x14ac:dyDescent="0.25">
      <c r="A50" t="s">
        <v>59</v>
      </c>
      <c r="B50">
        <v>49</v>
      </c>
    </row>
    <row r="51" spans="1:2" x14ac:dyDescent="0.25">
      <c r="A51" t="s">
        <v>62</v>
      </c>
      <c r="B51">
        <v>50</v>
      </c>
    </row>
    <row r="52" spans="1:2" x14ac:dyDescent="0.25">
      <c r="A52" t="s">
        <v>100</v>
      </c>
      <c r="B52">
        <v>51</v>
      </c>
    </row>
    <row r="53" spans="1:2" x14ac:dyDescent="0.25">
      <c r="A53" t="s">
        <v>95</v>
      </c>
      <c r="B53">
        <v>52</v>
      </c>
    </row>
    <row r="54" spans="1:2" x14ac:dyDescent="0.25">
      <c r="A54" t="s">
        <v>81</v>
      </c>
      <c r="B54">
        <v>53</v>
      </c>
    </row>
    <row r="55" spans="1:2" x14ac:dyDescent="0.25">
      <c r="A55" t="s">
        <v>113</v>
      </c>
      <c r="B55">
        <v>54</v>
      </c>
    </row>
    <row r="56" spans="1:2" x14ac:dyDescent="0.25">
      <c r="A56" t="s">
        <v>60</v>
      </c>
      <c r="B56">
        <v>55</v>
      </c>
    </row>
    <row r="57" spans="1:2" x14ac:dyDescent="0.25">
      <c r="A57" t="s">
        <v>64</v>
      </c>
      <c r="B57">
        <v>56</v>
      </c>
    </row>
    <row r="58" spans="1:2" x14ac:dyDescent="0.25">
      <c r="A58" t="s">
        <v>51</v>
      </c>
      <c r="B58">
        <v>57</v>
      </c>
    </row>
    <row r="59" spans="1:2" x14ac:dyDescent="0.25">
      <c r="A59" t="s">
        <v>87</v>
      </c>
      <c r="B59">
        <v>58</v>
      </c>
    </row>
    <row r="60" spans="1:2" x14ac:dyDescent="0.25">
      <c r="A60" t="s">
        <v>67</v>
      </c>
      <c r="B60">
        <v>59</v>
      </c>
    </row>
    <row r="61" spans="1:2" x14ac:dyDescent="0.25">
      <c r="A61" t="s">
        <v>76</v>
      </c>
      <c r="B61">
        <v>60</v>
      </c>
    </row>
    <row r="62" spans="1:2" x14ac:dyDescent="0.25">
      <c r="A62" t="s">
        <v>107</v>
      </c>
      <c r="B62">
        <v>61</v>
      </c>
    </row>
    <row r="63" spans="1:2" x14ac:dyDescent="0.25">
      <c r="A63" t="s">
        <v>63</v>
      </c>
      <c r="B63">
        <v>62</v>
      </c>
    </row>
    <row r="64" spans="1:2" x14ac:dyDescent="0.25">
      <c r="A64" t="s">
        <v>58</v>
      </c>
      <c r="B64">
        <v>63</v>
      </c>
    </row>
    <row r="65" spans="1:2" x14ac:dyDescent="0.25">
      <c r="A65" t="s">
        <v>90</v>
      </c>
      <c r="B65">
        <v>64</v>
      </c>
    </row>
    <row r="66" spans="1:2" x14ac:dyDescent="0.25">
      <c r="A66" t="s">
        <v>91</v>
      </c>
      <c r="B66">
        <v>65</v>
      </c>
    </row>
    <row r="67" spans="1:2" x14ac:dyDescent="0.25">
      <c r="A67" t="s">
        <v>94</v>
      </c>
      <c r="B67">
        <v>66</v>
      </c>
    </row>
    <row r="68" spans="1:2" x14ac:dyDescent="0.25">
      <c r="A68" t="s">
        <v>89</v>
      </c>
      <c r="B68">
        <v>67</v>
      </c>
    </row>
    <row r="69" spans="1:2" x14ac:dyDescent="0.25">
      <c r="A69" t="s">
        <v>70</v>
      </c>
      <c r="B69">
        <v>68</v>
      </c>
    </row>
    <row r="70" spans="1:2" x14ac:dyDescent="0.25">
      <c r="A70" t="s">
        <v>78</v>
      </c>
      <c r="B70">
        <v>69</v>
      </c>
    </row>
    <row r="71" spans="1:2" x14ac:dyDescent="0.25">
      <c r="A71" t="s">
        <v>117</v>
      </c>
      <c r="B71">
        <v>70</v>
      </c>
    </row>
    <row r="72" spans="1:2" x14ac:dyDescent="0.25">
      <c r="A72" t="s">
        <v>134</v>
      </c>
      <c r="B72">
        <v>71</v>
      </c>
    </row>
    <row r="73" spans="1:2" x14ac:dyDescent="0.25">
      <c r="A73" t="s">
        <v>93</v>
      </c>
      <c r="B73">
        <v>72</v>
      </c>
    </row>
    <row r="74" spans="1:2" x14ac:dyDescent="0.25">
      <c r="A74" t="s">
        <v>77</v>
      </c>
      <c r="B74">
        <v>73</v>
      </c>
    </row>
    <row r="75" spans="1:2" x14ac:dyDescent="0.25">
      <c r="A75" t="s">
        <v>88</v>
      </c>
      <c r="B75">
        <v>74</v>
      </c>
    </row>
    <row r="76" spans="1:2" x14ac:dyDescent="0.25">
      <c r="A76" t="s">
        <v>75</v>
      </c>
      <c r="B76">
        <v>75</v>
      </c>
    </row>
    <row r="77" spans="1:2" x14ac:dyDescent="0.25">
      <c r="A77" t="s">
        <v>79</v>
      </c>
      <c r="B77">
        <v>76</v>
      </c>
    </row>
    <row r="78" spans="1:2" x14ac:dyDescent="0.25">
      <c r="A78" t="s">
        <v>68</v>
      </c>
      <c r="B78">
        <v>77</v>
      </c>
    </row>
    <row r="79" spans="1:2" x14ac:dyDescent="0.25">
      <c r="A79" t="s">
        <v>92</v>
      </c>
      <c r="B79">
        <v>78</v>
      </c>
    </row>
    <row r="80" spans="1:2" x14ac:dyDescent="0.25">
      <c r="A80" t="s">
        <v>86</v>
      </c>
      <c r="B80">
        <v>79</v>
      </c>
    </row>
    <row r="81" spans="1:2" x14ac:dyDescent="0.25">
      <c r="A81" t="s">
        <v>114</v>
      </c>
      <c r="B81">
        <v>80</v>
      </c>
    </row>
    <row r="82" spans="1:2" x14ac:dyDescent="0.25">
      <c r="A82" t="s">
        <v>102</v>
      </c>
      <c r="B82">
        <v>81</v>
      </c>
    </row>
    <row r="83" spans="1:2" x14ac:dyDescent="0.25">
      <c r="A83" t="s">
        <v>131</v>
      </c>
      <c r="B83">
        <v>82</v>
      </c>
    </row>
    <row r="84" spans="1:2" x14ac:dyDescent="0.25">
      <c r="A84" t="s">
        <v>98</v>
      </c>
      <c r="B84">
        <v>83</v>
      </c>
    </row>
    <row r="85" spans="1:2" x14ac:dyDescent="0.25">
      <c r="A85" t="s">
        <v>105</v>
      </c>
      <c r="B85">
        <v>84</v>
      </c>
    </row>
    <row r="86" spans="1:2" x14ac:dyDescent="0.25">
      <c r="A86" t="s">
        <v>111</v>
      </c>
      <c r="B86">
        <v>85</v>
      </c>
    </row>
    <row r="87" spans="1:2" x14ac:dyDescent="0.25">
      <c r="A87" t="s">
        <v>132</v>
      </c>
      <c r="B87">
        <v>86</v>
      </c>
    </row>
    <row r="88" spans="1:2" x14ac:dyDescent="0.25">
      <c r="A88" t="s">
        <v>136</v>
      </c>
      <c r="B88">
        <v>87</v>
      </c>
    </row>
    <row r="89" spans="1:2" x14ac:dyDescent="0.25">
      <c r="A89" t="s">
        <v>72</v>
      </c>
      <c r="B89">
        <v>88</v>
      </c>
    </row>
    <row r="90" spans="1:2" x14ac:dyDescent="0.25">
      <c r="A90" t="s">
        <v>99</v>
      </c>
      <c r="B90">
        <v>89</v>
      </c>
    </row>
    <row r="91" spans="1:2" x14ac:dyDescent="0.25">
      <c r="A91" t="s">
        <v>104</v>
      </c>
      <c r="B91">
        <v>90</v>
      </c>
    </row>
    <row r="92" spans="1:2" x14ac:dyDescent="0.25">
      <c r="A92" t="s">
        <v>115</v>
      </c>
      <c r="B92">
        <v>91</v>
      </c>
    </row>
    <row r="93" spans="1:2" x14ac:dyDescent="0.25">
      <c r="A93" t="s">
        <v>110</v>
      </c>
      <c r="B93">
        <v>92</v>
      </c>
    </row>
    <row r="94" spans="1:2" x14ac:dyDescent="0.25">
      <c r="A94" t="s">
        <v>135</v>
      </c>
      <c r="B94">
        <v>93</v>
      </c>
    </row>
    <row r="95" spans="1:2" x14ac:dyDescent="0.25">
      <c r="A95" t="s">
        <v>103</v>
      </c>
      <c r="B95">
        <v>94</v>
      </c>
    </row>
    <row r="96" spans="1:2" x14ac:dyDescent="0.25">
      <c r="A96" t="s">
        <v>120</v>
      </c>
      <c r="B96">
        <v>95</v>
      </c>
    </row>
    <row r="97" spans="1:2" x14ac:dyDescent="0.25">
      <c r="A97" t="s">
        <v>106</v>
      </c>
      <c r="B97">
        <v>96</v>
      </c>
    </row>
    <row r="98" spans="1:2" x14ac:dyDescent="0.25">
      <c r="A98" t="s">
        <v>80</v>
      </c>
      <c r="B98">
        <v>97</v>
      </c>
    </row>
    <row r="99" spans="1:2" x14ac:dyDescent="0.25">
      <c r="A99" t="s">
        <v>224</v>
      </c>
      <c r="B99">
        <v>98</v>
      </c>
    </row>
    <row r="100" spans="1:2" x14ac:dyDescent="0.25">
      <c r="A100" t="s">
        <v>82</v>
      </c>
      <c r="B100">
        <v>99</v>
      </c>
    </row>
    <row r="101" spans="1:2" x14ac:dyDescent="0.25">
      <c r="A101" t="s">
        <v>119</v>
      </c>
      <c r="B101">
        <v>100</v>
      </c>
    </row>
    <row r="102" spans="1:2" x14ac:dyDescent="0.25">
      <c r="A102" t="s">
        <v>84</v>
      </c>
      <c r="B102">
        <v>101</v>
      </c>
    </row>
    <row r="103" spans="1:2" x14ac:dyDescent="0.25">
      <c r="A103" t="s">
        <v>122</v>
      </c>
      <c r="B103">
        <v>102</v>
      </c>
    </row>
    <row r="104" spans="1:2" x14ac:dyDescent="0.25">
      <c r="A104" t="s">
        <v>101</v>
      </c>
      <c r="B104">
        <v>103</v>
      </c>
    </row>
    <row r="105" spans="1:2" x14ac:dyDescent="0.25">
      <c r="A105" t="s">
        <v>108</v>
      </c>
      <c r="B105">
        <v>104</v>
      </c>
    </row>
    <row r="106" spans="1:2" x14ac:dyDescent="0.25">
      <c r="A106" t="s">
        <v>145</v>
      </c>
      <c r="B106">
        <v>105</v>
      </c>
    </row>
    <row r="107" spans="1:2" x14ac:dyDescent="0.25">
      <c r="A107" t="s">
        <v>118</v>
      </c>
      <c r="B107">
        <v>106</v>
      </c>
    </row>
    <row r="108" spans="1:2" x14ac:dyDescent="0.25">
      <c r="A108" t="s">
        <v>112</v>
      </c>
      <c r="B108">
        <v>107</v>
      </c>
    </row>
    <row r="109" spans="1:2" x14ac:dyDescent="0.25">
      <c r="A109" t="s">
        <v>126</v>
      </c>
      <c r="B109">
        <v>108</v>
      </c>
    </row>
    <row r="110" spans="1:2" x14ac:dyDescent="0.25">
      <c r="A110" t="s">
        <v>133</v>
      </c>
      <c r="B110">
        <v>109</v>
      </c>
    </row>
    <row r="111" spans="1:2" x14ac:dyDescent="0.25">
      <c r="A111" t="s">
        <v>97</v>
      </c>
      <c r="B111">
        <v>110</v>
      </c>
    </row>
    <row r="112" spans="1:2" x14ac:dyDescent="0.25">
      <c r="A112" t="s">
        <v>130</v>
      </c>
      <c r="B112">
        <v>111</v>
      </c>
    </row>
    <row r="113" spans="1:2" x14ac:dyDescent="0.25">
      <c r="A113" t="s">
        <v>159</v>
      </c>
      <c r="B113">
        <v>112</v>
      </c>
    </row>
    <row r="114" spans="1:2" x14ac:dyDescent="0.25">
      <c r="A114" t="s">
        <v>127</v>
      </c>
      <c r="B114">
        <v>113</v>
      </c>
    </row>
    <row r="115" spans="1:2" x14ac:dyDescent="0.25">
      <c r="A115" t="s">
        <v>143</v>
      </c>
      <c r="B115">
        <v>114</v>
      </c>
    </row>
    <row r="116" spans="1:2" x14ac:dyDescent="0.25">
      <c r="A116" t="s">
        <v>176</v>
      </c>
      <c r="B116">
        <v>115</v>
      </c>
    </row>
    <row r="117" spans="1:2" x14ac:dyDescent="0.25">
      <c r="A117" t="s">
        <v>109</v>
      </c>
      <c r="B117">
        <v>116</v>
      </c>
    </row>
    <row r="118" spans="1:2" x14ac:dyDescent="0.25">
      <c r="A118" t="s">
        <v>226</v>
      </c>
      <c r="B118">
        <v>117</v>
      </c>
    </row>
    <row r="119" spans="1:2" x14ac:dyDescent="0.25">
      <c r="A119" t="s">
        <v>231</v>
      </c>
      <c r="B119">
        <v>118</v>
      </c>
    </row>
    <row r="120" spans="1:2" x14ac:dyDescent="0.25">
      <c r="A120" t="s">
        <v>149</v>
      </c>
      <c r="B120">
        <v>119</v>
      </c>
    </row>
    <row r="121" spans="1:2" x14ac:dyDescent="0.25">
      <c r="A121" t="s">
        <v>151</v>
      </c>
      <c r="B121">
        <v>120</v>
      </c>
    </row>
    <row r="122" spans="1:2" x14ac:dyDescent="0.25">
      <c r="A122" t="s">
        <v>139</v>
      </c>
      <c r="B122">
        <v>121</v>
      </c>
    </row>
    <row r="123" spans="1:2" x14ac:dyDescent="0.25">
      <c r="A123" t="s">
        <v>177</v>
      </c>
      <c r="B123">
        <v>122</v>
      </c>
    </row>
    <row r="124" spans="1:2" x14ac:dyDescent="0.25">
      <c r="A124" t="s">
        <v>128</v>
      </c>
      <c r="B124">
        <v>123</v>
      </c>
    </row>
    <row r="125" spans="1:2" x14ac:dyDescent="0.25">
      <c r="A125" t="s">
        <v>166</v>
      </c>
      <c r="B125">
        <v>124</v>
      </c>
    </row>
    <row r="126" spans="1:2" x14ac:dyDescent="0.25">
      <c r="A126" t="s">
        <v>187</v>
      </c>
      <c r="B126">
        <v>125</v>
      </c>
    </row>
    <row r="127" spans="1:2" x14ac:dyDescent="0.25">
      <c r="A127" t="s">
        <v>137</v>
      </c>
      <c r="B127">
        <v>126</v>
      </c>
    </row>
    <row r="128" spans="1:2" x14ac:dyDescent="0.25">
      <c r="A128" t="s">
        <v>260</v>
      </c>
      <c r="B128">
        <v>127</v>
      </c>
    </row>
    <row r="129" spans="1:2" x14ac:dyDescent="0.25">
      <c r="A129" t="s">
        <v>124</v>
      </c>
      <c r="B129">
        <v>128</v>
      </c>
    </row>
    <row r="130" spans="1:2" x14ac:dyDescent="0.25">
      <c r="A130" t="s">
        <v>144</v>
      </c>
      <c r="B130">
        <v>129</v>
      </c>
    </row>
    <row r="131" spans="1:2" x14ac:dyDescent="0.25">
      <c r="A131" t="s">
        <v>116</v>
      </c>
      <c r="B131">
        <v>130</v>
      </c>
    </row>
    <row r="132" spans="1:2" x14ac:dyDescent="0.25">
      <c r="A132" t="s">
        <v>188</v>
      </c>
      <c r="B132">
        <v>131</v>
      </c>
    </row>
    <row r="133" spans="1:2" x14ac:dyDescent="0.25">
      <c r="A133" t="s">
        <v>191</v>
      </c>
      <c r="B133">
        <v>132</v>
      </c>
    </row>
    <row r="134" spans="1:2" x14ac:dyDescent="0.25">
      <c r="A134" t="s">
        <v>255</v>
      </c>
      <c r="B134">
        <v>133</v>
      </c>
    </row>
    <row r="135" spans="1:2" x14ac:dyDescent="0.25">
      <c r="A135" t="s">
        <v>263</v>
      </c>
      <c r="B135">
        <v>134</v>
      </c>
    </row>
    <row r="136" spans="1:2" x14ac:dyDescent="0.25">
      <c r="A136" t="s">
        <v>146</v>
      </c>
      <c r="B136">
        <v>135</v>
      </c>
    </row>
    <row r="137" spans="1:2" x14ac:dyDescent="0.25">
      <c r="A137" t="s">
        <v>129</v>
      </c>
      <c r="B137">
        <v>136</v>
      </c>
    </row>
    <row r="138" spans="1:2" x14ac:dyDescent="0.25">
      <c r="A138" t="s">
        <v>141</v>
      </c>
      <c r="B138">
        <v>137</v>
      </c>
    </row>
    <row r="139" spans="1:2" x14ac:dyDescent="0.25">
      <c r="A139" t="s">
        <v>123</v>
      </c>
      <c r="B139">
        <v>138</v>
      </c>
    </row>
    <row r="140" spans="1:2" x14ac:dyDescent="0.25">
      <c r="A140" t="s">
        <v>121</v>
      </c>
      <c r="B140">
        <v>139</v>
      </c>
    </row>
    <row r="141" spans="1:2" x14ac:dyDescent="0.25">
      <c r="A141" t="s">
        <v>155</v>
      </c>
      <c r="B141">
        <v>140</v>
      </c>
    </row>
    <row r="142" spans="1:2" x14ac:dyDescent="0.25">
      <c r="A142" t="s">
        <v>165</v>
      </c>
      <c r="B142">
        <v>141</v>
      </c>
    </row>
    <row r="143" spans="1:2" x14ac:dyDescent="0.25">
      <c r="A143" t="s">
        <v>181</v>
      </c>
      <c r="B143">
        <v>142</v>
      </c>
    </row>
    <row r="144" spans="1:2" x14ac:dyDescent="0.25">
      <c r="A144" t="s">
        <v>168</v>
      </c>
      <c r="B144">
        <v>143</v>
      </c>
    </row>
    <row r="145" spans="1:2" x14ac:dyDescent="0.25">
      <c r="A145" t="s">
        <v>346</v>
      </c>
      <c r="B145">
        <v>144</v>
      </c>
    </row>
    <row r="146" spans="1:2" x14ac:dyDescent="0.25">
      <c r="A146" t="s">
        <v>171</v>
      </c>
      <c r="B146">
        <v>145</v>
      </c>
    </row>
    <row r="147" spans="1:2" x14ac:dyDescent="0.25">
      <c r="A147" t="s">
        <v>264</v>
      </c>
      <c r="B147">
        <v>146</v>
      </c>
    </row>
    <row r="148" spans="1:2" x14ac:dyDescent="0.25">
      <c r="A148" t="s">
        <v>153</v>
      </c>
      <c r="B148">
        <v>147</v>
      </c>
    </row>
    <row r="149" spans="1:2" x14ac:dyDescent="0.25">
      <c r="A149" t="s">
        <v>163</v>
      </c>
      <c r="B149">
        <v>148</v>
      </c>
    </row>
    <row r="150" spans="1:2" x14ac:dyDescent="0.25">
      <c r="A150" t="s">
        <v>345</v>
      </c>
      <c r="B150">
        <v>149</v>
      </c>
    </row>
    <row r="151" spans="1:2" x14ac:dyDescent="0.25">
      <c r="A151" t="s">
        <v>138</v>
      </c>
      <c r="B151">
        <v>150</v>
      </c>
    </row>
    <row r="152" spans="1:2" x14ac:dyDescent="0.25">
      <c r="A152" t="s">
        <v>147</v>
      </c>
      <c r="B152">
        <v>151</v>
      </c>
    </row>
    <row r="153" spans="1:2" x14ac:dyDescent="0.25">
      <c r="A153" t="s">
        <v>85</v>
      </c>
      <c r="B153">
        <v>152</v>
      </c>
    </row>
    <row r="154" spans="1:2" x14ac:dyDescent="0.25">
      <c r="A154" t="s">
        <v>238</v>
      </c>
      <c r="B154">
        <v>153</v>
      </c>
    </row>
    <row r="155" spans="1:2" x14ac:dyDescent="0.25">
      <c r="A155" t="s">
        <v>347</v>
      </c>
      <c r="B155">
        <v>154</v>
      </c>
    </row>
    <row r="156" spans="1:2" x14ac:dyDescent="0.25">
      <c r="A156" t="s">
        <v>178</v>
      </c>
      <c r="B156">
        <v>155</v>
      </c>
    </row>
    <row r="157" spans="1:2" x14ac:dyDescent="0.25">
      <c r="A157" t="s">
        <v>164</v>
      </c>
      <c r="B157">
        <v>156</v>
      </c>
    </row>
    <row r="158" spans="1:2" x14ac:dyDescent="0.25">
      <c r="A158" t="s">
        <v>348</v>
      </c>
      <c r="B158">
        <v>157</v>
      </c>
    </row>
    <row r="159" spans="1:2" x14ac:dyDescent="0.25">
      <c r="A159" t="s">
        <v>326</v>
      </c>
      <c r="B159">
        <v>158</v>
      </c>
    </row>
    <row r="160" spans="1:2" x14ac:dyDescent="0.25">
      <c r="A160" t="s">
        <v>162</v>
      </c>
      <c r="B160">
        <v>159</v>
      </c>
    </row>
    <row r="161" spans="1:2" x14ac:dyDescent="0.25">
      <c r="A161" t="s">
        <v>337</v>
      </c>
      <c r="B161">
        <v>160</v>
      </c>
    </row>
    <row r="162" spans="1:2" x14ac:dyDescent="0.25">
      <c r="A162" t="s">
        <v>189</v>
      </c>
      <c r="B162">
        <v>161</v>
      </c>
    </row>
    <row r="163" spans="1:2" x14ac:dyDescent="0.25">
      <c r="A163" t="s">
        <v>140</v>
      </c>
      <c r="B163">
        <v>162</v>
      </c>
    </row>
    <row r="164" spans="1:2" x14ac:dyDescent="0.25">
      <c r="A164" t="s">
        <v>175</v>
      </c>
      <c r="B164">
        <v>163</v>
      </c>
    </row>
    <row r="165" spans="1:2" x14ac:dyDescent="0.25">
      <c r="A165" t="s">
        <v>313</v>
      </c>
      <c r="B165">
        <v>164</v>
      </c>
    </row>
    <row r="166" spans="1:2" x14ac:dyDescent="0.25">
      <c r="A166" t="s">
        <v>172</v>
      </c>
      <c r="B166">
        <v>165</v>
      </c>
    </row>
    <row r="167" spans="1:2" x14ac:dyDescent="0.25">
      <c r="A167" t="s">
        <v>278</v>
      </c>
      <c r="B167">
        <v>166</v>
      </c>
    </row>
    <row r="168" spans="1:2" x14ac:dyDescent="0.25">
      <c r="A168" t="s">
        <v>152</v>
      </c>
      <c r="B168">
        <v>167</v>
      </c>
    </row>
    <row r="169" spans="1:2" x14ac:dyDescent="0.25">
      <c r="A169" t="s">
        <v>262</v>
      </c>
      <c r="B169">
        <v>168</v>
      </c>
    </row>
    <row r="170" spans="1:2" x14ac:dyDescent="0.25">
      <c r="A170" t="s">
        <v>185</v>
      </c>
      <c r="B170">
        <v>169</v>
      </c>
    </row>
    <row r="171" spans="1:2" x14ac:dyDescent="0.25">
      <c r="A171" t="s">
        <v>319</v>
      </c>
      <c r="B171">
        <v>170</v>
      </c>
    </row>
    <row r="172" spans="1:2" x14ac:dyDescent="0.25">
      <c r="A172" t="s">
        <v>161</v>
      </c>
      <c r="B172">
        <v>171</v>
      </c>
    </row>
    <row r="173" spans="1:2" x14ac:dyDescent="0.25">
      <c r="A173" t="s">
        <v>253</v>
      </c>
      <c r="B173">
        <v>172</v>
      </c>
    </row>
    <row r="174" spans="1:2" x14ac:dyDescent="0.25">
      <c r="A174" t="s">
        <v>349</v>
      </c>
      <c r="B174">
        <v>173</v>
      </c>
    </row>
    <row r="175" spans="1:2" x14ac:dyDescent="0.25">
      <c r="A175" t="s">
        <v>350</v>
      </c>
      <c r="B175">
        <v>174</v>
      </c>
    </row>
    <row r="176" spans="1:2" x14ac:dyDescent="0.25">
      <c r="A176" t="s">
        <v>265</v>
      </c>
      <c r="B176">
        <v>175</v>
      </c>
    </row>
    <row r="177" spans="1:2" x14ac:dyDescent="0.25">
      <c r="A177" t="s">
        <v>351</v>
      </c>
      <c r="B177">
        <v>176</v>
      </c>
    </row>
    <row r="178" spans="1:2" x14ac:dyDescent="0.25">
      <c r="A178" t="s">
        <v>352</v>
      </c>
      <c r="B178">
        <v>177</v>
      </c>
    </row>
    <row r="179" spans="1:2" x14ac:dyDescent="0.25">
      <c r="A179" t="s">
        <v>192</v>
      </c>
      <c r="B179">
        <v>178</v>
      </c>
    </row>
    <row r="180" spans="1:2" x14ac:dyDescent="0.25">
      <c r="A180" t="s">
        <v>96</v>
      </c>
      <c r="B180">
        <v>179</v>
      </c>
    </row>
    <row r="181" spans="1:2" x14ac:dyDescent="0.25">
      <c r="A181" t="s">
        <v>198</v>
      </c>
      <c r="B181">
        <v>180</v>
      </c>
    </row>
    <row r="182" spans="1:2" x14ac:dyDescent="0.25">
      <c r="A182" t="s">
        <v>291</v>
      </c>
      <c r="B182">
        <v>181</v>
      </c>
    </row>
    <row r="183" spans="1:2" x14ac:dyDescent="0.25">
      <c r="A183" t="s">
        <v>125</v>
      </c>
      <c r="B183">
        <v>182</v>
      </c>
    </row>
    <row r="184" spans="1:2" x14ac:dyDescent="0.25">
      <c r="A184" t="s">
        <v>353</v>
      </c>
      <c r="B184">
        <v>183</v>
      </c>
    </row>
    <row r="185" spans="1:2" x14ac:dyDescent="0.25">
      <c r="A185" t="s">
        <v>232</v>
      </c>
      <c r="B185">
        <v>184</v>
      </c>
    </row>
    <row r="186" spans="1:2" x14ac:dyDescent="0.25">
      <c r="A186" t="s">
        <v>354</v>
      </c>
      <c r="B186">
        <v>185</v>
      </c>
    </row>
    <row r="187" spans="1:2" x14ac:dyDescent="0.25">
      <c r="A187" t="s">
        <v>236</v>
      </c>
      <c r="B187">
        <v>186</v>
      </c>
    </row>
    <row r="188" spans="1:2" x14ac:dyDescent="0.25">
      <c r="A188" t="s">
        <v>246</v>
      </c>
      <c r="B188">
        <v>187</v>
      </c>
    </row>
    <row r="189" spans="1:2" x14ac:dyDescent="0.25">
      <c r="A189" t="s">
        <v>355</v>
      </c>
      <c r="B189">
        <v>188</v>
      </c>
    </row>
    <row r="190" spans="1:2" x14ac:dyDescent="0.25">
      <c r="A190" t="s">
        <v>281</v>
      </c>
      <c r="B190">
        <v>189</v>
      </c>
    </row>
    <row r="191" spans="1:2" x14ac:dyDescent="0.25">
      <c r="A191" t="s">
        <v>357</v>
      </c>
      <c r="B191">
        <v>190</v>
      </c>
    </row>
    <row r="192" spans="1:2" x14ac:dyDescent="0.25">
      <c r="A192" t="s">
        <v>195</v>
      </c>
      <c r="B192">
        <v>191</v>
      </c>
    </row>
    <row r="193" spans="1:2" x14ac:dyDescent="0.25">
      <c r="A193" t="s">
        <v>356</v>
      </c>
      <c r="B193">
        <v>192</v>
      </c>
    </row>
    <row r="194" spans="1:2" x14ac:dyDescent="0.25">
      <c r="A194" t="s">
        <v>338</v>
      </c>
      <c r="B194">
        <v>193</v>
      </c>
    </row>
    <row r="195" spans="1:2" x14ac:dyDescent="0.25">
      <c r="A195" t="s">
        <v>266</v>
      </c>
      <c r="B195">
        <v>194</v>
      </c>
    </row>
    <row r="196" spans="1:2" x14ac:dyDescent="0.25">
      <c r="A196" t="s">
        <v>193</v>
      </c>
      <c r="B196">
        <v>195</v>
      </c>
    </row>
    <row r="197" spans="1:2" x14ac:dyDescent="0.25">
      <c r="A197" t="s">
        <v>180</v>
      </c>
      <c r="B197">
        <v>196</v>
      </c>
    </row>
    <row r="198" spans="1:2" x14ac:dyDescent="0.25">
      <c r="A198" t="s">
        <v>183</v>
      </c>
      <c r="B198">
        <v>197</v>
      </c>
    </row>
    <row r="199" spans="1:2" x14ac:dyDescent="0.25">
      <c r="A199" t="s">
        <v>358</v>
      </c>
      <c r="B199">
        <v>198</v>
      </c>
    </row>
    <row r="200" spans="1:2" x14ac:dyDescent="0.25">
      <c r="A200" t="s">
        <v>196</v>
      </c>
      <c r="B200">
        <v>199</v>
      </c>
    </row>
    <row r="201" spans="1:2" x14ac:dyDescent="0.25">
      <c r="A201" t="s">
        <v>228</v>
      </c>
      <c r="B201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pane ySplit="1" topLeftCell="A162" activePane="bottomLeft" state="frozen"/>
      <selection activeCell="C9" sqref="C9"/>
      <selection pane="bottomLeft" activeCell="C9" sqref="C9"/>
    </sheetView>
  </sheetViews>
  <sheetFormatPr defaultRowHeight="15" x14ac:dyDescent="0.25"/>
  <cols>
    <col min="1" max="1" width="24" customWidth="1"/>
  </cols>
  <sheetData>
    <row r="1" spans="1:2" x14ac:dyDescent="0.25">
      <c r="A1" t="s">
        <v>15</v>
      </c>
      <c r="B1" t="s">
        <v>0</v>
      </c>
    </row>
    <row r="2" spans="1:2" x14ac:dyDescent="0.25">
      <c r="A2" t="s">
        <v>18</v>
      </c>
      <c r="B2">
        <v>1</v>
      </c>
    </row>
    <row r="3" spans="1:2" x14ac:dyDescent="0.25">
      <c r="A3" t="s">
        <v>19</v>
      </c>
      <c r="B3">
        <v>2</v>
      </c>
    </row>
    <row r="4" spans="1:2" x14ac:dyDescent="0.25">
      <c r="A4" t="s">
        <v>17</v>
      </c>
      <c r="B4">
        <v>3</v>
      </c>
    </row>
    <row r="5" spans="1:2" x14ac:dyDescent="0.25">
      <c r="A5" t="s">
        <v>16</v>
      </c>
      <c r="B5">
        <v>4</v>
      </c>
    </row>
    <row r="6" spans="1:2" x14ac:dyDescent="0.25">
      <c r="A6" t="s">
        <v>20</v>
      </c>
      <c r="B6">
        <v>5</v>
      </c>
    </row>
    <row r="7" spans="1:2" x14ac:dyDescent="0.25">
      <c r="A7" t="s">
        <v>22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25</v>
      </c>
      <c r="B9">
        <v>8</v>
      </c>
    </row>
    <row r="10" spans="1:2" x14ac:dyDescent="0.25">
      <c r="A10" t="s">
        <v>30</v>
      </c>
      <c r="B10">
        <v>9</v>
      </c>
    </row>
    <row r="11" spans="1:2" x14ac:dyDescent="0.25">
      <c r="A11" t="s">
        <v>39</v>
      </c>
      <c r="B11">
        <v>10</v>
      </c>
    </row>
    <row r="12" spans="1:2" x14ac:dyDescent="0.25">
      <c r="A12" t="s">
        <v>23</v>
      </c>
      <c r="B12">
        <v>11</v>
      </c>
    </row>
    <row r="13" spans="1:2" x14ac:dyDescent="0.25">
      <c r="A13" t="s">
        <v>26</v>
      </c>
      <c r="B13">
        <v>12</v>
      </c>
    </row>
    <row r="14" spans="1:2" x14ac:dyDescent="0.25">
      <c r="A14" t="s">
        <v>32</v>
      </c>
      <c r="B14">
        <v>13</v>
      </c>
    </row>
    <row r="15" spans="1:2" x14ac:dyDescent="0.25">
      <c r="A15" t="s">
        <v>31</v>
      </c>
      <c r="B15">
        <v>14</v>
      </c>
    </row>
    <row r="16" spans="1:2" x14ac:dyDescent="0.25">
      <c r="A16" t="s">
        <v>36</v>
      </c>
      <c r="B16">
        <v>15</v>
      </c>
    </row>
    <row r="17" spans="1:2" x14ac:dyDescent="0.25">
      <c r="A17" t="s">
        <v>38</v>
      </c>
      <c r="B17">
        <v>16</v>
      </c>
    </row>
    <row r="18" spans="1:2" x14ac:dyDescent="0.25">
      <c r="A18" t="s">
        <v>21</v>
      </c>
      <c r="B18">
        <v>17</v>
      </c>
    </row>
    <row r="19" spans="1:2" x14ac:dyDescent="0.25">
      <c r="A19" t="s">
        <v>35</v>
      </c>
      <c r="B19">
        <v>18</v>
      </c>
    </row>
    <row r="20" spans="1:2" x14ac:dyDescent="0.25">
      <c r="A20" t="s">
        <v>33</v>
      </c>
      <c r="B20">
        <v>19</v>
      </c>
    </row>
    <row r="21" spans="1:2" x14ac:dyDescent="0.25">
      <c r="A21" t="s">
        <v>40</v>
      </c>
      <c r="B21">
        <v>20</v>
      </c>
    </row>
    <row r="22" spans="1:2" x14ac:dyDescent="0.25">
      <c r="A22" t="s">
        <v>52</v>
      </c>
      <c r="B22">
        <v>21</v>
      </c>
    </row>
    <row r="23" spans="1:2" x14ac:dyDescent="0.25">
      <c r="A23" t="s">
        <v>34</v>
      </c>
      <c r="B23">
        <v>22</v>
      </c>
    </row>
    <row r="24" spans="1:2" x14ac:dyDescent="0.25">
      <c r="A24" t="s">
        <v>42</v>
      </c>
      <c r="B24">
        <v>23</v>
      </c>
    </row>
    <row r="25" spans="1:2" x14ac:dyDescent="0.25">
      <c r="A25" t="s">
        <v>37</v>
      </c>
      <c r="B25">
        <v>24</v>
      </c>
    </row>
    <row r="26" spans="1:2" x14ac:dyDescent="0.25">
      <c r="A26" t="s">
        <v>27</v>
      </c>
      <c r="B26">
        <v>25</v>
      </c>
    </row>
    <row r="27" spans="1:2" x14ac:dyDescent="0.25">
      <c r="A27" t="s">
        <v>41</v>
      </c>
      <c r="B27">
        <v>26</v>
      </c>
    </row>
    <row r="28" spans="1:2" x14ac:dyDescent="0.25">
      <c r="A28" t="s">
        <v>28</v>
      </c>
      <c r="B28">
        <v>27</v>
      </c>
    </row>
    <row r="29" spans="1:2" x14ac:dyDescent="0.25">
      <c r="A29" t="s">
        <v>43</v>
      </c>
      <c r="B29">
        <v>28</v>
      </c>
    </row>
    <row r="30" spans="1:2" x14ac:dyDescent="0.25">
      <c r="A30" t="s">
        <v>44</v>
      </c>
      <c r="B30">
        <v>29</v>
      </c>
    </row>
    <row r="31" spans="1:2" x14ac:dyDescent="0.25">
      <c r="A31" t="s">
        <v>29</v>
      </c>
      <c r="B31">
        <v>30</v>
      </c>
    </row>
    <row r="32" spans="1:2" x14ac:dyDescent="0.25">
      <c r="A32" t="s">
        <v>74</v>
      </c>
      <c r="B32">
        <v>31</v>
      </c>
    </row>
    <row r="33" spans="1:2" x14ac:dyDescent="0.25">
      <c r="A33" t="s">
        <v>69</v>
      </c>
      <c r="B33">
        <v>32</v>
      </c>
    </row>
    <row r="34" spans="1:2" x14ac:dyDescent="0.25">
      <c r="A34" t="s">
        <v>48</v>
      </c>
      <c r="B34">
        <v>33</v>
      </c>
    </row>
    <row r="35" spans="1:2" x14ac:dyDescent="0.25">
      <c r="A35" t="s">
        <v>45</v>
      </c>
      <c r="B35">
        <v>34</v>
      </c>
    </row>
    <row r="36" spans="1:2" x14ac:dyDescent="0.25">
      <c r="A36" t="s">
        <v>65</v>
      </c>
      <c r="B36">
        <v>35</v>
      </c>
    </row>
    <row r="37" spans="1:2" x14ac:dyDescent="0.25">
      <c r="A37" t="s">
        <v>50</v>
      </c>
      <c r="B37">
        <v>36</v>
      </c>
    </row>
    <row r="38" spans="1:2" x14ac:dyDescent="0.25">
      <c r="A38" t="s">
        <v>61</v>
      </c>
      <c r="B38">
        <v>37</v>
      </c>
    </row>
    <row r="39" spans="1:2" x14ac:dyDescent="0.25">
      <c r="A39" t="s">
        <v>49</v>
      </c>
      <c r="B39">
        <v>38</v>
      </c>
    </row>
    <row r="40" spans="1:2" x14ac:dyDescent="0.25">
      <c r="A40" t="s">
        <v>57</v>
      </c>
      <c r="B40">
        <v>39</v>
      </c>
    </row>
    <row r="41" spans="1:2" x14ac:dyDescent="0.25">
      <c r="A41" t="s">
        <v>56</v>
      </c>
      <c r="B41">
        <v>40</v>
      </c>
    </row>
    <row r="42" spans="1:2" x14ac:dyDescent="0.25">
      <c r="A42" t="s">
        <v>62</v>
      </c>
      <c r="B42">
        <v>41</v>
      </c>
    </row>
    <row r="43" spans="1:2" x14ac:dyDescent="0.25">
      <c r="A43" t="s">
        <v>53</v>
      </c>
      <c r="B43">
        <v>42</v>
      </c>
    </row>
    <row r="44" spans="1:2" x14ac:dyDescent="0.25">
      <c r="A44" t="s">
        <v>73</v>
      </c>
      <c r="B44">
        <v>43</v>
      </c>
    </row>
    <row r="45" spans="1:2" x14ac:dyDescent="0.25">
      <c r="A45" t="s">
        <v>71</v>
      </c>
      <c r="B45">
        <v>44</v>
      </c>
    </row>
    <row r="46" spans="1:2" x14ac:dyDescent="0.25">
      <c r="A46" t="s">
        <v>66</v>
      </c>
      <c r="B46">
        <v>45</v>
      </c>
    </row>
    <row r="47" spans="1:2" x14ac:dyDescent="0.25">
      <c r="A47" t="s">
        <v>64</v>
      </c>
      <c r="B47">
        <v>46</v>
      </c>
    </row>
    <row r="48" spans="1:2" x14ac:dyDescent="0.25">
      <c r="A48" t="s">
        <v>60</v>
      </c>
      <c r="B48">
        <v>47</v>
      </c>
    </row>
    <row r="49" spans="1:2" x14ac:dyDescent="0.25">
      <c r="A49" t="s">
        <v>55</v>
      </c>
      <c r="B49">
        <v>48</v>
      </c>
    </row>
    <row r="50" spans="1:2" x14ac:dyDescent="0.25">
      <c r="A50" t="s">
        <v>46</v>
      </c>
      <c r="B50">
        <v>49</v>
      </c>
    </row>
    <row r="51" spans="1:2" x14ac:dyDescent="0.25">
      <c r="A51" t="s">
        <v>47</v>
      </c>
      <c r="B51">
        <v>50</v>
      </c>
    </row>
    <row r="52" spans="1:2" x14ac:dyDescent="0.25">
      <c r="A52" t="s">
        <v>54</v>
      </c>
      <c r="B52">
        <v>51</v>
      </c>
    </row>
    <row r="53" spans="1:2" x14ac:dyDescent="0.25">
      <c r="A53" t="s">
        <v>70</v>
      </c>
      <c r="B53">
        <v>52</v>
      </c>
    </row>
    <row r="54" spans="1:2" x14ac:dyDescent="0.25">
      <c r="A54" t="s">
        <v>51</v>
      </c>
      <c r="B54">
        <v>53</v>
      </c>
    </row>
    <row r="55" spans="1:2" x14ac:dyDescent="0.25">
      <c r="A55" t="s">
        <v>58</v>
      </c>
      <c r="B55">
        <v>54</v>
      </c>
    </row>
    <row r="56" spans="1:2" x14ac:dyDescent="0.25">
      <c r="A56" t="s">
        <v>102</v>
      </c>
      <c r="B56">
        <v>55</v>
      </c>
    </row>
    <row r="57" spans="1:2" x14ac:dyDescent="0.25">
      <c r="A57" t="s">
        <v>67</v>
      </c>
      <c r="B57">
        <v>56</v>
      </c>
    </row>
    <row r="58" spans="1:2" x14ac:dyDescent="0.25">
      <c r="A58" t="s">
        <v>76</v>
      </c>
      <c r="B58">
        <v>57</v>
      </c>
    </row>
    <row r="59" spans="1:2" x14ac:dyDescent="0.25">
      <c r="A59" t="s">
        <v>95</v>
      </c>
      <c r="B59">
        <v>58</v>
      </c>
    </row>
    <row r="60" spans="1:2" x14ac:dyDescent="0.25">
      <c r="A60" t="s">
        <v>113</v>
      </c>
      <c r="B60">
        <v>59</v>
      </c>
    </row>
    <row r="61" spans="1:2" x14ac:dyDescent="0.25">
      <c r="A61" t="s">
        <v>89</v>
      </c>
      <c r="B61">
        <v>60</v>
      </c>
    </row>
    <row r="62" spans="1:2" x14ac:dyDescent="0.25">
      <c r="A62" t="s">
        <v>91</v>
      </c>
      <c r="B62">
        <v>61</v>
      </c>
    </row>
    <row r="63" spans="1:2" x14ac:dyDescent="0.25">
      <c r="A63" t="s">
        <v>106</v>
      </c>
      <c r="B63">
        <v>62</v>
      </c>
    </row>
    <row r="64" spans="1:2" x14ac:dyDescent="0.25">
      <c r="A64" t="s">
        <v>84</v>
      </c>
      <c r="B64">
        <v>63</v>
      </c>
    </row>
    <row r="65" spans="1:2" x14ac:dyDescent="0.25">
      <c r="A65" t="s">
        <v>79</v>
      </c>
      <c r="B65">
        <v>64</v>
      </c>
    </row>
    <row r="66" spans="1:2" x14ac:dyDescent="0.25">
      <c r="A66" t="s">
        <v>87</v>
      </c>
      <c r="B66">
        <v>65</v>
      </c>
    </row>
    <row r="67" spans="1:2" x14ac:dyDescent="0.25">
      <c r="A67" t="s">
        <v>88</v>
      </c>
      <c r="B67">
        <v>66</v>
      </c>
    </row>
    <row r="68" spans="1:2" x14ac:dyDescent="0.25">
      <c r="A68" t="s">
        <v>131</v>
      </c>
      <c r="B68">
        <v>67</v>
      </c>
    </row>
    <row r="69" spans="1:2" x14ac:dyDescent="0.25">
      <c r="A69" t="s">
        <v>90</v>
      </c>
      <c r="B69">
        <v>68</v>
      </c>
    </row>
    <row r="70" spans="1:2" x14ac:dyDescent="0.25">
      <c r="A70" t="s">
        <v>78</v>
      </c>
      <c r="B70">
        <v>69</v>
      </c>
    </row>
    <row r="71" spans="1:2" x14ac:dyDescent="0.25">
      <c r="A71" t="s">
        <v>93</v>
      </c>
      <c r="B71">
        <v>70</v>
      </c>
    </row>
    <row r="72" spans="1:2" x14ac:dyDescent="0.25">
      <c r="A72" t="s">
        <v>63</v>
      </c>
      <c r="B72">
        <v>71</v>
      </c>
    </row>
    <row r="73" spans="1:2" x14ac:dyDescent="0.25">
      <c r="A73" t="s">
        <v>111</v>
      </c>
      <c r="B73">
        <v>72</v>
      </c>
    </row>
    <row r="74" spans="1:2" x14ac:dyDescent="0.25">
      <c r="A74" t="s">
        <v>100</v>
      </c>
      <c r="B74">
        <v>73</v>
      </c>
    </row>
    <row r="75" spans="1:2" x14ac:dyDescent="0.25">
      <c r="A75" t="s">
        <v>117</v>
      </c>
      <c r="B75">
        <v>74</v>
      </c>
    </row>
    <row r="76" spans="1:2" x14ac:dyDescent="0.25">
      <c r="A76" t="s">
        <v>136</v>
      </c>
      <c r="B76">
        <v>75</v>
      </c>
    </row>
    <row r="77" spans="1:2" x14ac:dyDescent="0.25">
      <c r="A77" t="s">
        <v>92</v>
      </c>
      <c r="B77">
        <v>76</v>
      </c>
    </row>
    <row r="78" spans="1:2" x14ac:dyDescent="0.25">
      <c r="A78" t="s">
        <v>77</v>
      </c>
      <c r="B78">
        <v>77</v>
      </c>
    </row>
    <row r="79" spans="1:2" x14ac:dyDescent="0.25">
      <c r="A79" t="s">
        <v>108</v>
      </c>
      <c r="B79">
        <v>78</v>
      </c>
    </row>
    <row r="80" spans="1:2" x14ac:dyDescent="0.25">
      <c r="A80" t="s">
        <v>114</v>
      </c>
      <c r="B80">
        <v>79</v>
      </c>
    </row>
    <row r="81" spans="1:2" x14ac:dyDescent="0.25">
      <c r="A81" t="s">
        <v>99</v>
      </c>
      <c r="B81">
        <v>80</v>
      </c>
    </row>
    <row r="82" spans="1:2" x14ac:dyDescent="0.25">
      <c r="A82" t="s">
        <v>72</v>
      </c>
      <c r="B82">
        <v>81</v>
      </c>
    </row>
    <row r="83" spans="1:2" x14ac:dyDescent="0.25">
      <c r="A83" t="s">
        <v>75</v>
      </c>
      <c r="B83">
        <v>82</v>
      </c>
    </row>
    <row r="84" spans="1:2" x14ac:dyDescent="0.25">
      <c r="A84" t="s">
        <v>98</v>
      </c>
      <c r="B84">
        <v>83</v>
      </c>
    </row>
    <row r="85" spans="1:2" x14ac:dyDescent="0.25">
      <c r="A85" t="s">
        <v>107</v>
      </c>
      <c r="B85">
        <v>84</v>
      </c>
    </row>
    <row r="86" spans="1:2" x14ac:dyDescent="0.25">
      <c r="A86" t="s">
        <v>134</v>
      </c>
      <c r="B86">
        <v>85</v>
      </c>
    </row>
    <row r="87" spans="1:2" x14ac:dyDescent="0.25">
      <c r="A87" t="s">
        <v>80</v>
      </c>
      <c r="B87">
        <v>86</v>
      </c>
    </row>
    <row r="88" spans="1:2" x14ac:dyDescent="0.25">
      <c r="A88" t="s">
        <v>82</v>
      </c>
      <c r="B88">
        <v>87</v>
      </c>
    </row>
    <row r="89" spans="1:2" x14ac:dyDescent="0.25">
      <c r="A89" t="s">
        <v>94</v>
      </c>
      <c r="B89">
        <v>88</v>
      </c>
    </row>
    <row r="90" spans="1:2" x14ac:dyDescent="0.25">
      <c r="A90" t="s">
        <v>104</v>
      </c>
      <c r="B90">
        <v>89</v>
      </c>
    </row>
    <row r="91" spans="1:2" x14ac:dyDescent="0.25">
      <c r="A91" t="s">
        <v>132</v>
      </c>
      <c r="B91">
        <v>90</v>
      </c>
    </row>
    <row r="92" spans="1:2" x14ac:dyDescent="0.25">
      <c r="A92" t="s">
        <v>81</v>
      </c>
      <c r="B92">
        <v>91</v>
      </c>
    </row>
    <row r="93" spans="1:2" x14ac:dyDescent="0.25">
      <c r="A93" t="s">
        <v>110</v>
      </c>
      <c r="B93">
        <v>92</v>
      </c>
    </row>
    <row r="94" spans="1:2" x14ac:dyDescent="0.25">
      <c r="A94" t="s">
        <v>59</v>
      </c>
      <c r="B94">
        <v>93</v>
      </c>
    </row>
    <row r="95" spans="1:2" x14ac:dyDescent="0.25">
      <c r="A95" t="s">
        <v>126</v>
      </c>
      <c r="B95">
        <v>94</v>
      </c>
    </row>
    <row r="96" spans="1:2" x14ac:dyDescent="0.25">
      <c r="A96" t="s">
        <v>122</v>
      </c>
      <c r="B96">
        <v>95</v>
      </c>
    </row>
    <row r="97" spans="1:2" x14ac:dyDescent="0.25">
      <c r="A97" t="s">
        <v>115</v>
      </c>
      <c r="B97">
        <v>96</v>
      </c>
    </row>
    <row r="98" spans="1:2" x14ac:dyDescent="0.25">
      <c r="A98" t="s">
        <v>135</v>
      </c>
      <c r="B98">
        <v>97</v>
      </c>
    </row>
    <row r="99" spans="1:2" x14ac:dyDescent="0.25">
      <c r="A99" t="s">
        <v>86</v>
      </c>
      <c r="B99">
        <v>98</v>
      </c>
    </row>
    <row r="100" spans="1:2" x14ac:dyDescent="0.25">
      <c r="A100" t="s">
        <v>119</v>
      </c>
      <c r="B100">
        <v>99</v>
      </c>
    </row>
    <row r="101" spans="1:2" x14ac:dyDescent="0.25">
      <c r="A101" t="s">
        <v>130</v>
      </c>
      <c r="B101">
        <v>100</v>
      </c>
    </row>
    <row r="102" spans="1:2" x14ac:dyDescent="0.25">
      <c r="A102" t="s">
        <v>103</v>
      </c>
      <c r="B102">
        <v>101</v>
      </c>
    </row>
    <row r="103" spans="1:2" x14ac:dyDescent="0.25">
      <c r="A103" t="s">
        <v>101</v>
      </c>
      <c r="B103">
        <v>102</v>
      </c>
    </row>
    <row r="104" spans="1:2" x14ac:dyDescent="0.25">
      <c r="A104" t="s">
        <v>145</v>
      </c>
      <c r="B104">
        <v>103</v>
      </c>
    </row>
    <row r="105" spans="1:2" x14ac:dyDescent="0.25">
      <c r="A105" t="s">
        <v>68</v>
      </c>
      <c r="B105">
        <v>104</v>
      </c>
    </row>
    <row r="106" spans="1:2" x14ac:dyDescent="0.25">
      <c r="A106" t="s">
        <v>105</v>
      </c>
      <c r="B106">
        <v>105</v>
      </c>
    </row>
    <row r="107" spans="1:2" x14ac:dyDescent="0.25">
      <c r="A107" t="s">
        <v>120</v>
      </c>
      <c r="B107">
        <v>106</v>
      </c>
    </row>
    <row r="108" spans="1:2" x14ac:dyDescent="0.25">
      <c r="A108" t="s">
        <v>151</v>
      </c>
      <c r="B108">
        <v>107</v>
      </c>
    </row>
    <row r="109" spans="1:2" x14ac:dyDescent="0.25">
      <c r="A109" t="s">
        <v>255</v>
      </c>
      <c r="B109">
        <v>108</v>
      </c>
    </row>
    <row r="110" spans="1:2" x14ac:dyDescent="0.25">
      <c r="A110" t="s">
        <v>138</v>
      </c>
      <c r="B110">
        <v>109</v>
      </c>
    </row>
    <row r="111" spans="1:2" x14ac:dyDescent="0.25">
      <c r="A111" t="s">
        <v>155</v>
      </c>
      <c r="B111">
        <v>110</v>
      </c>
    </row>
    <row r="112" spans="1:2" x14ac:dyDescent="0.25">
      <c r="A112" t="s">
        <v>109</v>
      </c>
      <c r="B112">
        <v>111</v>
      </c>
    </row>
    <row r="113" spans="1:2" x14ac:dyDescent="0.25">
      <c r="A113" t="s">
        <v>210</v>
      </c>
      <c r="B113">
        <v>112</v>
      </c>
    </row>
    <row r="114" spans="1:2" x14ac:dyDescent="0.25">
      <c r="A114" t="s">
        <v>159</v>
      </c>
      <c r="B114">
        <v>113</v>
      </c>
    </row>
    <row r="115" spans="1:2" x14ac:dyDescent="0.25">
      <c r="A115" t="s">
        <v>112</v>
      </c>
      <c r="B115">
        <v>114</v>
      </c>
    </row>
    <row r="116" spans="1:2" x14ac:dyDescent="0.25">
      <c r="A116" t="s">
        <v>226</v>
      </c>
      <c r="B116">
        <v>115</v>
      </c>
    </row>
    <row r="117" spans="1:2" x14ac:dyDescent="0.25">
      <c r="A117" t="s">
        <v>176</v>
      </c>
      <c r="B117">
        <v>116</v>
      </c>
    </row>
    <row r="118" spans="1:2" x14ac:dyDescent="0.25">
      <c r="A118" t="s">
        <v>143</v>
      </c>
      <c r="B118">
        <v>117</v>
      </c>
    </row>
    <row r="119" spans="1:2" x14ac:dyDescent="0.25">
      <c r="A119" t="s">
        <v>264</v>
      </c>
      <c r="B119">
        <v>118</v>
      </c>
    </row>
    <row r="120" spans="1:2" x14ac:dyDescent="0.25">
      <c r="A120" t="s">
        <v>139</v>
      </c>
      <c r="B120">
        <v>119</v>
      </c>
    </row>
    <row r="121" spans="1:2" x14ac:dyDescent="0.25">
      <c r="A121" t="s">
        <v>85</v>
      </c>
      <c r="B121">
        <v>120</v>
      </c>
    </row>
    <row r="122" spans="1:2" x14ac:dyDescent="0.25">
      <c r="A122" t="s">
        <v>118</v>
      </c>
      <c r="B122">
        <v>121</v>
      </c>
    </row>
    <row r="123" spans="1:2" x14ac:dyDescent="0.25">
      <c r="A123" t="s">
        <v>177</v>
      </c>
      <c r="B123">
        <v>122</v>
      </c>
    </row>
    <row r="124" spans="1:2" x14ac:dyDescent="0.25">
      <c r="A124" t="s">
        <v>121</v>
      </c>
      <c r="B124">
        <v>123</v>
      </c>
    </row>
    <row r="125" spans="1:2" x14ac:dyDescent="0.25">
      <c r="A125" t="s">
        <v>127</v>
      </c>
      <c r="B125">
        <v>124</v>
      </c>
    </row>
    <row r="126" spans="1:2" x14ac:dyDescent="0.25">
      <c r="A126" t="s">
        <v>191</v>
      </c>
      <c r="B126">
        <v>125</v>
      </c>
    </row>
    <row r="127" spans="1:2" x14ac:dyDescent="0.25">
      <c r="A127" t="s">
        <v>128</v>
      </c>
      <c r="B127">
        <v>126</v>
      </c>
    </row>
    <row r="128" spans="1:2" x14ac:dyDescent="0.25">
      <c r="A128" t="s">
        <v>97</v>
      </c>
      <c r="B128">
        <v>127</v>
      </c>
    </row>
    <row r="129" spans="1:2" x14ac:dyDescent="0.25">
      <c r="A129" t="s">
        <v>166</v>
      </c>
      <c r="B129">
        <v>128</v>
      </c>
    </row>
    <row r="130" spans="1:2" x14ac:dyDescent="0.25">
      <c r="A130" t="s">
        <v>171</v>
      </c>
      <c r="B130">
        <v>129</v>
      </c>
    </row>
    <row r="131" spans="1:2" x14ac:dyDescent="0.25">
      <c r="A131" t="s">
        <v>142</v>
      </c>
      <c r="B131">
        <v>130</v>
      </c>
    </row>
    <row r="132" spans="1:2" x14ac:dyDescent="0.25">
      <c r="A132" t="s">
        <v>133</v>
      </c>
      <c r="B132">
        <v>131</v>
      </c>
    </row>
    <row r="133" spans="1:2" x14ac:dyDescent="0.25">
      <c r="A133" t="s">
        <v>149</v>
      </c>
      <c r="B133">
        <v>132</v>
      </c>
    </row>
    <row r="134" spans="1:2" x14ac:dyDescent="0.25">
      <c r="A134" t="s">
        <v>260</v>
      </c>
      <c r="B134">
        <v>133</v>
      </c>
    </row>
    <row r="135" spans="1:2" x14ac:dyDescent="0.25">
      <c r="A135" t="s">
        <v>116</v>
      </c>
      <c r="B135">
        <v>134</v>
      </c>
    </row>
    <row r="136" spans="1:2" x14ac:dyDescent="0.25">
      <c r="A136" t="s">
        <v>212</v>
      </c>
      <c r="B136">
        <v>135</v>
      </c>
    </row>
    <row r="137" spans="1:2" x14ac:dyDescent="0.25">
      <c r="A137" t="s">
        <v>164</v>
      </c>
      <c r="B137">
        <v>136</v>
      </c>
    </row>
    <row r="138" spans="1:2" x14ac:dyDescent="0.25">
      <c r="A138" t="s">
        <v>153</v>
      </c>
      <c r="B138">
        <v>137</v>
      </c>
    </row>
    <row r="139" spans="1:2" x14ac:dyDescent="0.25">
      <c r="A139" t="s">
        <v>144</v>
      </c>
      <c r="B139">
        <v>138</v>
      </c>
    </row>
    <row r="140" spans="1:2" x14ac:dyDescent="0.25">
      <c r="A140" t="s">
        <v>188</v>
      </c>
      <c r="B140">
        <v>139</v>
      </c>
    </row>
    <row r="141" spans="1:2" x14ac:dyDescent="0.25">
      <c r="A141" t="s">
        <v>181</v>
      </c>
      <c r="B141">
        <v>140</v>
      </c>
    </row>
    <row r="142" spans="1:2" x14ac:dyDescent="0.25">
      <c r="A142" t="s">
        <v>215</v>
      </c>
      <c r="B142">
        <v>141</v>
      </c>
    </row>
    <row r="143" spans="1:2" x14ac:dyDescent="0.25">
      <c r="A143" t="s">
        <v>129</v>
      </c>
      <c r="B143">
        <v>142</v>
      </c>
    </row>
    <row r="144" spans="1:2" x14ac:dyDescent="0.25">
      <c r="A144" t="s">
        <v>220</v>
      </c>
      <c r="B144">
        <v>143</v>
      </c>
    </row>
    <row r="145" spans="1:2" x14ac:dyDescent="0.25">
      <c r="A145" t="s">
        <v>238</v>
      </c>
      <c r="B145">
        <v>144</v>
      </c>
    </row>
    <row r="146" spans="1:2" x14ac:dyDescent="0.25">
      <c r="A146" t="s">
        <v>83</v>
      </c>
      <c r="B146">
        <v>145</v>
      </c>
    </row>
    <row r="147" spans="1:2" x14ac:dyDescent="0.25">
      <c r="A147" t="s">
        <v>213</v>
      </c>
      <c r="B147">
        <v>146</v>
      </c>
    </row>
    <row r="148" spans="1:2" x14ac:dyDescent="0.25">
      <c r="A148" t="s">
        <v>160</v>
      </c>
      <c r="B148">
        <v>147</v>
      </c>
    </row>
    <row r="149" spans="1:2" x14ac:dyDescent="0.25">
      <c r="A149" t="s">
        <v>216</v>
      </c>
      <c r="B149">
        <v>148</v>
      </c>
    </row>
    <row r="150" spans="1:2" x14ac:dyDescent="0.25">
      <c r="A150" t="s">
        <v>140</v>
      </c>
      <c r="B150">
        <v>149</v>
      </c>
    </row>
    <row r="151" spans="1:2" x14ac:dyDescent="0.25">
      <c r="A151" t="s">
        <v>175</v>
      </c>
      <c r="B151">
        <v>150</v>
      </c>
    </row>
    <row r="152" spans="1:2" x14ac:dyDescent="0.25">
      <c r="A152" t="s">
        <v>124</v>
      </c>
      <c r="B152">
        <v>151</v>
      </c>
    </row>
    <row r="153" spans="1:2" x14ac:dyDescent="0.25">
      <c r="A153" t="s">
        <v>263</v>
      </c>
      <c r="B153">
        <v>152</v>
      </c>
    </row>
    <row r="154" spans="1:2" x14ac:dyDescent="0.25">
      <c r="A154" t="s">
        <v>254</v>
      </c>
      <c r="B154">
        <v>153</v>
      </c>
    </row>
    <row r="155" spans="1:2" x14ac:dyDescent="0.25">
      <c r="A155" t="s">
        <v>359</v>
      </c>
      <c r="B155">
        <v>154</v>
      </c>
    </row>
    <row r="156" spans="1:2" x14ac:dyDescent="0.25">
      <c r="A156" t="s">
        <v>137</v>
      </c>
      <c r="B156">
        <v>155</v>
      </c>
    </row>
    <row r="157" spans="1:2" x14ac:dyDescent="0.25">
      <c r="A157" t="s">
        <v>345</v>
      </c>
      <c r="B157">
        <v>156</v>
      </c>
    </row>
    <row r="158" spans="1:2" x14ac:dyDescent="0.25">
      <c r="A158" t="s">
        <v>152</v>
      </c>
      <c r="B158">
        <v>157</v>
      </c>
    </row>
    <row r="159" spans="1:2" x14ac:dyDescent="0.25">
      <c r="A159" t="s">
        <v>168</v>
      </c>
      <c r="B159">
        <v>158</v>
      </c>
    </row>
    <row r="160" spans="1:2" x14ac:dyDescent="0.25">
      <c r="A160" t="s">
        <v>211</v>
      </c>
      <c r="B160">
        <v>159</v>
      </c>
    </row>
    <row r="161" spans="1:2" x14ac:dyDescent="0.25">
      <c r="A161" t="s">
        <v>231</v>
      </c>
      <c r="B161">
        <v>160</v>
      </c>
    </row>
    <row r="162" spans="1:2" x14ac:dyDescent="0.25">
      <c r="A162" t="s">
        <v>172</v>
      </c>
      <c r="B162">
        <v>161</v>
      </c>
    </row>
    <row r="163" spans="1:2" x14ac:dyDescent="0.25">
      <c r="A163" t="s">
        <v>123</v>
      </c>
      <c r="B163">
        <v>162</v>
      </c>
    </row>
    <row r="164" spans="1:2" x14ac:dyDescent="0.25">
      <c r="A164" t="s">
        <v>147</v>
      </c>
      <c r="B164">
        <v>163</v>
      </c>
    </row>
    <row r="165" spans="1:2" x14ac:dyDescent="0.25">
      <c r="A165" t="s">
        <v>146</v>
      </c>
      <c r="B165">
        <v>164</v>
      </c>
    </row>
    <row r="166" spans="1:2" x14ac:dyDescent="0.25">
      <c r="A166" t="s">
        <v>291</v>
      </c>
      <c r="B166">
        <v>165</v>
      </c>
    </row>
    <row r="167" spans="1:2" x14ac:dyDescent="0.25">
      <c r="A167" t="s">
        <v>187</v>
      </c>
      <c r="B167">
        <v>166</v>
      </c>
    </row>
    <row r="168" spans="1:2" x14ac:dyDescent="0.25">
      <c r="A168" t="s">
        <v>192</v>
      </c>
      <c r="B168">
        <v>167</v>
      </c>
    </row>
    <row r="169" spans="1:2" x14ac:dyDescent="0.25">
      <c r="A169" t="s">
        <v>214</v>
      </c>
      <c r="B169">
        <v>168</v>
      </c>
    </row>
    <row r="170" spans="1:2" x14ac:dyDescent="0.25">
      <c r="A170" t="s">
        <v>180</v>
      </c>
      <c r="B170">
        <v>169</v>
      </c>
    </row>
    <row r="171" spans="1:2" x14ac:dyDescent="0.25">
      <c r="A171" t="s">
        <v>125</v>
      </c>
      <c r="B171">
        <v>170</v>
      </c>
    </row>
    <row r="172" spans="1:2" x14ac:dyDescent="0.25">
      <c r="A172" t="s">
        <v>198</v>
      </c>
      <c r="B172">
        <v>171</v>
      </c>
    </row>
    <row r="173" spans="1:2" x14ac:dyDescent="0.25">
      <c r="A173" t="s">
        <v>165</v>
      </c>
      <c r="B173">
        <v>172</v>
      </c>
    </row>
    <row r="174" spans="1:2" x14ac:dyDescent="0.25">
      <c r="A174" t="s">
        <v>232</v>
      </c>
      <c r="B174">
        <v>173</v>
      </c>
    </row>
    <row r="175" spans="1:2" x14ac:dyDescent="0.25">
      <c r="A175" t="s">
        <v>236</v>
      </c>
      <c r="B175">
        <v>174</v>
      </c>
    </row>
    <row r="176" spans="1:2" x14ac:dyDescent="0.25">
      <c r="A176" t="s">
        <v>278</v>
      </c>
      <c r="B176">
        <v>175</v>
      </c>
    </row>
    <row r="177" spans="1:2" x14ac:dyDescent="0.25">
      <c r="A177" t="s">
        <v>246</v>
      </c>
      <c r="B177">
        <v>176</v>
      </c>
    </row>
    <row r="178" spans="1:2" x14ac:dyDescent="0.25">
      <c r="A178" t="s">
        <v>197</v>
      </c>
      <c r="B178">
        <v>177</v>
      </c>
    </row>
    <row r="179" spans="1:2" x14ac:dyDescent="0.25">
      <c r="A179" t="s">
        <v>319</v>
      </c>
      <c r="B179">
        <v>178</v>
      </c>
    </row>
    <row r="180" spans="1:2" x14ac:dyDescent="0.25">
      <c r="A180" t="s">
        <v>184</v>
      </c>
      <c r="B180">
        <v>179</v>
      </c>
    </row>
    <row r="181" spans="1:2" x14ac:dyDescent="0.25">
      <c r="A181" t="s">
        <v>266</v>
      </c>
      <c r="B181">
        <v>180</v>
      </c>
    </row>
    <row r="182" spans="1:2" x14ac:dyDescent="0.25">
      <c r="A182" t="s">
        <v>281</v>
      </c>
      <c r="B182">
        <v>181</v>
      </c>
    </row>
    <row r="183" spans="1:2" x14ac:dyDescent="0.25">
      <c r="A183" t="s">
        <v>221</v>
      </c>
      <c r="B183">
        <v>182</v>
      </c>
    </row>
    <row r="184" spans="1:2" x14ac:dyDescent="0.25">
      <c r="A184" t="s">
        <v>219</v>
      </c>
      <c r="B184">
        <v>183</v>
      </c>
    </row>
    <row r="185" spans="1:2" x14ac:dyDescent="0.25">
      <c r="A185" t="s">
        <v>185</v>
      </c>
      <c r="B185">
        <v>184</v>
      </c>
    </row>
    <row r="186" spans="1:2" x14ac:dyDescent="0.25">
      <c r="A186" t="s">
        <v>328</v>
      </c>
      <c r="B186">
        <v>185</v>
      </c>
    </row>
    <row r="187" spans="1:2" x14ac:dyDescent="0.25">
      <c r="A187" t="s">
        <v>314</v>
      </c>
      <c r="B187">
        <v>186</v>
      </c>
    </row>
    <row r="188" spans="1:2" x14ac:dyDescent="0.25">
      <c r="A188" t="s">
        <v>326</v>
      </c>
      <c r="B188">
        <v>187</v>
      </c>
    </row>
    <row r="189" spans="1:2" x14ac:dyDescent="0.25">
      <c r="A189" t="s">
        <v>257</v>
      </c>
      <c r="B189">
        <v>188</v>
      </c>
    </row>
    <row r="190" spans="1:2" x14ac:dyDescent="0.25">
      <c r="A190" t="s">
        <v>313</v>
      </c>
      <c r="B190">
        <v>189</v>
      </c>
    </row>
    <row r="191" spans="1:2" x14ac:dyDescent="0.25">
      <c r="A191" t="s">
        <v>293</v>
      </c>
      <c r="B191">
        <v>190</v>
      </c>
    </row>
    <row r="192" spans="1:2" x14ac:dyDescent="0.25">
      <c r="A192" t="s">
        <v>360</v>
      </c>
      <c r="B192">
        <v>191</v>
      </c>
    </row>
    <row r="193" spans="1:2" x14ac:dyDescent="0.25">
      <c r="A193" t="s">
        <v>157</v>
      </c>
      <c r="B193">
        <v>192</v>
      </c>
    </row>
    <row r="194" spans="1:2" x14ac:dyDescent="0.25">
      <c r="A194" t="s">
        <v>189</v>
      </c>
      <c r="B194">
        <v>193</v>
      </c>
    </row>
    <row r="195" spans="1:2" x14ac:dyDescent="0.25">
      <c r="A195" t="s">
        <v>199</v>
      </c>
      <c r="B195">
        <v>194</v>
      </c>
    </row>
    <row r="196" spans="1:2" x14ac:dyDescent="0.25">
      <c r="A196" t="s">
        <v>203</v>
      </c>
      <c r="B196">
        <v>195</v>
      </c>
    </row>
    <row r="197" spans="1:2" x14ac:dyDescent="0.25">
      <c r="A197" t="s">
        <v>218</v>
      </c>
      <c r="B197">
        <v>196</v>
      </c>
    </row>
    <row r="198" spans="1:2" x14ac:dyDescent="0.25">
      <c r="A198" t="s">
        <v>193</v>
      </c>
      <c r="B198">
        <v>197</v>
      </c>
    </row>
    <row r="199" spans="1:2" x14ac:dyDescent="0.25">
      <c r="A199" t="s">
        <v>196</v>
      </c>
      <c r="B199">
        <v>198</v>
      </c>
    </row>
    <row r="200" spans="1:2" x14ac:dyDescent="0.25">
      <c r="A200" t="s">
        <v>154</v>
      </c>
      <c r="B200">
        <v>199</v>
      </c>
    </row>
    <row r="201" spans="1:2" x14ac:dyDescent="0.25">
      <c r="A201" t="s">
        <v>361</v>
      </c>
      <c r="B20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Players Ranked</vt:lpstr>
      <vt:lpstr>Football Outsiders</vt:lpstr>
      <vt:lpstr>Matthew Berry</vt:lpstr>
      <vt:lpstr>Karabell</vt:lpstr>
      <vt:lpstr>Harris</vt:lpstr>
      <vt:lpstr>Eisenberg</vt:lpstr>
      <vt:lpstr>Richard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2014-08-29T04:27:36Z</dcterms:created>
  <dcterms:modified xsi:type="dcterms:W3CDTF">2014-08-29T05:17:31Z</dcterms:modified>
</cp:coreProperties>
</file>