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455" activeTab="1"/>
  </bookViews>
  <sheets>
    <sheet name="テーブル一覧" sheetId="1" r:id="rId1"/>
    <sheet name="ユーザー" sheetId="2" r:id="rId2"/>
    <sheet name="ユーザー作成用" sheetId="3" r:id="rId3"/>
    <sheet name="サイト情報" sheetId="4" r:id="rId4"/>
    <sheet name="権限マスター" sheetId="5" r:id="rId5"/>
    <sheet name="プロジェクト一覧" sheetId="6" r:id="rId6"/>
    <sheet name="AWSリリース状況一覧" sheetId="7" r:id="rId7"/>
    <sheet name="受講者一覧" sheetId="8" state="hidden" r:id="rId8"/>
    <sheet name="勤怠更新" sheetId="9" r:id="rId9"/>
    <sheet name="決裁状況一覧" sheetId="10" r:id="rId10"/>
    <sheet name="決裁手続き内容" sheetId="11" r:id="rId11"/>
    <sheet name="書籍一覧" sheetId="12" r:id="rId12"/>
    <sheet name="書籍貸出状況一覧" sheetId="13" r:id="rId13"/>
    <sheet name="プロジェクト進捗報告" sheetId="14" r:id="rId14"/>
    <sheet name="スケジュール一覧" sheetId="15" r:id="rId15"/>
  </sheets>
  <calcPr calcId="144525"/>
</workbook>
</file>

<file path=xl/sharedStrings.xml><?xml version="1.0" encoding="utf-8"?>
<sst xmlns="http://schemas.openxmlformats.org/spreadsheetml/2006/main" count="373">
  <si>
    <t>MySQL</t>
  </si>
  <si>
    <t>データベース名</t>
  </si>
  <si>
    <t>Openconnect</t>
  </si>
  <si>
    <t>テーブル一覧</t>
  </si>
  <si>
    <t>No.</t>
  </si>
  <si>
    <t>論理名</t>
  </si>
  <si>
    <t>物理名</t>
  </si>
  <si>
    <t>使用ｊｓｐ</t>
  </si>
  <si>
    <t>備考</t>
  </si>
  <si>
    <t>一般ユーザー</t>
  </si>
  <si>
    <t>users</t>
  </si>
  <si>
    <t>login.jsp/register.jsp</t>
  </si>
  <si>
    <t>ユーザー新規登録時とログイン時にも利用</t>
  </si>
  <si>
    <t>生徒一覧</t>
  </si>
  <si>
    <t>students</t>
  </si>
  <si>
    <t>students.jsp</t>
  </si>
  <si>
    <t>生徒を管理するために利用</t>
  </si>
  <si>
    <t>サイト情報</t>
  </si>
  <si>
    <t>site</t>
  </si>
  <si>
    <t>applist.jsp/admin.jsp</t>
  </si>
  <si>
    <t>アプリリストの情報を格納するために利用</t>
  </si>
  <si>
    <t>権限マスター</t>
  </si>
  <si>
    <t>master</t>
  </si>
  <si>
    <t>ログインしたユーザーを判別するために利用</t>
  </si>
  <si>
    <t>プロジェクト一覧</t>
  </si>
  <si>
    <t>projects</t>
  </si>
  <si>
    <t>projects.jsp</t>
  </si>
  <si>
    <t>プロジェクトを管理するために利用</t>
  </si>
  <si>
    <t>AWSリリース状況一覧</t>
  </si>
  <si>
    <t>projects_status</t>
  </si>
  <si>
    <t>project_status.jsp</t>
  </si>
  <si>
    <t>プロジェクトのリリース状況を管理するために利用</t>
  </si>
  <si>
    <t>勤怠更新</t>
  </si>
  <si>
    <t>attendance</t>
  </si>
  <si>
    <t>attendance.jsp</t>
  </si>
  <si>
    <t>受講生の勤怠状況を管理するために利用</t>
  </si>
  <si>
    <t>決裁状況一覧</t>
  </si>
  <si>
    <t>decision</t>
  </si>
  <si>
    <t>decision.jsp</t>
  </si>
  <si>
    <t>プロジェクトの決裁状況を管理するために利用</t>
  </si>
  <si>
    <t>決裁手続き内容</t>
  </si>
  <si>
    <t>decision_detail</t>
  </si>
  <si>
    <t>decision_detail.jsp</t>
  </si>
  <si>
    <t>プロジェクトの決裁状況の詳細を管理するために利用</t>
  </si>
  <si>
    <t>書籍一覧</t>
  </si>
  <si>
    <t>books</t>
  </si>
  <si>
    <t>books.jsp</t>
  </si>
  <si>
    <t>書籍を管理するために利用</t>
  </si>
  <si>
    <t>書籍貸出状況一覧</t>
  </si>
  <si>
    <t>books_borrow</t>
  </si>
  <si>
    <t>books_borrow.jsp</t>
  </si>
  <si>
    <t>書籍の貸出状況を管理するために利用</t>
  </si>
  <si>
    <t>プロジェクト進捗報告</t>
  </si>
  <si>
    <t>project_progress</t>
  </si>
  <si>
    <t>project_progress.jsp</t>
  </si>
  <si>
    <t>プロジェクトの進捗報告を一覧化するために利用</t>
  </si>
  <si>
    <t>スケジュール一覧</t>
  </si>
  <si>
    <t>schedule</t>
  </si>
  <si>
    <t>schedule.jsp</t>
  </si>
  <si>
    <t>スケジュールを管理するために利用</t>
  </si>
  <si>
    <t>テーブル情報</t>
  </si>
  <si>
    <t>システム名</t>
  </si>
  <si>
    <t>オープンコネクト</t>
  </si>
  <si>
    <t>製作者</t>
  </si>
  <si>
    <t>斉藤・前田</t>
  </si>
  <si>
    <t>サブシステム名</t>
  </si>
  <si>
    <t>作成日</t>
  </si>
  <si>
    <t>スキーマ名</t>
  </si>
  <si>
    <t>更新日</t>
  </si>
  <si>
    <t>論理テーブル名</t>
  </si>
  <si>
    <t>ユーザー</t>
  </si>
  <si>
    <t>RDBMS</t>
  </si>
  <si>
    <t>物理テーブル名</t>
  </si>
  <si>
    <t>使用ｊｓｐ(login.jsp/register.jsp)</t>
  </si>
  <si>
    <t>カラム情報</t>
  </si>
  <si>
    <t>No</t>
  </si>
  <si>
    <t>データ型</t>
  </si>
  <si>
    <t>KEY</t>
  </si>
  <si>
    <t>NULL</t>
  </si>
  <si>
    <t>デフォルト</t>
  </si>
  <si>
    <t>EXTRA</t>
  </si>
  <si>
    <t>ユーザーID</t>
  </si>
  <si>
    <t>user_id</t>
  </si>
  <si>
    <t>int</t>
  </si>
  <si>
    <t>primary</t>
  </si>
  <si>
    <t>not null</t>
  </si>
  <si>
    <t>auto_increment</t>
  </si>
  <si>
    <t>管理者側で表示</t>
  </si>
  <si>
    <t>パスワード</t>
  </si>
  <si>
    <t>password</t>
  </si>
  <si>
    <t>varchar(10)</t>
  </si>
  <si>
    <t>ログインパスワード　8文字～16文字 大文字含め半角英数字</t>
  </si>
  <si>
    <t>姓（英語）</t>
  </si>
  <si>
    <t>family_name</t>
  </si>
  <si>
    <t>varchar(50)</t>
  </si>
  <si>
    <t>全角スペース</t>
  </si>
  <si>
    <t>名（英語）</t>
  </si>
  <si>
    <t>given_name</t>
  </si>
  <si>
    <t>姓（漢字）</t>
  </si>
  <si>
    <t>family_name_kanji</t>
  </si>
  <si>
    <t>姓（ふりがな）</t>
  </si>
  <si>
    <t>family_name_kana</t>
  </si>
  <si>
    <t>varchar(20)</t>
  </si>
  <si>
    <t>名（漢字）</t>
  </si>
  <si>
    <t>given_name_kanji</t>
  </si>
  <si>
    <t>名（ふりがな）</t>
  </si>
  <si>
    <t>given_name_kana</t>
  </si>
  <si>
    <t>郵便番号</t>
  </si>
  <si>
    <t>postal</t>
  </si>
  <si>
    <t>varchar(8)</t>
  </si>
  <si>
    <t>ハイフンなし</t>
  </si>
  <si>
    <t>住所</t>
  </si>
  <si>
    <t>address</t>
  </si>
  <si>
    <t>varchar(30)</t>
  </si>
  <si>
    <t>都道府県から番地まで格納</t>
  </si>
  <si>
    <t>電話番号</t>
  </si>
  <si>
    <t>phone_number</t>
  </si>
  <si>
    <t>メールアドレス</t>
  </si>
  <si>
    <t>phone_email</t>
  </si>
  <si>
    <t>varchar(40)</t>
  </si>
  <si>
    <t>unique</t>
  </si>
  <si>
    <t>ログインID　</t>
  </si>
  <si>
    <t>携帯電話番号</t>
  </si>
  <si>
    <t>mobile_number</t>
  </si>
  <si>
    <t>携帯メールアドレス</t>
  </si>
  <si>
    <t>mobile_email</t>
  </si>
  <si>
    <t>性別</t>
  </si>
  <si>
    <t>sex</t>
  </si>
  <si>
    <t>varchar(2)</t>
  </si>
  <si>
    <t>radioボタンによる選択</t>
  </si>
  <si>
    <t>生年月日</t>
  </si>
  <si>
    <t>birthday</t>
  </si>
  <si>
    <t>date</t>
  </si>
  <si>
    <t>00000000</t>
  </si>
  <si>
    <t>yyyy-MM-dd</t>
  </si>
  <si>
    <t>登録日</t>
  </si>
  <si>
    <t>register_day</t>
  </si>
  <si>
    <t>datetime</t>
  </si>
  <si>
    <t>00000000000000</t>
  </si>
  <si>
    <t>初回のみ、yyyy-MM-dd HH：mm：ss</t>
  </si>
  <si>
    <t>update_day</t>
  </si>
  <si>
    <t>yyyy-MM-dd HH：mm：ss</t>
  </si>
  <si>
    <t>退会フラグ</t>
  </si>
  <si>
    <t>userdel_flg</t>
  </si>
  <si>
    <t>boolean</t>
  </si>
  <si>
    <t>退会した会員はtrue</t>
  </si>
  <si>
    <t>ログインフラグ</t>
  </si>
  <si>
    <t>login_flg</t>
  </si>
  <si>
    <t>ログインしたらtrue</t>
  </si>
  <si>
    <t>ユーザーフラグ</t>
  </si>
  <si>
    <t>user_flg</t>
  </si>
  <si>
    <t>1.ユーザー　2．サブ管理者　3.管理者(講師)　4.出品者</t>
  </si>
  <si>
    <t>受講年</t>
  </si>
  <si>
    <t>year</t>
  </si>
  <si>
    <t>varchar(4)</t>
  </si>
  <si>
    <t>受講開始月</t>
  </si>
  <si>
    <t>month</t>
  </si>
  <si>
    <t>名前</t>
  </si>
  <si>
    <t>ふりがな</t>
  </si>
  <si>
    <t>ハンドルネーム</t>
  </si>
  <si>
    <t>testuser</t>
  </si>
  <si>
    <t>テストユーザー</t>
  </si>
  <si>
    <t>てすとゆーざー</t>
  </si>
  <si>
    <t>test</t>
  </si>
  <si>
    <t>user</t>
  </si>
  <si>
    <t>テスト</t>
  </si>
  <si>
    <t>てすと</t>
  </si>
  <si>
    <t>ゆーざー</t>
  </si>
  <si>
    <t>東京都文京区湯島3-2-12　御茶ノ水天神ビル</t>
  </si>
  <si>
    <t>0123456789</t>
  </si>
  <si>
    <t>09012345678</t>
  </si>
  <si>
    <t>男</t>
  </si>
  <si>
    <t>1993-12-24</t>
  </si>
  <si>
    <t>2016-07-01 13:00:00</t>
  </si>
  <si>
    <t>2016</t>
  </si>
  <si>
    <t>04</t>
  </si>
  <si>
    <t>internous01</t>
  </si>
  <si>
    <t>井上琢磨</t>
  </si>
  <si>
    <t>いのうえたくま</t>
  </si>
  <si>
    <t>inoue</t>
  </si>
  <si>
    <t>takuma</t>
  </si>
  <si>
    <t>井上</t>
  </si>
  <si>
    <t>いのうえ</t>
  </si>
  <si>
    <t>琢磨</t>
  </si>
  <si>
    <t>たくま</t>
  </si>
  <si>
    <t>1990-09-25</t>
  </si>
  <si>
    <t>2010</t>
  </si>
  <si>
    <t>原田美由貴</t>
  </si>
  <si>
    <t>はらだみゆき</t>
  </si>
  <si>
    <t>harada</t>
  </si>
  <si>
    <t>miyuki</t>
  </si>
  <si>
    <t>原田</t>
  </si>
  <si>
    <t>はらだ</t>
  </si>
  <si>
    <t>美由貴</t>
  </si>
  <si>
    <t>みゆき</t>
  </si>
  <si>
    <t>女</t>
  </si>
  <si>
    <t>1992-05-03</t>
  </si>
  <si>
    <t>leader1</t>
  </si>
  <si>
    <t>テストリーダー1</t>
  </si>
  <si>
    <t>てすとりーだー1</t>
  </si>
  <si>
    <t>リーダー1</t>
  </si>
  <si>
    <t>りーだー1</t>
  </si>
  <si>
    <t>1990-04-01</t>
  </si>
  <si>
    <t>leader2</t>
  </si>
  <si>
    <t>テストリーダー2</t>
  </si>
  <si>
    <t>てすとりーだー2</t>
  </si>
  <si>
    <t>リーダー2</t>
  </si>
  <si>
    <t>りーだー2</t>
  </si>
  <si>
    <t>使用ｊｓｐ(applist.jsp/admin.jsp)</t>
  </si>
  <si>
    <t>サイトID</t>
  </si>
  <si>
    <t>site_id</t>
  </si>
  <si>
    <t>サイト名</t>
  </si>
  <si>
    <t>site_name</t>
  </si>
  <si>
    <t>サイトURL</t>
  </si>
  <si>
    <t>site_url</t>
  </si>
  <si>
    <t>varchar(255)</t>
  </si>
  <si>
    <t>サイト記事</t>
  </si>
  <si>
    <t>site_article</t>
  </si>
  <si>
    <t>text</t>
  </si>
  <si>
    <t>グループ</t>
  </si>
  <si>
    <t>group</t>
  </si>
  <si>
    <t>画像</t>
  </si>
  <si>
    <t>picture</t>
  </si>
  <si>
    <t>バナー</t>
  </si>
  <si>
    <t>banner</t>
  </si>
  <si>
    <t>varchar(80)</t>
  </si>
  <si>
    <t>権限レベルID</t>
  </si>
  <si>
    <t>level_id</t>
  </si>
  <si>
    <t>権限レベル名</t>
  </si>
  <si>
    <t>level_name</t>
  </si>
  <si>
    <t>一般ユーザーテーブル</t>
  </si>
  <si>
    <t>ID</t>
  </si>
  <si>
    <t>権限名</t>
  </si>
  <si>
    <t>権限レベル</t>
  </si>
  <si>
    <t>TARO</t>
  </si>
  <si>
    <t>管理者</t>
  </si>
  <si>
    <t>JIRO</t>
  </si>
  <si>
    <t>HANAKO</t>
  </si>
  <si>
    <t>出品者</t>
  </si>
  <si>
    <t>SABURO</t>
  </si>
  <si>
    <t>insert into XXTABLE (xxx,xxx) values ('1','ユーザー');</t>
  </si>
  <si>
    <t>insert into XXTABLE (xxx,xxx) values ('2','管理者');</t>
  </si>
  <si>
    <t>霧生　雄一</t>
  </si>
  <si>
    <t>.</t>
  </si>
  <si>
    <t>使用jsp(projects.jsp)</t>
  </si>
  <si>
    <t>プロジェクトID</t>
  </si>
  <si>
    <t>project_id</t>
  </si>
  <si>
    <t>primary key</t>
  </si>
  <si>
    <t>プロジェクト名</t>
  </si>
  <si>
    <t>project_name</t>
  </si>
  <si>
    <t>varchar(100)</t>
  </si>
  <si>
    <t>管理者（リーダー）ID</t>
  </si>
  <si>
    <t>manager_id</t>
  </si>
  <si>
    <t>foreign key</t>
  </si>
  <si>
    <t>users(user_id)</t>
  </si>
  <si>
    <t>管理者（サブ）ID</t>
  </si>
  <si>
    <t>sub_manager_id</t>
  </si>
  <si>
    <t>開始日</t>
  </si>
  <si>
    <t>start_date</t>
  </si>
  <si>
    <t>終了日</t>
  </si>
  <si>
    <t>end_date</t>
  </si>
  <si>
    <t>note</t>
  </si>
  <si>
    <t>manage_name</t>
  </si>
  <si>
    <t>sub_manager_name</t>
  </si>
  <si>
    <t>毛塚　正広</t>
  </si>
  <si>
    <t>project_status</t>
  </si>
  <si>
    <t>使用ｊｓｐ(project_status.jsp)</t>
  </si>
  <si>
    <t>projects(project_id)</t>
  </si>
  <si>
    <t>A環境開始日</t>
  </si>
  <si>
    <t>a_envstart</t>
  </si>
  <si>
    <t>A環境終了日</t>
  </si>
  <si>
    <t>a_envend</t>
  </si>
  <si>
    <t>B環境開始日</t>
  </si>
  <si>
    <t>b_envstart</t>
  </si>
  <si>
    <t>B環境終了日</t>
  </si>
  <si>
    <t>b_envend</t>
  </si>
  <si>
    <t>リリース環境開始日</t>
  </si>
  <si>
    <t>r_elenvstart</t>
  </si>
  <si>
    <t>リリース環境終了日</t>
  </si>
  <si>
    <t>r_elenvend</t>
  </si>
  <si>
    <t>リリース状況</t>
  </si>
  <si>
    <t>aws_status</t>
  </si>
  <si>
    <t>リリース状況ID</t>
  </si>
  <si>
    <t>status_id</t>
  </si>
  <si>
    <t>受講者一覧</t>
  </si>
  <si>
    <t>月生</t>
  </si>
  <si>
    <t>氏名</t>
  </si>
  <si>
    <t>gender</t>
  </si>
  <si>
    <t>砂川　みのり</t>
  </si>
  <si>
    <t>使用ｊｓｐ(attendance.jsp)</t>
  </si>
  <si>
    <t>日付</t>
  </si>
  <si>
    <t>DATE</t>
  </si>
  <si>
    <t>出欠状況</t>
  </si>
  <si>
    <t>enum</t>
  </si>
  <si>
    <t xml:space="preserve">1.出席 2.遅刻(連絡有) 3.遅刻(連絡無し) 4.欠席(連絡有) 5.欠席(連絡無) 6.連絡無し </t>
  </si>
  <si>
    <t>面談状況</t>
  </si>
  <si>
    <t xml:space="preserve">
interview</t>
  </si>
  <si>
    <t>1.面談有 2.面談無</t>
  </si>
  <si>
    <t>堀口　謙一</t>
  </si>
  <si>
    <t>使用ｊｓｐ(decision.jsp）</t>
  </si>
  <si>
    <t>registration</t>
  </si>
  <si>
    <t>案件番号</t>
  </si>
  <si>
    <t>decision_id</t>
  </si>
  <si>
    <t>案件名</t>
  </si>
  <si>
    <t>decision_name</t>
  </si>
  <si>
    <t>詳細</t>
  </si>
  <si>
    <t>detail</t>
  </si>
  <si>
    <t>実施起案番号</t>
  </si>
  <si>
    <t>i_drafting_id</t>
  </si>
  <si>
    <t>実施決裁番号</t>
  </si>
  <si>
    <t>i_approval_id</t>
  </si>
  <si>
    <t>契約起案番号</t>
  </si>
  <si>
    <t>a_drafting_id</t>
  </si>
  <si>
    <t>契約決番号</t>
  </si>
  <si>
    <t>cd_id</t>
  </si>
  <si>
    <t>実施兼契約起案番号</t>
  </si>
  <si>
    <t>i_a_d_id</t>
  </si>
  <si>
    <t>実施兼契約番号</t>
  </si>
  <si>
    <t>i_a_id</t>
  </si>
  <si>
    <t>仁田原　耕平</t>
  </si>
  <si>
    <t>使用ｊｓｐ(decision_detail.jsp)</t>
  </si>
  <si>
    <t>day</t>
  </si>
  <si>
    <t>決裁分類</t>
  </si>
  <si>
    <t>decision_type</t>
  </si>
  <si>
    <t>決裁状況</t>
  </si>
  <si>
    <t>decision_status</t>
  </si>
  <si>
    <t>起案者</t>
  </si>
  <si>
    <t>item_name</t>
  </si>
  <si>
    <t>概要</t>
  </si>
  <si>
    <t>summary</t>
  </si>
  <si>
    <t>理由</t>
  </si>
  <si>
    <t>cause</t>
  </si>
  <si>
    <t>実施開始日</t>
  </si>
  <si>
    <t>start_day</t>
  </si>
  <si>
    <t>実施終了日</t>
  </si>
  <si>
    <t>end_day</t>
  </si>
  <si>
    <t>実施計画資料</t>
  </si>
  <si>
    <t>plan</t>
  </si>
  <si>
    <t>人数</t>
  </si>
  <si>
    <t>persons</t>
  </si>
  <si>
    <t>decision(decision_id)</t>
  </si>
  <si>
    <t>決裁手続きID</t>
  </si>
  <si>
    <t>decision_detail_id</t>
  </si>
  <si>
    <t>星　達也</t>
  </si>
  <si>
    <t>使用ｊｓｐ(books.jsp)</t>
  </si>
  <si>
    <t>ブックID</t>
  </si>
  <si>
    <t>book_id</t>
  </si>
  <si>
    <t>タイトル</t>
  </si>
  <si>
    <t>title</t>
  </si>
  <si>
    <t>使用ｊｓｐ(books_borrow.jsp)</t>
  </si>
  <si>
    <t>books(book_id)</t>
  </si>
  <si>
    <t>貸出状況</t>
  </si>
  <si>
    <t>borrow_status</t>
  </si>
  <si>
    <t>貸出日</t>
  </si>
  <si>
    <t>borrow_day</t>
  </si>
  <si>
    <t>借りた人</t>
  </si>
  <si>
    <t>borrow_id</t>
  </si>
  <si>
    <t>伊藤　竜文</t>
  </si>
  <si>
    <t>project_day</t>
  </si>
  <si>
    <t>進捗予定</t>
  </si>
  <si>
    <t>project_plan</t>
  </si>
  <si>
    <t>進捗結果</t>
  </si>
  <si>
    <t>project_result</t>
  </si>
  <si>
    <t>その他報告</t>
  </si>
  <si>
    <t>other</t>
  </si>
  <si>
    <t>進捗報告ID</t>
  </si>
  <si>
    <t>progress_id</t>
  </si>
  <si>
    <t>使用ｊｓｐ(schedule.jsp)</t>
  </si>
  <si>
    <t>id</t>
  </si>
  <si>
    <t>primary_key</t>
  </si>
  <si>
    <t>件名</t>
  </si>
  <si>
    <t>内容</t>
  </si>
  <si>
    <t>content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</si>
</sst>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30">
    <font>
      <sz val="11"/>
      <color theme="1"/>
      <name val="ＭＳ Ｐゴシック"/>
      <charset val="134"/>
      <scheme val="minor"/>
    </font>
    <font>
      <b/>
      <sz val="12"/>
      <name val="ＭＳ Ｐゴシック"/>
      <charset val="128"/>
    </font>
    <font>
      <sz val="11"/>
      <name val="ＭＳ Ｐゴシック"/>
      <charset val="128"/>
    </font>
    <font>
      <sz val="12"/>
      <name val="ＭＳ Ｐゴシック"/>
      <charset val="128"/>
    </font>
    <font>
      <b/>
      <sz val="11"/>
      <color indexed="0"/>
      <name val="ＭＳ Ｐゴシック"/>
      <charset val="128"/>
    </font>
    <font>
      <sz val="11"/>
      <color indexed="0"/>
      <name val="ＭＳ Ｐゴシック"/>
      <charset val="128"/>
    </font>
    <font>
      <sz val="11"/>
      <color indexed="10"/>
      <name val="ＭＳ Ｐゴシック"/>
      <charset val="128"/>
    </font>
    <font>
      <sz val="11"/>
      <color theme="1"/>
      <name val="ＭＳ Ｐゴシック"/>
      <charset val="128"/>
    </font>
    <font>
      <sz val="11"/>
      <color rgb="FFFF0000"/>
      <name val="ＭＳ Ｐゴシック"/>
      <charset val="128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b/>
      <sz val="11"/>
      <name val="ＭＳ Ｐゴシック"/>
      <charset val="128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2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5" fillId="16" borderId="23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19" borderId="2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8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5" fillId="4" borderId="4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wrapText="1"/>
    </xf>
    <xf numFmtId="0" fontId="0" fillId="0" borderId="4" xfId="0" applyBorder="1">
      <alignment vertical="center"/>
    </xf>
    <xf numFmtId="0" fontId="3" fillId="3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left" wrapText="1"/>
    </xf>
    <xf numFmtId="0" fontId="3" fillId="3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5" xfId="0" applyBorder="1">
      <alignment vertical="center"/>
    </xf>
    <xf numFmtId="0" fontId="7" fillId="0" borderId="6" xfId="0" applyFont="1" applyFill="1" applyBorder="1" applyAlignment="1">
      <alignment wrapText="1"/>
    </xf>
    <xf numFmtId="0" fontId="3" fillId="3" borderId="11" xfId="0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wrapText="1"/>
    </xf>
    <xf numFmtId="0" fontId="0" fillId="0" borderId="4" xfId="0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wrapText="1"/>
    </xf>
    <xf numFmtId="0" fontId="0" fillId="0" borderId="6" xfId="0" applyBorder="1">
      <alignment vertical="center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0" fillId="0" borderId="14" xfId="0" applyBorder="1">
      <alignment vertical="center"/>
    </xf>
    <xf numFmtId="0" fontId="5" fillId="0" borderId="13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6" xfId="0" applyFont="1" applyFill="1" applyBorder="1" applyAlignment="1"/>
    <xf numFmtId="0" fontId="9" fillId="0" borderId="0" xfId="1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10" fillId="0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" fillId="0" borderId="15" xfId="0" applyFont="1" applyFill="1" applyBorder="1" applyAlignment="1">
      <alignment wrapText="1"/>
    </xf>
    <xf numFmtId="0" fontId="3" fillId="3" borderId="16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2" fillId="0" borderId="6" xfId="0" applyFont="1" applyFill="1" applyBorder="1" applyAlignment="1" quotePrefix="1">
      <alignment horizont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809625</xdr:colOff>
      <xdr:row>21</xdr:row>
      <xdr:rowOff>76200</xdr:rowOff>
    </xdr:from>
    <xdr:to>
      <xdr:col>5</xdr:col>
      <xdr:colOff>66675</xdr:colOff>
      <xdr:row>22</xdr:row>
      <xdr:rowOff>85725</xdr:rowOff>
    </xdr:to>
    <xdr:cxnSp>
      <xdr:nvCxnSpPr>
        <xdr:cNvPr id="2" name="直線矢印コネクタ 1"/>
        <xdr:cNvCxnSpPr/>
      </xdr:nvCxnSpPr>
      <xdr:spPr>
        <a:xfrm flipV="1">
          <a:off x="2657475" y="3771900"/>
          <a:ext cx="15621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21</xdr:row>
      <xdr:rowOff>123825</xdr:rowOff>
    </xdr:from>
    <xdr:to>
      <xdr:col>5</xdr:col>
      <xdr:colOff>28575</xdr:colOff>
      <xdr:row>25</xdr:row>
      <xdr:rowOff>66675</xdr:rowOff>
    </xdr:to>
    <xdr:cxnSp>
      <xdr:nvCxnSpPr>
        <xdr:cNvPr id="3" name="直線矢印コネクタ 2"/>
        <xdr:cNvCxnSpPr/>
      </xdr:nvCxnSpPr>
      <xdr:spPr>
        <a:xfrm flipV="1">
          <a:off x="2657475" y="3819525"/>
          <a:ext cx="1524000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22</xdr:row>
      <xdr:rowOff>98425</xdr:rowOff>
    </xdr:from>
    <xdr:to>
      <xdr:col>5</xdr:col>
      <xdr:colOff>12700</xdr:colOff>
      <xdr:row>23</xdr:row>
      <xdr:rowOff>107950</xdr:rowOff>
    </xdr:to>
    <xdr:cxnSp>
      <xdr:nvCxnSpPr>
        <xdr:cNvPr id="4" name="直線矢印コネクタ 3"/>
        <xdr:cNvCxnSpPr/>
      </xdr:nvCxnSpPr>
      <xdr:spPr>
        <a:xfrm flipV="1">
          <a:off x="2657475" y="3965575"/>
          <a:ext cx="150812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23</xdr:row>
      <xdr:rowOff>111125</xdr:rowOff>
    </xdr:from>
    <xdr:to>
      <xdr:col>5</xdr:col>
      <xdr:colOff>111125</xdr:colOff>
      <xdr:row>24</xdr:row>
      <xdr:rowOff>120650</xdr:rowOff>
    </xdr:to>
    <xdr:cxnSp>
      <xdr:nvCxnSpPr>
        <xdr:cNvPr id="5" name="直線矢印コネクタ 4"/>
        <xdr:cNvCxnSpPr/>
      </xdr:nvCxnSpPr>
      <xdr:spPr>
        <a:xfrm flipV="1">
          <a:off x="2657475" y="4149725"/>
          <a:ext cx="160655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user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F17"/>
  <sheetViews>
    <sheetView topLeftCell="A7" workbookViewId="0">
      <selection activeCell="C27" sqref="C27"/>
    </sheetView>
  </sheetViews>
  <sheetFormatPr defaultColWidth="9" defaultRowHeight="13.5" outlineLevelCol="5"/>
  <cols>
    <col min="1" max="1" width="7.75" customWidth="1"/>
    <col min="2" max="2" width="14.625" customWidth="1"/>
    <col min="3" max="3" width="19" customWidth="1"/>
    <col min="4" max="4" width="14.75" customWidth="1"/>
    <col min="5" max="5" width="57.875" customWidth="1"/>
    <col min="6" max="6" width="54.5" customWidth="1"/>
  </cols>
  <sheetData>
    <row r="1" ht="14.25" spans="1:6">
      <c r="A1" s="108" t="s">
        <v>0</v>
      </c>
      <c r="B1" s="109" t="s">
        <v>1</v>
      </c>
      <c r="C1" s="110"/>
      <c r="D1" s="7" t="s">
        <v>2</v>
      </c>
      <c r="E1" s="111"/>
      <c r="F1" s="111"/>
    </row>
    <row r="2" ht="14.25" spans="1:6">
      <c r="A2" s="111"/>
      <c r="B2" s="5"/>
      <c r="C2" s="112"/>
      <c r="D2" s="112"/>
      <c r="E2" s="111"/>
      <c r="F2" s="111"/>
    </row>
    <row r="3" ht="14.25" spans="1:6">
      <c r="A3" s="111"/>
      <c r="B3" s="113" t="s">
        <v>3</v>
      </c>
      <c r="C3" s="113"/>
      <c r="D3" s="112"/>
      <c r="E3" s="111"/>
      <c r="F3" s="111"/>
    </row>
    <row r="4" ht="14.25" spans="1:6">
      <c r="A4" s="111"/>
      <c r="B4" s="12" t="s">
        <v>4</v>
      </c>
      <c r="C4" s="114" t="s">
        <v>5</v>
      </c>
      <c r="D4" s="114" t="s">
        <v>6</v>
      </c>
      <c r="E4" s="115" t="s">
        <v>7</v>
      </c>
      <c r="F4" s="116" t="s">
        <v>8</v>
      </c>
    </row>
    <row r="5" ht="15" customHeight="1" spans="1:6">
      <c r="A5" s="111"/>
      <c r="B5" s="117">
        <v>1</v>
      </c>
      <c r="C5" s="118" t="s">
        <v>9</v>
      </c>
      <c r="D5" s="119" t="s">
        <v>10</v>
      </c>
      <c r="E5" s="120" t="s">
        <v>11</v>
      </c>
      <c r="F5" s="87" t="s">
        <v>12</v>
      </c>
    </row>
    <row r="6" customFormat="1" ht="15" customHeight="1" spans="1:6">
      <c r="A6" s="111"/>
      <c r="B6" s="121">
        <f t="shared" ref="B6:B17" si="0">B5+1</f>
        <v>2</v>
      </c>
      <c r="C6" s="122" t="s">
        <v>13</v>
      </c>
      <c r="D6" s="123" t="s">
        <v>14</v>
      </c>
      <c r="E6" s="72" t="s">
        <v>15</v>
      </c>
      <c r="F6" s="124" t="s">
        <v>16</v>
      </c>
    </row>
    <row r="7" ht="15" customHeight="1" spans="1:6">
      <c r="A7" s="111"/>
      <c r="B7" s="121">
        <f t="shared" si="0"/>
        <v>3</v>
      </c>
      <c r="C7" s="70" t="s">
        <v>17</v>
      </c>
      <c r="D7" s="70" t="s">
        <v>18</v>
      </c>
      <c r="E7" s="70" t="s">
        <v>19</v>
      </c>
      <c r="F7" s="70" t="s">
        <v>20</v>
      </c>
    </row>
    <row r="8" ht="15" customHeight="1" spans="1:6">
      <c r="A8" s="111"/>
      <c r="B8" s="121">
        <f t="shared" si="0"/>
        <v>4</v>
      </c>
      <c r="C8" s="122" t="s">
        <v>21</v>
      </c>
      <c r="D8" s="123" t="s">
        <v>22</v>
      </c>
      <c r="E8" s="72" t="s">
        <v>11</v>
      </c>
      <c r="F8" s="124" t="s">
        <v>23</v>
      </c>
    </row>
    <row r="9" ht="14.25" spans="1:6">
      <c r="A9" s="111"/>
      <c r="B9" s="121">
        <f t="shared" si="0"/>
        <v>5</v>
      </c>
      <c r="C9" s="122" t="s">
        <v>24</v>
      </c>
      <c r="D9" s="123" t="s">
        <v>25</v>
      </c>
      <c r="E9" s="72" t="s">
        <v>26</v>
      </c>
      <c r="F9" s="124" t="s">
        <v>27</v>
      </c>
    </row>
    <row r="10" ht="14.25" spans="1:6">
      <c r="A10" s="111"/>
      <c r="B10" s="121">
        <f t="shared" si="0"/>
        <v>6</v>
      </c>
      <c r="C10" s="122" t="s">
        <v>28</v>
      </c>
      <c r="D10" s="123" t="s">
        <v>29</v>
      </c>
      <c r="E10" s="72" t="s">
        <v>30</v>
      </c>
      <c r="F10" s="124" t="s">
        <v>31</v>
      </c>
    </row>
    <row r="11" ht="14.25" spans="1:6">
      <c r="A11" s="125"/>
      <c r="B11" s="121">
        <f t="shared" si="0"/>
        <v>7</v>
      </c>
      <c r="C11" s="122" t="s">
        <v>32</v>
      </c>
      <c r="D11" s="123" t="s">
        <v>33</v>
      </c>
      <c r="E11" s="72" t="s">
        <v>34</v>
      </c>
      <c r="F11" s="124" t="s">
        <v>35</v>
      </c>
    </row>
    <row r="12" ht="14.25" spans="1:6">
      <c r="A12" s="3"/>
      <c r="B12" s="121">
        <f t="shared" si="0"/>
        <v>8</v>
      </c>
      <c r="C12" s="122" t="s">
        <v>36</v>
      </c>
      <c r="D12" s="123" t="s">
        <v>37</v>
      </c>
      <c r="E12" s="72" t="s">
        <v>38</v>
      </c>
      <c r="F12" s="124" t="s">
        <v>39</v>
      </c>
    </row>
    <row r="13" ht="14.25" spans="1:6">
      <c r="A13" s="3"/>
      <c r="B13" s="121">
        <f t="shared" si="0"/>
        <v>9</v>
      </c>
      <c r="C13" s="122" t="s">
        <v>40</v>
      </c>
      <c r="D13" s="123" t="s">
        <v>41</v>
      </c>
      <c r="E13" s="72" t="s">
        <v>42</v>
      </c>
      <c r="F13" s="124" t="s">
        <v>43</v>
      </c>
    </row>
    <row r="14" ht="14.25" spans="1:6">
      <c r="A14" s="3"/>
      <c r="B14" s="121">
        <f t="shared" si="0"/>
        <v>10</v>
      </c>
      <c r="C14" s="122" t="s">
        <v>44</v>
      </c>
      <c r="D14" s="123" t="s">
        <v>45</v>
      </c>
      <c r="E14" s="72" t="s">
        <v>46</v>
      </c>
      <c r="F14" s="124" t="s">
        <v>47</v>
      </c>
    </row>
    <row r="15" ht="14.25" spans="1:6">
      <c r="A15" s="3"/>
      <c r="B15" s="121">
        <f t="shared" si="0"/>
        <v>11</v>
      </c>
      <c r="C15" s="122" t="s">
        <v>48</v>
      </c>
      <c r="D15" s="123" t="s">
        <v>49</v>
      </c>
      <c r="E15" s="72" t="s">
        <v>50</v>
      </c>
      <c r="F15" s="124" t="s">
        <v>51</v>
      </c>
    </row>
    <row r="16" ht="14.25" spans="2:6">
      <c r="B16" s="121">
        <f t="shared" si="0"/>
        <v>12</v>
      </c>
      <c r="C16" s="122" t="s">
        <v>52</v>
      </c>
      <c r="D16" s="123" t="s">
        <v>53</v>
      </c>
      <c r="E16" s="72" t="s">
        <v>54</v>
      </c>
      <c r="F16" s="124" t="s">
        <v>55</v>
      </c>
    </row>
    <row r="17" ht="14.25" spans="2:6">
      <c r="B17" s="121">
        <f t="shared" si="0"/>
        <v>13</v>
      </c>
      <c r="C17" s="122" t="s">
        <v>56</v>
      </c>
      <c r="D17" s="123" t="s">
        <v>57</v>
      </c>
      <c r="E17" s="72" t="s">
        <v>58</v>
      </c>
      <c r="F17" s="124" t="s">
        <v>59</v>
      </c>
    </row>
  </sheetData>
  <mergeCells count="1">
    <mergeCell ref="B3:C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84"/>
  <sheetViews>
    <sheetView workbookViewId="0">
      <selection activeCell="C21" sqref="C21"/>
    </sheetView>
  </sheetViews>
  <sheetFormatPr defaultColWidth="9" defaultRowHeight="13.5"/>
  <cols>
    <col min="1" max="1" width="5.125" customWidth="1"/>
    <col min="2" max="2" width="22.25" customWidth="1"/>
    <col min="3" max="3" width="12" customWidth="1"/>
    <col min="4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298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42612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42618</v>
      </c>
      <c r="G4" s="11"/>
    </row>
    <row r="5" ht="14.25" spans="1:7">
      <c r="A5" s="5"/>
      <c r="B5" s="6" t="s">
        <v>69</v>
      </c>
      <c r="C5" s="8" t="s">
        <v>36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37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299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135</v>
      </c>
      <c r="C13" s="31" t="s">
        <v>300</v>
      </c>
      <c r="D13" s="26" t="s">
        <v>137</v>
      </c>
      <c r="E13" s="27"/>
      <c r="F13" s="28" t="s">
        <v>85</v>
      </c>
      <c r="G13" s="28"/>
      <c r="H13" s="29"/>
      <c r="I13" s="26"/>
    </row>
    <row r="14" ht="17" customHeight="1" spans="1:9">
      <c r="A14" s="25">
        <v>2</v>
      </c>
      <c r="B14" s="26" t="s">
        <v>81</v>
      </c>
      <c r="C14" s="26" t="s">
        <v>82</v>
      </c>
      <c r="D14" s="26" t="s">
        <v>83</v>
      </c>
      <c r="E14" t="s">
        <v>253</v>
      </c>
      <c r="F14" s="28" t="s">
        <v>85</v>
      </c>
      <c r="G14" s="30"/>
      <c r="H14" s="27"/>
      <c r="I14" s="26" t="s">
        <v>254</v>
      </c>
    </row>
    <row r="15" ht="17" customHeight="1" spans="1:9">
      <c r="A15" s="25">
        <v>3</v>
      </c>
      <c r="B15" s="26" t="s">
        <v>245</v>
      </c>
      <c r="C15" s="26" t="s">
        <v>246</v>
      </c>
      <c r="D15" s="26" t="s">
        <v>83</v>
      </c>
      <c r="E15" s="27" t="s">
        <v>253</v>
      </c>
      <c r="F15" s="28" t="s">
        <v>85</v>
      </c>
      <c r="G15" s="28"/>
      <c r="H15" s="29"/>
      <c r="I15" s="26" t="s">
        <v>267</v>
      </c>
    </row>
    <row r="16" ht="17" customHeight="1" spans="1:9">
      <c r="A16" s="25">
        <v>4</v>
      </c>
      <c r="B16" s="32" t="s">
        <v>301</v>
      </c>
      <c r="C16" s="33" t="s">
        <v>302</v>
      </c>
      <c r="D16" s="26" t="s">
        <v>83</v>
      </c>
      <c r="E16" s="34" t="s">
        <v>247</v>
      </c>
      <c r="F16" s="28" t="s">
        <v>85</v>
      </c>
      <c r="G16" s="30"/>
      <c r="H16" s="29" t="s">
        <v>86</v>
      </c>
      <c r="I16" s="43"/>
    </row>
    <row r="17" ht="17" customHeight="1" spans="1:9">
      <c r="A17" s="25">
        <v>5</v>
      </c>
      <c r="B17" s="36" t="s">
        <v>303</v>
      </c>
      <c r="C17" s="33" t="s">
        <v>304</v>
      </c>
      <c r="D17" s="26" t="s">
        <v>250</v>
      </c>
      <c r="E17" s="37"/>
      <c r="F17" s="28" t="s">
        <v>85</v>
      </c>
      <c r="G17" s="30"/>
      <c r="H17" s="29"/>
      <c r="I17" s="37"/>
    </row>
    <row r="18" ht="17" customHeight="1" spans="1:9">
      <c r="A18" s="25">
        <v>6</v>
      </c>
      <c r="B18" s="36" t="s">
        <v>305</v>
      </c>
      <c r="C18" s="33" t="s">
        <v>306</v>
      </c>
      <c r="D18" s="26" t="s">
        <v>215</v>
      </c>
      <c r="E18" s="36"/>
      <c r="F18" s="28"/>
      <c r="G18" s="30"/>
      <c r="H18" s="63"/>
      <c r="I18" s="37"/>
    </row>
    <row r="19" ht="17" customHeight="1" spans="1:9">
      <c r="A19" s="25">
        <v>7</v>
      </c>
      <c r="B19" s="36" t="s">
        <v>307</v>
      </c>
      <c r="C19" s="26" t="s">
        <v>308</v>
      </c>
      <c r="D19" s="26" t="s">
        <v>250</v>
      </c>
      <c r="E19" s="36"/>
      <c r="F19" s="28"/>
      <c r="G19" s="30"/>
      <c r="H19" s="36"/>
      <c r="I19" s="27"/>
    </row>
    <row r="20" ht="17" customHeight="1" spans="1:9">
      <c r="A20" s="25">
        <v>8</v>
      </c>
      <c r="B20" s="44" t="s">
        <v>309</v>
      </c>
      <c r="C20" s="26" t="s">
        <v>310</v>
      </c>
      <c r="D20" s="26" t="s">
        <v>250</v>
      </c>
      <c r="E20" s="45"/>
      <c r="F20" s="28"/>
      <c r="G20" s="30"/>
      <c r="H20" s="45"/>
      <c r="I20" s="46"/>
    </row>
    <row r="21" ht="17" customHeight="1" spans="1:9">
      <c r="A21" s="25">
        <v>9</v>
      </c>
      <c r="B21" s="26" t="s">
        <v>311</v>
      </c>
      <c r="C21" s="46" t="s">
        <v>312</v>
      </c>
      <c r="D21" s="26" t="s">
        <v>250</v>
      </c>
      <c r="E21" s="29"/>
      <c r="F21" s="28"/>
      <c r="G21" s="30"/>
      <c r="H21" s="27"/>
      <c r="I21" s="26"/>
    </row>
    <row r="22" ht="17" customHeight="1" spans="1:9">
      <c r="A22" s="25">
        <v>10</v>
      </c>
      <c r="B22" s="26" t="s">
        <v>313</v>
      </c>
      <c r="C22" s="46" t="s">
        <v>314</v>
      </c>
      <c r="D22" s="26" t="s">
        <v>250</v>
      </c>
      <c r="E22" s="26"/>
      <c r="F22" s="28"/>
      <c r="G22" s="30"/>
      <c r="H22" s="27"/>
      <c r="I22" s="26"/>
    </row>
    <row r="23" ht="17" customHeight="1" spans="1:9">
      <c r="A23" s="25">
        <v>11</v>
      </c>
      <c r="B23" s="26" t="s">
        <v>315</v>
      </c>
      <c r="C23" s="26" t="s">
        <v>316</v>
      </c>
      <c r="D23" s="26" t="s">
        <v>250</v>
      </c>
      <c r="E23" s="27"/>
      <c r="F23" s="28"/>
      <c r="G23" s="30"/>
      <c r="H23" s="27"/>
      <c r="I23" s="27"/>
    </row>
    <row r="24" ht="17" customHeight="1" spans="1:9">
      <c r="A24" s="25">
        <v>12</v>
      </c>
      <c r="B24" s="31" t="s">
        <v>317</v>
      </c>
      <c r="C24" s="26" t="s">
        <v>318</v>
      </c>
      <c r="D24" s="26" t="s">
        <v>250</v>
      </c>
      <c r="E24" s="35"/>
      <c r="F24" s="28"/>
      <c r="G24" s="30"/>
      <c r="H24" s="35"/>
      <c r="I24" s="27"/>
    </row>
    <row r="25" ht="17" customHeight="1" spans="1:9">
      <c r="A25" s="25"/>
      <c r="B25" s="31"/>
      <c r="C25" s="48"/>
      <c r="D25" s="49"/>
      <c r="E25" s="35"/>
      <c r="F25" s="28"/>
      <c r="G25" s="30"/>
      <c r="H25" s="35"/>
      <c r="I25" s="48"/>
    </row>
    <row r="26" ht="17" customHeight="1" spans="1:9">
      <c r="A26" s="25"/>
      <c r="B26" s="31"/>
      <c r="C26" s="48"/>
      <c r="D26" s="49"/>
      <c r="E26" s="35"/>
      <c r="F26" s="28"/>
      <c r="G26" s="30"/>
      <c r="H26" s="35"/>
      <c r="I26" s="57"/>
    </row>
    <row r="27" ht="17" customHeight="1" spans="1:11">
      <c r="A27" s="25"/>
      <c r="B27" s="31"/>
      <c r="C27" s="31"/>
      <c r="D27" s="50"/>
      <c r="E27" s="51"/>
      <c r="F27" s="52"/>
      <c r="G27" s="53"/>
      <c r="H27" s="35"/>
      <c r="I27" s="58"/>
      <c r="J27" s="40"/>
      <c r="K27" s="40"/>
    </row>
    <row r="28" ht="17" customHeight="1" spans="1:11">
      <c r="A28" s="25"/>
      <c r="B28" s="26"/>
      <c r="C28" s="26"/>
      <c r="D28" s="26"/>
      <c r="E28" s="27"/>
      <c r="F28" s="55"/>
      <c r="G28" s="30"/>
      <c r="H28" s="27"/>
      <c r="I28" s="27"/>
      <c r="J28" s="40"/>
      <c r="K28" s="40"/>
    </row>
    <row r="29" ht="17" customHeight="1" spans="1:11">
      <c r="A29" s="25"/>
      <c r="B29" s="26"/>
      <c r="C29" s="26"/>
      <c r="D29" s="26"/>
      <c r="E29" s="27"/>
      <c r="F29" s="56"/>
      <c r="G29" s="30"/>
      <c r="H29" s="27"/>
      <c r="I29" s="27"/>
      <c r="J29" s="40"/>
      <c r="K29" s="40"/>
    </row>
    <row r="30" ht="17" customHeight="1" spans="1:11">
      <c r="A30" s="38"/>
      <c r="B30" s="39"/>
      <c r="C30" s="39"/>
      <c r="D30" s="39"/>
      <c r="E30" s="20"/>
      <c r="F30" s="20"/>
      <c r="G30" s="21"/>
      <c r="H30" s="20"/>
      <c r="I30" s="20"/>
      <c r="J30" s="40"/>
      <c r="K30" s="40"/>
    </row>
    <row r="31" ht="17" customHeight="1" spans="1:11">
      <c r="A31" s="38"/>
      <c r="B31" s="39"/>
      <c r="C31" s="39"/>
      <c r="D31" s="20"/>
      <c r="E31" s="20"/>
      <c r="F31" s="20"/>
      <c r="G31" s="21"/>
      <c r="H31" s="20"/>
      <c r="I31" s="20"/>
      <c r="J31" s="40"/>
      <c r="K31" s="40"/>
    </row>
    <row r="32" ht="17" customHeight="1" spans="1:11">
      <c r="A32" s="38"/>
      <c r="B32" s="39"/>
      <c r="C32" s="39"/>
      <c r="D32" s="39"/>
      <c r="E32" s="20"/>
      <c r="F32" s="20"/>
      <c r="G32" s="21"/>
      <c r="H32" s="20"/>
      <c r="I32" s="2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  <row r="77" spans="1:11">
      <c r="A77" s="40"/>
      <c r="B77" s="40"/>
      <c r="C77" s="40"/>
      <c r="D77" s="40"/>
      <c r="E77" s="40"/>
      <c r="F77" s="40"/>
      <c r="G77" s="41"/>
      <c r="H77" s="40"/>
      <c r="I77" s="40"/>
      <c r="J77" s="40"/>
      <c r="K77" s="40"/>
    </row>
    <row r="78" spans="1:11">
      <c r="A78" s="40"/>
      <c r="B78" s="40"/>
      <c r="C78" s="40"/>
      <c r="D78" s="40"/>
      <c r="E78" s="40"/>
      <c r="F78" s="40"/>
      <c r="G78" s="41"/>
      <c r="H78" s="40"/>
      <c r="I78" s="40"/>
      <c r="J78" s="40"/>
      <c r="K78" s="40"/>
    </row>
    <row r="79" spans="1:11">
      <c r="A79" s="40"/>
      <c r="B79" s="40"/>
      <c r="C79" s="40"/>
      <c r="D79" s="40"/>
      <c r="E79" s="40"/>
      <c r="F79" s="40"/>
      <c r="G79" s="41"/>
      <c r="H79" s="40"/>
      <c r="I79" s="40"/>
      <c r="J79" s="40"/>
      <c r="K79" s="40"/>
    </row>
    <row r="80" spans="1:11">
      <c r="A80" s="40"/>
      <c r="B80" s="40"/>
      <c r="C80" s="40"/>
      <c r="D80" s="40"/>
      <c r="E80" s="40"/>
      <c r="F80" s="40"/>
      <c r="G80" s="41"/>
      <c r="H80" s="40"/>
      <c r="I80" s="40"/>
      <c r="J80" s="40"/>
      <c r="K80" s="40"/>
    </row>
    <row r="81" spans="1:11">
      <c r="A81" s="40"/>
      <c r="B81" s="40"/>
      <c r="C81" s="40"/>
      <c r="D81" s="40"/>
      <c r="E81" s="40"/>
      <c r="F81" s="40"/>
      <c r="G81" s="41"/>
      <c r="H81" s="40"/>
      <c r="I81" s="40"/>
      <c r="J81" s="40"/>
      <c r="K81" s="40"/>
    </row>
    <row r="82" spans="1:11">
      <c r="A82" s="40"/>
      <c r="B82" s="40"/>
      <c r="C82" s="40"/>
      <c r="D82" s="40"/>
      <c r="E82" s="40"/>
      <c r="F82" s="40"/>
      <c r="G82" s="41"/>
      <c r="H82" s="40"/>
      <c r="I82" s="40"/>
      <c r="J82" s="40"/>
      <c r="K82" s="40"/>
    </row>
    <row r="83" spans="1:11">
      <c r="A83" s="40"/>
      <c r="B83" s="40"/>
      <c r="C83" s="40"/>
      <c r="D83" s="40"/>
      <c r="E83" s="40"/>
      <c r="F83" s="40"/>
      <c r="G83" s="41"/>
      <c r="H83" s="40"/>
      <c r="I83" s="40"/>
      <c r="J83" s="40"/>
      <c r="K83" s="40"/>
    </row>
    <row r="84" spans="1:11">
      <c r="A84" s="40"/>
      <c r="B84" s="40"/>
      <c r="C84" s="40"/>
      <c r="D84" s="40"/>
      <c r="E84" s="40"/>
      <c r="F84" s="40"/>
      <c r="G84" s="41"/>
      <c r="H84" s="40"/>
      <c r="I84" s="40"/>
      <c r="J84" s="40"/>
      <c r="K84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81"/>
  <sheetViews>
    <sheetView workbookViewId="0">
      <selection activeCell="B27" sqref="B27"/>
    </sheetView>
  </sheetViews>
  <sheetFormatPr defaultColWidth="9" defaultRowHeight="13.5"/>
  <cols>
    <col min="1" max="1" width="5.125" customWidth="1"/>
    <col min="2" max="2" width="22.25" customWidth="1"/>
    <col min="3" max="3" width="14.5" customWidth="1"/>
    <col min="4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66.62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319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42614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42614</v>
      </c>
      <c r="G4" s="11"/>
    </row>
    <row r="5" ht="14.25" spans="1:7">
      <c r="A5" s="5"/>
      <c r="B5" s="6" t="s">
        <v>69</v>
      </c>
      <c r="C5" s="13" t="s">
        <v>40</v>
      </c>
      <c r="D5" s="13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41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320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245</v>
      </c>
      <c r="C13" s="26" t="s">
        <v>246</v>
      </c>
      <c r="D13" s="26" t="s">
        <v>83</v>
      </c>
      <c r="E13" s="27" t="s">
        <v>253</v>
      </c>
      <c r="F13" s="28" t="s">
        <v>85</v>
      </c>
      <c r="G13" s="28"/>
      <c r="H13" s="29"/>
      <c r="I13" s="26" t="s">
        <v>267</v>
      </c>
    </row>
    <row r="14" ht="17" customHeight="1" spans="1:9">
      <c r="A14" s="25">
        <v>2</v>
      </c>
      <c r="B14" s="26" t="s">
        <v>290</v>
      </c>
      <c r="C14" s="26" t="s">
        <v>321</v>
      </c>
      <c r="D14" s="26" t="s">
        <v>132</v>
      </c>
      <c r="E14" s="27"/>
      <c r="F14" s="28" t="s">
        <v>85</v>
      </c>
      <c r="G14" s="28"/>
      <c r="H14" s="29"/>
      <c r="I14" s="26"/>
    </row>
    <row r="15" ht="17" customHeight="1" spans="1:9">
      <c r="A15" s="25">
        <v>3</v>
      </c>
      <c r="B15" s="26" t="s">
        <v>322</v>
      </c>
      <c r="C15" s="26" t="s">
        <v>323</v>
      </c>
      <c r="D15" s="26" t="s">
        <v>250</v>
      </c>
      <c r="E15" s="60"/>
      <c r="F15" s="28" t="s">
        <v>85</v>
      </c>
      <c r="G15" s="30"/>
      <c r="H15" s="27"/>
      <c r="I15" s="26"/>
    </row>
    <row r="16" ht="17" customHeight="1" spans="1:9">
      <c r="A16" s="25">
        <v>4</v>
      </c>
      <c r="B16" s="26" t="s">
        <v>324</v>
      </c>
      <c r="C16" s="31" t="s">
        <v>325</v>
      </c>
      <c r="D16" s="26" t="s">
        <v>250</v>
      </c>
      <c r="E16" s="27"/>
      <c r="F16" s="28" t="s">
        <v>85</v>
      </c>
      <c r="G16" s="30"/>
      <c r="H16" s="27"/>
      <c r="I16" s="62"/>
    </row>
    <row r="17" ht="17" customHeight="1" spans="1:9">
      <c r="A17" s="25">
        <v>5</v>
      </c>
      <c r="B17" s="36" t="s">
        <v>326</v>
      </c>
      <c r="C17" s="26" t="s">
        <v>82</v>
      </c>
      <c r="D17" s="26" t="s">
        <v>83</v>
      </c>
      <c r="E17" s="37"/>
      <c r="F17" s="28" t="s">
        <v>85</v>
      </c>
      <c r="G17" s="30"/>
      <c r="H17" s="36"/>
      <c r="I17" s="27" t="s">
        <v>254</v>
      </c>
    </row>
    <row r="18" ht="17" customHeight="1" spans="1:9">
      <c r="A18" s="25">
        <v>6</v>
      </c>
      <c r="B18" s="36" t="s">
        <v>303</v>
      </c>
      <c r="C18" s="26" t="s">
        <v>327</v>
      </c>
      <c r="D18" s="26" t="s">
        <v>250</v>
      </c>
      <c r="E18" s="36"/>
      <c r="F18" s="28" t="s">
        <v>85</v>
      </c>
      <c r="G18" s="30"/>
      <c r="H18" s="36"/>
      <c r="I18" s="27"/>
    </row>
    <row r="19" ht="17" customHeight="1" spans="1:9">
      <c r="A19" s="25">
        <v>7</v>
      </c>
      <c r="B19" s="44" t="s">
        <v>328</v>
      </c>
      <c r="C19" s="26" t="s">
        <v>329</v>
      </c>
      <c r="D19" s="26" t="s">
        <v>215</v>
      </c>
      <c r="E19" s="45"/>
      <c r="F19" s="28" t="s">
        <v>85</v>
      </c>
      <c r="G19" s="30"/>
      <c r="H19" s="45"/>
      <c r="I19" s="46"/>
    </row>
    <row r="20" ht="17" customHeight="1" spans="1:9">
      <c r="A20" s="25">
        <v>8</v>
      </c>
      <c r="B20" s="26" t="s">
        <v>330</v>
      </c>
      <c r="C20" s="46" t="s">
        <v>331</v>
      </c>
      <c r="D20" s="26" t="s">
        <v>215</v>
      </c>
      <c r="E20" s="29"/>
      <c r="F20" s="28" t="s">
        <v>85</v>
      </c>
      <c r="G20" s="30"/>
      <c r="H20" s="27"/>
      <c r="I20" s="26"/>
    </row>
    <row r="21" ht="17" customHeight="1" spans="1:9">
      <c r="A21" s="25">
        <v>9</v>
      </c>
      <c r="B21" s="31" t="s">
        <v>332</v>
      </c>
      <c r="C21" s="26" t="s">
        <v>333</v>
      </c>
      <c r="D21" s="26" t="s">
        <v>132</v>
      </c>
      <c r="E21" s="35"/>
      <c r="F21" s="28" t="s">
        <v>85</v>
      </c>
      <c r="G21" s="30"/>
      <c r="H21" s="35"/>
      <c r="I21" s="27"/>
    </row>
    <row r="22" ht="17" customHeight="1" spans="1:9">
      <c r="A22" s="25">
        <v>10</v>
      </c>
      <c r="B22" s="31" t="s">
        <v>334</v>
      </c>
      <c r="C22" s="48" t="s">
        <v>335</v>
      </c>
      <c r="D22" s="49" t="s">
        <v>132</v>
      </c>
      <c r="E22" s="35"/>
      <c r="F22" s="28" t="s">
        <v>85</v>
      </c>
      <c r="G22" s="30"/>
      <c r="H22" s="35"/>
      <c r="I22" s="48"/>
    </row>
    <row r="23" ht="17" customHeight="1" spans="1:9">
      <c r="A23" s="25">
        <v>11</v>
      </c>
      <c r="B23" s="31" t="s">
        <v>336</v>
      </c>
      <c r="C23" s="48" t="s">
        <v>337</v>
      </c>
      <c r="D23" s="31" t="s">
        <v>215</v>
      </c>
      <c r="E23" s="35"/>
      <c r="F23" s="28"/>
      <c r="G23" s="30"/>
      <c r="H23" s="35"/>
      <c r="I23" s="57"/>
    </row>
    <row r="24" ht="17" customHeight="1" spans="1:11">
      <c r="A24" s="25">
        <v>12</v>
      </c>
      <c r="B24" s="31" t="s">
        <v>338</v>
      </c>
      <c r="C24" s="32" t="s">
        <v>339</v>
      </c>
      <c r="D24" s="25" t="s">
        <v>83</v>
      </c>
      <c r="E24" s="61"/>
      <c r="F24" s="28"/>
      <c r="G24" s="53"/>
      <c r="H24" s="35"/>
      <c r="I24" s="58"/>
      <c r="J24" s="40"/>
      <c r="K24" s="40"/>
    </row>
    <row r="25" ht="17" customHeight="1" spans="1:11">
      <c r="A25" s="25">
        <v>13</v>
      </c>
      <c r="B25" s="36" t="s">
        <v>88</v>
      </c>
      <c r="C25" s="26" t="s">
        <v>89</v>
      </c>
      <c r="D25" s="46" t="s">
        <v>250</v>
      </c>
      <c r="E25" s="37"/>
      <c r="F25" s="28" t="s">
        <v>85</v>
      </c>
      <c r="G25" s="30"/>
      <c r="H25" s="27"/>
      <c r="I25" s="27"/>
      <c r="J25" s="40"/>
      <c r="K25" s="40"/>
    </row>
    <row r="26" ht="17" customHeight="1" spans="1:11">
      <c r="A26" s="25">
        <v>14</v>
      </c>
      <c r="B26" s="26" t="s">
        <v>301</v>
      </c>
      <c r="C26" s="26" t="s">
        <v>302</v>
      </c>
      <c r="D26" s="26" t="s">
        <v>83</v>
      </c>
      <c r="E26" s="27" t="s">
        <v>253</v>
      </c>
      <c r="F26" s="56"/>
      <c r="G26" s="30"/>
      <c r="H26" s="27"/>
      <c r="I26" s="27" t="s">
        <v>340</v>
      </c>
      <c r="J26" s="40"/>
      <c r="K26" s="40"/>
    </row>
    <row r="27" ht="17" customHeight="1" spans="1:11">
      <c r="A27" s="38">
        <v>15</v>
      </c>
      <c r="B27" s="39" t="s">
        <v>341</v>
      </c>
      <c r="C27" s="39" t="s">
        <v>342</v>
      </c>
      <c r="D27" s="39"/>
      <c r="E27" s="20"/>
      <c r="F27" s="20"/>
      <c r="G27" s="21"/>
      <c r="H27" s="20" t="s">
        <v>86</v>
      </c>
      <c r="I27" s="20"/>
      <c r="J27" s="40"/>
      <c r="K27" s="40"/>
    </row>
    <row r="28" ht="17" customHeight="1" spans="1:11">
      <c r="A28" s="38"/>
      <c r="B28" s="39"/>
      <c r="C28" s="39"/>
      <c r="D28" s="20"/>
      <c r="E28" s="20"/>
      <c r="F28" s="20"/>
      <c r="G28" s="21"/>
      <c r="H28" s="20"/>
      <c r="I28" s="20"/>
      <c r="J28" s="40"/>
      <c r="K28" s="40"/>
    </row>
    <row r="29" ht="17" customHeight="1" spans="1:11">
      <c r="A29" s="38"/>
      <c r="B29" s="39"/>
      <c r="C29" s="39"/>
      <c r="D29" s="39"/>
      <c r="E29" s="20"/>
      <c r="F29" s="20"/>
      <c r="G29" s="21"/>
      <c r="H29" s="20"/>
      <c r="I29" s="20"/>
      <c r="J29" s="40"/>
      <c r="K29" s="40"/>
    </row>
    <row r="30" spans="1:11">
      <c r="A30" s="40"/>
      <c r="B30" s="40"/>
      <c r="C30" s="40"/>
      <c r="D30" s="40"/>
      <c r="E30" s="40"/>
      <c r="F30" s="40"/>
      <c r="G30" s="41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1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  <row r="77" spans="1:11">
      <c r="A77" s="40"/>
      <c r="B77" s="40"/>
      <c r="C77" s="40"/>
      <c r="D77" s="40"/>
      <c r="E77" s="40"/>
      <c r="F77" s="40"/>
      <c r="G77" s="41"/>
      <c r="H77" s="40"/>
      <c r="I77" s="40"/>
      <c r="J77" s="40"/>
      <c r="K77" s="40"/>
    </row>
    <row r="78" spans="1:11">
      <c r="A78" s="40"/>
      <c r="B78" s="40"/>
      <c r="C78" s="40"/>
      <c r="D78" s="40"/>
      <c r="E78" s="40"/>
      <c r="F78" s="40"/>
      <c r="G78" s="41"/>
      <c r="H78" s="40"/>
      <c r="I78" s="40"/>
      <c r="J78" s="40"/>
      <c r="K78" s="40"/>
    </row>
    <row r="79" spans="1:11">
      <c r="A79" s="40"/>
      <c r="B79" s="40"/>
      <c r="C79" s="40"/>
      <c r="D79" s="40"/>
      <c r="E79" s="40"/>
      <c r="F79" s="40"/>
      <c r="G79" s="41"/>
      <c r="H79" s="40"/>
      <c r="I79" s="40"/>
      <c r="J79" s="40"/>
      <c r="K79" s="40"/>
    </row>
    <row r="80" spans="1:11">
      <c r="A80" s="40"/>
      <c r="B80" s="40"/>
      <c r="C80" s="40"/>
      <c r="D80" s="40"/>
      <c r="E80" s="40"/>
      <c r="F80" s="40"/>
      <c r="G80" s="41"/>
      <c r="H80" s="40"/>
      <c r="I80" s="40"/>
      <c r="J80" s="40"/>
      <c r="K80" s="40"/>
    </row>
    <row r="81" spans="1:11">
      <c r="A81" s="40"/>
      <c r="B81" s="40"/>
      <c r="C81" s="40"/>
      <c r="D81" s="40"/>
      <c r="E81" s="40"/>
      <c r="F81" s="40"/>
      <c r="G81" s="41"/>
      <c r="H81" s="40"/>
      <c r="I81" s="40"/>
      <c r="J81" s="40"/>
      <c r="K81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83"/>
  <sheetViews>
    <sheetView workbookViewId="0">
      <selection activeCell="G12" sqref="G12"/>
    </sheetView>
  </sheetViews>
  <sheetFormatPr defaultColWidth="9" defaultRowHeight="13.5"/>
  <cols>
    <col min="1" max="1" width="5.125" customWidth="1"/>
    <col min="2" max="2" width="22.25" customWidth="1"/>
    <col min="3" max="3" width="15.75" customWidth="1"/>
    <col min="4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343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42614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42618</v>
      </c>
      <c r="G4" s="11"/>
    </row>
    <row r="5" ht="14.25" spans="1:7">
      <c r="A5" s="5"/>
      <c r="B5" s="6" t="s">
        <v>69</v>
      </c>
      <c r="C5" s="8" t="s">
        <v>44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45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344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345</v>
      </c>
      <c r="C13" s="26" t="s">
        <v>346</v>
      </c>
      <c r="D13" s="26" t="s">
        <v>83</v>
      </c>
      <c r="E13" s="27" t="s">
        <v>247</v>
      </c>
      <c r="F13" s="28" t="s">
        <v>85</v>
      </c>
      <c r="G13" s="28"/>
      <c r="H13" s="29" t="s">
        <v>86</v>
      </c>
      <c r="I13" s="26"/>
    </row>
    <row r="14" ht="17" customHeight="1" spans="1:9">
      <c r="A14" s="25">
        <v>2</v>
      </c>
      <c r="B14" s="26" t="s">
        <v>347</v>
      </c>
      <c r="C14" s="26" t="s">
        <v>348</v>
      </c>
      <c r="D14" s="26" t="s">
        <v>250</v>
      </c>
      <c r="F14" s="28" t="s">
        <v>85</v>
      </c>
      <c r="G14" s="30"/>
      <c r="H14" s="27"/>
      <c r="I14" s="26"/>
    </row>
    <row r="15" ht="17" customHeight="1" spans="1:9">
      <c r="A15" s="25">
        <v>3</v>
      </c>
      <c r="B15" s="26"/>
      <c r="C15" s="31"/>
      <c r="D15" s="31"/>
      <c r="E15" s="27"/>
      <c r="F15" s="28"/>
      <c r="G15" s="30"/>
      <c r="H15" s="27"/>
      <c r="I15" s="42"/>
    </row>
    <row r="16" ht="17" customHeight="1" spans="1:9">
      <c r="A16" s="25">
        <v>4</v>
      </c>
      <c r="B16" s="32"/>
      <c r="C16" s="33"/>
      <c r="D16" s="26"/>
      <c r="E16" s="34"/>
      <c r="F16" s="28"/>
      <c r="G16" s="30"/>
      <c r="H16" s="35"/>
      <c r="I16" s="59"/>
    </row>
    <row r="17" ht="17" customHeight="1" spans="1:9">
      <c r="A17" s="25">
        <v>5</v>
      </c>
      <c r="B17" s="36"/>
      <c r="C17" s="26"/>
      <c r="D17" s="46"/>
      <c r="E17" s="37"/>
      <c r="F17" s="28"/>
      <c r="G17" s="30"/>
      <c r="H17" s="36"/>
      <c r="I17" s="37"/>
    </row>
    <row r="18" ht="17" customHeight="1" spans="1:9">
      <c r="A18" s="25">
        <v>6</v>
      </c>
      <c r="B18" s="36"/>
      <c r="C18" s="26"/>
      <c r="D18" s="26"/>
      <c r="E18" s="36"/>
      <c r="F18" s="28"/>
      <c r="G18" s="30"/>
      <c r="H18" s="36"/>
      <c r="I18" s="27"/>
    </row>
    <row r="19" ht="17" customHeight="1" spans="1:9">
      <c r="A19" s="25">
        <v>7</v>
      </c>
      <c r="B19" s="44"/>
      <c r="C19" s="26"/>
      <c r="D19" s="26"/>
      <c r="E19" s="45"/>
      <c r="F19" s="28"/>
      <c r="G19" s="30"/>
      <c r="H19" s="45"/>
      <c r="I19" s="46"/>
    </row>
    <row r="20" ht="17" customHeight="1" spans="1:9">
      <c r="A20" s="25">
        <v>8</v>
      </c>
      <c r="B20" s="26"/>
      <c r="C20" s="46"/>
      <c r="D20" s="26"/>
      <c r="E20" s="29"/>
      <c r="F20" s="28"/>
      <c r="G20" s="30"/>
      <c r="H20" s="27"/>
      <c r="I20" s="26"/>
    </row>
    <row r="21" ht="17" customHeight="1" spans="1:9">
      <c r="A21" s="25">
        <v>9</v>
      </c>
      <c r="B21" s="26"/>
      <c r="C21" s="26"/>
      <c r="D21" s="26"/>
      <c r="E21" s="26"/>
      <c r="F21" s="28"/>
      <c r="G21" s="30"/>
      <c r="H21" s="27"/>
      <c r="I21" s="26"/>
    </row>
    <row r="22" ht="17" customHeight="1" spans="1:9">
      <c r="A22" s="25">
        <v>10</v>
      </c>
      <c r="B22" s="26"/>
      <c r="C22" s="26"/>
      <c r="D22" s="26"/>
      <c r="E22" s="27"/>
      <c r="F22" s="28"/>
      <c r="G22" s="30"/>
      <c r="H22" s="27"/>
      <c r="I22" s="27"/>
    </row>
    <row r="23" ht="17" customHeight="1" spans="1:9">
      <c r="A23" s="47">
        <v>11</v>
      </c>
      <c r="B23" s="31"/>
      <c r="C23" s="26"/>
      <c r="D23" s="26"/>
      <c r="E23" s="35"/>
      <c r="F23" s="28"/>
      <c r="G23" s="30"/>
      <c r="H23" s="35"/>
      <c r="I23" s="27"/>
    </row>
    <row r="24" ht="17" customHeight="1" spans="1:9">
      <c r="A24" s="47">
        <v>12</v>
      </c>
      <c r="B24" s="31"/>
      <c r="C24" s="48"/>
      <c r="D24" s="49"/>
      <c r="E24" s="35"/>
      <c r="F24" s="28"/>
      <c r="G24" s="30"/>
      <c r="H24" s="35"/>
      <c r="I24" s="48"/>
    </row>
    <row r="25" ht="17" customHeight="1" spans="1:9">
      <c r="A25" s="47">
        <v>13</v>
      </c>
      <c r="B25" s="31"/>
      <c r="C25" s="48"/>
      <c r="D25" s="49"/>
      <c r="E25" s="35"/>
      <c r="F25" s="28"/>
      <c r="G25" s="30"/>
      <c r="H25" s="35"/>
      <c r="I25" s="57"/>
    </row>
    <row r="26" ht="17" customHeight="1" spans="1:11">
      <c r="A26" s="48">
        <v>14</v>
      </c>
      <c r="B26" s="31"/>
      <c r="C26" s="31"/>
      <c r="D26" s="50"/>
      <c r="E26" s="51"/>
      <c r="F26" s="52"/>
      <c r="G26" s="53"/>
      <c r="H26" s="35"/>
      <c r="I26" s="58"/>
      <c r="J26" s="40"/>
      <c r="K26" s="40"/>
    </row>
    <row r="27" ht="17" customHeight="1" spans="1:11">
      <c r="A27" s="54">
        <v>15</v>
      </c>
      <c r="B27" s="26"/>
      <c r="C27" s="26"/>
      <c r="D27" s="26"/>
      <c r="E27" s="27"/>
      <c r="F27" s="55"/>
      <c r="G27" s="30"/>
      <c r="H27" s="27"/>
      <c r="I27" s="27"/>
      <c r="J27" s="40"/>
      <c r="K27" s="40"/>
    </row>
    <row r="28" ht="17" customHeight="1" spans="1:11">
      <c r="A28" s="54">
        <v>16</v>
      </c>
      <c r="B28" s="26"/>
      <c r="C28" s="26"/>
      <c r="D28" s="26"/>
      <c r="E28" s="27"/>
      <c r="F28" s="56"/>
      <c r="G28" s="30"/>
      <c r="H28" s="27"/>
      <c r="I28" s="27"/>
      <c r="J28" s="40"/>
      <c r="K28" s="40"/>
    </row>
    <row r="29" ht="17" customHeight="1" spans="1:11">
      <c r="A29" s="38"/>
      <c r="B29" s="39"/>
      <c r="C29" s="39"/>
      <c r="D29" s="39"/>
      <c r="E29" s="20"/>
      <c r="F29" s="20"/>
      <c r="G29" s="21"/>
      <c r="H29" s="20"/>
      <c r="I29" s="20"/>
      <c r="J29" s="40"/>
      <c r="K29" s="40"/>
    </row>
    <row r="30" ht="17" customHeight="1" spans="1:11">
      <c r="A30" s="38"/>
      <c r="B30" s="39"/>
      <c r="C30" s="39"/>
      <c r="D30" s="20"/>
      <c r="E30" s="20"/>
      <c r="F30" s="20"/>
      <c r="G30" s="21"/>
      <c r="H30" s="20"/>
      <c r="I30" s="20"/>
      <c r="J30" s="40"/>
      <c r="K30" s="40"/>
    </row>
    <row r="31" ht="17" customHeight="1" spans="1:11">
      <c r="A31" s="38"/>
      <c r="B31" s="39"/>
      <c r="C31" s="39"/>
      <c r="D31" s="39"/>
      <c r="E31" s="20"/>
      <c r="F31" s="20"/>
      <c r="G31" s="21"/>
      <c r="H31" s="20"/>
      <c r="I31" s="2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  <row r="77" spans="1:11">
      <c r="A77" s="40"/>
      <c r="B77" s="40"/>
      <c r="C77" s="40"/>
      <c r="D77" s="40"/>
      <c r="E77" s="40"/>
      <c r="F77" s="40"/>
      <c r="G77" s="41"/>
      <c r="H77" s="40"/>
      <c r="I77" s="40"/>
      <c r="J77" s="40"/>
      <c r="K77" s="40"/>
    </row>
    <row r="78" spans="1:11">
      <c r="A78" s="40"/>
      <c r="B78" s="40"/>
      <c r="C78" s="40"/>
      <c r="D78" s="40"/>
      <c r="E78" s="40"/>
      <c r="F78" s="40"/>
      <c r="G78" s="41"/>
      <c r="H78" s="40"/>
      <c r="I78" s="40"/>
      <c r="J78" s="40"/>
      <c r="K78" s="40"/>
    </row>
    <row r="79" spans="1:11">
      <c r="A79" s="40"/>
      <c r="B79" s="40"/>
      <c r="C79" s="40"/>
      <c r="D79" s="40"/>
      <c r="E79" s="40"/>
      <c r="F79" s="40"/>
      <c r="G79" s="41"/>
      <c r="H79" s="40"/>
      <c r="I79" s="40"/>
      <c r="J79" s="40"/>
      <c r="K79" s="40"/>
    </row>
    <row r="80" spans="1:11">
      <c r="A80" s="40"/>
      <c r="B80" s="40"/>
      <c r="C80" s="40"/>
      <c r="D80" s="40"/>
      <c r="E80" s="40"/>
      <c r="F80" s="40"/>
      <c r="G80" s="41"/>
      <c r="H80" s="40"/>
      <c r="I80" s="40"/>
      <c r="J80" s="40"/>
      <c r="K80" s="40"/>
    </row>
    <row r="81" spans="1:11">
      <c r="A81" s="40"/>
      <c r="B81" s="40"/>
      <c r="C81" s="40"/>
      <c r="D81" s="40"/>
      <c r="E81" s="40"/>
      <c r="F81" s="40"/>
      <c r="G81" s="41"/>
      <c r="H81" s="40"/>
      <c r="I81" s="40"/>
      <c r="J81" s="40"/>
      <c r="K81" s="40"/>
    </row>
    <row r="82" spans="1:11">
      <c r="A82" s="40"/>
      <c r="B82" s="40"/>
      <c r="C82" s="40"/>
      <c r="D82" s="40"/>
      <c r="E82" s="40"/>
      <c r="F82" s="40"/>
      <c r="G82" s="41"/>
      <c r="H82" s="40"/>
      <c r="I82" s="40"/>
      <c r="J82" s="40"/>
      <c r="K82" s="40"/>
    </row>
    <row r="83" spans="1:11">
      <c r="A83" s="40"/>
      <c r="B83" s="40"/>
      <c r="C83" s="40"/>
      <c r="D83" s="40"/>
      <c r="E83" s="40"/>
      <c r="F83" s="40"/>
      <c r="G83" s="41"/>
      <c r="H83" s="40"/>
      <c r="I83" s="40"/>
      <c r="J83" s="40"/>
      <c r="K83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83"/>
  <sheetViews>
    <sheetView workbookViewId="0">
      <selection activeCell="C17" sqref="C17"/>
    </sheetView>
  </sheetViews>
  <sheetFormatPr defaultColWidth="9" defaultRowHeight="13.5"/>
  <cols>
    <col min="1" max="1" width="5.125" customWidth="1"/>
    <col min="2" max="2" width="22.25" customWidth="1"/>
    <col min="3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343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42614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42618</v>
      </c>
      <c r="G4" s="11"/>
    </row>
    <row r="5" ht="14.25" spans="1:7">
      <c r="A5" s="5"/>
      <c r="B5" s="6" t="s">
        <v>69</v>
      </c>
      <c r="C5" s="8" t="s">
        <v>48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49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349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345</v>
      </c>
      <c r="C13" s="26" t="s">
        <v>346</v>
      </c>
      <c r="D13" s="26" t="s">
        <v>83</v>
      </c>
      <c r="E13" s="27" t="s">
        <v>253</v>
      </c>
      <c r="F13" s="28" t="s">
        <v>85</v>
      </c>
      <c r="G13" s="28"/>
      <c r="H13" s="29"/>
      <c r="I13" s="26" t="s">
        <v>350</v>
      </c>
    </row>
    <row r="14" ht="17" customHeight="1" spans="1:9">
      <c r="A14" s="25">
        <v>2</v>
      </c>
      <c r="B14" s="26" t="s">
        <v>351</v>
      </c>
      <c r="C14" s="26" t="s">
        <v>352</v>
      </c>
      <c r="D14" s="26" t="s">
        <v>90</v>
      </c>
      <c r="F14" s="28" t="s">
        <v>85</v>
      </c>
      <c r="G14" s="30"/>
      <c r="H14" s="27"/>
      <c r="I14" s="26"/>
    </row>
    <row r="15" ht="17" customHeight="1" spans="1:9">
      <c r="A15" s="25">
        <v>3</v>
      </c>
      <c r="B15" s="26" t="s">
        <v>353</v>
      </c>
      <c r="C15" s="31" t="s">
        <v>354</v>
      </c>
      <c r="D15" s="31" t="s">
        <v>132</v>
      </c>
      <c r="E15" s="27"/>
      <c r="F15" s="28"/>
      <c r="G15" s="30"/>
      <c r="H15" s="27"/>
      <c r="I15" s="42"/>
    </row>
    <row r="16" ht="17" customHeight="1" spans="1:9">
      <c r="A16" s="25">
        <v>4</v>
      </c>
      <c r="B16" s="32" t="s">
        <v>355</v>
      </c>
      <c r="C16" s="33" t="s">
        <v>356</v>
      </c>
      <c r="D16" s="26" t="s">
        <v>250</v>
      </c>
      <c r="E16" s="34"/>
      <c r="F16" s="28"/>
      <c r="G16" s="30"/>
      <c r="H16" s="35"/>
      <c r="I16" s="27" t="s">
        <v>254</v>
      </c>
    </row>
    <row r="17" ht="17" customHeight="1" spans="1:9">
      <c r="A17" s="25">
        <v>5</v>
      </c>
      <c r="B17" s="36"/>
      <c r="C17" s="26"/>
      <c r="D17" s="46"/>
      <c r="E17" s="37"/>
      <c r="F17" s="28"/>
      <c r="G17" s="30"/>
      <c r="H17" s="36"/>
      <c r="I17" s="37"/>
    </row>
    <row r="18" ht="17" customHeight="1" spans="1:9">
      <c r="A18" s="25">
        <v>6</v>
      </c>
      <c r="B18" s="36"/>
      <c r="C18" s="26"/>
      <c r="D18" s="26"/>
      <c r="E18" s="36"/>
      <c r="F18" s="28"/>
      <c r="G18" s="30"/>
      <c r="H18" s="36"/>
      <c r="I18" s="27"/>
    </row>
    <row r="19" ht="17" customHeight="1" spans="1:9">
      <c r="A19" s="25">
        <v>7</v>
      </c>
      <c r="B19" s="44"/>
      <c r="C19" s="26"/>
      <c r="D19" s="26"/>
      <c r="E19" s="45"/>
      <c r="F19" s="28"/>
      <c r="G19" s="30"/>
      <c r="H19" s="45"/>
      <c r="I19" s="46"/>
    </row>
    <row r="20" ht="17" customHeight="1" spans="1:9">
      <c r="A20" s="25">
        <v>8</v>
      </c>
      <c r="B20" s="26"/>
      <c r="C20" s="46"/>
      <c r="D20" s="26"/>
      <c r="E20" s="29"/>
      <c r="F20" s="28"/>
      <c r="G20" s="30"/>
      <c r="H20" s="27"/>
      <c r="I20" s="26"/>
    </row>
    <row r="21" ht="17" customHeight="1" spans="1:9">
      <c r="A21" s="25">
        <v>9</v>
      </c>
      <c r="B21" s="26"/>
      <c r="C21" s="26"/>
      <c r="D21" s="26"/>
      <c r="E21" s="26"/>
      <c r="F21" s="28"/>
      <c r="G21" s="30"/>
      <c r="H21" s="27"/>
      <c r="I21" s="26"/>
    </row>
    <row r="22" ht="17" customHeight="1" spans="1:9">
      <c r="A22" s="25">
        <v>10</v>
      </c>
      <c r="B22" s="26"/>
      <c r="C22" s="26"/>
      <c r="D22" s="26"/>
      <c r="E22" s="27"/>
      <c r="F22" s="28"/>
      <c r="G22" s="30"/>
      <c r="H22" s="27"/>
      <c r="I22" s="27"/>
    </row>
    <row r="23" ht="17" customHeight="1" spans="1:9">
      <c r="A23" s="47">
        <v>11</v>
      </c>
      <c r="B23" s="31"/>
      <c r="C23" s="26"/>
      <c r="D23" s="26"/>
      <c r="E23" s="35"/>
      <c r="F23" s="28"/>
      <c r="G23" s="30"/>
      <c r="H23" s="35"/>
      <c r="I23" s="27"/>
    </row>
    <row r="24" ht="17" customHeight="1" spans="1:9">
      <c r="A24" s="47">
        <v>12</v>
      </c>
      <c r="B24" s="31"/>
      <c r="C24" s="48"/>
      <c r="D24" s="49"/>
      <c r="E24" s="35"/>
      <c r="F24" s="28"/>
      <c r="G24" s="30"/>
      <c r="H24" s="35"/>
      <c r="I24" s="48"/>
    </row>
    <row r="25" ht="17" customHeight="1" spans="1:9">
      <c r="A25" s="47">
        <v>13</v>
      </c>
      <c r="B25" s="31"/>
      <c r="C25" s="48"/>
      <c r="D25" s="49"/>
      <c r="E25" s="35"/>
      <c r="F25" s="28"/>
      <c r="G25" s="30"/>
      <c r="H25" s="35"/>
      <c r="I25" s="57"/>
    </row>
    <row r="26" ht="17" customHeight="1" spans="1:11">
      <c r="A26" s="48">
        <v>14</v>
      </c>
      <c r="B26" s="31"/>
      <c r="C26" s="31"/>
      <c r="D26" s="50"/>
      <c r="E26" s="51"/>
      <c r="F26" s="52"/>
      <c r="G26" s="53"/>
      <c r="H26" s="35"/>
      <c r="I26" s="58"/>
      <c r="J26" s="40"/>
      <c r="K26" s="40"/>
    </row>
    <row r="27" ht="17" customHeight="1" spans="1:11">
      <c r="A27" s="54">
        <v>15</v>
      </c>
      <c r="B27" s="26"/>
      <c r="C27" s="26"/>
      <c r="D27" s="26"/>
      <c r="E27" s="27"/>
      <c r="F27" s="55"/>
      <c r="G27" s="30"/>
      <c r="H27" s="27"/>
      <c r="I27" s="27"/>
      <c r="J27" s="40"/>
      <c r="K27" s="40"/>
    </row>
    <row r="28" ht="17" customHeight="1" spans="1:11">
      <c r="A28" s="54">
        <v>16</v>
      </c>
      <c r="B28" s="26"/>
      <c r="C28" s="26"/>
      <c r="D28" s="26"/>
      <c r="E28" s="27"/>
      <c r="F28" s="56"/>
      <c r="G28" s="30"/>
      <c r="H28" s="27"/>
      <c r="I28" s="27"/>
      <c r="J28" s="40"/>
      <c r="K28" s="40"/>
    </row>
    <row r="29" ht="17" customHeight="1" spans="1:11">
      <c r="A29" s="38"/>
      <c r="B29" s="39"/>
      <c r="C29" s="39"/>
      <c r="D29" s="39"/>
      <c r="E29" s="20"/>
      <c r="F29" s="20"/>
      <c r="G29" s="21"/>
      <c r="H29" s="20"/>
      <c r="I29" s="20"/>
      <c r="J29" s="40"/>
      <c r="K29" s="40"/>
    </row>
    <row r="30" ht="17" customHeight="1" spans="1:11">
      <c r="A30" s="38"/>
      <c r="B30" s="39"/>
      <c r="C30" s="39"/>
      <c r="D30" s="20"/>
      <c r="E30" s="20"/>
      <c r="F30" s="20"/>
      <c r="G30" s="21"/>
      <c r="H30" s="20"/>
      <c r="I30" s="20"/>
      <c r="J30" s="40"/>
      <c r="K30" s="40"/>
    </row>
    <row r="31" ht="17" customHeight="1" spans="1:11">
      <c r="A31" s="38"/>
      <c r="B31" s="39"/>
      <c r="C31" s="39"/>
      <c r="D31" s="39"/>
      <c r="E31" s="20"/>
      <c r="F31" s="20"/>
      <c r="G31" s="21"/>
      <c r="H31" s="20"/>
      <c r="I31" s="2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  <row r="77" spans="1:11">
      <c r="A77" s="40"/>
      <c r="B77" s="40"/>
      <c r="C77" s="40"/>
      <c r="D77" s="40"/>
      <c r="E77" s="40"/>
      <c r="F77" s="40"/>
      <c r="G77" s="41"/>
      <c r="H77" s="40"/>
      <c r="I77" s="40"/>
      <c r="J77" s="40"/>
      <c r="K77" s="40"/>
    </row>
    <row r="78" spans="1:11">
      <c r="A78" s="40"/>
      <c r="B78" s="40"/>
      <c r="C78" s="40"/>
      <c r="D78" s="40"/>
      <c r="E78" s="40"/>
      <c r="F78" s="40"/>
      <c r="G78" s="41"/>
      <c r="H78" s="40"/>
      <c r="I78" s="40"/>
      <c r="J78" s="40"/>
      <c r="K78" s="40"/>
    </row>
    <row r="79" spans="1:11">
      <c r="A79" s="40"/>
      <c r="B79" s="40"/>
      <c r="C79" s="40"/>
      <c r="D79" s="40"/>
      <c r="E79" s="40"/>
      <c r="F79" s="40"/>
      <c r="G79" s="41"/>
      <c r="H79" s="40"/>
      <c r="I79" s="40"/>
      <c r="J79" s="40"/>
      <c r="K79" s="40"/>
    </row>
    <row r="80" spans="1:11">
      <c r="A80" s="40"/>
      <c r="B80" s="40"/>
      <c r="C80" s="40"/>
      <c r="D80" s="40"/>
      <c r="E80" s="40"/>
      <c r="F80" s="40"/>
      <c r="G80" s="41"/>
      <c r="H80" s="40"/>
      <c r="I80" s="40"/>
      <c r="J80" s="40"/>
      <c r="K80" s="40"/>
    </row>
    <row r="81" spans="1:11">
      <c r="A81" s="40"/>
      <c r="B81" s="40"/>
      <c r="C81" s="40"/>
      <c r="D81" s="40"/>
      <c r="E81" s="40"/>
      <c r="F81" s="40"/>
      <c r="G81" s="41"/>
      <c r="H81" s="40"/>
      <c r="I81" s="40"/>
      <c r="J81" s="40"/>
      <c r="K81" s="40"/>
    </row>
    <row r="82" spans="1:11">
      <c r="A82" s="40"/>
      <c r="B82" s="40"/>
      <c r="C82" s="40"/>
      <c r="D82" s="40"/>
      <c r="E82" s="40"/>
      <c r="F82" s="40"/>
      <c r="G82" s="41"/>
      <c r="H82" s="40"/>
      <c r="I82" s="40"/>
      <c r="J82" s="40"/>
      <c r="K82" s="40"/>
    </row>
    <row r="83" spans="1:11">
      <c r="A83" s="40"/>
      <c r="B83" s="40"/>
      <c r="C83" s="40"/>
      <c r="D83" s="40"/>
      <c r="E83" s="40"/>
      <c r="F83" s="40"/>
      <c r="G83" s="41"/>
      <c r="H83" s="40"/>
      <c r="I83" s="40"/>
      <c r="J83" s="40"/>
      <c r="K83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83"/>
  <sheetViews>
    <sheetView topLeftCell="A7" workbookViewId="0">
      <selection activeCell="I18" sqref="I18"/>
    </sheetView>
  </sheetViews>
  <sheetFormatPr defaultColWidth="9" defaultRowHeight="13.5"/>
  <cols>
    <col min="1" max="1" width="5.125" customWidth="1"/>
    <col min="2" max="2" width="22.25" customWidth="1"/>
    <col min="3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357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42612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42612</v>
      </c>
      <c r="G4" s="11"/>
    </row>
    <row r="5" ht="14.25" spans="1:7">
      <c r="A5" s="5"/>
      <c r="B5" s="6" t="s">
        <v>69</v>
      </c>
      <c r="C5" s="8" t="s">
        <v>52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53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54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245</v>
      </c>
      <c r="C13" s="26" t="s">
        <v>246</v>
      </c>
      <c r="D13" s="26" t="s">
        <v>83</v>
      </c>
      <c r="E13" s="27" t="s">
        <v>253</v>
      </c>
      <c r="F13" s="28" t="s">
        <v>85</v>
      </c>
      <c r="G13" s="28"/>
      <c r="H13" s="29"/>
      <c r="I13" s="26" t="s">
        <v>267</v>
      </c>
    </row>
    <row r="14" ht="17" customHeight="1" spans="1:9">
      <c r="A14" s="25">
        <v>2</v>
      </c>
      <c r="B14" s="26" t="s">
        <v>290</v>
      </c>
      <c r="C14" s="26" t="s">
        <v>358</v>
      </c>
      <c r="D14" s="26" t="s">
        <v>132</v>
      </c>
      <c r="F14" s="28" t="s">
        <v>85</v>
      </c>
      <c r="G14" s="30"/>
      <c r="H14" s="27"/>
      <c r="I14" s="26"/>
    </row>
    <row r="15" ht="17" customHeight="1" spans="1:9">
      <c r="A15" s="25">
        <v>3</v>
      </c>
      <c r="B15" s="32" t="s">
        <v>359</v>
      </c>
      <c r="C15" s="33" t="s">
        <v>360</v>
      </c>
      <c r="D15" s="31" t="s">
        <v>215</v>
      </c>
      <c r="E15" s="27"/>
      <c r="F15" s="28"/>
      <c r="G15" s="30"/>
      <c r="H15" s="27"/>
      <c r="I15" s="42"/>
    </row>
    <row r="16" ht="17" customHeight="1" spans="1:9">
      <c r="A16" s="25">
        <v>4</v>
      </c>
      <c r="B16" s="36" t="s">
        <v>361</v>
      </c>
      <c r="C16" s="26" t="s">
        <v>362</v>
      </c>
      <c r="D16" s="31" t="s">
        <v>215</v>
      </c>
      <c r="E16" s="34"/>
      <c r="F16" s="28"/>
      <c r="G16" s="30"/>
      <c r="H16" s="35"/>
      <c r="I16" s="43"/>
    </row>
    <row r="17" ht="17" customHeight="1" spans="1:9">
      <c r="A17" s="25">
        <v>5</v>
      </c>
      <c r="B17" s="36" t="s">
        <v>363</v>
      </c>
      <c r="C17" s="26" t="s">
        <v>364</v>
      </c>
      <c r="D17" s="31" t="s">
        <v>215</v>
      </c>
      <c r="E17" s="37"/>
      <c r="F17" s="28"/>
      <c r="G17" s="30"/>
      <c r="H17" s="36"/>
      <c r="I17" s="37"/>
    </row>
    <row r="18" ht="17" customHeight="1" spans="1:9">
      <c r="A18" s="25">
        <v>6</v>
      </c>
      <c r="B18" s="36" t="s">
        <v>365</v>
      </c>
      <c r="C18" s="26" t="s">
        <v>366</v>
      </c>
      <c r="D18" s="31"/>
      <c r="E18" s="36" t="s">
        <v>84</v>
      </c>
      <c r="F18" s="28" t="s">
        <v>85</v>
      </c>
      <c r="G18" s="30"/>
      <c r="H18" s="36" t="s">
        <v>86</v>
      </c>
      <c r="I18" s="27"/>
    </row>
    <row r="19" ht="17" customHeight="1" spans="1:9">
      <c r="A19" s="25">
        <v>7</v>
      </c>
      <c r="B19" s="44"/>
      <c r="C19" s="26"/>
      <c r="D19" s="26"/>
      <c r="E19" s="45"/>
      <c r="F19" s="28"/>
      <c r="G19" s="30"/>
      <c r="H19" s="45"/>
      <c r="I19" s="46"/>
    </row>
    <row r="20" ht="17" customHeight="1" spans="1:9">
      <c r="A20" s="25">
        <v>8</v>
      </c>
      <c r="B20" s="26"/>
      <c r="C20" s="46"/>
      <c r="D20" s="26"/>
      <c r="E20" s="29"/>
      <c r="F20" s="28"/>
      <c r="G20" s="30"/>
      <c r="H20" s="27"/>
      <c r="I20" s="26"/>
    </row>
    <row r="21" ht="17" customHeight="1" spans="1:9">
      <c r="A21" s="25">
        <v>9</v>
      </c>
      <c r="B21" s="26"/>
      <c r="C21" s="26"/>
      <c r="D21" s="26"/>
      <c r="E21" s="26"/>
      <c r="F21" s="28"/>
      <c r="G21" s="30"/>
      <c r="H21" s="27"/>
      <c r="I21" s="26"/>
    </row>
    <row r="22" ht="17" customHeight="1" spans="1:9">
      <c r="A22" s="25">
        <v>10</v>
      </c>
      <c r="B22" s="26"/>
      <c r="C22" s="26"/>
      <c r="D22" s="26"/>
      <c r="E22" s="27"/>
      <c r="F22" s="28"/>
      <c r="G22" s="30"/>
      <c r="H22" s="27"/>
      <c r="I22" s="27"/>
    </row>
    <row r="23" ht="17" customHeight="1" spans="1:9">
      <c r="A23" s="47">
        <v>11</v>
      </c>
      <c r="B23" s="31"/>
      <c r="C23" s="26"/>
      <c r="D23" s="26"/>
      <c r="E23" s="35"/>
      <c r="F23" s="28"/>
      <c r="G23" s="30"/>
      <c r="H23" s="35"/>
      <c r="I23" s="27"/>
    </row>
    <row r="24" ht="17" customHeight="1" spans="1:9">
      <c r="A24" s="47">
        <v>12</v>
      </c>
      <c r="B24" s="31"/>
      <c r="C24" s="48"/>
      <c r="D24" s="49"/>
      <c r="E24" s="35"/>
      <c r="F24" s="28"/>
      <c r="G24" s="30"/>
      <c r="H24" s="35"/>
      <c r="I24" s="48"/>
    </row>
    <row r="25" ht="17" customHeight="1" spans="1:9">
      <c r="A25" s="47">
        <v>13</v>
      </c>
      <c r="B25" s="31"/>
      <c r="C25" s="48"/>
      <c r="D25" s="49"/>
      <c r="E25" s="35"/>
      <c r="F25" s="28"/>
      <c r="G25" s="30"/>
      <c r="H25" s="35"/>
      <c r="I25" s="57"/>
    </row>
    <row r="26" ht="17" customHeight="1" spans="1:11">
      <c r="A26" s="48">
        <v>14</v>
      </c>
      <c r="B26" s="31"/>
      <c r="C26" s="31"/>
      <c r="D26" s="50"/>
      <c r="E26" s="51"/>
      <c r="F26" s="52"/>
      <c r="G26" s="53"/>
      <c r="H26" s="35"/>
      <c r="I26" s="58"/>
      <c r="J26" s="40"/>
      <c r="K26" s="40"/>
    </row>
    <row r="27" ht="17" customHeight="1" spans="1:11">
      <c r="A27" s="54">
        <v>15</v>
      </c>
      <c r="B27" s="26"/>
      <c r="C27" s="26"/>
      <c r="D27" s="26"/>
      <c r="E27" s="27"/>
      <c r="F27" s="55"/>
      <c r="G27" s="30"/>
      <c r="H27" s="27"/>
      <c r="I27" s="27"/>
      <c r="J27" s="40"/>
      <c r="K27" s="40"/>
    </row>
    <row r="28" ht="17" customHeight="1" spans="1:11">
      <c r="A28" s="54">
        <v>16</v>
      </c>
      <c r="B28" s="26"/>
      <c r="C28" s="26"/>
      <c r="D28" s="26"/>
      <c r="E28" s="27"/>
      <c r="F28" s="56"/>
      <c r="G28" s="30"/>
      <c r="H28" s="27"/>
      <c r="I28" s="27"/>
      <c r="J28" s="40"/>
      <c r="K28" s="40"/>
    </row>
    <row r="29" ht="17" customHeight="1" spans="1:11">
      <c r="A29" s="38"/>
      <c r="B29" s="39"/>
      <c r="C29" s="39"/>
      <c r="D29" s="39"/>
      <c r="E29" s="20"/>
      <c r="F29" s="20"/>
      <c r="G29" s="21"/>
      <c r="H29" s="20"/>
      <c r="I29" s="20"/>
      <c r="J29" s="40"/>
      <c r="K29" s="40"/>
    </row>
    <row r="30" ht="17" customHeight="1" spans="1:11">
      <c r="A30" s="38"/>
      <c r="B30" s="39"/>
      <c r="C30" s="39"/>
      <c r="D30" s="20"/>
      <c r="E30" s="20"/>
      <c r="F30" s="20"/>
      <c r="G30" s="21"/>
      <c r="H30" s="20"/>
      <c r="I30" s="20"/>
      <c r="J30" s="40"/>
      <c r="K30" s="40"/>
    </row>
    <row r="31" ht="17" customHeight="1" spans="1:11">
      <c r="A31" s="38"/>
      <c r="B31" s="39"/>
      <c r="C31" s="39"/>
      <c r="D31" s="39"/>
      <c r="E31" s="20"/>
      <c r="F31" s="20"/>
      <c r="G31" s="21"/>
      <c r="H31" s="20"/>
      <c r="I31" s="2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  <row r="77" spans="1:11">
      <c r="A77" s="40"/>
      <c r="B77" s="40"/>
      <c r="C77" s="40"/>
      <c r="D77" s="40"/>
      <c r="E77" s="40"/>
      <c r="F77" s="40"/>
      <c r="G77" s="41"/>
      <c r="H77" s="40"/>
      <c r="I77" s="40"/>
      <c r="J77" s="40"/>
      <c r="K77" s="40"/>
    </row>
    <row r="78" spans="1:11">
      <c r="A78" s="40"/>
      <c r="B78" s="40"/>
      <c r="C78" s="40"/>
      <c r="D78" s="40"/>
      <c r="E78" s="40"/>
      <c r="F78" s="40"/>
      <c r="G78" s="41"/>
      <c r="H78" s="40"/>
      <c r="I78" s="40"/>
      <c r="J78" s="40"/>
      <c r="K78" s="40"/>
    </row>
    <row r="79" spans="1:11">
      <c r="A79" s="40"/>
      <c r="B79" s="40"/>
      <c r="C79" s="40"/>
      <c r="D79" s="40"/>
      <c r="E79" s="40"/>
      <c r="F79" s="40"/>
      <c r="G79" s="41"/>
      <c r="H79" s="40"/>
      <c r="I79" s="40"/>
      <c r="J79" s="40"/>
      <c r="K79" s="40"/>
    </row>
    <row r="80" spans="1:11">
      <c r="A80" s="40"/>
      <c r="B80" s="40"/>
      <c r="C80" s="40"/>
      <c r="D80" s="40"/>
      <c r="E80" s="40"/>
      <c r="F80" s="40"/>
      <c r="G80" s="41"/>
      <c r="H80" s="40"/>
      <c r="I80" s="40"/>
      <c r="J80" s="40"/>
      <c r="K80" s="40"/>
    </row>
    <row r="81" spans="1:11">
      <c r="A81" s="40"/>
      <c r="B81" s="40"/>
      <c r="C81" s="40"/>
      <c r="D81" s="40"/>
      <c r="E81" s="40"/>
      <c r="F81" s="40"/>
      <c r="G81" s="41"/>
      <c r="H81" s="40"/>
      <c r="I81" s="40"/>
      <c r="J81" s="40"/>
      <c r="K81" s="40"/>
    </row>
    <row r="82" spans="1:11">
      <c r="A82" s="40"/>
      <c r="B82" s="40"/>
      <c r="C82" s="40"/>
      <c r="D82" s="40"/>
      <c r="E82" s="40"/>
      <c r="F82" s="40"/>
      <c r="G82" s="41"/>
      <c r="H82" s="40"/>
      <c r="I82" s="40"/>
      <c r="J82" s="40"/>
      <c r="K82" s="40"/>
    </row>
    <row r="83" spans="1:11">
      <c r="A83" s="40"/>
      <c r="B83" s="40"/>
      <c r="C83" s="40"/>
      <c r="D83" s="40"/>
      <c r="E83" s="40"/>
      <c r="F83" s="40"/>
      <c r="G83" s="41"/>
      <c r="H83" s="40"/>
      <c r="I83" s="40"/>
      <c r="J83" s="40"/>
      <c r="K83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72"/>
  <sheetViews>
    <sheetView workbookViewId="0">
      <selection activeCell="G22" sqref="G22"/>
    </sheetView>
  </sheetViews>
  <sheetFormatPr defaultColWidth="9" defaultRowHeight="13.5"/>
  <cols>
    <col min="1" max="1" width="5.125" customWidth="1"/>
    <col min="2" max="2" width="22.25" customWidth="1"/>
    <col min="3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264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42614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42618</v>
      </c>
      <c r="G4" s="11"/>
    </row>
    <row r="5" ht="14.25" spans="1:7">
      <c r="A5" s="5"/>
      <c r="B5" s="6" t="s">
        <v>69</v>
      </c>
      <c r="C5" s="8" t="s">
        <v>56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57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367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231</v>
      </c>
      <c r="C13" s="26" t="s">
        <v>368</v>
      </c>
      <c r="D13" s="26" t="s">
        <v>83</v>
      </c>
      <c r="E13" s="27" t="s">
        <v>369</v>
      </c>
      <c r="F13" s="28" t="s">
        <v>85</v>
      </c>
      <c r="G13" s="28"/>
      <c r="H13" s="29" t="s">
        <v>86</v>
      </c>
      <c r="I13" s="26"/>
    </row>
    <row r="14" ht="17" customHeight="1" spans="1:9">
      <c r="A14" s="25">
        <v>2</v>
      </c>
      <c r="B14" s="26" t="s">
        <v>257</v>
      </c>
      <c r="C14" s="26" t="s">
        <v>333</v>
      </c>
      <c r="D14" s="26" t="s">
        <v>132</v>
      </c>
      <c r="F14" s="28" t="s">
        <v>85</v>
      </c>
      <c r="G14" s="30"/>
      <c r="H14" s="27"/>
      <c r="I14" s="26"/>
    </row>
    <row r="15" ht="17" customHeight="1" spans="1:9">
      <c r="A15" s="25">
        <v>3</v>
      </c>
      <c r="B15" s="26" t="s">
        <v>259</v>
      </c>
      <c r="C15" s="31" t="s">
        <v>335</v>
      </c>
      <c r="D15" s="31" t="s">
        <v>132</v>
      </c>
      <c r="E15" s="27"/>
      <c r="F15" s="28"/>
      <c r="G15" s="30"/>
      <c r="H15" s="27"/>
      <c r="I15" s="42"/>
    </row>
    <row r="16" ht="17" customHeight="1" spans="1:9">
      <c r="A16" s="25">
        <v>4</v>
      </c>
      <c r="B16" s="32" t="s">
        <v>370</v>
      </c>
      <c r="C16" s="33" t="s">
        <v>348</v>
      </c>
      <c r="D16" s="26" t="s">
        <v>250</v>
      </c>
      <c r="E16" s="34"/>
      <c r="F16" s="28" t="s">
        <v>85</v>
      </c>
      <c r="G16" s="30"/>
      <c r="H16" s="35"/>
      <c r="I16" s="43"/>
    </row>
    <row r="17" ht="17" customHeight="1" spans="1:9">
      <c r="A17" s="25">
        <v>5</v>
      </c>
      <c r="B17" s="36" t="s">
        <v>371</v>
      </c>
      <c r="C17" s="26" t="s">
        <v>372</v>
      </c>
      <c r="D17" s="26" t="s">
        <v>250</v>
      </c>
      <c r="E17" s="37"/>
      <c r="F17" s="28"/>
      <c r="G17" s="30"/>
      <c r="H17" s="36"/>
      <c r="I17" s="37"/>
    </row>
    <row r="18" ht="17" customHeight="1" spans="1:11">
      <c r="A18" s="38"/>
      <c r="B18" s="39"/>
      <c r="C18" s="39"/>
      <c r="D18" s="39"/>
      <c r="E18" s="20"/>
      <c r="F18" s="20"/>
      <c r="G18" s="21"/>
      <c r="H18" s="20"/>
      <c r="I18" s="20"/>
      <c r="J18" s="40"/>
      <c r="K18" s="40"/>
    </row>
    <row r="19" ht="17" customHeight="1" spans="1:11">
      <c r="A19" s="38"/>
      <c r="B19" s="39"/>
      <c r="C19" s="39"/>
      <c r="D19" s="20"/>
      <c r="E19" s="20"/>
      <c r="F19" s="20"/>
      <c r="G19" s="21"/>
      <c r="H19" s="20"/>
      <c r="I19" s="20"/>
      <c r="J19" s="40"/>
      <c r="K19" s="40"/>
    </row>
    <row r="20" ht="17" customHeight="1" spans="1:11">
      <c r="A20" s="38"/>
      <c r="B20" s="39"/>
      <c r="C20" s="39"/>
      <c r="D20" s="39"/>
      <c r="E20" s="20"/>
      <c r="F20" s="20"/>
      <c r="G20" s="21"/>
      <c r="H20" s="20"/>
      <c r="I20" s="20"/>
      <c r="J20" s="40"/>
      <c r="K20" s="40"/>
    </row>
    <row r="21" spans="1:11">
      <c r="A21" s="40"/>
      <c r="B21" s="40"/>
      <c r="C21" s="40"/>
      <c r="D21" s="40"/>
      <c r="E21" s="40"/>
      <c r="F21" s="40"/>
      <c r="G21" s="41"/>
      <c r="H21" s="40"/>
      <c r="I21" s="40"/>
      <c r="J21" s="40"/>
      <c r="K21" s="40"/>
    </row>
    <row r="22" spans="1:11">
      <c r="A22" s="40"/>
      <c r="B22" s="40"/>
      <c r="C22" s="40"/>
      <c r="D22" s="40"/>
      <c r="E22" s="40"/>
      <c r="F22" s="40"/>
      <c r="G22" s="41"/>
      <c r="H22" s="40"/>
      <c r="I22" s="40"/>
      <c r="J22" s="40"/>
      <c r="K22" s="40"/>
    </row>
    <row r="23" spans="1:11">
      <c r="A23" s="40"/>
      <c r="B23" s="40"/>
      <c r="C23" s="40"/>
      <c r="D23" s="40"/>
      <c r="E23" s="40"/>
      <c r="F23" s="40"/>
      <c r="G23" s="41"/>
      <c r="H23" s="40"/>
      <c r="I23" s="40"/>
      <c r="J23" s="40"/>
      <c r="K23" s="40"/>
    </row>
    <row r="24" spans="1:11">
      <c r="A24" s="40"/>
      <c r="B24" s="40"/>
      <c r="C24" s="40"/>
      <c r="D24" s="40"/>
      <c r="E24" s="40"/>
      <c r="F24" s="40"/>
      <c r="G24" s="41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F25" s="40"/>
      <c r="G25" s="41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1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F27" s="40"/>
      <c r="G27" s="41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1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1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1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1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86"/>
  <sheetViews>
    <sheetView tabSelected="1" topLeftCell="A3" workbookViewId="0">
      <selection activeCell="D24" sqref="D24"/>
    </sheetView>
  </sheetViews>
  <sheetFormatPr defaultColWidth="9" defaultRowHeight="13.5"/>
  <cols>
    <col min="1" max="1" width="5.125" customWidth="1"/>
    <col min="2" max="2" width="22.25" customWidth="1"/>
    <col min="3" max="3" width="14.25" customWidth="1"/>
    <col min="4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64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42555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42618</v>
      </c>
      <c r="G4" s="11"/>
    </row>
    <row r="5" ht="14.25" spans="1:7">
      <c r="A5" s="5"/>
      <c r="B5" s="6" t="s">
        <v>69</v>
      </c>
      <c r="C5" s="8" t="s">
        <v>70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10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73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81</v>
      </c>
      <c r="C13" s="26" t="s">
        <v>82</v>
      </c>
      <c r="D13" s="26" t="s">
        <v>83</v>
      </c>
      <c r="E13" s="29" t="s">
        <v>84</v>
      </c>
      <c r="F13" s="28" t="s">
        <v>85</v>
      </c>
      <c r="G13" s="28"/>
      <c r="H13" s="29" t="s">
        <v>86</v>
      </c>
      <c r="I13" s="26" t="s">
        <v>87</v>
      </c>
    </row>
    <row r="14" ht="17" customHeight="1" spans="1:9">
      <c r="A14" s="25">
        <f t="shared" ref="A14:A35" si="0">A13+1</f>
        <v>2</v>
      </c>
      <c r="B14" s="26" t="s">
        <v>88</v>
      </c>
      <c r="C14" s="26" t="s">
        <v>89</v>
      </c>
      <c r="D14" s="26" t="s">
        <v>90</v>
      </c>
      <c r="F14" s="28" t="s">
        <v>85</v>
      </c>
      <c r="G14" s="30"/>
      <c r="H14" s="27"/>
      <c r="I14" s="26" t="s">
        <v>91</v>
      </c>
    </row>
    <row r="15" customFormat="1" ht="17" customHeight="1" spans="1:9">
      <c r="A15" s="25">
        <f t="shared" si="0"/>
        <v>3</v>
      </c>
      <c r="B15" s="26" t="s">
        <v>92</v>
      </c>
      <c r="C15" s="31" t="s">
        <v>93</v>
      </c>
      <c r="D15" s="31" t="s">
        <v>94</v>
      </c>
      <c r="E15" s="27"/>
      <c r="F15" s="28" t="s">
        <v>85</v>
      </c>
      <c r="G15" s="30" t="s">
        <v>95</v>
      </c>
      <c r="H15" s="27"/>
      <c r="I15" s="42"/>
    </row>
    <row r="16" customFormat="1" ht="17" customHeight="1" spans="1:9">
      <c r="A16" s="25">
        <f t="shared" si="0"/>
        <v>4</v>
      </c>
      <c r="B16" s="32" t="s">
        <v>96</v>
      </c>
      <c r="C16" s="33" t="s">
        <v>97</v>
      </c>
      <c r="D16" s="26" t="s">
        <v>94</v>
      </c>
      <c r="E16" s="34"/>
      <c r="F16" s="28" t="s">
        <v>85</v>
      </c>
      <c r="G16" s="30" t="s">
        <v>95</v>
      </c>
      <c r="H16" s="35"/>
      <c r="I16" s="43"/>
    </row>
    <row r="17" ht="17" customHeight="1" spans="1:9">
      <c r="A17" s="25">
        <f t="shared" si="0"/>
        <v>5</v>
      </c>
      <c r="B17" s="26" t="s">
        <v>98</v>
      </c>
      <c r="C17" s="31" t="s">
        <v>99</v>
      </c>
      <c r="D17" s="31" t="s">
        <v>90</v>
      </c>
      <c r="E17" s="27"/>
      <c r="F17" s="28" t="s">
        <v>85</v>
      </c>
      <c r="G17" s="30" t="s">
        <v>95</v>
      </c>
      <c r="H17" s="27"/>
      <c r="I17" s="42"/>
    </row>
    <row r="18" ht="17" customHeight="1" spans="1:9">
      <c r="A18" s="25">
        <f t="shared" si="0"/>
        <v>6</v>
      </c>
      <c r="B18" s="32" t="s">
        <v>100</v>
      </c>
      <c r="C18" s="31" t="s">
        <v>101</v>
      </c>
      <c r="D18" s="26" t="s">
        <v>102</v>
      </c>
      <c r="E18" s="34"/>
      <c r="F18" s="28" t="s">
        <v>85</v>
      </c>
      <c r="G18" s="30" t="s">
        <v>95</v>
      </c>
      <c r="H18" s="35"/>
      <c r="I18" s="43"/>
    </row>
    <row r="19" customFormat="1" ht="17" customHeight="1" spans="1:9">
      <c r="A19" s="25">
        <f t="shared" si="0"/>
        <v>7</v>
      </c>
      <c r="B19" s="26" t="s">
        <v>103</v>
      </c>
      <c r="C19" s="33" t="s">
        <v>104</v>
      </c>
      <c r="D19" s="31" t="s">
        <v>90</v>
      </c>
      <c r="E19" s="27"/>
      <c r="F19" s="28" t="s">
        <v>85</v>
      </c>
      <c r="G19" s="30" t="s">
        <v>95</v>
      </c>
      <c r="H19" s="27"/>
      <c r="I19" s="42"/>
    </row>
    <row r="20" customFormat="1" ht="17" customHeight="1" spans="1:9">
      <c r="A20" s="25">
        <f t="shared" si="0"/>
        <v>8</v>
      </c>
      <c r="B20" s="32" t="s">
        <v>105</v>
      </c>
      <c r="C20" s="33" t="s">
        <v>106</v>
      </c>
      <c r="D20" s="26" t="s">
        <v>102</v>
      </c>
      <c r="E20" s="34"/>
      <c r="F20" s="28" t="s">
        <v>85</v>
      </c>
      <c r="G20" s="30" t="s">
        <v>95</v>
      </c>
      <c r="H20" s="35"/>
      <c r="I20" s="43"/>
    </row>
    <row r="21" ht="17" customHeight="1" spans="1:9">
      <c r="A21" s="25">
        <f t="shared" si="0"/>
        <v>9</v>
      </c>
      <c r="B21" s="36" t="s">
        <v>107</v>
      </c>
      <c r="C21" s="26" t="s">
        <v>108</v>
      </c>
      <c r="D21" s="46" t="s">
        <v>109</v>
      </c>
      <c r="E21" s="37"/>
      <c r="F21" s="28"/>
      <c r="G21" s="30" t="s">
        <v>95</v>
      </c>
      <c r="H21" s="36"/>
      <c r="I21" s="37" t="s">
        <v>110</v>
      </c>
    </row>
    <row r="22" ht="17" customHeight="1" spans="1:9">
      <c r="A22" s="25">
        <f t="shared" si="0"/>
        <v>10</v>
      </c>
      <c r="B22" s="36" t="s">
        <v>111</v>
      </c>
      <c r="C22" s="26" t="s">
        <v>112</v>
      </c>
      <c r="D22" s="26" t="s">
        <v>113</v>
      </c>
      <c r="E22" s="36"/>
      <c r="F22" s="28"/>
      <c r="G22" s="30" t="s">
        <v>95</v>
      </c>
      <c r="H22" s="36"/>
      <c r="I22" s="27" t="s">
        <v>114</v>
      </c>
    </row>
    <row r="23" ht="17" customHeight="1" spans="1:9">
      <c r="A23" s="25">
        <f t="shared" si="0"/>
        <v>11</v>
      </c>
      <c r="B23" s="44" t="s">
        <v>115</v>
      </c>
      <c r="C23" s="26" t="s">
        <v>116</v>
      </c>
      <c r="D23" s="26" t="s">
        <v>102</v>
      </c>
      <c r="E23" s="106"/>
      <c r="F23" s="28"/>
      <c r="G23" s="30" t="s">
        <v>95</v>
      </c>
      <c r="H23" s="45"/>
      <c r="I23" s="46" t="s">
        <v>110</v>
      </c>
    </row>
    <row r="24" ht="17" customHeight="1" spans="1:9">
      <c r="A24" s="25">
        <f t="shared" si="0"/>
        <v>12</v>
      </c>
      <c r="B24" s="26" t="s">
        <v>117</v>
      </c>
      <c r="C24" s="46" t="s">
        <v>118</v>
      </c>
      <c r="D24" s="33" t="s">
        <v>119</v>
      </c>
      <c r="E24" s="72" t="s">
        <v>120</v>
      </c>
      <c r="F24" s="107" t="s">
        <v>85</v>
      </c>
      <c r="G24" s="30"/>
      <c r="H24" s="27"/>
      <c r="I24" s="26" t="s">
        <v>121</v>
      </c>
    </row>
    <row r="25" customFormat="1" ht="17" customHeight="1" spans="1:9">
      <c r="A25" s="25">
        <f t="shared" si="0"/>
        <v>13</v>
      </c>
      <c r="B25" s="44" t="s">
        <v>122</v>
      </c>
      <c r="C25" s="26" t="s">
        <v>123</v>
      </c>
      <c r="D25" s="26" t="s">
        <v>102</v>
      </c>
      <c r="E25" s="45"/>
      <c r="F25" s="28"/>
      <c r="G25" s="30" t="s">
        <v>95</v>
      </c>
      <c r="H25" s="45"/>
      <c r="I25" s="46" t="s">
        <v>110</v>
      </c>
    </row>
    <row r="26" customFormat="1" ht="17" customHeight="1" spans="1:9">
      <c r="A26" s="25">
        <f t="shared" si="0"/>
        <v>14</v>
      </c>
      <c r="B26" s="26" t="s">
        <v>124</v>
      </c>
      <c r="C26" s="46" t="s">
        <v>125</v>
      </c>
      <c r="D26" s="26" t="s">
        <v>119</v>
      </c>
      <c r="E26" t="s">
        <v>120</v>
      </c>
      <c r="F26" s="28" t="s">
        <v>85</v>
      </c>
      <c r="G26" s="30"/>
      <c r="H26" s="27"/>
      <c r="I26" s="26" t="s">
        <v>121</v>
      </c>
    </row>
    <row r="27" ht="17" customHeight="1" spans="1:9">
      <c r="A27" s="25">
        <f t="shared" si="0"/>
        <v>15</v>
      </c>
      <c r="B27" s="26" t="s">
        <v>126</v>
      </c>
      <c r="C27" s="26" t="s">
        <v>127</v>
      </c>
      <c r="D27" s="26" t="s">
        <v>128</v>
      </c>
      <c r="E27" s="26"/>
      <c r="F27" s="28" t="s">
        <v>85</v>
      </c>
      <c r="G27" s="30" t="s">
        <v>95</v>
      </c>
      <c r="H27" s="27"/>
      <c r="I27" s="26" t="s">
        <v>129</v>
      </c>
    </row>
    <row r="28" ht="17" customHeight="1" spans="1:9">
      <c r="A28" s="25">
        <f t="shared" si="0"/>
        <v>16</v>
      </c>
      <c r="B28" s="26" t="s">
        <v>130</v>
      </c>
      <c r="C28" s="26" t="s">
        <v>131</v>
      </c>
      <c r="D28" s="26" t="s">
        <v>132</v>
      </c>
      <c r="E28" s="27"/>
      <c r="F28" s="28" t="s">
        <v>85</v>
      </c>
      <c r="G28" s="126" t="s">
        <v>133</v>
      </c>
      <c r="H28" s="27"/>
      <c r="I28" s="27" t="s">
        <v>134</v>
      </c>
    </row>
    <row r="29" ht="17" customHeight="1" spans="1:9">
      <c r="A29" s="25">
        <f t="shared" si="0"/>
        <v>17</v>
      </c>
      <c r="B29" s="31" t="s">
        <v>135</v>
      </c>
      <c r="C29" s="48" t="s">
        <v>136</v>
      </c>
      <c r="D29" s="49" t="s">
        <v>137</v>
      </c>
      <c r="E29" s="35"/>
      <c r="F29" s="28" t="s">
        <v>85</v>
      </c>
      <c r="G29" s="126" t="s">
        <v>138</v>
      </c>
      <c r="H29" s="35"/>
      <c r="I29" s="48" t="s">
        <v>139</v>
      </c>
    </row>
    <row r="30" ht="17" customHeight="1" spans="1:9">
      <c r="A30" s="25">
        <f t="shared" si="0"/>
        <v>18</v>
      </c>
      <c r="B30" s="31" t="s">
        <v>68</v>
      </c>
      <c r="C30" s="48" t="s">
        <v>140</v>
      </c>
      <c r="D30" s="49" t="s">
        <v>137</v>
      </c>
      <c r="E30" s="35"/>
      <c r="F30" s="28" t="s">
        <v>85</v>
      </c>
      <c r="G30" s="126" t="s">
        <v>138</v>
      </c>
      <c r="H30" s="35"/>
      <c r="I30" s="57" t="s">
        <v>141</v>
      </c>
    </row>
    <row r="31" ht="17" customHeight="1" spans="1:11">
      <c r="A31" s="25">
        <f t="shared" si="0"/>
        <v>19</v>
      </c>
      <c r="B31" s="31" t="s">
        <v>142</v>
      </c>
      <c r="C31" s="31" t="s">
        <v>143</v>
      </c>
      <c r="D31" s="50" t="s">
        <v>144</v>
      </c>
      <c r="E31" s="51"/>
      <c r="F31" s="52" t="s">
        <v>85</v>
      </c>
      <c r="G31" s="53" t="b">
        <v>0</v>
      </c>
      <c r="H31" s="35"/>
      <c r="I31" s="58" t="s">
        <v>145</v>
      </c>
      <c r="J31" s="40"/>
      <c r="K31" s="40"/>
    </row>
    <row r="32" ht="17" customHeight="1" spans="1:11">
      <c r="A32" s="25">
        <f t="shared" si="0"/>
        <v>20</v>
      </c>
      <c r="B32" s="26" t="s">
        <v>146</v>
      </c>
      <c r="C32" s="26" t="s">
        <v>147</v>
      </c>
      <c r="D32" s="26" t="s">
        <v>144</v>
      </c>
      <c r="E32" s="27"/>
      <c r="F32" s="55" t="s">
        <v>85</v>
      </c>
      <c r="G32" s="30" t="b">
        <v>0</v>
      </c>
      <c r="H32" s="27"/>
      <c r="I32" s="27" t="s">
        <v>148</v>
      </c>
      <c r="J32" s="40"/>
      <c r="K32" s="40"/>
    </row>
    <row r="33" ht="17" customHeight="1" spans="1:11">
      <c r="A33" s="25">
        <f t="shared" si="0"/>
        <v>21</v>
      </c>
      <c r="B33" s="26" t="s">
        <v>149</v>
      </c>
      <c r="C33" s="26" t="s">
        <v>150</v>
      </c>
      <c r="D33" s="26" t="s">
        <v>83</v>
      </c>
      <c r="E33" s="27"/>
      <c r="F33" s="56" t="s">
        <v>85</v>
      </c>
      <c r="G33" s="30">
        <v>1</v>
      </c>
      <c r="H33" s="27"/>
      <c r="I33" s="27" t="s">
        <v>151</v>
      </c>
      <c r="J33" s="40"/>
      <c r="K33" s="40"/>
    </row>
    <row r="34" customFormat="1" ht="17" customHeight="1" spans="1:11">
      <c r="A34" s="25">
        <f t="shared" si="0"/>
        <v>22</v>
      </c>
      <c r="B34" s="26" t="s">
        <v>152</v>
      </c>
      <c r="C34" s="26" t="s">
        <v>153</v>
      </c>
      <c r="D34" s="26" t="s">
        <v>154</v>
      </c>
      <c r="E34" s="27"/>
      <c r="F34" s="56" t="s">
        <v>85</v>
      </c>
      <c r="G34" s="30"/>
      <c r="H34" s="27"/>
      <c r="I34" s="27"/>
      <c r="J34" s="40"/>
      <c r="K34" s="40"/>
    </row>
    <row r="35" customFormat="1" ht="17" customHeight="1" spans="1:11">
      <c r="A35" s="25">
        <f t="shared" si="0"/>
        <v>23</v>
      </c>
      <c r="B35" s="26" t="s">
        <v>155</v>
      </c>
      <c r="C35" s="26" t="s">
        <v>156</v>
      </c>
      <c r="D35" s="26" t="s">
        <v>128</v>
      </c>
      <c r="E35" s="27"/>
      <c r="F35" s="56" t="s">
        <v>85</v>
      </c>
      <c r="G35" s="30"/>
      <c r="H35" s="27"/>
      <c r="I35" s="27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  <row r="77" spans="1:11">
      <c r="A77" s="40"/>
      <c r="B77" s="40"/>
      <c r="C77" s="40"/>
      <c r="D77" s="40"/>
      <c r="E77" s="40"/>
      <c r="F77" s="40"/>
      <c r="G77" s="41"/>
      <c r="H77" s="40"/>
      <c r="I77" s="40"/>
      <c r="J77" s="40"/>
      <c r="K77" s="40"/>
    </row>
    <row r="78" spans="1:11">
      <c r="A78" s="40"/>
      <c r="B78" s="40"/>
      <c r="C78" s="40"/>
      <c r="D78" s="40"/>
      <c r="E78" s="40"/>
      <c r="F78" s="40"/>
      <c r="G78" s="41"/>
      <c r="H78" s="40"/>
      <c r="I78" s="40"/>
      <c r="J78" s="40"/>
      <c r="K78" s="40"/>
    </row>
    <row r="79" spans="1:11">
      <c r="A79" s="40"/>
      <c r="B79" s="40"/>
      <c r="C79" s="40"/>
      <c r="D79" s="40"/>
      <c r="E79" s="40"/>
      <c r="F79" s="40"/>
      <c r="G79" s="41"/>
      <c r="H79" s="40"/>
      <c r="I79" s="40"/>
      <c r="J79" s="40"/>
      <c r="K79" s="40"/>
    </row>
    <row r="80" spans="1:11">
      <c r="A80" s="40"/>
      <c r="B80" s="40"/>
      <c r="C80" s="40"/>
      <c r="D80" s="40"/>
      <c r="E80" s="40"/>
      <c r="F80" s="40"/>
      <c r="G80" s="41"/>
      <c r="H80" s="40"/>
      <c r="I80" s="40"/>
      <c r="J80" s="40"/>
      <c r="K80" s="40"/>
    </row>
    <row r="81" spans="1:11">
      <c r="A81" s="40"/>
      <c r="B81" s="40"/>
      <c r="C81" s="40"/>
      <c r="D81" s="40"/>
      <c r="E81" s="40"/>
      <c r="F81" s="40"/>
      <c r="G81" s="41"/>
      <c r="H81" s="40"/>
      <c r="I81" s="40"/>
      <c r="J81" s="40"/>
      <c r="K81" s="40"/>
    </row>
    <row r="82" spans="1:11">
      <c r="A82" s="40"/>
      <c r="B82" s="40"/>
      <c r="C82" s="40"/>
      <c r="D82" s="40"/>
      <c r="E82" s="40"/>
      <c r="F82" s="40"/>
      <c r="G82" s="41"/>
      <c r="H82" s="40"/>
      <c r="I82" s="40"/>
      <c r="J82" s="40"/>
      <c r="K82" s="40"/>
    </row>
    <row r="83" spans="1:11">
      <c r="A83" s="40"/>
      <c r="B83" s="40"/>
      <c r="C83" s="40"/>
      <c r="D83" s="40"/>
      <c r="E83" s="40"/>
      <c r="F83" s="40"/>
      <c r="G83" s="41"/>
      <c r="H83" s="40"/>
      <c r="I83" s="40"/>
      <c r="J83" s="40"/>
      <c r="K83" s="40"/>
    </row>
    <row r="84" spans="1:11">
      <c r="A84" s="40"/>
      <c r="B84" s="40"/>
      <c r="C84" s="40"/>
      <c r="D84" s="40"/>
      <c r="E84" s="40"/>
      <c r="F84" s="40"/>
      <c r="G84" s="41"/>
      <c r="H84" s="40"/>
      <c r="I84" s="40"/>
      <c r="J84" s="40"/>
      <c r="K84" s="40"/>
    </row>
    <row r="85" spans="1:11">
      <c r="A85" s="40"/>
      <c r="B85" s="40"/>
      <c r="C85" s="40"/>
      <c r="D85" s="40"/>
      <c r="E85" s="40"/>
      <c r="F85" s="40"/>
      <c r="G85" s="41"/>
      <c r="H85" s="40"/>
      <c r="I85" s="40"/>
      <c r="J85" s="40"/>
      <c r="K85" s="40"/>
    </row>
    <row r="86" spans="1:11">
      <c r="A86" s="40"/>
      <c r="B86" s="40"/>
      <c r="C86" s="40"/>
      <c r="D86" s="40"/>
      <c r="E86" s="40"/>
      <c r="F86" s="40"/>
      <c r="G86" s="41"/>
      <c r="H86" s="40"/>
      <c r="I86" s="40"/>
      <c r="J86" s="40"/>
      <c r="K86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6"/>
  <sheetViews>
    <sheetView zoomScale="85" zoomScaleNormal="85" topLeftCell="Q1" workbookViewId="0">
      <selection activeCell="AB2" sqref="AB2:AB6"/>
    </sheetView>
  </sheetViews>
  <sheetFormatPr defaultColWidth="9" defaultRowHeight="13.5" outlineLevelRow="5"/>
  <sheetData>
    <row r="1" spans="1:27">
      <c r="A1" s="99" t="s">
        <v>81</v>
      </c>
      <c r="B1" s="99" t="s">
        <v>88</v>
      </c>
      <c r="C1" s="99" t="s">
        <v>157</v>
      </c>
      <c r="D1" s="99" t="s">
        <v>158</v>
      </c>
      <c r="E1" s="99" t="s">
        <v>92</v>
      </c>
      <c r="F1" s="99" t="s">
        <v>96</v>
      </c>
      <c r="G1" s="99" t="s">
        <v>98</v>
      </c>
      <c r="H1" s="99" t="s">
        <v>100</v>
      </c>
      <c r="I1" s="99" t="s">
        <v>103</v>
      </c>
      <c r="J1" s="99" t="s">
        <v>105</v>
      </c>
      <c r="K1" s="37" t="s">
        <v>107</v>
      </c>
      <c r="L1" s="37" t="s">
        <v>111</v>
      </c>
      <c r="M1" s="99" t="s">
        <v>115</v>
      </c>
      <c r="N1" s="99" t="s">
        <v>117</v>
      </c>
      <c r="O1" s="99" t="s">
        <v>122</v>
      </c>
      <c r="P1" s="99" t="s">
        <v>124</v>
      </c>
      <c r="Q1" s="99" t="s">
        <v>126</v>
      </c>
      <c r="R1" s="99" t="s">
        <v>130</v>
      </c>
      <c r="S1" s="99" t="s">
        <v>159</v>
      </c>
      <c r="T1" s="99" t="s">
        <v>135</v>
      </c>
      <c r="U1" s="99" t="s">
        <v>68</v>
      </c>
      <c r="V1" s="99" t="s">
        <v>142</v>
      </c>
      <c r="W1" s="99" t="s">
        <v>146</v>
      </c>
      <c r="X1" s="99" t="s">
        <v>149</v>
      </c>
      <c r="Y1" s="99" t="s">
        <v>152</v>
      </c>
      <c r="Z1" s="99" t="s">
        <v>155</v>
      </c>
      <c r="AA1" s="103" t="str">
        <f>"','"</f>
        <v>','</v>
      </c>
    </row>
    <row r="2" spans="1:28">
      <c r="A2">
        <v>1</v>
      </c>
      <c r="B2" t="s">
        <v>160</v>
      </c>
      <c r="C2" t="s">
        <v>161</v>
      </c>
      <c r="D2" t="s">
        <v>162</v>
      </c>
      <c r="E2" t="s">
        <v>163</v>
      </c>
      <c r="F2" t="s">
        <v>164</v>
      </c>
      <c r="G2" t="s">
        <v>165</v>
      </c>
      <c r="H2" t="s">
        <v>166</v>
      </c>
      <c r="I2" t="s">
        <v>70</v>
      </c>
      <c r="J2" t="s">
        <v>167</v>
      </c>
      <c r="K2">
        <v>1130034</v>
      </c>
      <c r="L2" t="s">
        <v>168</v>
      </c>
      <c r="M2" s="60" t="s">
        <v>169</v>
      </c>
      <c r="N2" s="100" t="str">
        <f t="shared" ref="N2:N6" si="0">F2&amp;"."&amp;E2&amp;"@gmail.com"</f>
        <v>user.test@gmail.com</v>
      </c>
      <c r="O2" s="60" t="s">
        <v>170</v>
      </c>
      <c r="P2" s="60" t="str">
        <f t="shared" ref="P2:P6" si="1">F2&amp;"."&amp;E2&amp;"@ne.jp"</f>
        <v>user.test@ne.jp</v>
      </c>
      <c r="Q2" t="s">
        <v>171</v>
      </c>
      <c r="R2" s="101" t="s">
        <v>172</v>
      </c>
      <c r="S2" s="101" t="s">
        <v>160</v>
      </c>
      <c r="T2" s="102" t="s">
        <v>173</v>
      </c>
      <c r="U2" s="102" t="s">
        <v>173</v>
      </c>
      <c r="V2" s="60" t="b">
        <v>0</v>
      </c>
      <c r="W2" s="60" t="b">
        <v>0</v>
      </c>
      <c r="X2">
        <v>1</v>
      </c>
      <c r="Y2" s="101" t="s">
        <v>174</v>
      </c>
      <c r="Z2" s="101" t="s">
        <v>175</v>
      </c>
      <c r="AA2" s="104" t="str">
        <f>CONCATENATE("('",A2,$AA$1,B2,$AA$1,C2,$AA$1,D2,$AA$1,E2,$AA$1,F2,$AA$1,G2,$AA$1,H2,$AA$1,I2,$AA$1,J2,$AA$1,K2,$AA$1,L2,$AA$1,M2,$AA$1,N2,$AA$1,O2,$AA$1,P2,$AA$1,Q2,$AA$1,R2,$AA$1,S2,$AA$1,T2,$AA$1,U2,$AA$1,V2,$AA$1,W2,$AA$1,X2,$AA$1,Y2,$AA$1,Z2,"'),")</f>
        <v>('1','testuser','テストユーザー','てすとゆーざー','test','user','テスト','てすと','ユーザー','ゆーざー','1130034','東京都文京区湯島3-2-12　御茶ノ水天神ビル','0123456789','user.test@gmail.com','09012345678','user.test@ne.jp','男','1993-12-24','testuser','2016-07-01 13:00:00','2016-07-01 13:00:00','FALSE','FALSE','1','2016','04'),</v>
      </c>
      <c r="AB2" s="105" t="str">
        <f t="shared" ref="AB2:AB6" si="2">SUBSTITUTE(SUBSTITUTE(AA2,"'FALSE'","FALSE"),"'TRUE'","TRUE")</f>
        <v>('1','testuser','テストユーザー','てすとゆーざー','test','user','テスト','てすと','ユーザー','ゆーざー','1130034','東京都文京区湯島3-2-12　御茶ノ水天神ビル','0123456789','user.test@gmail.com','09012345678','user.test@ne.jp','男','1993-12-24','testuser','2016-07-01 13:00:00','2016-07-01 13:00:00',FALSE,FALSE,'1','2016','04'),</v>
      </c>
    </row>
    <row r="3" spans="1:28">
      <c r="A3" s="60">
        <f>A2+1</f>
        <v>2</v>
      </c>
      <c r="B3" t="s">
        <v>176</v>
      </c>
      <c r="C3" t="s">
        <v>177</v>
      </c>
      <c r="D3" t="s">
        <v>178</v>
      </c>
      <c r="E3" t="s">
        <v>179</v>
      </c>
      <c r="F3" t="s">
        <v>180</v>
      </c>
      <c r="G3" t="s">
        <v>181</v>
      </c>
      <c r="H3" t="s">
        <v>182</v>
      </c>
      <c r="I3" t="s">
        <v>183</v>
      </c>
      <c r="J3" t="s">
        <v>184</v>
      </c>
      <c r="K3">
        <v>1130034</v>
      </c>
      <c r="L3" t="s">
        <v>168</v>
      </c>
      <c r="M3" s="60" t="s">
        <v>169</v>
      </c>
      <c r="N3" s="100" t="str">
        <f t="shared" si="0"/>
        <v>takuma.inoue@gmail.com</v>
      </c>
      <c r="O3" s="60" t="s">
        <v>170</v>
      </c>
      <c r="P3" s="60" t="str">
        <f t="shared" si="1"/>
        <v>takuma.inoue@ne.jp</v>
      </c>
      <c r="Q3" t="s">
        <v>171</v>
      </c>
      <c r="R3" s="101" t="s">
        <v>185</v>
      </c>
      <c r="S3" s="101" t="s">
        <v>179</v>
      </c>
      <c r="T3" s="102" t="s">
        <v>173</v>
      </c>
      <c r="U3" s="102" t="s">
        <v>173</v>
      </c>
      <c r="V3" s="60" t="b">
        <v>0</v>
      </c>
      <c r="W3" s="60" t="b">
        <v>0</v>
      </c>
      <c r="X3">
        <v>3</v>
      </c>
      <c r="Y3" s="101" t="s">
        <v>186</v>
      </c>
      <c r="Z3" s="101" t="s">
        <v>175</v>
      </c>
      <c r="AA3" s="104" t="str">
        <f>CONCATENATE("('",A3,$AA$1,B3,$AA$1,C3,$AA$1,D3,$AA$1,E3,$AA$1,F3,$AA$1,G3,$AA$1,H3,$AA$1,I3,$AA$1,J3,$AA$1,K3,$AA$1,L3,$AA$1,M3,$AA$1,N3,$AA$1,O3,$AA$1,P3,$AA$1,Q3,$AA$1,R3,$AA$1,S3,$AA$1,T3,$AA$1,U3,$AA$1,V3,$AA$1,W3,$AA$1,X3,$AA$1,Y3,$AA$1,Z3,"'),")</f>
        <v>('2','internous01','井上琢磨','いのうえたくま','inoue','takuma','井上','いのうえ','琢磨','たくま','1130034','東京都文京区湯島3-2-12　御茶ノ水天神ビル','0123456789','takuma.inoue@gmail.com','09012345678','takuma.inoue@ne.jp','男','1990-09-25','inoue','2016-07-01 13:00:00','2016-07-01 13:00:00','FALSE','FALSE','3','2010','04'),</v>
      </c>
      <c r="AB3" s="105" t="str">
        <f t="shared" si="2"/>
        <v>('2','internous01','井上琢磨','いのうえたくま','inoue','takuma','井上','いのうえ','琢磨','たくま','1130034','東京都文京区湯島3-2-12　御茶ノ水天神ビル','0123456789','takuma.inoue@gmail.com','09012345678','takuma.inoue@ne.jp','男','1990-09-25','inoue','2016-07-01 13:00:00','2016-07-01 13:00:00',FALSE,FALSE,'3','2010','04'),</v>
      </c>
    </row>
    <row r="4" spans="1:28">
      <c r="A4" s="60">
        <f>A3+1</f>
        <v>3</v>
      </c>
      <c r="B4" t="s">
        <v>176</v>
      </c>
      <c r="C4" t="s">
        <v>187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  <c r="J4" t="s">
        <v>194</v>
      </c>
      <c r="K4">
        <v>1130034</v>
      </c>
      <c r="L4" t="s">
        <v>168</v>
      </c>
      <c r="M4" s="60" t="s">
        <v>169</v>
      </c>
      <c r="N4" s="100" t="str">
        <f t="shared" si="0"/>
        <v>miyuki.harada@gmail.com</v>
      </c>
      <c r="O4" s="60" t="s">
        <v>170</v>
      </c>
      <c r="P4" s="60" t="str">
        <f t="shared" si="1"/>
        <v>miyuki.harada@ne.jp</v>
      </c>
      <c r="Q4" t="s">
        <v>195</v>
      </c>
      <c r="R4" s="101" t="s">
        <v>196</v>
      </c>
      <c r="S4" s="101" t="s">
        <v>189</v>
      </c>
      <c r="T4" s="102" t="s">
        <v>173</v>
      </c>
      <c r="U4" s="102" t="s">
        <v>173</v>
      </c>
      <c r="V4" s="60" t="b">
        <v>0</v>
      </c>
      <c r="W4" s="60" t="b">
        <v>0</v>
      </c>
      <c r="X4">
        <v>3</v>
      </c>
      <c r="Y4" s="101" t="s">
        <v>186</v>
      </c>
      <c r="Z4" s="101" t="s">
        <v>175</v>
      </c>
      <c r="AA4" s="104" t="str">
        <f>CONCATENATE("('",A4,$AA$1,B4,$AA$1,C4,$AA$1,D4,$AA$1,E4,$AA$1,F4,$AA$1,G4,$AA$1,H4,$AA$1,I4,$AA$1,J4,$AA$1,K4,$AA$1,L4,$AA$1,M4,$AA$1,N4,$AA$1,O4,$AA$1,P4,$AA$1,Q4,$AA$1,R4,$AA$1,S4,$AA$1,T4,$AA$1,U4,$AA$1,V4,$AA$1,W4,$AA$1,X4,$AA$1,Y4,$AA$1,Z4,"'),")</f>
        <v>('3','internous01','原田美由貴','はらだみゆき','harada','miyuki','原田','はらだ','美由貴','みゆき','1130034','東京都文京区湯島3-2-12　御茶ノ水天神ビル','0123456789','miyuki.harada@gmail.com','09012345678','miyuki.harada@ne.jp','女','1992-05-03','harada','2016-07-01 13:00:00','2016-07-01 13:00:00','FALSE','FALSE','3','2010','04'),</v>
      </c>
      <c r="AB4" s="105" t="str">
        <f t="shared" si="2"/>
        <v>('3','internous01','原田美由貴','はらだみゆき','harada','miyuki','原田','はらだ','美由貴','みゆき','1130034','東京都文京区湯島3-2-12　御茶ノ水天神ビル','0123456789','miyuki.harada@gmail.com','09012345678','miyuki.harada@ne.jp','女','1992-05-03','harada','2016-07-01 13:00:00','2016-07-01 13:00:00',FALSE,FALSE,'3','2010','04'),</v>
      </c>
    </row>
    <row r="5" spans="1:28">
      <c r="A5" s="60">
        <f>A4+1</f>
        <v>4</v>
      </c>
      <c r="B5" t="s">
        <v>197</v>
      </c>
      <c r="C5" t="s">
        <v>198</v>
      </c>
      <c r="D5" t="s">
        <v>199</v>
      </c>
      <c r="E5" t="s">
        <v>163</v>
      </c>
      <c r="F5" t="s">
        <v>197</v>
      </c>
      <c r="G5" t="s">
        <v>165</v>
      </c>
      <c r="H5" t="s">
        <v>166</v>
      </c>
      <c r="I5" t="s">
        <v>200</v>
      </c>
      <c r="J5" t="s">
        <v>201</v>
      </c>
      <c r="K5">
        <v>1130034</v>
      </c>
      <c r="L5" t="s">
        <v>168</v>
      </c>
      <c r="M5" s="60" t="s">
        <v>169</v>
      </c>
      <c r="N5" s="100" t="str">
        <f t="shared" si="0"/>
        <v>leader1.test@gmail.com</v>
      </c>
      <c r="O5" s="60" t="s">
        <v>170</v>
      </c>
      <c r="P5" s="60" t="str">
        <f t="shared" si="1"/>
        <v>leader1.test@ne.jp</v>
      </c>
      <c r="Q5" t="s">
        <v>171</v>
      </c>
      <c r="R5" s="101" t="s">
        <v>202</v>
      </c>
      <c r="S5" s="101" t="s">
        <v>197</v>
      </c>
      <c r="T5" s="102" t="s">
        <v>173</v>
      </c>
      <c r="U5" s="102" t="s">
        <v>173</v>
      </c>
      <c r="V5" s="60" t="b">
        <v>0</v>
      </c>
      <c r="W5" s="60" t="b">
        <v>0</v>
      </c>
      <c r="X5">
        <v>2</v>
      </c>
      <c r="Y5" s="101" t="s">
        <v>174</v>
      </c>
      <c r="Z5" s="101" t="s">
        <v>175</v>
      </c>
      <c r="AA5" s="104" t="str">
        <f>CONCATENATE("('",A5,$AA$1,B5,$AA$1,C5,$AA$1,D5,$AA$1,E5,$AA$1,F5,$AA$1,G5,$AA$1,H5,$AA$1,I5,$AA$1,J5,$AA$1,K5,$AA$1,L5,$AA$1,M5,$AA$1,N5,$AA$1,O5,$AA$1,P5,$AA$1,Q5,$AA$1,R5,$AA$1,S5,$AA$1,T5,$AA$1,U5,$AA$1,V5,$AA$1,W5,$AA$1,X5,$AA$1,Y5,$AA$1,Z5,"'),")</f>
        <v>('4','leader1','テストリーダー1','てすとりーだー1','test','leader1','テスト','てすと','リーダー1','りーだー1','1130034','東京都文京区湯島3-2-12　御茶ノ水天神ビル','0123456789','leader1.test@gmail.com','09012345678','leader1.test@ne.jp','男','1990-04-01','leader1','2016-07-01 13:00:00','2016-07-01 13:00:00','FALSE','FALSE','2','2016','04'),</v>
      </c>
      <c r="AB5" s="105" t="str">
        <f t="shared" si="2"/>
        <v>('4','leader1','テストリーダー1','てすとりーだー1','test','leader1','テスト','てすと','リーダー1','りーだー1','1130034','東京都文京区湯島3-2-12　御茶ノ水天神ビル','0123456789','leader1.test@gmail.com','09012345678','leader1.test@ne.jp','男','1990-04-01','leader1','2016-07-01 13:00:00','2016-07-01 13:00:00',FALSE,FALSE,'2','2016','04'),</v>
      </c>
    </row>
    <row r="6" spans="1:28">
      <c r="A6" s="60">
        <f>A5+1</f>
        <v>5</v>
      </c>
      <c r="B6" t="s">
        <v>203</v>
      </c>
      <c r="C6" t="s">
        <v>204</v>
      </c>
      <c r="D6" t="s">
        <v>205</v>
      </c>
      <c r="E6" t="s">
        <v>163</v>
      </c>
      <c r="F6" t="s">
        <v>203</v>
      </c>
      <c r="G6" t="s">
        <v>165</v>
      </c>
      <c r="H6" t="s">
        <v>166</v>
      </c>
      <c r="I6" t="s">
        <v>206</v>
      </c>
      <c r="J6" t="s">
        <v>207</v>
      </c>
      <c r="K6">
        <v>1130034</v>
      </c>
      <c r="L6" t="s">
        <v>168</v>
      </c>
      <c r="M6" s="60" t="s">
        <v>169</v>
      </c>
      <c r="N6" s="100" t="str">
        <f t="shared" si="0"/>
        <v>leader2.test@gmail.com</v>
      </c>
      <c r="O6" s="60" t="s">
        <v>170</v>
      </c>
      <c r="P6" s="60" t="str">
        <f t="shared" si="1"/>
        <v>leader2.test@ne.jp</v>
      </c>
      <c r="Q6" t="s">
        <v>171</v>
      </c>
      <c r="R6" s="101" t="s">
        <v>202</v>
      </c>
      <c r="S6" s="101" t="s">
        <v>203</v>
      </c>
      <c r="T6" s="102" t="s">
        <v>173</v>
      </c>
      <c r="U6" s="102" t="s">
        <v>173</v>
      </c>
      <c r="V6" s="60" t="b">
        <v>0</v>
      </c>
      <c r="W6" s="60" t="b">
        <v>0</v>
      </c>
      <c r="X6">
        <v>2</v>
      </c>
      <c r="Y6" s="101" t="s">
        <v>174</v>
      </c>
      <c r="Z6" s="101" t="s">
        <v>175</v>
      </c>
      <c r="AA6" s="104" t="str">
        <f>CONCATENATE("('",A6,$AA$1,B6,$AA$1,C6,$AA$1,D6,$AA$1,E6,$AA$1,F6,$AA$1,G6,$AA$1,H6,$AA$1,I6,$AA$1,J6,$AA$1,K6,$AA$1,L6,$AA$1,M6,$AA$1,N6,$AA$1,O6,$AA$1,P6,$AA$1,Q6,$AA$1,R6,$AA$1,S6,$AA$1,T6,$AA$1,U6,$AA$1,V6,$AA$1,W6,$AA$1,X6,$AA$1,Y6,$AA$1,Z6,"'),")</f>
        <v>('5','leader2','テストリーダー2','てすとりーだー2','test','leader2','テスト','てすと','リーダー2','りーだー2','1130034','東京都文京区湯島3-2-12　御茶ノ水天神ビル','0123456789','leader2.test@gmail.com','09012345678','leader2.test@ne.jp','男','1990-04-01','leader2','2016-07-01 13:00:00','2016-07-01 13:00:00','FALSE','FALSE','2','2016','04'),</v>
      </c>
      <c r="AB6" s="105" t="str">
        <f t="shared" si="2"/>
        <v>('5','leader2','テストリーダー2','てすとりーだー2','test','leader2','テスト','てすと','リーダー2','りーだー2','1130034','東京都文京区湯島3-2-12　御茶ノ水天神ビル','0123456789','leader2.test@gmail.com','09012345678','leader2.test@ne.jp','男','1990-04-01','leader2','2016-07-01 13:00:00','2016-07-01 13:00:00',FALSE,FALSE,'2','2016','04'),</v>
      </c>
    </row>
  </sheetData>
  <hyperlinks>
    <hyperlink ref="N2" r:id="rId1" display="=F2&amp;&quot;.&quot;&amp;E2&amp;&quot;@gmail.com&quot;" tooltip="mailto:testuser@gmail.com"/>
    <hyperlink ref="N3" r:id="rId1" display="=F3&amp;&quot;.&quot;&amp;E3&amp;&quot;@gmail.com&quot;" tooltip="mailto:testuser@gmail.com"/>
    <hyperlink ref="N4" r:id="rId1" display="=F4&amp;&quot;.&quot;&amp;E4&amp;&quot;@gmail.com&quot;" tooltip="mailto:testuser@gmail.com"/>
    <hyperlink ref="N5" r:id="rId1" display="=F5&amp;&quot;.&quot;&amp;E5&amp;&quot;@gmail.com&quot;" tooltip="mailto:testuser@gmail.com"/>
    <hyperlink ref="N6" r:id="rId1" display="=F6&amp;&quot;.&quot;&amp;E6&amp;&quot;@gmail.com&quot;" tooltip="mailto:testuser@gmail.com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I19"/>
  <sheetViews>
    <sheetView workbookViewId="0">
      <selection activeCell="D34" sqref="D34"/>
    </sheetView>
  </sheetViews>
  <sheetFormatPr defaultColWidth="9" defaultRowHeight="13.5"/>
  <cols>
    <col min="1" max="1" width="6" style="80" customWidth="1"/>
    <col min="2" max="2" width="15.25" customWidth="1"/>
    <col min="3" max="3" width="10.625" customWidth="1"/>
    <col min="4" max="4" width="11.625" customWidth="1"/>
    <col min="5" max="5" width="11.875" customWidth="1"/>
    <col min="6" max="7" width="10.625" customWidth="1"/>
    <col min="8" max="8" width="14.625" customWidth="1"/>
    <col min="9" max="9" width="11.7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3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64</v>
      </c>
      <c r="G2" s="8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42555</v>
      </c>
      <c r="G3" s="10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42558</v>
      </c>
      <c r="G4" s="10"/>
    </row>
    <row r="5" ht="14.25" spans="1:7">
      <c r="A5" s="5"/>
      <c r="B5" s="6" t="s">
        <v>69</v>
      </c>
      <c r="C5" s="8" t="s">
        <v>17</v>
      </c>
      <c r="D5" s="8"/>
      <c r="E5" s="6" t="s">
        <v>71</v>
      </c>
      <c r="F5" s="8" t="s">
        <v>0</v>
      </c>
      <c r="G5" s="8"/>
    </row>
    <row r="6" ht="14.25" spans="1:7">
      <c r="A6" s="5"/>
      <c r="B6" s="12" t="s">
        <v>72</v>
      </c>
      <c r="C6" s="13" t="s">
        <v>18</v>
      </c>
      <c r="D6" s="13"/>
      <c r="E6" s="13"/>
      <c r="F6" s="13"/>
      <c r="G6" s="13"/>
    </row>
    <row r="7" ht="14.25" spans="1:7">
      <c r="A7" s="5"/>
      <c r="B7" s="15" t="s">
        <v>8</v>
      </c>
      <c r="C7" s="15"/>
      <c r="D7" s="15"/>
      <c r="E7" s="15"/>
      <c r="F7" s="15"/>
      <c r="G7" s="15"/>
    </row>
    <row r="8" ht="14.25" spans="1:7">
      <c r="A8" s="5"/>
      <c r="B8" s="17" t="s">
        <v>208</v>
      </c>
      <c r="C8" s="17"/>
      <c r="D8" s="17"/>
      <c r="E8" s="17"/>
      <c r="F8" s="17"/>
      <c r="G8" s="17"/>
    </row>
    <row r="9" ht="14.25" spans="1:7">
      <c r="A9" s="5"/>
      <c r="B9" s="17"/>
      <c r="C9" s="17"/>
      <c r="D9" s="17"/>
      <c r="E9" s="17"/>
      <c r="F9" s="17"/>
      <c r="G9" s="17"/>
    </row>
    <row r="10" ht="14.25" spans="1:1">
      <c r="A10" s="2" t="s">
        <v>74</v>
      </c>
    </row>
    <row r="11" spans="1:9">
      <c r="A11" s="22" t="s">
        <v>75</v>
      </c>
      <c r="B11" s="81" t="s">
        <v>5</v>
      </c>
      <c r="C11" s="81" t="s">
        <v>6</v>
      </c>
      <c r="D11" s="81" t="s">
        <v>76</v>
      </c>
      <c r="E11" s="81" t="s">
        <v>77</v>
      </c>
      <c r="F11" s="81" t="s">
        <v>78</v>
      </c>
      <c r="G11" s="81" t="s">
        <v>79</v>
      </c>
      <c r="H11" s="81" t="s">
        <v>80</v>
      </c>
      <c r="I11" s="22" t="s">
        <v>8</v>
      </c>
    </row>
    <row r="12" ht="14.25" spans="1:9">
      <c r="A12" s="70">
        <v>1</v>
      </c>
      <c r="B12" s="82" t="s">
        <v>209</v>
      </c>
      <c r="C12" s="83" t="s">
        <v>210</v>
      </c>
      <c r="D12" s="83" t="s">
        <v>83</v>
      </c>
      <c r="E12" s="84" t="s">
        <v>84</v>
      </c>
      <c r="F12" s="83" t="s">
        <v>85</v>
      </c>
      <c r="G12" s="83"/>
      <c r="H12" s="29"/>
      <c r="I12" s="72"/>
    </row>
    <row r="13" spans="1:9">
      <c r="A13" s="70">
        <v>2</v>
      </c>
      <c r="B13" s="82" t="s">
        <v>211</v>
      </c>
      <c r="C13" s="83" t="s">
        <v>212</v>
      </c>
      <c r="D13" s="83" t="s">
        <v>113</v>
      </c>
      <c r="E13" s="84"/>
      <c r="F13" s="83" t="s">
        <v>85</v>
      </c>
      <c r="G13" s="83"/>
      <c r="H13" s="85"/>
      <c r="I13" s="72"/>
    </row>
    <row r="14" spans="1:9">
      <c r="A14" s="65">
        <v>3</v>
      </c>
      <c r="B14" s="86" t="s">
        <v>213</v>
      </c>
      <c r="C14" s="87" t="s">
        <v>214</v>
      </c>
      <c r="D14" s="87" t="s">
        <v>215</v>
      </c>
      <c r="E14" s="88" t="s">
        <v>120</v>
      </c>
      <c r="F14" s="87" t="s">
        <v>85</v>
      </c>
      <c r="G14" s="87"/>
      <c r="H14" s="89"/>
      <c r="I14" s="51"/>
    </row>
    <row r="15" spans="1:9">
      <c r="A15" s="65">
        <v>4</v>
      </c>
      <c r="B15" s="72" t="s">
        <v>216</v>
      </c>
      <c r="C15" s="90" t="s">
        <v>217</v>
      </c>
      <c r="D15" s="83" t="s">
        <v>218</v>
      </c>
      <c r="E15" s="91"/>
      <c r="F15" s="83" t="s">
        <v>85</v>
      </c>
      <c r="G15" s="77"/>
      <c r="H15" s="72"/>
      <c r="I15" s="72"/>
    </row>
    <row r="16" spans="1:9">
      <c r="A16" s="65">
        <v>5</v>
      </c>
      <c r="B16" s="92" t="s">
        <v>219</v>
      </c>
      <c r="C16" s="93" t="s">
        <v>220</v>
      </c>
      <c r="D16" s="93" t="s">
        <v>113</v>
      </c>
      <c r="E16" s="94"/>
      <c r="F16" s="93" t="s">
        <v>85</v>
      </c>
      <c r="G16" s="93"/>
      <c r="H16" s="95"/>
      <c r="I16" s="79"/>
    </row>
    <row r="17" spans="1:9">
      <c r="A17" s="65">
        <v>6</v>
      </c>
      <c r="B17" t="s">
        <v>221</v>
      </c>
      <c r="C17" s="87" t="s">
        <v>222</v>
      </c>
      <c r="D17" s="87" t="s">
        <v>215</v>
      </c>
      <c r="E17" s="88"/>
      <c r="F17" s="87"/>
      <c r="G17" s="87"/>
      <c r="H17" s="89"/>
      <c r="I17" s="51"/>
    </row>
    <row r="18" spans="1:9">
      <c r="A18" s="70">
        <v>7</v>
      </c>
      <c r="B18" s="82" t="s">
        <v>223</v>
      </c>
      <c r="C18" s="83" t="s">
        <v>224</v>
      </c>
      <c r="D18" s="83" t="s">
        <v>225</v>
      </c>
      <c r="E18" s="84"/>
      <c r="F18" s="83" t="s">
        <v>85</v>
      </c>
      <c r="G18" s="83"/>
      <c r="H18" s="83"/>
      <c r="I18" s="72"/>
    </row>
    <row r="19" spans="1:9">
      <c r="A19" s="74"/>
      <c r="B19" s="96"/>
      <c r="C19" s="97"/>
      <c r="D19" s="97"/>
      <c r="E19" s="96"/>
      <c r="F19" s="97"/>
      <c r="G19" s="97"/>
      <c r="H19" s="97"/>
      <c r="I19" s="98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I27"/>
  <sheetViews>
    <sheetView workbookViewId="0">
      <selection activeCell="B22" sqref="B22"/>
    </sheetView>
  </sheetViews>
  <sheetFormatPr defaultColWidth="9" defaultRowHeight="13.5"/>
  <cols>
    <col min="2" max="2" width="15.25" customWidth="1"/>
    <col min="3" max="4" width="10.625" customWidth="1"/>
    <col min="6" max="6" width="12.75" customWidth="1"/>
    <col min="7" max="8" width="14.625" customWidth="1"/>
    <col min="11" max="11" width="11.875" customWidth="1"/>
    <col min="12" max="12" width="13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3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64</v>
      </c>
      <c r="G2" s="8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42555</v>
      </c>
      <c r="G3" s="10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42557</v>
      </c>
      <c r="G4" s="10"/>
    </row>
    <row r="5" ht="14.25" spans="1:7">
      <c r="A5" s="5"/>
      <c r="B5" s="6" t="s">
        <v>69</v>
      </c>
      <c r="C5" s="8" t="s">
        <v>21</v>
      </c>
      <c r="D5" s="8"/>
      <c r="E5" s="6" t="s">
        <v>71</v>
      </c>
      <c r="F5" s="8" t="s">
        <v>0</v>
      </c>
      <c r="G5" s="8"/>
    </row>
    <row r="6" ht="14.25" spans="1:7">
      <c r="A6" s="5"/>
      <c r="B6" s="12" t="s">
        <v>72</v>
      </c>
      <c r="C6" s="13" t="s">
        <v>22</v>
      </c>
      <c r="D6" s="13"/>
      <c r="E6" s="13"/>
      <c r="F6" s="13"/>
      <c r="G6" s="13"/>
    </row>
    <row r="7" ht="14.25" spans="1:7">
      <c r="A7" s="5"/>
      <c r="B7" s="15" t="s">
        <v>8</v>
      </c>
      <c r="C7" s="15"/>
      <c r="D7" s="15"/>
      <c r="E7" s="15"/>
      <c r="F7" s="15"/>
      <c r="G7" s="15"/>
    </row>
    <row r="8" ht="14.25" spans="1:7">
      <c r="A8" s="5"/>
      <c r="B8" s="17" t="s">
        <v>73</v>
      </c>
      <c r="C8" s="17"/>
      <c r="D8" s="17"/>
      <c r="E8" s="17"/>
      <c r="F8" s="17"/>
      <c r="G8" s="17"/>
    </row>
    <row r="9" ht="14.25" spans="1:7">
      <c r="A9" s="5"/>
      <c r="B9" s="17"/>
      <c r="C9" s="17"/>
      <c r="D9" s="17"/>
      <c r="E9" s="17"/>
      <c r="F9" s="17"/>
      <c r="G9" s="17"/>
    </row>
    <row r="10" ht="14.25" spans="1:1">
      <c r="A10" s="2" t="s">
        <v>74</v>
      </c>
    </row>
    <row r="11" spans="1:9">
      <c r="A11" s="22" t="s">
        <v>75</v>
      </c>
      <c r="B11" s="22" t="s">
        <v>5</v>
      </c>
      <c r="C11" s="22" t="s">
        <v>6</v>
      </c>
      <c r="D11" s="22" t="s">
        <v>76</v>
      </c>
      <c r="E11" s="22" t="s">
        <v>77</v>
      </c>
      <c r="F11" s="22" t="s">
        <v>78</v>
      </c>
      <c r="G11" s="22" t="s">
        <v>79</v>
      </c>
      <c r="H11" s="22" t="s">
        <v>80</v>
      </c>
      <c r="I11" s="22" t="s">
        <v>8</v>
      </c>
    </row>
    <row r="12" spans="1:9">
      <c r="A12" s="65">
        <v>1</v>
      </c>
      <c r="B12" s="66" t="s">
        <v>226</v>
      </c>
      <c r="C12" s="51" t="s">
        <v>227</v>
      </c>
      <c r="D12" s="67" t="s">
        <v>83</v>
      </c>
      <c r="E12" s="68"/>
      <c r="F12" s="69" t="s">
        <v>85</v>
      </c>
      <c r="G12" s="69"/>
      <c r="H12" s="69"/>
      <c r="I12" s="65"/>
    </row>
    <row r="13" spans="1:9">
      <c r="A13" s="70">
        <v>2</v>
      </c>
      <c r="B13" s="71" t="s">
        <v>228</v>
      </c>
      <c r="C13" s="72" t="s">
        <v>229</v>
      </c>
      <c r="D13" s="73" t="s">
        <v>90</v>
      </c>
      <c r="E13" s="71"/>
      <c r="F13" s="73" t="s">
        <v>85</v>
      </c>
      <c r="G13" s="73"/>
      <c r="H13" s="73"/>
      <c r="I13" s="70"/>
    </row>
    <row r="14" spans="1:9">
      <c r="A14" s="74"/>
      <c r="B14" s="75"/>
      <c r="C14" s="76"/>
      <c r="D14" s="76"/>
      <c r="E14" s="75"/>
      <c r="F14" s="76"/>
      <c r="G14" s="76"/>
      <c r="H14" s="76"/>
      <c r="I14" s="74"/>
    </row>
    <row r="15" spans="1:9">
      <c r="A15" s="74"/>
      <c r="B15" s="75"/>
      <c r="C15" s="76"/>
      <c r="D15" s="76"/>
      <c r="E15" s="75"/>
      <c r="F15" s="76"/>
      <c r="G15" s="76"/>
      <c r="H15" s="76"/>
      <c r="I15" s="74"/>
    </row>
    <row r="20" spans="6:6">
      <c r="F20" t="s">
        <v>21</v>
      </c>
    </row>
    <row r="21" spans="1:7">
      <c r="A21" t="s">
        <v>230</v>
      </c>
      <c r="F21" t="s">
        <v>226</v>
      </c>
      <c r="G21" t="s">
        <v>228</v>
      </c>
    </row>
    <row r="22" spans="1:7">
      <c r="A22" s="72" t="s">
        <v>231</v>
      </c>
      <c r="B22" s="77" t="s">
        <v>232</v>
      </c>
      <c r="C22" s="72" t="s">
        <v>233</v>
      </c>
      <c r="F22" s="72">
        <v>1</v>
      </c>
      <c r="G22" s="72" t="s">
        <v>70</v>
      </c>
    </row>
    <row r="23" spans="1:7">
      <c r="A23" s="72">
        <v>1</v>
      </c>
      <c r="B23" s="78" t="s">
        <v>234</v>
      </c>
      <c r="C23" s="79">
        <v>1</v>
      </c>
      <c r="F23" s="72">
        <v>2</v>
      </c>
      <c r="G23" s="72" t="s">
        <v>235</v>
      </c>
    </row>
    <row r="24" spans="1:7">
      <c r="A24" s="72">
        <v>2</v>
      </c>
      <c r="B24" s="77" t="s">
        <v>236</v>
      </c>
      <c r="C24" s="72">
        <v>2</v>
      </c>
      <c r="F24" s="51">
        <v>3</v>
      </c>
      <c r="G24" s="51" t="s">
        <v>161</v>
      </c>
    </row>
    <row r="25" spans="1:7">
      <c r="A25" s="72">
        <v>3</v>
      </c>
      <c r="B25" s="77" t="s">
        <v>237</v>
      </c>
      <c r="C25" s="72">
        <v>3</v>
      </c>
      <c r="F25" s="72">
        <v>4</v>
      </c>
      <c r="G25" s="72" t="s">
        <v>238</v>
      </c>
    </row>
    <row r="26" spans="1:6">
      <c r="A26" s="72">
        <v>4</v>
      </c>
      <c r="B26" s="77" t="s">
        <v>239</v>
      </c>
      <c r="C26" s="72">
        <v>1</v>
      </c>
      <c r="F26" t="s">
        <v>240</v>
      </c>
    </row>
    <row r="27" spans="6:6">
      <c r="F27" t="s">
        <v>241</v>
      </c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75"/>
  <sheetViews>
    <sheetView workbookViewId="0">
      <selection activeCell="C16" sqref="C16"/>
    </sheetView>
  </sheetViews>
  <sheetFormatPr defaultColWidth="9" defaultRowHeight="13.5"/>
  <cols>
    <col min="1" max="1" width="5.125" customWidth="1"/>
    <col min="2" max="2" width="22.25" customWidth="1"/>
    <col min="3" max="3" width="15.5" customWidth="1"/>
    <col min="4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242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42612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42618</v>
      </c>
      <c r="G4" s="11"/>
    </row>
    <row r="5" ht="14.25" spans="1:7">
      <c r="A5" s="5"/>
      <c r="B5" s="6" t="s">
        <v>69</v>
      </c>
      <c r="C5" s="8" t="s">
        <v>24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25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 t="s">
        <v>243</v>
      </c>
      <c r="B8" s="17" t="s">
        <v>244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245</v>
      </c>
      <c r="C13" s="26" t="s">
        <v>246</v>
      </c>
      <c r="D13" s="26" t="s">
        <v>83</v>
      </c>
      <c r="E13" s="27" t="s">
        <v>247</v>
      </c>
      <c r="F13" s="28" t="s">
        <v>85</v>
      </c>
      <c r="G13" s="28"/>
      <c r="H13" s="29" t="s">
        <v>86</v>
      </c>
      <c r="I13" s="27"/>
    </row>
    <row r="14" ht="17" customHeight="1" spans="1:9">
      <c r="A14" s="25">
        <v>2</v>
      </c>
      <c r="B14" s="26" t="s">
        <v>248</v>
      </c>
      <c r="C14" s="26" t="s">
        <v>249</v>
      </c>
      <c r="D14" s="26" t="s">
        <v>250</v>
      </c>
      <c r="F14" s="28" t="s">
        <v>85</v>
      </c>
      <c r="G14" s="30"/>
      <c r="H14" s="27"/>
      <c r="I14" s="27"/>
    </row>
    <row r="15" ht="17" customHeight="1" spans="1:9">
      <c r="A15" s="25">
        <v>3</v>
      </c>
      <c r="B15" s="26" t="s">
        <v>251</v>
      </c>
      <c r="C15" s="31" t="s">
        <v>252</v>
      </c>
      <c r="D15" s="26" t="s">
        <v>83</v>
      </c>
      <c r="E15" s="27" t="s">
        <v>253</v>
      </c>
      <c r="F15" s="28" t="s">
        <v>85</v>
      </c>
      <c r="G15" s="30"/>
      <c r="H15" s="27"/>
      <c r="I15" s="27" t="s">
        <v>254</v>
      </c>
    </row>
    <row r="16" ht="17" customHeight="1" spans="1:9">
      <c r="A16" s="25">
        <v>4</v>
      </c>
      <c r="B16" s="26" t="s">
        <v>255</v>
      </c>
      <c r="C16" s="33" t="s">
        <v>256</v>
      </c>
      <c r="D16" s="26" t="s">
        <v>83</v>
      </c>
      <c r="E16" s="34" t="s">
        <v>253</v>
      </c>
      <c r="F16" s="28" t="s">
        <v>85</v>
      </c>
      <c r="G16" s="30"/>
      <c r="H16" s="35"/>
      <c r="I16" s="27" t="s">
        <v>254</v>
      </c>
    </row>
    <row r="17" ht="17" customHeight="1" spans="1:9">
      <c r="A17" s="25">
        <v>5</v>
      </c>
      <c r="B17" s="36" t="s">
        <v>257</v>
      </c>
      <c r="C17" s="26" t="s">
        <v>258</v>
      </c>
      <c r="D17" s="26" t="s">
        <v>132</v>
      </c>
      <c r="E17" s="37"/>
      <c r="F17" s="28"/>
      <c r="G17" s="30"/>
      <c r="H17" s="36"/>
      <c r="I17" s="37"/>
    </row>
    <row r="18" ht="17" customHeight="1" spans="1:9">
      <c r="A18" s="25">
        <v>6</v>
      </c>
      <c r="B18" s="36" t="s">
        <v>259</v>
      </c>
      <c r="C18" s="26" t="s">
        <v>260</v>
      </c>
      <c r="D18" s="26" t="s">
        <v>132</v>
      </c>
      <c r="E18" s="36"/>
      <c r="F18" s="28"/>
      <c r="G18" s="30"/>
      <c r="H18" s="36"/>
      <c r="I18" s="27"/>
    </row>
    <row r="19" ht="17" customHeight="1" spans="1:9">
      <c r="A19" s="25">
        <v>7</v>
      </c>
      <c r="B19" s="26" t="s">
        <v>8</v>
      </c>
      <c r="C19" s="26" t="s">
        <v>261</v>
      </c>
      <c r="D19" s="26" t="s">
        <v>215</v>
      </c>
      <c r="E19" s="29"/>
      <c r="F19" s="28"/>
      <c r="G19" s="30"/>
      <c r="H19" s="27"/>
      <c r="I19" s="27"/>
    </row>
    <row r="20" ht="17" customHeight="1" spans="1:9">
      <c r="A20" s="25">
        <v>8</v>
      </c>
      <c r="B20" s="26"/>
      <c r="C20" s="64" t="s">
        <v>262</v>
      </c>
      <c r="D20" s="64" t="s">
        <v>250</v>
      </c>
      <c r="E20" s="26"/>
      <c r="F20" s="28"/>
      <c r="G20" s="30"/>
      <c r="H20" s="27"/>
      <c r="I20" s="27"/>
    </row>
    <row r="21" ht="17" customHeight="1" spans="1:11">
      <c r="A21" s="25">
        <v>9</v>
      </c>
      <c r="B21" s="26"/>
      <c r="C21" s="64" t="s">
        <v>263</v>
      </c>
      <c r="D21" s="64" t="s">
        <v>250</v>
      </c>
      <c r="E21" s="26"/>
      <c r="F21" s="28"/>
      <c r="G21" s="30"/>
      <c r="H21" s="27"/>
      <c r="I21" s="27"/>
      <c r="J21" s="40"/>
      <c r="K21" s="40"/>
    </row>
    <row r="22" ht="17" customHeight="1" spans="1:11">
      <c r="A22" s="38"/>
      <c r="B22" s="39"/>
      <c r="C22" s="39"/>
      <c r="D22" s="20"/>
      <c r="E22" s="20"/>
      <c r="F22" s="20"/>
      <c r="G22" s="21"/>
      <c r="H22" s="20"/>
      <c r="I22" s="20"/>
      <c r="J22" s="40"/>
      <c r="K22" s="40"/>
    </row>
    <row r="23" ht="17" customHeight="1" spans="1:11">
      <c r="A23" s="38"/>
      <c r="B23" s="39"/>
      <c r="C23" s="39"/>
      <c r="D23" s="39"/>
      <c r="E23" s="20"/>
      <c r="F23" s="20"/>
      <c r="G23" s="21"/>
      <c r="H23" s="20"/>
      <c r="I23" s="20"/>
      <c r="J23" s="40"/>
      <c r="K23" s="40"/>
    </row>
    <row r="24" spans="1:11">
      <c r="A24" s="40"/>
      <c r="B24" s="40"/>
      <c r="C24" s="40"/>
      <c r="D24" s="40"/>
      <c r="E24" s="40"/>
      <c r="F24" s="40"/>
      <c r="G24" s="41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F25" s="40"/>
      <c r="G25" s="41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1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F27" s="40"/>
      <c r="G27" s="41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1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1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1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1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76"/>
  <sheetViews>
    <sheetView workbookViewId="0">
      <selection activeCell="F14" sqref="F14"/>
    </sheetView>
  </sheetViews>
  <sheetFormatPr defaultColWidth="9" defaultRowHeight="13.5"/>
  <cols>
    <col min="1" max="1" width="5.125" customWidth="1"/>
    <col min="2" max="2" width="22.25" customWidth="1"/>
    <col min="3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264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42614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42618</v>
      </c>
      <c r="G4" s="11"/>
    </row>
    <row r="5" ht="14.25" spans="1:7">
      <c r="A5" s="5"/>
      <c r="B5" s="6" t="s">
        <v>69</v>
      </c>
      <c r="C5" s="8" t="s">
        <v>28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265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266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245</v>
      </c>
      <c r="C13" s="26" t="s">
        <v>246</v>
      </c>
      <c r="D13" s="26" t="s">
        <v>83</v>
      </c>
      <c r="E13" s="27" t="s">
        <v>253</v>
      </c>
      <c r="F13" s="28" t="s">
        <v>85</v>
      </c>
      <c r="G13" s="28"/>
      <c r="H13" s="29"/>
      <c r="I13" s="26" t="s">
        <v>267</v>
      </c>
    </row>
    <row r="14" ht="17" customHeight="1" spans="1:9">
      <c r="A14" s="25">
        <v>2</v>
      </c>
      <c r="B14" s="26" t="s">
        <v>268</v>
      </c>
      <c r="C14" s="26" t="s">
        <v>269</v>
      </c>
      <c r="D14" s="26" t="s">
        <v>132</v>
      </c>
      <c r="F14" s="28"/>
      <c r="G14" s="30"/>
      <c r="H14" s="27"/>
      <c r="I14" s="26"/>
    </row>
    <row r="15" ht="17" customHeight="1" spans="1:9">
      <c r="A15" s="25">
        <v>3</v>
      </c>
      <c r="B15" s="26" t="s">
        <v>270</v>
      </c>
      <c r="C15" s="31" t="s">
        <v>271</v>
      </c>
      <c r="D15" s="31" t="s">
        <v>132</v>
      </c>
      <c r="E15" s="27"/>
      <c r="F15" s="28"/>
      <c r="G15" s="30"/>
      <c r="H15" s="27"/>
      <c r="I15" s="42"/>
    </row>
    <row r="16" ht="17" customHeight="1" spans="1:9">
      <c r="A16" s="25">
        <v>4</v>
      </c>
      <c r="B16" s="32" t="s">
        <v>272</v>
      </c>
      <c r="C16" s="33" t="s">
        <v>273</v>
      </c>
      <c r="D16" s="26" t="s">
        <v>132</v>
      </c>
      <c r="E16" s="34"/>
      <c r="F16" s="28"/>
      <c r="G16" s="30"/>
      <c r="H16" s="35"/>
      <c r="I16" s="43"/>
    </row>
    <row r="17" ht="17" customHeight="1" spans="1:9">
      <c r="A17" s="25">
        <v>5</v>
      </c>
      <c r="B17" s="36" t="s">
        <v>274</v>
      </c>
      <c r="C17" s="26" t="s">
        <v>275</v>
      </c>
      <c r="D17" s="46" t="s">
        <v>132</v>
      </c>
      <c r="E17" s="37"/>
      <c r="F17" s="28"/>
      <c r="G17" s="30"/>
      <c r="H17" s="36"/>
      <c r="I17" s="37"/>
    </row>
    <row r="18" ht="17" customHeight="1" spans="1:9">
      <c r="A18" s="25">
        <v>6</v>
      </c>
      <c r="B18" s="36" t="s">
        <v>276</v>
      </c>
      <c r="C18" s="26" t="s">
        <v>277</v>
      </c>
      <c r="D18" s="26" t="s">
        <v>132</v>
      </c>
      <c r="E18" s="36"/>
      <c r="F18" s="28"/>
      <c r="G18" s="30"/>
      <c r="H18" s="36"/>
      <c r="I18" s="27"/>
    </row>
    <row r="19" ht="17" customHeight="1" spans="1:9">
      <c r="A19" s="25">
        <v>7</v>
      </c>
      <c r="B19" s="44" t="s">
        <v>278</v>
      </c>
      <c r="C19" s="26" t="s">
        <v>279</v>
      </c>
      <c r="D19" s="26" t="s">
        <v>132</v>
      </c>
      <c r="E19" s="45"/>
      <c r="F19" s="28"/>
      <c r="G19" s="30"/>
      <c r="H19" s="45"/>
      <c r="I19" s="46"/>
    </row>
    <row r="20" ht="17" customHeight="1" spans="1:9">
      <c r="A20" s="25">
        <v>8</v>
      </c>
      <c r="B20" s="26" t="s">
        <v>280</v>
      </c>
      <c r="C20" s="46" t="s">
        <v>281</v>
      </c>
      <c r="D20" s="26" t="s">
        <v>94</v>
      </c>
      <c r="E20" s="29"/>
      <c r="F20" s="28"/>
      <c r="G20" s="30"/>
      <c r="H20" s="27"/>
      <c r="I20" s="26"/>
    </row>
    <row r="21" ht="17" customHeight="1" spans="1:9">
      <c r="A21" s="25">
        <v>9</v>
      </c>
      <c r="B21" s="26" t="s">
        <v>8</v>
      </c>
      <c r="C21" s="26" t="s">
        <v>261</v>
      </c>
      <c r="D21" s="26" t="s">
        <v>250</v>
      </c>
      <c r="E21" s="26"/>
      <c r="F21" s="28"/>
      <c r="G21" s="30"/>
      <c r="H21" s="27"/>
      <c r="I21" s="26"/>
    </row>
    <row r="22" ht="17" customHeight="1" spans="1:11">
      <c r="A22" s="25">
        <v>10</v>
      </c>
      <c r="B22" s="26" t="s">
        <v>282</v>
      </c>
      <c r="C22" s="26" t="s">
        <v>283</v>
      </c>
      <c r="D22" s="26"/>
      <c r="E22" s="26" t="s">
        <v>84</v>
      </c>
      <c r="F22" s="28" t="s">
        <v>85</v>
      </c>
      <c r="G22" s="30"/>
      <c r="H22" s="27" t="s">
        <v>86</v>
      </c>
      <c r="I22" s="26"/>
      <c r="J22" s="40"/>
      <c r="K22" s="40"/>
    </row>
    <row r="23" ht="17" customHeight="1" spans="1:11">
      <c r="A23" s="38"/>
      <c r="B23" s="39"/>
      <c r="C23" s="39"/>
      <c r="D23" s="20"/>
      <c r="E23" s="20"/>
      <c r="F23" s="20"/>
      <c r="G23" s="21"/>
      <c r="H23" s="20"/>
      <c r="I23" s="20"/>
      <c r="J23" s="40"/>
      <c r="K23" s="40"/>
    </row>
    <row r="24" ht="17" customHeight="1" spans="1:11">
      <c r="A24" s="38"/>
      <c r="B24" s="39"/>
      <c r="C24" s="39"/>
      <c r="D24" s="39"/>
      <c r="E24" s="20"/>
      <c r="F24" s="20"/>
      <c r="G24" s="21"/>
      <c r="H24" s="20"/>
      <c r="I24" s="20"/>
      <c r="J24" s="40"/>
      <c r="K24" s="40"/>
    </row>
    <row r="25" spans="1:11">
      <c r="A25" s="40"/>
      <c r="B25" s="40"/>
      <c r="C25" s="40"/>
      <c r="D25" s="40"/>
      <c r="E25" s="40"/>
      <c r="F25" s="40"/>
      <c r="G25" s="41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1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F27" s="40"/>
      <c r="G27" s="41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1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1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1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1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1"/>
  <sheetViews>
    <sheetView workbookViewId="0">
      <selection activeCell="E21" sqref="E21"/>
    </sheetView>
  </sheetViews>
  <sheetFormatPr defaultColWidth="9" defaultRowHeight="13.5"/>
  <cols>
    <col min="1" max="1" width="5.125" customWidth="1"/>
    <col min="2" max="2" width="22.25" customWidth="1"/>
    <col min="3" max="3" width="17" customWidth="1"/>
    <col min="4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48.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/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42612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42612</v>
      </c>
      <c r="G4" s="11"/>
    </row>
    <row r="5" ht="14.25" spans="1:7">
      <c r="A5" s="5"/>
      <c r="B5" s="6" t="s">
        <v>69</v>
      </c>
      <c r="C5" s="8" t="s">
        <v>284</v>
      </c>
      <c r="D5" s="8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14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15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81</v>
      </c>
      <c r="C13" s="26" t="s">
        <v>82</v>
      </c>
      <c r="D13" s="26" t="s">
        <v>83</v>
      </c>
      <c r="E13" s="27" t="s">
        <v>247</v>
      </c>
      <c r="F13" s="28" t="s">
        <v>85</v>
      </c>
      <c r="G13" s="28"/>
      <c r="H13" s="29" t="s">
        <v>86</v>
      </c>
      <c r="I13" s="26" t="s">
        <v>87</v>
      </c>
    </row>
    <row r="14" ht="17" customHeight="1" spans="1:9">
      <c r="A14" s="47">
        <v>2</v>
      </c>
      <c r="B14" s="31" t="s">
        <v>285</v>
      </c>
      <c r="C14" s="31" t="s">
        <v>156</v>
      </c>
      <c r="D14" s="31" t="s">
        <v>83</v>
      </c>
      <c r="F14" s="52" t="s">
        <v>85</v>
      </c>
      <c r="G14" s="53"/>
      <c r="H14" s="35"/>
      <c r="I14" s="31"/>
    </row>
    <row r="15" ht="17" customHeight="1" spans="1:9">
      <c r="A15" s="25">
        <v>3</v>
      </c>
      <c r="B15" s="26" t="s">
        <v>286</v>
      </c>
      <c r="C15" s="26" t="s">
        <v>164</v>
      </c>
      <c r="D15" s="26" t="s">
        <v>113</v>
      </c>
      <c r="E15" s="27"/>
      <c r="F15" s="55" t="s">
        <v>85</v>
      </c>
      <c r="G15" s="30"/>
      <c r="H15" s="27"/>
      <c r="I15" s="42"/>
    </row>
    <row r="16" ht="17" customHeight="1" spans="1:9">
      <c r="A16" s="25">
        <v>4</v>
      </c>
      <c r="B16" s="26" t="s">
        <v>126</v>
      </c>
      <c r="C16" s="26" t="s">
        <v>287</v>
      </c>
      <c r="D16" s="26" t="s">
        <v>128</v>
      </c>
      <c r="E16" s="27"/>
      <c r="F16" s="55" t="s">
        <v>85</v>
      </c>
      <c r="G16" s="30"/>
      <c r="H16" s="27"/>
      <c r="I16" s="42"/>
    </row>
    <row r="17" ht="17" customHeight="1" spans="1:11">
      <c r="A17" s="38"/>
      <c r="B17" s="39"/>
      <c r="C17" s="39"/>
      <c r="D17" s="39"/>
      <c r="E17" s="20"/>
      <c r="F17" s="20"/>
      <c r="G17" s="21"/>
      <c r="H17" s="20"/>
      <c r="I17" s="20"/>
      <c r="J17" s="40"/>
      <c r="K17" s="40"/>
    </row>
    <row r="18" ht="17" customHeight="1" spans="1:11">
      <c r="A18" s="38"/>
      <c r="B18" s="39"/>
      <c r="C18" s="39"/>
      <c r="D18" s="20"/>
      <c r="E18" s="20"/>
      <c r="F18" s="20"/>
      <c r="G18" s="21"/>
      <c r="H18" s="20"/>
      <c r="I18" s="20"/>
      <c r="J18" s="40"/>
      <c r="K18" s="40"/>
    </row>
    <row r="19" ht="17" customHeight="1" spans="1:11">
      <c r="A19" s="38"/>
      <c r="B19" s="39"/>
      <c r="C19" s="39"/>
      <c r="D19" s="39"/>
      <c r="E19" s="20"/>
      <c r="F19" s="20"/>
      <c r="G19" s="21"/>
      <c r="H19" s="20"/>
      <c r="I19" s="20"/>
      <c r="J19" s="40"/>
      <c r="K19" s="40"/>
    </row>
    <row r="20" spans="1:11">
      <c r="A20" s="40"/>
      <c r="B20" s="40"/>
      <c r="C20" s="40"/>
      <c r="D20" s="40"/>
      <c r="E20" s="40"/>
      <c r="F20" s="40"/>
      <c r="G20" s="41"/>
      <c r="H20" s="40"/>
      <c r="I20" s="40"/>
      <c r="J20" s="40"/>
      <c r="K20" s="40"/>
    </row>
    <row r="21" spans="1:11">
      <c r="A21" s="40"/>
      <c r="B21" s="40"/>
      <c r="C21" s="40"/>
      <c r="D21" s="40"/>
      <c r="E21" s="40"/>
      <c r="F21" s="40"/>
      <c r="G21" s="41"/>
      <c r="H21" s="40"/>
      <c r="I21" s="40"/>
      <c r="J21" s="40"/>
      <c r="K21" s="40"/>
    </row>
    <row r="22" spans="1:11">
      <c r="A22" s="40"/>
      <c r="B22" s="40"/>
      <c r="C22" s="40"/>
      <c r="D22" s="40"/>
      <c r="E22" s="40"/>
      <c r="F22" s="40"/>
      <c r="G22" s="41"/>
      <c r="H22" s="40"/>
      <c r="I22" s="40"/>
      <c r="J22" s="40"/>
      <c r="K22" s="40"/>
    </row>
    <row r="23" spans="1:11">
      <c r="A23" s="40"/>
      <c r="B23" s="40"/>
      <c r="C23" s="40"/>
      <c r="D23" s="40"/>
      <c r="E23" s="40"/>
      <c r="F23" s="40"/>
      <c r="G23" s="41"/>
      <c r="H23" s="40"/>
      <c r="I23" s="40"/>
      <c r="J23" s="40"/>
      <c r="K23" s="40"/>
    </row>
    <row r="24" spans="1:11">
      <c r="A24" s="40"/>
      <c r="B24" s="40"/>
      <c r="C24" s="40"/>
      <c r="D24" s="40"/>
      <c r="E24" s="40"/>
      <c r="F24" s="40"/>
      <c r="G24" s="41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F25" s="40"/>
      <c r="G25" s="41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1"/>
      <c r="H26" s="40"/>
      <c r="I26" s="40"/>
      <c r="J26" s="40"/>
      <c r="K26" s="40"/>
    </row>
    <row r="27" spans="1:11">
      <c r="A27" s="40"/>
      <c r="B27" s="40"/>
      <c r="C27" s="40"/>
      <c r="D27" s="40"/>
      <c r="E27" s="40"/>
      <c r="F27" s="40"/>
      <c r="G27" s="41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1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1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1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1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/>
  </sheetPr>
  <dimension ref="A1:K83"/>
  <sheetViews>
    <sheetView workbookViewId="0">
      <selection activeCell="B15" sqref="B15"/>
    </sheetView>
  </sheetViews>
  <sheetFormatPr defaultColWidth="9" defaultRowHeight="13.5"/>
  <cols>
    <col min="1" max="1" width="5.125" customWidth="1"/>
    <col min="2" max="2" width="22.25" customWidth="1"/>
    <col min="3" max="4" width="11.75" customWidth="1"/>
    <col min="5" max="5" width="11.625" customWidth="1"/>
    <col min="6" max="6" width="10.25" customWidth="1"/>
    <col min="7" max="7" width="18.875" style="1" customWidth="1"/>
    <col min="8" max="8" width="18.875" customWidth="1"/>
    <col min="9" max="9" width="66.625" customWidth="1"/>
  </cols>
  <sheetData>
    <row r="1" ht="14.25" spans="1:7">
      <c r="A1" s="2" t="s">
        <v>60</v>
      </c>
      <c r="B1" s="3"/>
      <c r="C1" s="3"/>
      <c r="D1" s="3"/>
      <c r="E1" s="3"/>
      <c r="F1" s="3"/>
      <c r="G1" s="4"/>
    </row>
    <row r="2" ht="14.25" spans="1:7">
      <c r="A2" s="5"/>
      <c r="B2" s="6" t="s">
        <v>61</v>
      </c>
      <c r="C2" s="7" t="s">
        <v>62</v>
      </c>
      <c r="D2" s="7"/>
      <c r="E2" s="6" t="s">
        <v>63</v>
      </c>
      <c r="F2" s="8" t="s">
        <v>288</v>
      </c>
      <c r="G2" s="9"/>
    </row>
    <row r="3" ht="14.25" spans="1:7">
      <c r="A3" s="5"/>
      <c r="B3" s="6" t="s">
        <v>65</v>
      </c>
      <c r="C3" s="8" t="s">
        <v>2</v>
      </c>
      <c r="D3" s="8"/>
      <c r="E3" s="6" t="s">
        <v>66</v>
      </c>
      <c r="F3" s="10">
        <v>42612</v>
      </c>
      <c r="G3" s="11"/>
    </row>
    <row r="4" ht="14.25" spans="1:7">
      <c r="A4" s="5"/>
      <c r="B4" s="6" t="s">
        <v>67</v>
      </c>
      <c r="C4" s="8" t="s">
        <v>2</v>
      </c>
      <c r="D4" s="8"/>
      <c r="E4" s="6" t="s">
        <v>68</v>
      </c>
      <c r="F4" s="10">
        <v>42612</v>
      </c>
      <c r="G4" s="11"/>
    </row>
    <row r="5" ht="14.25" spans="1:7">
      <c r="A5" s="5"/>
      <c r="B5" s="6" t="s">
        <v>69</v>
      </c>
      <c r="C5" s="13" t="s">
        <v>32</v>
      </c>
      <c r="D5" s="13"/>
      <c r="E5" s="6" t="s">
        <v>71</v>
      </c>
      <c r="F5" s="8" t="s">
        <v>0</v>
      </c>
      <c r="G5" s="9"/>
    </row>
    <row r="6" ht="14.25" spans="1:7">
      <c r="A6" s="5"/>
      <c r="B6" s="12" t="s">
        <v>72</v>
      </c>
      <c r="C6" s="13" t="s">
        <v>33</v>
      </c>
      <c r="D6" s="13"/>
      <c r="E6" s="13"/>
      <c r="F6" s="13"/>
      <c r="G6" s="14"/>
    </row>
    <row r="7" ht="14.25" spans="1:7">
      <c r="A7" s="5"/>
      <c r="B7" s="15" t="s">
        <v>8</v>
      </c>
      <c r="C7" s="15"/>
      <c r="D7" s="15"/>
      <c r="E7" s="15"/>
      <c r="F7" s="15"/>
      <c r="G7" s="16"/>
    </row>
    <row r="8" ht="14.25" spans="1:7">
      <c r="A8" s="5"/>
      <c r="B8" s="17" t="s">
        <v>289</v>
      </c>
      <c r="C8" s="17"/>
      <c r="D8" s="17"/>
      <c r="E8" s="17"/>
      <c r="F8" s="17"/>
      <c r="G8" s="18"/>
    </row>
    <row r="9" ht="14.25" spans="1:7">
      <c r="A9" s="5"/>
      <c r="B9" s="17"/>
      <c r="C9" s="17"/>
      <c r="D9" s="17"/>
      <c r="E9" s="17"/>
      <c r="F9" s="17"/>
      <c r="G9" s="18"/>
    </row>
    <row r="11" ht="14.25" spans="1:9">
      <c r="A11" s="2" t="s">
        <v>74</v>
      </c>
      <c r="B11" s="19"/>
      <c r="C11" s="20"/>
      <c r="D11" s="20"/>
      <c r="E11" s="20"/>
      <c r="F11" s="20"/>
      <c r="G11" s="21"/>
      <c r="H11" s="20"/>
      <c r="I11" s="20"/>
    </row>
    <row r="12" ht="17" customHeight="1" spans="1:9">
      <c r="A12" s="22" t="s">
        <v>75</v>
      </c>
      <c r="B12" s="22" t="s">
        <v>5</v>
      </c>
      <c r="C12" s="23" t="s">
        <v>6</v>
      </c>
      <c r="D12" s="22" t="s">
        <v>76</v>
      </c>
      <c r="E12" s="22" t="s">
        <v>77</v>
      </c>
      <c r="F12" s="22" t="s">
        <v>78</v>
      </c>
      <c r="G12" s="24" t="s">
        <v>79</v>
      </c>
      <c r="H12" s="22" t="s">
        <v>80</v>
      </c>
      <c r="I12" s="22" t="s">
        <v>8</v>
      </c>
    </row>
    <row r="13" ht="17" customHeight="1" spans="1:9">
      <c r="A13" s="25">
        <v>1</v>
      </c>
      <c r="B13" s="26" t="s">
        <v>290</v>
      </c>
      <c r="C13" s="26" t="s">
        <v>132</v>
      </c>
      <c r="D13" s="26" t="s">
        <v>291</v>
      </c>
      <c r="E13" s="27"/>
      <c r="F13" s="28" t="s">
        <v>85</v>
      </c>
      <c r="G13" s="28"/>
      <c r="H13" s="29"/>
      <c r="I13" s="26"/>
    </row>
    <row r="14" ht="17" customHeight="1" spans="1:9">
      <c r="A14" s="25">
        <v>2</v>
      </c>
      <c r="B14" s="26" t="s">
        <v>81</v>
      </c>
      <c r="C14" s="26" t="s">
        <v>82</v>
      </c>
      <c r="D14" s="26" t="s">
        <v>83</v>
      </c>
      <c r="E14" s="27" t="s">
        <v>253</v>
      </c>
      <c r="F14" s="28" t="s">
        <v>85</v>
      </c>
      <c r="G14" s="28"/>
      <c r="H14" s="29"/>
      <c r="I14" s="27" t="s">
        <v>254</v>
      </c>
    </row>
    <row r="15" ht="17" customHeight="1" spans="1:9">
      <c r="A15" s="25">
        <v>3</v>
      </c>
      <c r="B15" s="26" t="s">
        <v>292</v>
      </c>
      <c r="C15" s="26" t="s">
        <v>33</v>
      </c>
      <c r="D15" s="26" t="s">
        <v>293</v>
      </c>
      <c r="E15" s="60"/>
      <c r="F15" s="28"/>
      <c r="G15" s="30">
        <v>1</v>
      </c>
      <c r="H15" s="27"/>
      <c r="I15" s="26" t="s">
        <v>294</v>
      </c>
    </row>
    <row r="16" ht="17" customHeight="1" spans="1:9">
      <c r="A16" s="25">
        <v>4</v>
      </c>
      <c r="B16" s="26" t="s">
        <v>295</v>
      </c>
      <c r="C16" s="31" t="s">
        <v>296</v>
      </c>
      <c r="D16" s="26" t="s">
        <v>293</v>
      </c>
      <c r="E16" s="27"/>
      <c r="F16" s="28"/>
      <c r="G16" s="30">
        <v>2</v>
      </c>
      <c r="H16" s="27"/>
      <c r="I16" s="62" t="s">
        <v>297</v>
      </c>
    </row>
    <row r="17" ht="17" customHeight="1" spans="1:9">
      <c r="A17" s="25">
        <v>5</v>
      </c>
      <c r="B17" s="36"/>
      <c r="C17" s="26"/>
      <c r="D17" s="46"/>
      <c r="E17" s="37"/>
      <c r="F17" s="28"/>
      <c r="G17" s="30"/>
      <c r="H17" s="36"/>
      <c r="I17" s="37"/>
    </row>
    <row r="18" ht="17" customHeight="1" spans="1:9">
      <c r="A18" s="25">
        <v>6</v>
      </c>
      <c r="B18" s="36"/>
      <c r="C18" s="26"/>
      <c r="D18" s="26"/>
      <c r="E18" s="36"/>
      <c r="F18" s="28"/>
      <c r="G18" s="30"/>
      <c r="H18" s="36"/>
      <c r="I18" s="27"/>
    </row>
    <row r="19" ht="17" customHeight="1" spans="1:9">
      <c r="A19" s="25">
        <v>7</v>
      </c>
      <c r="B19" s="44"/>
      <c r="C19" s="26"/>
      <c r="D19" s="26"/>
      <c r="E19" s="45"/>
      <c r="F19" s="28"/>
      <c r="G19" s="30"/>
      <c r="H19" s="45"/>
      <c r="I19" s="46"/>
    </row>
    <row r="20" ht="17" customHeight="1" spans="1:9">
      <c r="A20" s="25">
        <v>8</v>
      </c>
      <c r="B20" s="26"/>
      <c r="C20" s="46"/>
      <c r="D20" s="26"/>
      <c r="E20" s="29"/>
      <c r="F20" s="28"/>
      <c r="G20" s="30"/>
      <c r="H20" s="27"/>
      <c r="I20" s="26"/>
    </row>
    <row r="21" ht="17" customHeight="1" spans="1:9">
      <c r="A21" s="25">
        <v>9</v>
      </c>
      <c r="B21" s="26"/>
      <c r="C21" s="26"/>
      <c r="D21" s="26"/>
      <c r="E21" s="26"/>
      <c r="F21" s="28"/>
      <c r="G21" s="30"/>
      <c r="H21" s="27"/>
      <c r="I21" s="26"/>
    </row>
    <row r="22" ht="17" customHeight="1" spans="1:9">
      <c r="A22" s="25">
        <v>10</v>
      </c>
      <c r="B22" s="26"/>
      <c r="C22" s="26"/>
      <c r="D22" s="26"/>
      <c r="E22" s="27"/>
      <c r="F22" s="28"/>
      <c r="G22" s="30"/>
      <c r="H22" s="27"/>
      <c r="I22" s="27"/>
    </row>
    <row r="23" ht="17" customHeight="1" spans="1:9">
      <c r="A23" s="47">
        <v>11</v>
      </c>
      <c r="B23" s="31"/>
      <c r="C23" s="26"/>
      <c r="D23" s="26"/>
      <c r="E23" s="35"/>
      <c r="F23" s="28"/>
      <c r="G23" s="30"/>
      <c r="H23" s="35"/>
      <c r="I23" s="27"/>
    </row>
    <row r="24" ht="17" customHeight="1" spans="1:9">
      <c r="A24" s="47">
        <v>12</v>
      </c>
      <c r="B24" s="31"/>
      <c r="C24" s="48"/>
      <c r="D24" s="49"/>
      <c r="E24" s="35"/>
      <c r="F24" s="28"/>
      <c r="G24" s="30"/>
      <c r="H24" s="35"/>
      <c r="I24" s="48"/>
    </row>
    <row r="25" ht="17" customHeight="1" spans="1:9">
      <c r="A25" s="47">
        <v>13</v>
      </c>
      <c r="B25" s="31"/>
      <c r="C25" s="48"/>
      <c r="D25" s="49"/>
      <c r="E25" s="35"/>
      <c r="F25" s="28"/>
      <c r="G25" s="30"/>
      <c r="H25" s="35"/>
      <c r="I25" s="57"/>
    </row>
    <row r="26" ht="17" customHeight="1" spans="1:11">
      <c r="A26" s="48">
        <v>14</v>
      </c>
      <c r="B26" s="31"/>
      <c r="C26" s="31"/>
      <c r="D26" s="50"/>
      <c r="E26" s="51"/>
      <c r="F26" s="52"/>
      <c r="G26" s="53"/>
      <c r="H26" s="35"/>
      <c r="I26" s="58"/>
      <c r="J26" s="40"/>
      <c r="K26" s="40"/>
    </row>
    <row r="27" ht="17" customHeight="1" spans="1:11">
      <c r="A27" s="54">
        <v>15</v>
      </c>
      <c r="B27" s="26"/>
      <c r="C27" s="26"/>
      <c r="D27" s="26"/>
      <c r="E27" s="27"/>
      <c r="F27" s="55"/>
      <c r="G27" s="30"/>
      <c r="H27" s="27"/>
      <c r="I27" s="27"/>
      <c r="J27" s="40"/>
      <c r="K27" s="40"/>
    </row>
    <row r="28" ht="17" customHeight="1" spans="1:11">
      <c r="A28" s="54">
        <v>16</v>
      </c>
      <c r="B28" s="26"/>
      <c r="C28" s="26"/>
      <c r="D28" s="26"/>
      <c r="E28" s="27"/>
      <c r="F28" s="56"/>
      <c r="G28" s="30"/>
      <c r="H28" s="27"/>
      <c r="I28" s="27"/>
      <c r="J28" s="40"/>
      <c r="K28" s="40"/>
    </row>
    <row r="29" ht="17" customHeight="1" spans="1:11">
      <c r="A29" s="38"/>
      <c r="B29" s="39"/>
      <c r="C29" s="39"/>
      <c r="D29" s="39"/>
      <c r="E29" s="20"/>
      <c r="F29" s="20"/>
      <c r="G29" s="21"/>
      <c r="H29" s="20"/>
      <c r="I29" s="20"/>
      <c r="J29" s="40"/>
      <c r="K29" s="40"/>
    </row>
    <row r="30" ht="17" customHeight="1" spans="1:11">
      <c r="A30" s="38"/>
      <c r="B30" s="39"/>
      <c r="C30" s="39"/>
      <c r="D30" s="20"/>
      <c r="E30" s="20"/>
      <c r="F30" s="20"/>
      <c r="G30" s="21"/>
      <c r="H30" s="20"/>
      <c r="I30" s="20"/>
      <c r="J30" s="40"/>
      <c r="K30" s="40"/>
    </row>
    <row r="31" ht="17" customHeight="1" spans="1:11">
      <c r="A31" s="38"/>
      <c r="B31" s="39"/>
      <c r="C31" s="39"/>
      <c r="D31" s="39"/>
      <c r="E31" s="20"/>
      <c r="F31" s="20"/>
      <c r="G31" s="21"/>
      <c r="H31" s="20"/>
      <c r="I31" s="20"/>
      <c r="J31" s="40"/>
      <c r="K31" s="40"/>
    </row>
    <row r="32" spans="1:11">
      <c r="A32" s="40"/>
      <c r="B32" s="40"/>
      <c r="C32" s="40"/>
      <c r="D32" s="40"/>
      <c r="E32" s="40"/>
      <c r="F32" s="40"/>
      <c r="G32" s="41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1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1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1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1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1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1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1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1"/>
      <c r="H40" s="40"/>
      <c r="I40" s="40"/>
      <c r="J40" s="40"/>
      <c r="K40" s="40"/>
    </row>
    <row r="41" spans="1:11">
      <c r="A41" s="40"/>
      <c r="B41" s="40"/>
      <c r="C41" s="40"/>
      <c r="D41" s="40"/>
      <c r="E41" s="40"/>
      <c r="F41" s="40"/>
      <c r="G41" s="41"/>
      <c r="H41" s="40"/>
      <c r="I41" s="40"/>
      <c r="J41" s="40"/>
      <c r="K41" s="40"/>
    </row>
    <row r="42" spans="1:11">
      <c r="A42" s="40"/>
      <c r="B42" s="40"/>
      <c r="C42" s="40"/>
      <c r="D42" s="40"/>
      <c r="E42" s="40"/>
      <c r="F42" s="40"/>
      <c r="G42" s="41"/>
      <c r="H42" s="40"/>
      <c r="I42" s="40"/>
      <c r="J42" s="40"/>
      <c r="K42" s="40"/>
    </row>
    <row r="43" spans="1:11">
      <c r="A43" s="40"/>
      <c r="B43" s="40"/>
      <c r="C43" s="40"/>
      <c r="D43" s="40"/>
      <c r="E43" s="40"/>
      <c r="F43" s="40"/>
      <c r="G43" s="41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1"/>
      <c r="H44" s="40"/>
      <c r="I44" s="40"/>
      <c r="J44" s="40"/>
      <c r="K44" s="40"/>
    </row>
    <row r="45" spans="1:11">
      <c r="A45" s="40"/>
      <c r="B45" s="40"/>
      <c r="C45" s="40"/>
      <c r="D45" s="40"/>
      <c r="E45" s="40"/>
      <c r="F45" s="40"/>
      <c r="G45" s="41"/>
      <c r="H45" s="40"/>
      <c r="I45" s="40"/>
      <c r="J45" s="40"/>
      <c r="K45" s="40"/>
    </row>
    <row r="46" spans="1:11">
      <c r="A46" s="40"/>
      <c r="B46" s="40"/>
      <c r="C46" s="40"/>
      <c r="D46" s="40"/>
      <c r="E46" s="40"/>
      <c r="F46" s="40"/>
      <c r="G46" s="41"/>
      <c r="H46" s="40"/>
      <c r="I46" s="40"/>
      <c r="J46" s="40"/>
      <c r="K46" s="40"/>
    </row>
    <row r="47" spans="1:11">
      <c r="A47" s="40"/>
      <c r="B47" s="40"/>
      <c r="C47" s="40"/>
      <c r="D47" s="40"/>
      <c r="E47" s="40"/>
      <c r="F47" s="40"/>
      <c r="G47" s="41"/>
      <c r="H47" s="40"/>
      <c r="I47" s="40"/>
      <c r="J47" s="40"/>
      <c r="K47" s="40"/>
    </row>
    <row r="48" spans="1:11">
      <c r="A48" s="40"/>
      <c r="B48" s="40"/>
      <c r="C48" s="40"/>
      <c r="D48" s="40"/>
      <c r="E48" s="40"/>
      <c r="F48" s="40"/>
      <c r="G48" s="41"/>
      <c r="H48" s="40"/>
      <c r="I48" s="40"/>
      <c r="J48" s="40"/>
      <c r="K48" s="40"/>
    </row>
    <row r="49" spans="1:11">
      <c r="A49" s="40"/>
      <c r="B49" s="40"/>
      <c r="C49" s="40"/>
      <c r="D49" s="40"/>
      <c r="E49" s="40"/>
      <c r="F49" s="40"/>
      <c r="G49" s="41"/>
      <c r="H49" s="40"/>
      <c r="I49" s="40"/>
      <c r="J49" s="40"/>
      <c r="K49" s="40"/>
    </row>
    <row r="50" spans="1:11">
      <c r="A50" s="40"/>
      <c r="B50" s="40"/>
      <c r="C50" s="40"/>
      <c r="D50" s="40"/>
      <c r="E50" s="40"/>
      <c r="F50" s="40"/>
      <c r="G50" s="41"/>
      <c r="H50" s="40"/>
      <c r="I50" s="40"/>
      <c r="J50" s="40"/>
      <c r="K50" s="40"/>
    </row>
    <row r="51" spans="1:11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</row>
    <row r="52" spans="1:11">
      <c r="A52" s="40"/>
      <c r="B52" s="40"/>
      <c r="C52" s="40"/>
      <c r="D52" s="40"/>
      <c r="E52" s="40"/>
      <c r="F52" s="40"/>
      <c r="G52" s="41"/>
      <c r="H52" s="40"/>
      <c r="I52" s="40"/>
      <c r="J52" s="40"/>
      <c r="K52" s="40"/>
    </row>
    <row r="53" spans="1:11">
      <c r="A53" s="40"/>
      <c r="B53" s="40"/>
      <c r="C53" s="40"/>
      <c r="D53" s="40"/>
      <c r="E53" s="40"/>
      <c r="F53" s="40"/>
      <c r="G53" s="41"/>
      <c r="H53" s="40"/>
      <c r="I53" s="40"/>
      <c r="J53" s="40"/>
      <c r="K53" s="40"/>
    </row>
    <row r="54" spans="1:11">
      <c r="A54" s="40"/>
      <c r="B54" s="40"/>
      <c r="C54" s="40"/>
      <c r="D54" s="40"/>
      <c r="E54" s="40"/>
      <c r="F54" s="40"/>
      <c r="G54" s="41"/>
      <c r="H54" s="40"/>
      <c r="I54" s="40"/>
      <c r="J54" s="40"/>
      <c r="K54" s="40"/>
    </row>
    <row r="55" spans="1:11">
      <c r="A55" s="40"/>
      <c r="B55" s="40"/>
      <c r="C55" s="40"/>
      <c r="D55" s="40"/>
      <c r="E55" s="40"/>
      <c r="F55" s="40"/>
      <c r="G55" s="41"/>
      <c r="H55" s="40"/>
      <c r="I55" s="40"/>
      <c r="J55" s="40"/>
      <c r="K55" s="40"/>
    </row>
    <row r="56" spans="1:11">
      <c r="A56" s="40"/>
      <c r="B56" s="40"/>
      <c r="C56" s="40"/>
      <c r="D56" s="40"/>
      <c r="E56" s="40"/>
      <c r="F56" s="40"/>
      <c r="G56" s="41"/>
      <c r="H56" s="40"/>
      <c r="I56" s="40"/>
      <c r="J56" s="40"/>
      <c r="K56" s="40"/>
    </row>
    <row r="57" spans="1:11">
      <c r="A57" s="40"/>
      <c r="B57" s="40"/>
      <c r="C57" s="40"/>
      <c r="D57" s="40"/>
      <c r="E57" s="40"/>
      <c r="F57" s="40"/>
      <c r="G57" s="41"/>
      <c r="H57" s="40"/>
      <c r="I57" s="40"/>
      <c r="J57" s="40"/>
      <c r="K57" s="40"/>
    </row>
    <row r="58" spans="1:11">
      <c r="A58" s="40"/>
      <c r="B58" s="40"/>
      <c r="C58" s="40"/>
      <c r="D58" s="40"/>
      <c r="E58" s="40"/>
      <c r="F58" s="40"/>
      <c r="G58" s="41"/>
      <c r="H58" s="40"/>
      <c r="I58" s="40"/>
      <c r="J58" s="40"/>
      <c r="K58" s="40"/>
    </row>
    <row r="59" spans="1:11">
      <c r="A59" s="40"/>
      <c r="B59" s="40"/>
      <c r="C59" s="40"/>
      <c r="D59" s="40"/>
      <c r="E59" s="40"/>
      <c r="F59" s="40"/>
      <c r="G59" s="41"/>
      <c r="H59" s="40"/>
      <c r="I59" s="40"/>
      <c r="J59" s="40"/>
      <c r="K59" s="40"/>
    </row>
    <row r="60" spans="1:11">
      <c r="A60" s="40"/>
      <c r="B60" s="40"/>
      <c r="C60" s="40"/>
      <c r="D60" s="40"/>
      <c r="E60" s="40"/>
      <c r="F60" s="40"/>
      <c r="G60" s="41"/>
      <c r="H60" s="40"/>
      <c r="I60" s="40"/>
      <c r="J60" s="40"/>
      <c r="K60" s="40"/>
    </row>
    <row r="61" spans="1:11">
      <c r="A61" s="40"/>
      <c r="B61" s="40"/>
      <c r="C61" s="40"/>
      <c r="D61" s="40"/>
      <c r="E61" s="40"/>
      <c r="F61" s="40"/>
      <c r="G61" s="41"/>
      <c r="H61" s="40"/>
      <c r="I61" s="40"/>
      <c r="J61" s="40"/>
      <c r="K61" s="40"/>
    </row>
    <row r="62" spans="1:11">
      <c r="A62" s="40"/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1:11">
      <c r="A63" s="40"/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1:11">
      <c r="A64" s="40"/>
      <c r="B64" s="40"/>
      <c r="C64" s="40"/>
      <c r="D64" s="40"/>
      <c r="E64" s="40"/>
      <c r="F64" s="40"/>
      <c r="G64" s="41"/>
      <c r="H64" s="40"/>
      <c r="I64" s="40"/>
      <c r="J64" s="40"/>
      <c r="K64" s="40"/>
    </row>
    <row r="65" spans="1:11">
      <c r="A65" s="40"/>
      <c r="B65" s="40"/>
      <c r="C65" s="40"/>
      <c r="D65" s="40"/>
      <c r="E65" s="40"/>
      <c r="F65" s="40"/>
      <c r="G65" s="41"/>
      <c r="H65" s="40"/>
      <c r="I65" s="40"/>
      <c r="J65" s="40"/>
      <c r="K65" s="40"/>
    </row>
    <row r="66" spans="1:11">
      <c r="A66" s="40"/>
      <c r="B66" s="40"/>
      <c r="C66" s="40"/>
      <c r="D66" s="40"/>
      <c r="E66" s="40"/>
      <c r="F66" s="40"/>
      <c r="G66" s="41"/>
      <c r="H66" s="40"/>
      <c r="I66" s="40"/>
      <c r="J66" s="40"/>
      <c r="K66" s="40"/>
    </row>
    <row r="67" spans="1:11">
      <c r="A67" s="40"/>
      <c r="B67" s="40"/>
      <c r="C67" s="40"/>
      <c r="D67" s="40"/>
      <c r="E67" s="40"/>
      <c r="F67" s="40"/>
      <c r="G67" s="41"/>
      <c r="H67" s="40"/>
      <c r="I67" s="40"/>
      <c r="J67" s="40"/>
      <c r="K67" s="40"/>
    </row>
    <row r="68" spans="1:11">
      <c r="A68" s="40"/>
      <c r="B68" s="40"/>
      <c r="C68" s="40"/>
      <c r="D68" s="40"/>
      <c r="E68" s="40"/>
      <c r="F68" s="40"/>
      <c r="G68" s="41"/>
      <c r="H68" s="40"/>
      <c r="I68" s="40"/>
      <c r="J68" s="40"/>
      <c r="K68" s="40"/>
    </row>
    <row r="69" spans="1:11">
      <c r="A69" s="40"/>
      <c r="B69" s="40"/>
      <c r="C69" s="40"/>
      <c r="D69" s="40"/>
      <c r="E69" s="40"/>
      <c r="F69" s="40"/>
      <c r="G69" s="41"/>
      <c r="H69" s="40"/>
      <c r="I69" s="40"/>
      <c r="J69" s="40"/>
      <c r="K69" s="40"/>
    </row>
    <row r="70" spans="1:11">
      <c r="A70" s="40"/>
      <c r="B70" s="40"/>
      <c r="C70" s="40"/>
      <c r="D70" s="40"/>
      <c r="E70" s="40"/>
      <c r="F70" s="40"/>
      <c r="G70" s="41"/>
      <c r="H70" s="40"/>
      <c r="I70" s="40"/>
      <c r="J70" s="40"/>
      <c r="K70" s="40"/>
    </row>
    <row r="71" spans="1:11">
      <c r="A71" s="40"/>
      <c r="B71" s="40"/>
      <c r="C71" s="40"/>
      <c r="D71" s="40"/>
      <c r="E71" s="40"/>
      <c r="F71" s="40"/>
      <c r="G71" s="41"/>
      <c r="H71" s="40"/>
      <c r="I71" s="40"/>
      <c r="J71" s="40"/>
      <c r="K71" s="40"/>
    </row>
    <row r="72" spans="1:11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</row>
    <row r="73" spans="1:11">
      <c r="A73" s="40"/>
      <c r="B73" s="40"/>
      <c r="C73" s="40"/>
      <c r="D73" s="40"/>
      <c r="E73" s="40"/>
      <c r="F73" s="40"/>
      <c r="G73" s="41"/>
      <c r="H73" s="40"/>
      <c r="I73" s="40"/>
      <c r="J73" s="40"/>
      <c r="K73" s="40"/>
    </row>
    <row r="74" spans="1:11">
      <c r="A74" s="40"/>
      <c r="B74" s="40"/>
      <c r="C74" s="40"/>
      <c r="D74" s="40"/>
      <c r="E74" s="40"/>
      <c r="F74" s="40"/>
      <c r="G74" s="41"/>
      <c r="H74" s="40"/>
      <c r="I74" s="40"/>
      <c r="J74" s="40"/>
      <c r="K74" s="40"/>
    </row>
    <row r="75" spans="1:11">
      <c r="A75" s="40"/>
      <c r="B75" s="40"/>
      <c r="C75" s="40"/>
      <c r="D75" s="40"/>
      <c r="E75" s="40"/>
      <c r="F75" s="40"/>
      <c r="G75" s="41"/>
      <c r="H75" s="40"/>
      <c r="I75" s="40"/>
      <c r="J75" s="40"/>
      <c r="K75" s="40"/>
    </row>
    <row r="76" spans="1:11">
      <c r="A76" s="40"/>
      <c r="B76" s="40"/>
      <c r="C76" s="40"/>
      <c r="D76" s="40"/>
      <c r="E76" s="40"/>
      <c r="F76" s="40"/>
      <c r="G76" s="41"/>
      <c r="H76" s="40"/>
      <c r="I76" s="40"/>
      <c r="J76" s="40"/>
      <c r="K76" s="40"/>
    </row>
    <row r="77" spans="1:11">
      <c r="A77" s="40"/>
      <c r="B77" s="40"/>
      <c r="C77" s="40"/>
      <c r="D77" s="40"/>
      <c r="E77" s="40"/>
      <c r="F77" s="40"/>
      <c r="G77" s="41"/>
      <c r="H77" s="40"/>
      <c r="I77" s="40"/>
      <c r="J77" s="40"/>
      <c r="K77" s="40"/>
    </row>
    <row r="78" spans="1:11">
      <c r="A78" s="40"/>
      <c r="B78" s="40"/>
      <c r="C78" s="40"/>
      <c r="D78" s="40"/>
      <c r="E78" s="40"/>
      <c r="F78" s="40"/>
      <c r="G78" s="41"/>
      <c r="H78" s="40"/>
      <c r="I78" s="40"/>
      <c r="J78" s="40"/>
      <c r="K78" s="40"/>
    </row>
    <row r="79" spans="1:11">
      <c r="A79" s="40"/>
      <c r="B79" s="40"/>
      <c r="C79" s="40"/>
      <c r="D79" s="40"/>
      <c r="E79" s="40"/>
      <c r="F79" s="40"/>
      <c r="G79" s="41"/>
      <c r="H79" s="40"/>
      <c r="I79" s="40"/>
      <c r="J79" s="40"/>
      <c r="K79" s="40"/>
    </row>
    <row r="80" spans="1:11">
      <c r="A80" s="40"/>
      <c r="B80" s="40"/>
      <c r="C80" s="40"/>
      <c r="D80" s="40"/>
      <c r="E80" s="40"/>
      <c r="F80" s="40"/>
      <c r="G80" s="41"/>
      <c r="H80" s="40"/>
      <c r="I80" s="40"/>
      <c r="J80" s="40"/>
      <c r="K80" s="40"/>
    </row>
    <row r="81" spans="1:11">
      <c r="A81" s="40"/>
      <c r="B81" s="40"/>
      <c r="C81" s="40"/>
      <c r="D81" s="40"/>
      <c r="E81" s="40"/>
      <c r="F81" s="40"/>
      <c r="G81" s="41"/>
      <c r="H81" s="40"/>
      <c r="I81" s="40"/>
      <c r="J81" s="40"/>
      <c r="K81" s="40"/>
    </row>
    <row r="82" spans="1:11">
      <c r="A82" s="40"/>
      <c r="B82" s="40"/>
      <c r="C82" s="40"/>
      <c r="D82" s="40"/>
      <c r="E82" s="40"/>
      <c r="F82" s="40"/>
      <c r="G82" s="41"/>
      <c r="H82" s="40"/>
      <c r="I82" s="40"/>
      <c r="J82" s="40"/>
      <c r="K82" s="40"/>
    </row>
    <row r="83" spans="1:11">
      <c r="A83" s="40"/>
      <c r="B83" s="40"/>
      <c r="C83" s="40"/>
      <c r="D83" s="40"/>
      <c r="E83" s="40"/>
      <c r="F83" s="40"/>
      <c r="G83" s="41"/>
      <c r="H83" s="40"/>
      <c r="I83" s="40"/>
      <c r="J83" s="40"/>
      <c r="K83" s="40"/>
    </row>
  </sheetData>
  <mergeCells count="12"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B8:G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テーブル一覧</vt:lpstr>
      <vt:lpstr>ユーザー</vt:lpstr>
      <vt:lpstr>ユーザー作成用</vt:lpstr>
      <vt:lpstr>サイト情報</vt:lpstr>
      <vt:lpstr>権限マスター</vt:lpstr>
      <vt:lpstr>プロジェクト一覧</vt:lpstr>
      <vt:lpstr>AWSリリース状況一覧</vt:lpstr>
      <vt:lpstr>受講者一覧</vt:lpstr>
      <vt:lpstr>勤怠更新</vt:lpstr>
      <vt:lpstr>決裁状況一覧</vt:lpstr>
      <vt:lpstr>決裁手続き内容</vt:lpstr>
      <vt:lpstr>書籍一覧</vt:lpstr>
      <vt:lpstr>書籍貸出状況一覧</vt:lpstr>
      <vt:lpstr>プロジェクト進捗報告</vt:lpstr>
      <vt:lpstr>スケジュール一覧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2016-07-04T02:43:00Z</dcterms:created>
  <dcterms:modified xsi:type="dcterms:W3CDTF">2016-09-26T06:57:55Z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  <property fmtid="{D5CDD505-2E9C-101B-9397-08002B2CF9AE}" pid="3" name="WorkbookGuid">
    <vt:lpwstr>5e31eb8f-67f9-4e8d-b70c-032302aad8e4</vt:lpwstr>
  </property>
</Properties>
</file>