
<file path=[Content_Types].xml><?xml version="1.0" encoding="utf-8"?>
<Types xmlns="http://schemas.openxmlformats.org/package/2006/content-types">
  <Default Extension="png" ContentType="image/png"/>
  <Default Extension="svg" ContentType="image/sv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Ex1.xml" ContentType="application/vnd.ms-office.chartex+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charts/chartEx2.xml" ContentType="application/vnd.ms-office.chartex+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75"/>
  <workbookPr defaultThemeVersion="166925"/>
  <mc:AlternateContent xmlns:mc="http://schemas.openxmlformats.org/markup-compatibility/2006">
    <mc:Choice Requires="x15">
      <x15ac:absPath xmlns:x15ac="http://schemas.microsoft.com/office/spreadsheetml/2010/11/ac" url="D:\CDAC\Python and Computer Vision Bootcamp\Data Excel\"/>
    </mc:Choice>
  </mc:AlternateContent>
  <xr:revisionPtr revIDLastSave="0" documentId="13_ncr:1_{14C49695-2787-4204-BF51-13848910D6E5}" xr6:coauthVersionLast="36" xr6:coauthVersionMax="47" xr10:uidLastSave="{00000000-0000-0000-0000-000000000000}"/>
  <bookViews>
    <workbookView xWindow="0" yWindow="0" windowWidth="10980" windowHeight="8160" activeTab="6" xr2:uid="{5CF14924-0AAC-B244-98F0-E6BCC37CE28F}"/>
  </bookViews>
  <sheets>
    <sheet name="Sheet1" sheetId="2" r:id="rId1"/>
    <sheet name="Sheet2" sheetId="3" r:id="rId2"/>
    <sheet name="Sheet3" sheetId="4" r:id="rId3"/>
    <sheet name="Sheet4" sheetId="5" r:id="rId4"/>
    <sheet name="Sheet5" sheetId="6" r:id="rId5"/>
    <sheet name="Sales Data" sheetId="1" r:id="rId6"/>
    <sheet name="Sheet6" sheetId="7" r:id="rId7"/>
  </sheets>
  <definedNames>
    <definedName name="_xlchart.v5.0" hidden="1">Sheet2!$A$7</definedName>
    <definedName name="_xlchart.v5.1" hidden="1">Sheet2!$A$8</definedName>
    <definedName name="_xlchart.v5.10" hidden="1">Sheet2!$B$7:$F$7</definedName>
    <definedName name="_xlchart.v5.11" hidden="1">Sheet2!$B$8:$F$8</definedName>
    <definedName name="_xlchart.v5.12" hidden="1">Sheet2!$A$7</definedName>
    <definedName name="_xlchart.v5.13" hidden="1">Sheet2!$A$8</definedName>
    <definedName name="_xlchart.v5.14" hidden="1">Sheet2!$B$7:$F$7</definedName>
    <definedName name="_xlchart.v5.15" hidden="1">Sheet2!$B$8:$F$8</definedName>
    <definedName name="_xlchart.v5.16" hidden="1">Sheet2!$A$7</definedName>
    <definedName name="_xlchart.v5.17" hidden="1">Sheet2!$A$8</definedName>
    <definedName name="_xlchart.v5.18" hidden="1">Sheet2!$B$7:$F$7</definedName>
    <definedName name="_xlchart.v5.19" hidden="1">Sheet2!$B$8:$F$8</definedName>
    <definedName name="_xlchart.v5.2" hidden="1">Sheet2!$B$7:$F$7</definedName>
    <definedName name="_xlchart.v5.20" hidden="1">Sheet2!$A$7</definedName>
    <definedName name="_xlchart.v5.21" hidden="1">Sheet2!$A$8</definedName>
    <definedName name="_xlchart.v5.22" hidden="1">Sheet2!$B$7:$F$7</definedName>
    <definedName name="_xlchart.v5.23" hidden="1">Sheet2!$B$8:$F$8</definedName>
    <definedName name="_xlchart.v5.24" hidden="1">Sheet2!$A$7</definedName>
    <definedName name="_xlchart.v5.25" hidden="1">Sheet2!$A$8</definedName>
    <definedName name="_xlchart.v5.26" hidden="1">Sheet2!$B$7:$F$7</definedName>
    <definedName name="_xlchart.v5.27" hidden="1">Sheet2!$B$8:$F$8</definedName>
    <definedName name="_xlchart.v5.28" hidden="1">Sheet2!$A$7</definedName>
    <definedName name="_xlchart.v5.29" hidden="1">Sheet2!$A$8</definedName>
    <definedName name="_xlchart.v5.3" hidden="1">Sheet2!$B$8:$F$8</definedName>
    <definedName name="_xlchart.v5.30" hidden="1">Sheet2!$B$7:$F$7</definedName>
    <definedName name="_xlchart.v5.31" hidden="1">Sheet2!$B$8:$F$8</definedName>
    <definedName name="_xlchart.v5.32" hidden="1">Sheet2!$A$7</definedName>
    <definedName name="_xlchart.v5.33" hidden="1">Sheet2!$A$8</definedName>
    <definedName name="_xlchart.v5.34" hidden="1">Sheet2!$B$7:$F$7</definedName>
    <definedName name="_xlchart.v5.35" hidden="1">Sheet2!$B$8:$F$8</definedName>
    <definedName name="_xlchart.v5.36" hidden="1">Sheet2!$A$7</definedName>
    <definedName name="_xlchart.v5.37" hidden="1">Sheet2!$A$8</definedName>
    <definedName name="_xlchart.v5.38" hidden="1">Sheet2!$B$7:$F$7</definedName>
    <definedName name="_xlchart.v5.39" hidden="1">Sheet2!$B$8:$F$8</definedName>
    <definedName name="_xlchart.v5.4" hidden="1">Sheet2!$A$7</definedName>
    <definedName name="_xlchart.v5.5" hidden="1">Sheet2!$A$8</definedName>
    <definedName name="_xlchart.v5.6" hidden="1">Sheet2!$B$7:$F$7</definedName>
    <definedName name="_xlchart.v5.7" hidden="1">Sheet2!$B$8:$F$8</definedName>
    <definedName name="_xlchart.v5.8" hidden="1">Sheet2!$A$7</definedName>
    <definedName name="_xlchart.v5.9" hidden="1">Sheet2!$A$8</definedName>
    <definedName name="Slicer_Item">#N/A</definedName>
    <definedName name="Slicer_Region">#N/A</definedName>
    <definedName name="Slicer_Sales_Person">#N/A</definedName>
    <definedName name="Slicer_Years">#N/A</definedName>
  </definedNames>
  <calcPr calcId="191029"/>
  <pivotCaches>
    <pivotCache cacheId="12" r:id="rId8"/>
  </pivotCaches>
  <extLst>
    <ext xmlns:x14="http://schemas.microsoft.com/office/spreadsheetml/2009/9/main" uri="{BBE1A952-AA13-448e-AADC-164F8A28A991}">
      <x14:slicerCaches>
        <x14:slicerCache r:id="rId9"/>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8" i="3" l="1"/>
  <c r="D8" i="3"/>
  <c r="C8" i="3"/>
  <c r="B8" i="3"/>
</calcChain>
</file>

<file path=xl/sharedStrings.xml><?xml version="1.0" encoding="utf-8"?>
<sst xmlns="http://schemas.openxmlformats.org/spreadsheetml/2006/main" count="10096" uniqueCount="2065">
  <si>
    <t>Order ID</t>
  </si>
  <si>
    <t>Date</t>
  </si>
  <si>
    <t>Customer ID</t>
  </si>
  <si>
    <t>Customer Name</t>
  </si>
  <si>
    <t>Sales Person</t>
  </si>
  <si>
    <t>Region</t>
  </si>
  <si>
    <t>Item</t>
  </si>
  <si>
    <t>Price</t>
  </si>
  <si>
    <t>Quantity</t>
  </si>
  <si>
    <t>Revenue</t>
  </si>
  <si>
    <t>0001</t>
  </si>
  <si>
    <t>Company K</t>
  </si>
  <si>
    <t>Michael Fox</t>
  </si>
  <si>
    <t>New Mexico</t>
  </si>
  <si>
    <t>Item 2</t>
  </si>
  <si>
    <t>0002</t>
  </si>
  <si>
    <t>Company A</t>
  </si>
  <si>
    <t>Anna Weber</t>
  </si>
  <si>
    <t>Texas</t>
  </si>
  <si>
    <t>Item 5</t>
  </si>
  <si>
    <t>0003</t>
  </si>
  <si>
    <t>Company I</t>
  </si>
  <si>
    <t>Kim Fishman</t>
  </si>
  <si>
    <t>California</t>
  </si>
  <si>
    <t>Item 4</t>
  </si>
  <si>
    <t>0004</t>
  </si>
  <si>
    <t>Company R</t>
  </si>
  <si>
    <t>Oscar Knox</t>
  </si>
  <si>
    <t>Arizona</t>
  </si>
  <si>
    <t>0005</t>
  </si>
  <si>
    <t>Company P</t>
  </si>
  <si>
    <t>Item 3</t>
  </si>
  <si>
    <t>0006</t>
  </si>
  <si>
    <t>Company M</t>
  </si>
  <si>
    <t>0007</t>
  </si>
  <si>
    <t>Company Q</t>
  </si>
  <si>
    <t>Andrew James</t>
  </si>
  <si>
    <t>0008</t>
  </si>
  <si>
    <t>Company N</t>
  </si>
  <si>
    <t>0009</t>
  </si>
  <si>
    <t>Company T</t>
  </si>
  <si>
    <t>Item 1</t>
  </si>
  <si>
    <t>0010</t>
  </si>
  <si>
    <t>Company C</t>
  </si>
  <si>
    <t>0011</t>
  </si>
  <si>
    <t>Company H</t>
  </si>
  <si>
    <t>Laura Larsen</t>
  </si>
  <si>
    <t>0012</t>
  </si>
  <si>
    <t>Company F</t>
  </si>
  <si>
    <t>0013</t>
  </si>
  <si>
    <t>0014</t>
  </si>
  <si>
    <t>Company D</t>
  </si>
  <si>
    <t>0015</t>
  </si>
  <si>
    <t>0016</t>
  </si>
  <si>
    <t>0017</t>
  </si>
  <si>
    <t>0018</t>
  </si>
  <si>
    <t>Company S</t>
  </si>
  <si>
    <t>0019</t>
  </si>
  <si>
    <t>Company J</t>
  </si>
  <si>
    <t>0020</t>
  </si>
  <si>
    <t>Company E</t>
  </si>
  <si>
    <t>0021</t>
  </si>
  <si>
    <t>0022</t>
  </si>
  <si>
    <t>Anne Lee</t>
  </si>
  <si>
    <t>0023</t>
  </si>
  <si>
    <t>0024</t>
  </si>
  <si>
    <t>Company L</t>
  </si>
  <si>
    <t>0025</t>
  </si>
  <si>
    <t>Ben Wallace</t>
  </si>
  <si>
    <t>0026</t>
  </si>
  <si>
    <t>0027</t>
  </si>
  <si>
    <t>0028</t>
  </si>
  <si>
    <t>0029</t>
  </si>
  <si>
    <t>0030</t>
  </si>
  <si>
    <t>0031</t>
  </si>
  <si>
    <t>0032</t>
  </si>
  <si>
    <t>0033</t>
  </si>
  <si>
    <t>0034</t>
  </si>
  <si>
    <t>0035</t>
  </si>
  <si>
    <t>0036</t>
  </si>
  <si>
    <t>0037</t>
  </si>
  <si>
    <t>0038</t>
  </si>
  <si>
    <t>0039</t>
  </si>
  <si>
    <t>0040</t>
  </si>
  <si>
    <t>0041</t>
  </si>
  <si>
    <t>0042</t>
  </si>
  <si>
    <t>0043</t>
  </si>
  <si>
    <t>0044</t>
  </si>
  <si>
    <t>Company G</t>
  </si>
  <si>
    <t>0045</t>
  </si>
  <si>
    <t>0046</t>
  </si>
  <si>
    <t>0047</t>
  </si>
  <si>
    <t>0048</t>
  </si>
  <si>
    <t>0049</t>
  </si>
  <si>
    <t>0050</t>
  </si>
  <si>
    <t>0051</t>
  </si>
  <si>
    <t>0052</t>
  </si>
  <si>
    <t>0053</t>
  </si>
  <si>
    <t>0054</t>
  </si>
  <si>
    <t>0055</t>
  </si>
  <si>
    <t>0056</t>
  </si>
  <si>
    <t>0057</t>
  </si>
  <si>
    <t>0058</t>
  </si>
  <si>
    <t>0059</t>
  </si>
  <si>
    <t>0060</t>
  </si>
  <si>
    <t>0061</t>
  </si>
  <si>
    <t>Company B</t>
  </si>
  <si>
    <t>0062</t>
  </si>
  <si>
    <t>0063</t>
  </si>
  <si>
    <t>0064</t>
  </si>
  <si>
    <t>0065</t>
  </si>
  <si>
    <t>0066</t>
  </si>
  <si>
    <t>0067</t>
  </si>
  <si>
    <t>0068</t>
  </si>
  <si>
    <t>0069</t>
  </si>
  <si>
    <t>0070</t>
  </si>
  <si>
    <t>0071</t>
  </si>
  <si>
    <t>0072</t>
  </si>
  <si>
    <t>Company O</t>
  </si>
  <si>
    <t>0073</t>
  </si>
  <si>
    <t>0074</t>
  </si>
  <si>
    <t>0075</t>
  </si>
  <si>
    <t>0076</t>
  </si>
  <si>
    <t>0077</t>
  </si>
  <si>
    <t>0078</t>
  </si>
  <si>
    <t>0079</t>
  </si>
  <si>
    <t>0080</t>
  </si>
  <si>
    <t>0081</t>
  </si>
  <si>
    <t>0082</t>
  </si>
  <si>
    <t>0083</t>
  </si>
  <si>
    <t>0084</t>
  </si>
  <si>
    <t>0085</t>
  </si>
  <si>
    <t>0086</t>
  </si>
  <si>
    <t>0087</t>
  </si>
  <si>
    <t>0088</t>
  </si>
  <si>
    <t>0089</t>
  </si>
  <si>
    <t>0090</t>
  </si>
  <si>
    <t>0091</t>
  </si>
  <si>
    <t>0092</t>
  </si>
  <si>
    <t>0093</t>
  </si>
  <si>
    <t>0094</t>
  </si>
  <si>
    <t>0095</t>
  </si>
  <si>
    <t>0096</t>
  </si>
  <si>
    <t>0097</t>
  </si>
  <si>
    <t>0098</t>
  </si>
  <si>
    <t>0099</t>
  </si>
  <si>
    <t>0100</t>
  </si>
  <si>
    <t>0101</t>
  </si>
  <si>
    <t>0102</t>
  </si>
  <si>
    <t>0103</t>
  </si>
  <si>
    <t>0104</t>
  </si>
  <si>
    <t>0105</t>
  </si>
  <si>
    <t>0106</t>
  </si>
  <si>
    <t>0107</t>
  </si>
  <si>
    <t>0108</t>
  </si>
  <si>
    <t>0109</t>
  </si>
  <si>
    <t>0110</t>
  </si>
  <si>
    <t>0111</t>
  </si>
  <si>
    <t>0112</t>
  </si>
  <si>
    <t>0113</t>
  </si>
  <si>
    <t>0114</t>
  </si>
  <si>
    <t>0115</t>
  </si>
  <si>
    <t>0116</t>
  </si>
  <si>
    <t>0117</t>
  </si>
  <si>
    <t>0118</t>
  </si>
  <si>
    <t>0119</t>
  </si>
  <si>
    <t>0120</t>
  </si>
  <si>
    <t>0121</t>
  </si>
  <si>
    <t>0122</t>
  </si>
  <si>
    <t>0123</t>
  </si>
  <si>
    <t>0124</t>
  </si>
  <si>
    <t>0125</t>
  </si>
  <si>
    <t>0126</t>
  </si>
  <si>
    <t>0127</t>
  </si>
  <si>
    <t>0128</t>
  </si>
  <si>
    <t>0129</t>
  </si>
  <si>
    <t>0130</t>
  </si>
  <si>
    <t>0131</t>
  </si>
  <si>
    <t>0132</t>
  </si>
  <si>
    <t>0133</t>
  </si>
  <si>
    <t>0134</t>
  </si>
  <si>
    <t>0135</t>
  </si>
  <si>
    <t>0136</t>
  </si>
  <si>
    <t>0137</t>
  </si>
  <si>
    <t>0138</t>
  </si>
  <si>
    <t>0139</t>
  </si>
  <si>
    <t>0140</t>
  </si>
  <si>
    <t>0141</t>
  </si>
  <si>
    <t>0142</t>
  </si>
  <si>
    <t>0143</t>
  </si>
  <si>
    <t>0144</t>
  </si>
  <si>
    <t>0145</t>
  </si>
  <si>
    <t>0146</t>
  </si>
  <si>
    <t>0147</t>
  </si>
  <si>
    <t>0148</t>
  </si>
  <si>
    <t>0149</t>
  </si>
  <si>
    <t>0150</t>
  </si>
  <si>
    <t>0151</t>
  </si>
  <si>
    <t>0152</t>
  </si>
  <si>
    <t>0153</t>
  </si>
  <si>
    <t>0154</t>
  </si>
  <si>
    <t>0155</t>
  </si>
  <si>
    <t>0156</t>
  </si>
  <si>
    <t>0157</t>
  </si>
  <si>
    <t>0158</t>
  </si>
  <si>
    <t>0159</t>
  </si>
  <si>
    <t>0160</t>
  </si>
  <si>
    <t>0161</t>
  </si>
  <si>
    <t>0162</t>
  </si>
  <si>
    <t>0163</t>
  </si>
  <si>
    <t>0164</t>
  </si>
  <si>
    <t>0165</t>
  </si>
  <si>
    <t>0166</t>
  </si>
  <si>
    <t>0167</t>
  </si>
  <si>
    <t>0168</t>
  </si>
  <si>
    <t>0169</t>
  </si>
  <si>
    <t>0170</t>
  </si>
  <si>
    <t>0171</t>
  </si>
  <si>
    <t>0172</t>
  </si>
  <si>
    <t>0173</t>
  </si>
  <si>
    <t>0174</t>
  </si>
  <si>
    <t>0175</t>
  </si>
  <si>
    <t>0176</t>
  </si>
  <si>
    <t>0177</t>
  </si>
  <si>
    <t>0178</t>
  </si>
  <si>
    <t>0179</t>
  </si>
  <si>
    <t>0180</t>
  </si>
  <si>
    <t>0181</t>
  </si>
  <si>
    <t>0182</t>
  </si>
  <si>
    <t>0183</t>
  </si>
  <si>
    <t>0184</t>
  </si>
  <si>
    <t>0185</t>
  </si>
  <si>
    <t>0186</t>
  </si>
  <si>
    <t>0187</t>
  </si>
  <si>
    <t>0188</t>
  </si>
  <si>
    <t>0189</t>
  </si>
  <si>
    <t>0190</t>
  </si>
  <si>
    <t>0191</t>
  </si>
  <si>
    <t>0192</t>
  </si>
  <si>
    <t>0193</t>
  </si>
  <si>
    <t>0194</t>
  </si>
  <si>
    <t>0195</t>
  </si>
  <si>
    <t>0196</t>
  </si>
  <si>
    <t>0197</t>
  </si>
  <si>
    <t>0198</t>
  </si>
  <si>
    <t>0199</t>
  </si>
  <si>
    <t>0200</t>
  </si>
  <si>
    <t>0201</t>
  </si>
  <si>
    <t>0202</t>
  </si>
  <si>
    <t>0203</t>
  </si>
  <si>
    <t>0204</t>
  </si>
  <si>
    <t>0205</t>
  </si>
  <si>
    <t>0206</t>
  </si>
  <si>
    <t>0207</t>
  </si>
  <si>
    <t>0208</t>
  </si>
  <si>
    <t>0209</t>
  </si>
  <si>
    <t>0210</t>
  </si>
  <si>
    <t>0211</t>
  </si>
  <si>
    <t>0212</t>
  </si>
  <si>
    <t>0213</t>
  </si>
  <si>
    <t>0214</t>
  </si>
  <si>
    <t>0215</t>
  </si>
  <si>
    <t>0216</t>
  </si>
  <si>
    <t>0217</t>
  </si>
  <si>
    <t>0218</t>
  </si>
  <si>
    <t>0219</t>
  </si>
  <si>
    <t>0220</t>
  </si>
  <si>
    <t>0221</t>
  </si>
  <si>
    <t>0222</t>
  </si>
  <si>
    <t>0223</t>
  </si>
  <si>
    <t>0224</t>
  </si>
  <si>
    <t>0225</t>
  </si>
  <si>
    <t>0226</t>
  </si>
  <si>
    <t>0227</t>
  </si>
  <si>
    <t>0228</t>
  </si>
  <si>
    <t>0229</t>
  </si>
  <si>
    <t>0230</t>
  </si>
  <si>
    <t>0231</t>
  </si>
  <si>
    <t>0232</t>
  </si>
  <si>
    <t>0233</t>
  </si>
  <si>
    <t>0234</t>
  </si>
  <si>
    <t>0235</t>
  </si>
  <si>
    <t>0236</t>
  </si>
  <si>
    <t>0237</t>
  </si>
  <si>
    <t>0238</t>
  </si>
  <si>
    <t>0239</t>
  </si>
  <si>
    <t>0240</t>
  </si>
  <si>
    <t>0241</t>
  </si>
  <si>
    <t>0242</t>
  </si>
  <si>
    <t>0243</t>
  </si>
  <si>
    <t>0244</t>
  </si>
  <si>
    <t>0245</t>
  </si>
  <si>
    <t>0246</t>
  </si>
  <si>
    <t>0247</t>
  </si>
  <si>
    <t>0248</t>
  </si>
  <si>
    <t>0249</t>
  </si>
  <si>
    <t>0250</t>
  </si>
  <si>
    <t>0251</t>
  </si>
  <si>
    <t>0252</t>
  </si>
  <si>
    <t>0253</t>
  </si>
  <si>
    <t>0254</t>
  </si>
  <si>
    <t>0255</t>
  </si>
  <si>
    <t>0256</t>
  </si>
  <si>
    <t>0257</t>
  </si>
  <si>
    <t>0258</t>
  </si>
  <si>
    <t>0259</t>
  </si>
  <si>
    <t>0260</t>
  </si>
  <si>
    <t>0261</t>
  </si>
  <si>
    <t>0262</t>
  </si>
  <si>
    <t>0263</t>
  </si>
  <si>
    <t>0264</t>
  </si>
  <si>
    <t>0265</t>
  </si>
  <si>
    <t>0266</t>
  </si>
  <si>
    <t>0267</t>
  </si>
  <si>
    <t>0268</t>
  </si>
  <si>
    <t>0269</t>
  </si>
  <si>
    <t>0270</t>
  </si>
  <si>
    <t>0271</t>
  </si>
  <si>
    <t>0272</t>
  </si>
  <si>
    <t>0273</t>
  </si>
  <si>
    <t>0274</t>
  </si>
  <si>
    <t>0275</t>
  </si>
  <si>
    <t>0276</t>
  </si>
  <si>
    <t>0277</t>
  </si>
  <si>
    <t>0278</t>
  </si>
  <si>
    <t>0279</t>
  </si>
  <si>
    <t>0280</t>
  </si>
  <si>
    <t>0281</t>
  </si>
  <si>
    <t>0282</t>
  </si>
  <si>
    <t>0283</t>
  </si>
  <si>
    <t>0284</t>
  </si>
  <si>
    <t>0285</t>
  </si>
  <si>
    <t>0286</t>
  </si>
  <si>
    <t>0287</t>
  </si>
  <si>
    <t>0288</t>
  </si>
  <si>
    <t>0289</t>
  </si>
  <si>
    <t>0290</t>
  </si>
  <si>
    <t>0291</t>
  </si>
  <si>
    <t>0292</t>
  </si>
  <si>
    <t>0293</t>
  </si>
  <si>
    <t>0294</t>
  </si>
  <si>
    <t>0295</t>
  </si>
  <si>
    <t>0296</t>
  </si>
  <si>
    <t>0297</t>
  </si>
  <si>
    <t>0298</t>
  </si>
  <si>
    <t>0299</t>
  </si>
  <si>
    <t>0300</t>
  </si>
  <si>
    <t>0301</t>
  </si>
  <si>
    <t>0302</t>
  </si>
  <si>
    <t>0303</t>
  </si>
  <si>
    <t>0304</t>
  </si>
  <si>
    <t>0305</t>
  </si>
  <si>
    <t>0306</t>
  </si>
  <si>
    <t>0307</t>
  </si>
  <si>
    <t>0308</t>
  </si>
  <si>
    <t>0309</t>
  </si>
  <si>
    <t>0310</t>
  </si>
  <si>
    <t>0311</t>
  </si>
  <si>
    <t>0312</t>
  </si>
  <si>
    <t>0313</t>
  </si>
  <si>
    <t>0314</t>
  </si>
  <si>
    <t>0315</t>
  </si>
  <si>
    <t>0316</t>
  </si>
  <si>
    <t>0317</t>
  </si>
  <si>
    <t>0318</t>
  </si>
  <si>
    <t>0319</t>
  </si>
  <si>
    <t>0320</t>
  </si>
  <si>
    <t>0321</t>
  </si>
  <si>
    <t>0322</t>
  </si>
  <si>
    <t>0323</t>
  </si>
  <si>
    <t>0324</t>
  </si>
  <si>
    <t>0325</t>
  </si>
  <si>
    <t>0326</t>
  </si>
  <si>
    <t>0327</t>
  </si>
  <si>
    <t>0328</t>
  </si>
  <si>
    <t>0329</t>
  </si>
  <si>
    <t>0330</t>
  </si>
  <si>
    <t>0331</t>
  </si>
  <si>
    <t>0332</t>
  </si>
  <si>
    <t>0333</t>
  </si>
  <si>
    <t>0334</t>
  </si>
  <si>
    <t>0335</t>
  </si>
  <si>
    <t>0336</t>
  </si>
  <si>
    <t>0337</t>
  </si>
  <si>
    <t>0338</t>
  </si>
  <si>
    <t>0339</t>
  </si>
  <si>
    <t>0340</t>
  </si>
  <si>
    <t>0341</t>
  </si>
  <si>
    <t>0342</t>
  </si>
  <si>
    <t>0343</t>
  </si>
  <si>
    <t>0344</t>
  </si>
  <si>
    <t>0345</t>
  </si>
  <si>
    <t>0346</t>
  </si>
  <si>
    <t>0347</t>
  </si>
  <si>
    <t>0348</t>
  </si>
  <si>
    <t>0349</t>
  </si>
  <si>
    <t>0350</t>
  </si>
  <si>
    <t>0351</t>
  </si>
  <si>
    <t>0352</t>
  </si>
  <si>
    <t>0353</t>
  </si>
  <si>
    <t>0354</t>
  </si>
  <si>
    <t>0355</t>
  </si>
  <si>
    <t>0356</t>
  </si>
  <si>
    <t>0357</t>
  </si>
  <si>
    <t>0358</t>
  </si>
  <si>
    <t>0359</t>
  </si>
  <si>
    <t>0360</t>
  </si>
  <si>
    <t>0361</t>
  </si>
  <si>
    <t>0362</t>
  </si>
  <si>
    <t>0363</t>
  </si>
  <si>
    <t>0364</t>
  </si>
  <si>
    <t>0365</t>
  </si>
  <si>
    <t>0366</t>
  </si>
  <si>
    <t>0367</t>
  </si>
  <si>
    <t>0368</t>
  </si>
  <si>
    <t>0369</t>
  </si>
  <si>
    <t>0370</t>
  </si>
  <si>
    <t>0371</t>
  </si>
  <si>
    <t>0372</t>
  </si>
  <si>
    <t>0373</t>
  </si>
  <si>
    <t>0374</t>
  </si>
  <si>
    <t>0375</t>
  </si>
  <si>
    <t>0376</t>
  </si>
  <si>
    <t>0377</t>
  </si>
  <si>
    <t>0378</t>
  </si>
  <si>
    <t>0379</t>
  </si>
  <si>
    <t>0380</t>
  </si>
  <si>
    <t>0381</t>
  </si>
  <si>
    <t>0382</t>
  </si>
  <si>
    <t>0383</t>
  </si>
  <si>
    <t>0384</t>
  </si>
  <si>
    <t>0385</t>
  </si>
  <si>
    <t>0386</t>
  </si>
  <si>
    <t>0387</t>
  </si>
  <si>
    <t>0388</t>
  </si>
  <si>
    <t>0389</t>
  </si>
  <si>
    <t>0390</t>
  </si>
  <si>
    <t>0391</t>
  </si>
  <si>
    <t>0392</t>
  </si>
  <si>
    <t>0393</t>
  </si>
  <si>
    <t>0394</t>
  </si>
  <si>
    <t>0395</t>
  </si>
  <si>
    <t>0396</t>
  </si>
  <si>
    <t>0397</t>
  </si>
  <si>
    <t>0398</t>
  </si>
  <si>
    <t>0399</t>
  </si>
  <si>
    <t>0400</t>
  </si>
  <si>
    <t>0401</t>
  </si>
  <si>
    <t>0402</t>
  </si>
  <si>
    <t>0403</t>
  </si>
  <si>
    <t>0404</t>
  </si>
  <si>
    <t>0405</t>
  </si>
  <si>
    <t>0406</t>
  </si>
  <si>
    <t>0407</t>
  </si>
  <si>
    <t>0408</t>
  </si>
  <si>
    <t>0409</t>
  </si>
  <si>
    <t>0410</t>
  </si>
  <si>
    <t>0411</t>
  </si>
  <si>
    <t>0412</t>
  </si>
  <si>
    <t>0413</t>
  </si>
  <si>
    <t>0414</t>
  </si>
  <si>
    <t>0415</t>
  </si>
  <si>
    <t>0416</t>
  </si>
  <si>
    <t>0417</t>
  </si>
  <si>
    <t>0418</t>
  </si>
  <si>
    <t>0419</t>
  </si>
  <si>
    <t>0420</t>
  </si>
  <si>
    <t>0421</t>
  </si>
  <si>
    <t>0422</t>
  </si>
  <si>
    <t>0423</t>
  </si>
  <si>
    <t>0424</t>
  </si>
  <si>
    <t>0425</t>
  </si>
  <si>
    <t>0426</t>
  </si>
  <si>
    <t>0427</t>
  </si>
  <si>
    <t>0428</t>
  </si>
  <si>
    <t>0429</t>
  </si>
  <si>
    <t>0430</t>
  </si>
  <si>
    <t>0431</t>
  </si>
  <si>
    <t>0432</t>
  </si>
  <si>
    <t>0433</t>
  </si>
  <si>
    <t>0434</t>
  </si>
  <si>
    <t>0435</t>
  </si>
  <si>
    <t>0436</t>
  </si>
  <si>
    <t>0437</t>
  </si>
  <si>
    <t>0438</t>
  </si>
  <si>
    <t>0439</t>
  </si>
  <si>
    <t>0440</t>
  </si>
  <si>
    <t>0441</t>
  </si>
  <si>
    <t>0442</t>
  </si>
  <si>
    <t>0443</t>
  </si>
  <si>
    <t>0444</t>
  </si>
  <si>
    <t>0445</t>
  </si>
  <si>
    <t>0446</t>
  </si>
  <si>
    <t>0447</t>
  </si>
  <si>
    <t>0448</t>
  </si>
  <si>
    <t>0449</t>
  </si>
  <si>
    <t>0450</t>
  </si>
  <si>
    <t>0451</t>
  </si>
  <si>
    <t>0452</t>
  </si>
  <si>
    <t>0453</t>
  </si>
  <si>
    <t>0454</t>
  </si>
  <si>
    <t>0455</t>
  </si>
  <si>
    <t>0456</t>
  </si>
  <si>
    <t>0457</t>
  </si>
  <si>
    <t>0458</t>
  </si>
  <si>
    <t>0459</t>
  </si>
  <si>
    <t>0460</t>
  </si>
  <si>
    <t>0461</t>
  </si>
  <si>
    <t>0462</t>
  </si>
  <si>
    <t>0463</t>
  </si>
  <si>
    <t>0464</t>
  </si>
  <si>
    <t>0465</t>
  </si>
  <si>
    <t>0466</t>
  </si>
  <si>
    <t>0467</t>
  </si>
  <si>
    <t>0468</t>
  </si>
  <si>
    <t>0469</t>
  </si>
  <si>
    <t>0470</t>
  </si>
  <si>
    <t>0471</t>
  </si>
  <si>
    <t>0472</t>
  </si>
  <si>
    <t>0473</t>
  </si>
  <si>
    <t>0474</t>
  </si>
  <si>
    <t>0475</t>
  </si>
  <si>
    <t>0476</t>
  </si>
  <si>
    <t>0477</t>
  </si>
  <si>
    <t>0478</t>
  </si>
  <si>
    <t>0479</t>
  </si>
  <si>
    <t>0480</t>
  </si>
  <si>
    <t>0481</t>
  </si>
  <si>
    <t>0482</t>
  </si>
  <si>
    <t>0483</t>
  </si>
  <si>
    <t>0484</t>
  </si>
  <si>
    <t>0485</t>
  </si>
  <si>
    <t>0486</t>
  </si>
  <si>
    <t>0487</t>
  </si>
  <si>
    <t>0488</t>
  </si>
  <si>
    <t>0489</t>
  </si>
  <si>
    <t>0490</t>
  </si>
  <si>
    <t>0491</t>
  </si>
  <si>
    <t>0492</t>
  </si>
  <si>
    <t>0493</t>
  </si>
  <si>
    <t>0494</t>
  </si>
  <si>
    <t>0495</t>
  </si>
  <si>
    <t>0496</t>
  </si>
  <si>
    <t>0497</t>
  </si>
  <si>
    <t>0498</t>
  </si>
  <si>
    <t>0499</t>
  </si>
  <si>
    <t>0500</t>
  </si>
  <si>
    <t>0501</t>
  </si>
  <si>
    <t>0502</t>
  </si>
  <si>
    <t>0503</t>
  </si>
  <si>
    <t>0504</t>
  </si>
  <si>
    <t>0505</t>
  </si>
  <si>
    <t>0506</t>
  </si>
  <si>
    <t>0507</t>
  </si>
  <si>
    <t>0508</t>
  </si>
  <si>
    <t>0509</t>
  </si>
  <si>
    <t>0510</t>
  </si>
  <si>
    <t>0511</t>
  </si>
  <si>
    <t>0512</t>
  </si>
  <si>
    <t>0513</t>
  </si>
  <si>
    <t>0514</t>
  </si>
  <si>
    <t>0515</t>
  </si>
  <si>
    <t>0516</t>
  </si>
  <si>
    <t>0517</t>
  </si>
  <si>
    <t>0518</t>
  </si>
  <si>
    <t>0519</t>
  </si>
  <si>
    <t>0520</t>
  </si>
  <si>
    <t>0521</t>
  </si>
  <si>
    <t>0522</t>
  </si>
  <si>
    <t>0523</t>
  </si>
  <si>
    <t>0524</t>
  </si>
  <si>
    <t>0525</t>
  </si>
  <si>
    <t>0526</t>
  </si>
  <si>
    <t>0527</t>
  </si>
  <si>
    <t>0528</t>
  </si>
  <si>
    <t>0529</t>
  </si>
  <si>
    <t>0530</t>
  </si>
  <si>
    <t>0531</t>
  </si>
  <si>
    <t>0532</t>
  </si>
  <si>
    <t>0533</t>
  </si>
  <si>
    <t>0534</t>
  </si>
  <si>
    <t>0535</t>
  </si>
  <si>
    <t>0536</t>
  </si>
  <si>
    <t>0537</t>
  </si>
  <si>
    <t>0538</t>
  </si>
  <si>
    <t>0539</t>
  </si>
  <si>
    <t>0540</t>
  </si>
  <si>
    <t>0541</t>
  </si>
  <si>
    <t>0542</t>
  </si>
  <si>
    <t>0543</t>
  </si>
  <si>
    <t>0544</t>
  </si>
  <si>
    <t>0545</t>
  </si>
  <si>
    <t>0546</t>
  </si>
  <si>
    <t>0547</t>
  </si>
  <si>
    <t>0548</t>
  </si>
  <si>
    <t>0549</t>
  </si>
  <si>
    <t>0550</t>
  </si>
  <si>
    <t>0551</t>
  </si>
  <si>
    <t>0552</t>
  </si>
  <si>
    <t>0553</t>
  </si>
  <si>
    <t>0554</t>
  </si>
  <si>
    <t>0555</t>
  </si>
  <si>
    <t>0556</t>
  </si>
  <si>
    <t>0557</t>
  </si>
  <si>
    <t>0558</t>
  </si>
  <si>
    <t>0559</t>
  </si>
  <si>
    <t>0560</t>
  </si>
  <si>
    <t>0561</t>
  </si>
  <si>
    <t>0562</t>
  </si>
  <si>
    <t>0563</t>
  </si>
  <si>
    <t>0564</t>
  </si>
  <si>
    <t>0565</t>
  </si>
  <si>
    <t>0566</t>
  </si>
  <si>
    <t>0567</t>
  </si>
  <si>
    <t>0568</t>
  </si>
  <si>
    <t>0569</t>
  </si>
  <si>
    <t>0570</t>
  </si>
  <si>
    <t>0571</t>
  </si>
  <si>
    <t>0572</t>
  </si>
  <si>
    <t>0573</t>
  </si>
  <si>
    <t>0574</t>
  </si>
  <si>
    <t>0575</t>
  </si>
  <si>
    <t>0576</t>
  </si>
  <si>
    <t>0577</t>
  </si>
  <si>
    <t>0578</t>
  </si>
  <si>
    <t>0579</t>
  </si>
  <si>
    <t>0580</t>
  </si>
  <si>
    <t>0581</t>
  </si>
  <si>
    <t>0582</t>
  </si>
  <si>
    <t>0583</t>
  </si>
  <si>
    <t>0584</t>
  </si>
  <si>
    <t>0585</t>
  </si>
  <si>
    <t>0586</t>
  </si>
  <si>
    <t>0587</t>
  </si>
  <si>
    <t>0588</t>
  </si>
  <si>
    <t>0589</t>
  </si>
  <si>
    <t>0590</t>
  </si>
  <si>
    <t>0591</t>
  </si>
  <si>
    <t>0592</t>
  </si>
  <si>
    <t>0593</t>
  </si>
  <si>
    <t>0594</t>
  </si>
  <si>
    <t>0595</t>
  </si>
  <si>
    <t>0596</t>
  </si>
  <si>
    <t>0597</t>
  </si>
  <si>
    <t>0598</t>
  </si>
  <si>
    <t>0599</t>
  </si>
  <si>
    <t>0600</t>
  </si>
  <si>
    <t>0601</t>
  </si>
  <si>
    <t>0602</t>
  </si>
  <si>
    <t>0603</t>
  </si>
  <si>
    <t>0604</t>
  </si>
  <si>
    <t>0605</t>
  </si>
  <si>
    <t>0606</t>
  </si>
  <si>
    <t>0607</t>
  </si>
  <si>
    <t>0608</t>
  </si>
  <si>
    <t>0609</t>
  </si>
  <si>
    <t>0610</t>
  </si>
  <si>
    <t>0611</t>
  </si>
  <si>
    <t>0612</t>
  </si>
  <si>
    <t>0613</t>
  </si>
  <si>
    <t>0614</t>
  </si>
  <si>
    <t>0615</t>
  </si>
  <si>
    <t>0616</t>
  </si>
  <si>
    <t>0617</t>
  </si>
  <si>
    <t>0618</t>
  </si>
  <si>
    <t>0619</t>
  </si>
  <si>
    <t>0620</t>
  </si>
  <si>
    <t>0621</t>
  </si>
  <si>
    <t>0622</t>
  </si>
  <si>
    <t>0623</t>
  </si>
  <si>
    <t>0624</t>
  </si>
  <si>
    <t>0625</t>
  </si>
  <si>
    <t>0626</t>
  </si>
  <si>
    <t>0627</t>
  </si>
  <si>
    <t>0628</t>
  </si>
  <si>
    <t>0629</t>
  </si>
  <si>
    <t>0630</t>
  </si>
  <si>
    <t>0631</t>
  </si>
  <si>
    <t>0632</t>
  </si>
  <si>
    <t>0633</t>
  </si>
  <si>
    <t>0634</t>
  </si>
  <si>
    <t>0635</t>
  </si>
  <si>
    <t>0636</t>
  </si>
  <si>
    <t>0637</t>
  </si>
  <si>
    <t>0638</t>
  </si>
  <si>
    <t>0639</t>
  </si>
  <si>
    <t>0640</t>
  </si>
  <si>
    <t>0641</t>
  </si>
  <si>
    <t>0642</t>
  </si>
  <si>
    <t>0643</t>
  </si>
  <si>
    <t>0644</t>
  </si>
  <si>
    <t>0645</t>
  </si>
  <si>
    <t>0646</t>
  </si>
  <si>
    <t>0647</t>
  </si>
  <si>
    <t>0648</t>
  </si>
  <si>
    <t>0649</t>
  </si>
  <si>
    <t>0650</t>
  </si>
  <si>
    <t>0651</t>
  </si>
  <si>
    <t>0652</t>
  </si>
  <si>
    <t>0653</t>
  </si>
  <si>
    <t>0654</t>
  </si>
  <si>
    <t>0655</t>
  </si>
  <si>
    <t>0656</t>
  </si>
  <si>
    <t>0657</t>
  </si>
  <si>
    <t>0658</t>
  </si>
  <si>
    <t>0659</t>
  </si>
  <si>
    <t>0660</t>
  </si>
  <si>
    <t>0661</t>
  </si>
  <si>
    <t>0662</t>
  </si>
  <si>
    <t>0663</t>
  </si>
  <si>
    <t>0664</t>
  </si>
  <si>
    <t>0665</t>
  </si>
  <si>
    <t>0666</t>
  </si>
  <si>
    <t>0667</t>
  </si>
  <si>
    <t>0668</t>
  </si>
  <si>
    <t>0669</t>
  </si>
  <si>
    <t>0670</t>
  </si>
  <si>
    <t>0671</t>
  </si>
  <si>
    <t>0672</t>
  </si>
  <si>
    <t>0673</t>
  </si>
  <si>
    <t>0674</t>
  </si>
  <si>
    <t>0675</t>
  </si>
  <si>
    <t>0676</t>
  </si>
  <si>
    <t>0677</t>
  </si>
  <si>
    <t>0678</t>
  </si>
  <si>
    <t>0679</t>
  </si>
  <si>
    <t>0680</t>
  </si>
  <si>
    <t>0681</t>
  </si>
  <si>
    <t>0682</t>
  </si>
  <si>
    <t>0683</t>
  </si>
  <si>
    <t>0684</t>
  </si>
  <si>
    <t>0685</t>
  </si>
  <si>
    <t>0686</t>
  </si>
  <si>
    <t>0687</t>
  </si>
  <si>
    <t>0688</t>
  </si>
  <si>
    <t>0689</t>
  </si>
  <si>
    <t>0690</t>
  </si>
  <si>
    <t>0691</t>
  </si>
  <si>
    <t>0692</t>
  </si>
  <si>
    <t>0693</t>
  </si>
  <si>
    <t>0694</t>
  </si>
  <si>
    <t>0695</t>
  </si>
  <si>
    <t>0696</t>
  </si>
  <si>
    <t>0697</t>
  </si>
  <si>
    <t>0698</t>
  </si>
  <si>
    <t>0699</t>
  </si>
  <si>
    <t>0700</t>
  </si>
  <si>
    <t>0701</t>
  </si>
  <si>
    <t>0702</t>
  </si>
  <si>
    <t>0703</t>
  </si>
  <si>
    <t>0704</t>
  </si>
  <si>
    <t>0705</t>
  </si>
  <si>
    <t>0706</t>
  </si>
  <si>
    <t>0707</t>
  </si>
  <si>
    <t>0708</t>
  </si>
  <si>
    <t>0709</t>
  </si>
  <si>
    <t>0710</t>
  </si>
  <si>
    <t>0711</t>
  </si>
  <si>
    <t>0712</t>
  </si>
  <si>
    <t>0713</t>
  </si>
  <si>
    <t>0714</t>
  </si>
  <si>
    <t>0715</t>
  </si>
  <si>
    <t>0716</t>
  </si>
  <si>
    <t>0717</t>
  </si>
  <si>
    <t>0718</t>
  </si>
  <si>
    <t>0719</t>
  </si>
  <si>
    <t>0720</t>
  </si>
  <si>
    <t>0721</t>
  </si>
  <si>
    <t>0722</t>
  </si>
  <si>
    <t>0723</t>
  </si>
  <si>
    <t>0724</t>
  </si>
  <si>
    <t>0725</t>
  </si>
  <si>
    <t>0726</t>
  </si>
  <si>
    <t>0727</t>
  </si>
  <si>
    <t>0728</t>
  </si>
  <si>
    <t>0729</t>
  </si>
  <si>
    <t>0730</t>
  </si>
  <si>
    <t>0731</t>
  </si>
  <si>
    <t>0732</t>
  </si>
  <si>
    <t>0733</t>
  </si>
  <si>
    <t>0734</t>
  </si>
  <si>
    <t>0735</t>
  </si>
  <si>
    <t>0736</t>
  </si>
  <si>
    <t>0737</t>
  </si>
  <si>
    <t>0738</t>
  </si>
  <si>
    <t>0739</t>
  </si>
  <si>
    <t>0740</t>
  </si>
  <si>
    <t>0741</t>
  </si>
  <si>
    <t>0742</t>
  </si>
  <si>
    <t>0743</t>
  </si>
  <si>
    <t>0744</t>
  </si>
  <si>
    <t>0745</t>
  </si>
  <si>
    <t>0746</t>
  </si>
  <si>
    <t>0747</t>
  </si>
  <si>
    <t>0748</t>
  </si>
  <si>
    <t>0749</t>
  </si>
  <si>
    <t>0750</t>
  </si>
  <si>
    <t>0751</t>
  </si>
  <si>
    <t>0752</t>
  </si>
  <si>
    <t>0753</t>
  </si>
  <si>
    <t>0754</t>
  </si>
  <si>
    <t>0755</t>
  </si>
  <si>
    <t>0756</t>
  </si>
  <si>
    <t>0757</t>
  </si>
  <si>
    <t>0758</t>
  </si>
  <si>
    <t>0759</t>
  </si>
  <si>
    <t>0760</t>
  </si>
  <si>
    <t>0761</t>
  </si>
  <si>
    <t>0762</t>
  </si>
  <si>
    <t>0763</t>
  </si>
  <si>
    <t>0764</t>
  </si>
  <si>
    <t>0765</t>
  </si>
  <si>
    <t>0766</t>
  </si>
  <si>
    <t>0767</t>
  </si>
  <si>
    <t>0768</t>
  </si>
  <si>
    <t>0769</t>
  </si>
  <si>
    <t>0770</t>
  </si>
  <si>
    <t>0771</t>
  </si>
  <si>
    <t>0772</t>
  </si>
  <si>
    <t>0773</t>
  </si>
  <si>
    <t>0774</t>
  </si>
  <si>
    <t>0775</t>
  </si>
  <si>
    <t>0776</t>
  </si>
  <si>
    <t>0777</t>
  </si>
  <si>
    <t>0778</t>
  </si>
  <si>
    <t>0779</t>
  </si>
  <si>
    <t>0780</t>
  </si>
  <si>
    <t>0781</t>
  </si>
  <si>
    <t>0782</t>
  </si>
  <si>
    <t>0783</t>
  </si>
  <si>
    <t>0784</t>
  </si>
  <si>
    <t>0785</t>
  </si>
  <si>
    <t>0786</t>
  </si>
  <si>
    <t>0787</t>
  </si>
  <si>
    <t>0788</t>
  </si>
  <si>
    <t>0789</t>
  </si>
  <si>
    <t>0790</t>
  </si>
  <si>
    <t>0791</t>
  </si>
  <si>
    <t>0792</t>
  </si>
  <si>
    <t>0793</t>
  </si>
  <si>
    <t>0794</t>
  </si>
  <si>
    <t>0795</t>
  </si>
  <si>
    <t>0796</t>
  </si>
  <si>
    <t>0797</t>
  </si>
  <si>
    <t>0798</t>
  </si>
  <si>
    <t>0799</t>
  </si>
  <si>
    <t>0800</t>
  </si>
  <si>
    <t>0801</t>
  </si>
  <si>
    <t>0802</t>
  </si>
  <si>
    <t>0803</t>
  </si>
  <si>
    <t>0804</t>
  </si>
  <si>
    <t>0805</t>
  </si>
  <si>
    <t>0806</t>
  </si>
  <si>
    <t>0807</t>
  </si>
  <si>
    <t>0808</t>
  </si>
  <si>
    <t>0809</t>
  </si>
  <si>
    <t>0810</t>
  </si>
  <si>
    <t>0811</t>
  </si>
  <si>
    <t>0812</t>
  </si>
  <si>
    <t>0813</t>
  </si>
  <si>
    <t>0814</t>
  </si>
  <si>
    <t>0815</t>
  </si>
  <si>
    <t>0816</t>
  </si>
  <si>
    <t>0817</t>
  </si>
  <si>
    <t>0818</t>
  </si>
  <si>
    <t>0819</t>
  </si>
  <si>
    <t>0820</t>
  </si>
  <si>
    <t>0821</t>
  </si>
  <si>
    <t>0822</t>
  </si>
  <si>
    <t>0823</t>
  </si>
  <si>
    <t>0824</t>
  </si>
  <si>
    <t>0825</t>
  </si>
  <si>
    <t>0826</t>
  </si>
  <si>
    <t>0827</t>
  </si>
  <si>
    <t>0828</t>
  </si>
  <si>
    <t>0829</t>
  </si>
  <si>
    <t>0830</t>
  </si>
  <si>
    <t>0831</t>
  </si>
  <si>
    <t>0832</t>
  </si>
  <si>
    <t>0833</t>
  </si>
  <si>
    <t>0834</t>
  </si>
  <si>
    <t>0835</t>
  </si>
  <si>
    <t>0836</t>
  </si>
  <si>
    <t>0837</t>
  </si>
  <si>
    <t>0838</t>
  </si>
  <si>
    <t>0839</t>
  </si>
  <si>
    <t>0840</t>
  </si>
  <si>
    <t>0841</t>
  </si>
  <si>
    <t>0842</t>
  </si>
  <si>
    <t>0843</t>
  </si>
  <si>
    <t>0844</t>
  </si>
  <si>
    <t>0845</t>
  </si>
  <si>
    <t>0846</t>
  </si>
  <si>
    <t>0847</t>
  </si>
  <si>
    <t>0848</t>
  </si>
  <si>
    <t>0849</t>
  </si>
  <si>
    <t>0850</t>
  </si>
  <si>
    <t>0851</t>
  </si>
  <si>
    <t>0852</t>
  </si>
  <si>
    <t>0853</t>
  </si>
  <si>
    <t>0854</t>
  </si>
  <si>
    <t>0855</t>
  </si>
  <si>
    <t>0856</t>
  </si>
  <si>
    <t>0857</t>
  </si>
  <si>
    <t>0858</t>
  </si>
  <si>
    <t>0859</t>
  </si>
  <si>
    <t>0860</t>
  </si>
  <si>
    <t>0861</t>
  </si>
  <si>
    <t>0862</t>
  </si>
  <si>
    <t>0863</t>
  </si>
  <si>
    <t>0864</t>
  </si>
  <si>
    <t>0865</t>
  </si>
  <si>
    <t>0866</t>
  </si>
  <si>
    <t>0867</t>
  </si>
  <si>
    <t>0868</t>
  </si>
  <si>
    <t>0869</t>
  </si>
  <si>
    <t>0870</t>
  </si>
  <si>
    <t>0871</t>
  </si>
  <si>
    <t>0872</t>
  </si>
  <si>
    <t>0873</t>
  </si>
  <si>
    <t>0874</t>
  </si>
  <si>
    <t>0875</t>
  </si>
  <si>
    <t>0876</t>
  </si>
  <si>
    <t>0877</t>
  </si>
  <si>
    <t>0878</t>
  </si>
  <si>
    <t>0879</t>
  </si>
  <si>
    <t>0880</t>
  </si>
  <si>
    <t>0881</t>
  </si>
  <si>
    <t>0882</t>
  </si>
  <si>
    <t>0883</t>
  </si>
  <si>
    <t>0884</t>
  </si>
  <si>
    <t>0885</t>
  </si>
  <si>
    <t>0886</t>
  </si>
  <si>
    <t>0887</t>
  </si>
  <si>
    <t>0888</t>
  </si>
  <si>
    <t>0889</t>
  </si>
  <si>
    <t>0890</t>
  </si>
  <si>
    <t>0891</t>
  </si>
  <si>
    <t>0892</t>
  </si>
  <si>
    <t>0893</t>
  </si>
  <si>
    <t>0894</t>
  </si>
  <si>
    <t>0895</t>
  </si>
  <si>
    <t>0896</t>
  </si>
  <si>
    <t>0897</t>
  </si>
  <si>
    <t>0898</t>
  </si>
  <si>
    <t>0899</t>
  </si>
  <si>
    <t>0900</t>
  </si>
  <si>
    <t>0901</t>
  </si>
  <si>
    <t>0902</t>
  </si>
  <si>
    <t>0903</t>
  </si>
  <si>
    <t>0904</t>
  </si>
  <si>
    <t>0905</t>
  </si>
  <si>
    <t>0906</t>
  </si>
  <si>
    <t>0907</t>
  </si>
  <si>
    <t>0908</t>
  </si>
  <si>
    <t>0909</t>
  </si>
  <si>
    <t>0910</t>
  </si>
  <si>
    <t>0911</t>
  </si>
  <si>
    <t>0912</t>
  </si>
  <si>
    <t>0913</t>
  </si>
  <si>
    <t>0914</t>
  </si>
  <si>
    <t>0915</t>
  </si>
  <si>
    <t>0916</t>
  </si>
  <si>
    <t>0917</t>
  </si>
  <si>
    <t>0918</t>
  </si>
  <si>
    <t>0919</t>
  </si>
  <si>
    <t>0920</t>
  </si>
  <si>
    <t>0921</t>
  </si>
  <si>
    <t>0922</t>
  </si>
  <si>
    <t>0923</t>
  </si>
  <si>
    <t>0924</t>
  </si>
  <si>
    <t>0925</t>
  </si>
  <si>
    <t>0926</t>
  </si>
  <si>
    <t>0927</t>
  </si>
  <si>
    <t>0928</t>
  </si>
  <si>
    <t>0929</t>
  </si>
  <si>
    <t>0930</t>
  </si>
  <si>
    <t>0931</t>
  </si>
  <si>
    <t>0932</t>
  </si>
  <si>
    <t>0933</t>
  </si>
  <si>
    <t>0934</t>
  </si>
  <si>
    <t>0935</t>
  </si>
  <si>
    <t>0936</t>
  </si>
  <si>
    <t>0937</t>
  </si>
  <si>
    <t>0938</t>
  </si>
  <si>
    <t>0939</t>
  </si>
  <si>
    <t>0940</t>
  </si>
  <si>
    <t>0941</t>
  </si>
  <si>
    <t>0942</t>
  </si>
  <si>
    <t>0943</t>
  </si>
  <si>
    <t>0944</t>
  </si>
  <si>
    <t>0945</t>
  </si>
  <si>
    <t>0946</t>
  </si>
  <si>
    <t>0947</t>
  </si>
  <si>
    <t>0948</t>
  </si>
  <si>
    <t>0949</t>
  </si>
  <si>
    <t>0950</t>
  </si>
  <si>
    <t>0951</t>
  </si>
  <si>
    <t>0952</t>
  </si>
  <si>
    <t>0953</t>
  </si>
  <si>
    <t>0954</t>
  </si>
  <si>
    <t>0955</t>
  </si>
  <si>
    <t>0956</t>
  </si>
  <si>
    <t>0957</t>
  </si>
  <si>
    <t>0958</t>
  </si>
  <si>
    <t>0959</t>
  </si>
  <si>
    <t>0960</t>
  </si>
  <si>
    <t>0961</t>
  </si>
  <si>
    <t>0962</t>
  </si>
  <si>
    <t>0963</t>
  </si>
  <si>
    <t>0964</t>
  </si>
  <si>
    <t>0965</t>
  </si>
  <si>
    <t>0966</t>
  </si>
  <si>
    <t>0967</t>
  </si>
  <si>
    <t>0968</t>
  </si>
  <si>
    <t>0969</t>
  </si>
  <si>
    <t>0970</t>
  </si>
  <si>
    <t>0971</t>
  </si>
  <si>
    <t>0972</t>
  </si>
  <si>
    <t>0973</t>
  </si>
  <si>
    <t>0974</t>
  </si>
  <si>
    <t>0975</t>
  </si>
  <si>
    <t>0976</t>
  </si>
  <si>
    <t>0977</t>
  </si>
  <si>
    <t>0978</t>
  </si>
  <si>
    <t>0979</t>
  </si>
  <si>
    <t>0980</t>
  </si>
  <si>
    <t>0981</t>
  </si>
  <si>
    <t>0982</t>
  </si>
  <si>
    <t>0983</t>
  </si>
  <si>
    <t>0984</t>
  </si>
  <si>
    <t>0985</t>
  </si>
  <si>
    <t>0986</t>
  </si>
  <si>
    <t>0987</t>
  </si>
  <si>
    <t>0988</t>
  </si>
  <si>
    <t>0989</t>
  </si>
  <si>
    <t>0990</t>
  </si>
  <si>
    <t>0991</t>
  </si>
  <si>
    <t>0992</t>
  </si>
  <si>
    <t>0993</t>
  </si>
  <si>
    <t>0994</t>
  </si>
  <si>
    <t>0995</t>
  </si>
  <si>
    <t>0996</t>
  </si>
  <si>
    <t>0997</t>
  </si>
  <si>
    <t>0998</t>
  </si>
  <si>
    <t>0999</t>
  </si>
  <si>
    <t>1000</t>
  </si>
  <si>
    <t>1001</t>
  </si>
  <si>
    <t>1002</t>
  </si>
  <si>
    <t>1003</t>
  </si>
  <si>
    <t>1004</t>
  </si>
  <si>
    <t>1005</t>
  </si>
  <si>
    <t>1006</t>
  </si>
  <si>
    <t>1007</t>
  </si>
  <si>
    <t>1008</t>
  </si>
  <si>
    <t>1009</t>
  </si>
  <si>
    <t>1010</t>
  </si>
  <si>
    <t>1011</t>
  </si>
  <si>
    <t>1012</t>
  </si>
  <si>
    <t>1013</t>
  </si>
  <si>
    <t>1014</t>
  </si>
  <si>
    <t>1015</t>
  </si>
  <si>
    <t>1016</t>
  </si>
  <si>
    <t>1017</t>
  </si>
  <si>
    <t>1018</t>
  </si>
  <si>
    <t>1019</t>
  </si>
  <si>
    <t>1020</t>
  </si>
  <si>
    <t>1021</t>
  </si>
  <si>
    <t>1022</t>
  </si>
  <si>
    <t>1023</t>
  </si>
  <si>
    <t>1024</t>
  </si>
  <si>
    <t>1025</t>
  </si>
  <si>
    <t>1026</t>
  </si>
  <si>
    <t>1027</t>
  </si>
  <si>
    <t>1028</t>
  </si>
  <si>
    <t>1029</t>
  </si>
  <si>
    <t>1030</t>
  </si>
  <si>
    <t>1031</t>
  </si>
  <si>
    <t>1032</t>
  </si>
  <si>
    <t>1033</t>
  </si>
  <si>
    <t>1034</t>
  </si>
  <si>
    <t>1035</t>
  </si>
  <si>
    <t>1036</t>
  </si>
  <si>
    <t>1037</t>
  </si>
  <si>
    <t>1038</t>
  </si>
  <si>
    <t>1039</t>
  </si>
  <si>
    <t>1040</t>
  </si>
  <si>
    <t>1041</t>
  </si>
  <si>
    <t>1042</t>
  </si>
  <si>
    <t>1043</t>
  </si>
  <si>
    <t>1044</t>
  </si>
  <si>
    <t>1045</t>
  </si>
  <si>
    <t>1046</t>
  </si>
  <si>
    <t>1047</t>
  </si>
  <si>
    <t>1048</t>
  </si>
  <si>
    <t>1049</t>
  </si>
  <si>
    <t>1050</t>
  </si>
  <si>
    <t>1051</t>
  </si>
  <si>
    <t>1052</t>
  </si>
  <si>
    <t>1053</t>
  </si>
  <si>
    <t>1054</t>
  </si>
  <si>
    <t>1055</t>
  </si>
  <si>
    <t>1056</t>
  </si>
  <si>
    <t>1057</t>
  </si>
  <si>
    <t>1058</t>
  </si>
  <si>
    <t>1059</t>
  </si>
  <si>
    <t>1060</t>
  </si>
  <si>
    <t>1061</t>
  </si>
  <si>
    <t>1062</t>
  </si>
  <si>
    <t>1063</t>
  </si>
  <si>
    <t>1064</t>
  </si>
  <si>
    <t>1065</t>
  </si>
  <si>
    <t>1066</t>
  </si>
  <si>
    <t>1067</t>
  </si>
  <si>
    <t>1068</t>
  </si>
  <si>
    <t>1069</t>
  </si>
  <si>
    <t>1070</t>
  </si>
  <si>
    <t>1071</t>
  </si>
  <si>
    <t>1072</t>
  </si>
  <si>
    <t>1073</t>
  </si>
  <si>
    <t>1074</t>
  </si>
  <si>
    <t>1075</t>
  </si>
  <si>
    <t>1076</t>
  </si>
  <si>
    <t>1077</t>
  </si>
  <si>
    <t>1078</t>
  </si>
  <si>
    <t>1079</t>
  </si>
  <si>
    <t>1080</t>
  </si>
  <si>
    <t>1081</t>
  </si>
  <si>
    <t>1082</t>
  </si>
  <si>
    <t>1083</t>
  </si>
  <si>
    <t>1084</t>
  </si>
  <si>
    <t>1085</t>
  </si>
  <si>
    <t>1086</t>
  </si>
  <si>
    <t>1087</t>
  </si>
  <si>
    <t>1088</t>
  </si>
  <si>
    <t>1089</t>
  </si>
  <si>
    <t>1090</t>
  </si>
  <si>
    <t>1091</t>
  </si>
  <si>
    <t>1092</t>
  </si>
  <si>
    <t>1093</t>
  </si>
  <si>
    <t>1094</t>
  </si>
  <si>
    <t>1095</t>
  </si>
  <si>
    <t>1096</t>
  </si>
  <si>
    <t>1097</t>
  </si>
  <si>
    <t>1098</t>
  </si>
  <si>
    <t>1099</t>
  </si>
  <si>
    <t>1100</t>
  </si>
  <si>
    <t>1101</t>
  </si>
  <si>
    <t>1102</t>
  </si>
  <si>
    <t>1103</t>
  </si>
  <si>
    <t>1104</t>
  </si>
  <si>
    <t>1105</t>
  </si>
  <si>
    <t>1106</t>
  </si>
  <si>
    <t>1107</t>
  </si>
  <si>
    <t>1108</t>
  </si>
  <si>
    <t>1109</t>
  </si>
  <si>
    <t>1110</t>
  </si>
  <si>
    <t>1111</t>
  </si>
  <si>
    <t>1112</t>
  </si>
  <si>
    <t>1113</t>
  </si>
  <si>
    <t>1114</t>
  </si>
  <si>
    <t>1115</t>
  </si>
  <si>
    <t>1116</t>
  </si>
  <si>
    <t>1117</t>
  </si>
  <si>
    <t>1118</t>
  </si>
  <si>
    <t>1119</t>
  </si>
  <si>
    <t>1120</t>
  </si>
  <si>
    <t>1121</t>
  </si>
  <si>
    <t>1122</t>
  </si>
  <si>
    <t>1123</t>
  </si>
  <si>
    <t>1124</t>
  </si>
  <si>
    <t>1125</t>
  </si>
  <si>
    <t>1126</t>
  </si>
  <si>
    <t>1127</t>
  </si>
  <si>
    <t>1128</t>
  </si>
  <si>
    <t>1129</t>
  </si>
  <si>
    <t>1130</t>
  </si>
  <si>
    <t>1131</t>
  </si>
  <si>
    <t>1132</t>
  </si>
  <si>
    <t>1133</t>
  </si>
  <si>
    <t>1134</t>
  </si>
  <si>
    <t>1135</t>
  </si>
  <si>
    <t>1136</t>
  </si>
  <si>
    <t>1137</t>
  </si>
  <si>
    <t>1138</t>
  </si>
  <si>
    <t>1139</t>
  </si>
  <si>
    <t>1140</t>
  </si>
  <si>
    <t>1141</t>
  </si>
  <si>
    <t>1142</t>
  </si>
  <si>
    <t>1143</t>
  </si>
  <si>
    <t>1144</t>
  </si>
  <si>
    <t>1145</t>
  </si>
  <si>
    <t>1146</t>
  </si>
  <si>
    <t>1147</t>
  </si>
  <si>
    <t>1148</t>
  </si>
  <si>
    <t>1149</t>
  </si>
  <si>
    <t>1150</t>
  </si>
  <si>
    <t>1151</t>
  </si>
  <si>
    <t>1152</t>
  </si>
  <si>
    <t>1153</t>
  </si>
  <si>
    <t>1154</t>
  </si>
  <si>
    <t>1155</t>
  </si>
  <si>
    <t>1156</t>
  </si>
  <si>
    <t>1157</t>
  </si>
  <si>
    <t>1158</t>
  </si>
  <si>
    <t>1159</t>
  </si>
  <si>
    <t>1160</t>
  </si>
  <si>
    <t>1161</t>
  </si>
  <si>
    <t>1162</t>
  </si>
  <si>
    <t>1163</t>
  </si>
  <si>
    <t>1164</t>
  </si>
  <si>
    <t>1165</t>
  </si>
  <si>
    <t>1166</t>
  </si>
  <si>
    <t>1167</t>
  </si>
  <si>
    <t>1168</t>
  </si>
  <si>
    <t>1169</t>
  </si>
  <si>
    <t>1170</t>
  </si>
  <si>
    <t>1171</t>
  </si>
  <si>
    <t>1172</t>
  </si>
  <si>
    <t>1173</t>
  </si>
  <si>
    <t>1174</t>
  </si>
  <si>
    <t>1175</t>
  </si>
  <si>
    <t>1176</t>
  </si>
  <si>
    <t>1177</t>
  </si>
  <si>
    <t>1178</t>
  </si>
  <si>
    <t>1179</t>
  </si>
  <si>
    <t>1180</t>
  </si>
  <si>
    <t>1181</t>
  </si>
  <si>
    <t>1182</t>
  </si>
  <si>
    <t>1183</t>
  </si>
  <si>
    <t>1184</t>
  </si>
  <si>
    <t>1185</t>
  </si>
  <si>
    <t>1186</t>
  </si>
  <si>
    <t>1187</t>
  </si>
  <si>
    <t>1188</t>
  </si>
  <si>
    <t>1189</t>
  </si>
  <si>
    <t>1190</t>
  </si>
  <si>
    <t>1191</t>
  </si>
  <si>
    <t>1192</t>
  </si>
  <si>
    <t>1193</t>
  </si>
  <si>
    <t>1194</t>
  </si>
  <si>
    <t>1195</t>
  </si>
  <si>
    <t>1196</t>
  </si>
  <si>
    <t>1197</t>
  </si>
  <si>
    <t>1198</t>
  </si>
  <si>
    <t>1199</t>
  </si>
  <si>
    <t>1200</t>
  </si>
  <si>
    <t>1201</t>
  </si>
  <si>
    <t>1202</t>
  </si>
  <si>
    <t>1203</t>
  </si>
  <si>
    <t>1204</t>
  </si>
  <si>
    <t>1205</t>
  </si>
  <si>
    <t>1206</t>
  </si>
  <si>
    <t>1207</t>
  </si>
  <si>
    <t>1208</t>
  </si>
  <si>
    <t>1209</t>
  </si>
  <si>
    <t>1210</t>
  </si>
  <si>
    <t>1211</t>
  </si>
  <si>
    <t>1212</t>
  </si>
  <si>
    <t>1213</t>
  </si>
  <si>
    <t>1214</t>
  </si>
  <si>
    <t>1215</t>
  </si>
  <si>
    <t>1216</t>
  </si>
  <si>
    <t>1217</t>
  </si>
  <si>
    <t>1218</t>
  </si>
  <si>
    <t>1219</t>
  </si>
  <si>
    <t>1220</t>
  </si>
  <si>
    <t>1221</t>
  </si>
  <si>
    <t>1222</t>
  </si>
  <si>
    <t>1223</t>
  </si>
  <si>
    <t>1224</t>
  </si>
  <si>
    <t>1225</t>
  </si>
  <si>
    <t>1226</t>
  </si>
  <si>
    <t>1227</t>
  </si>
  <si>
    <t>1228</t>
  </si>
  <si>
    <t>1229</t>
  </si>
  <si>
    <t>1230</t>
  </si>
  <si>
    <t>1231</t>
  </si>
  <si>
    <t>1232</t>
  </si>
  <si>
    <t>1233</t>
  </si>
  <si>
    <t>1234</t>
  </si>
  <si>
    <t>1235</t>
  </si>
  <si>
    <t>1236</t>
  </si>
  <si>
    <t>1237</t>
  </si>
  <si>
    <t>1238</t>
  </si>
  <si>
    <t>1239</t>
  </si>
  <si>
    <t>1240</t>
  </si>
  <si>
    <t>1241</t>
  </si>
  <si>
    <t>1242</t>
  </si>
  <si>
    <t>1243</t>
  </si>
  <si>
    <t>1244</t>
  </si>
  <si>
    <t>1245</t>
  </si>
  <si>
    <t>1246</t>
  </si>
  <si>
    <t>1247</t>
  </si>
  <si>
    <t>1248</t>
  </si>
  <si>
    <t>1249</t>
  </si>
  <si>
    <t>1250</t>
  </si>
  <si>
    <t>1251</t>
  </si>
  <si>
    <t>1252</t>
  </si>
  <si>
    <t>1253</t>
  </si>
  <si>
    <t>1254</t>
  </si>
  <si>
    <t>1255</t>
  </si>
  <si>
    <t>1256</t>
  </si>
  <si>
    <t>1257</t>
  </si>
  <si>
    <t>1258</t>
  </si>
  <si>
    <t>1259</t>
  </si>
  <si>
    <t>1260</t>
  </si>
  <si>
    <t>1261</t>
  </si>
  <si>
    <t>1262</t>
  </si>
  <si>
    <t>1263</t>
  </si>
  <si>
    <t>1264</t>
  </si>
  <si>
    <t>1265</t>
  </si>
  <si>
    <t>1266</t>
  </si>
  <si>
    <t>1267</t>
  </si>
  <si>
    <t>1268</t>
  </si>
  <si>
    <t>1269</t>
  </si>
  <si>
    <t>1270</t>
  </si>
  <si>
    <t>1271</t>
  </si>
  <si>
    <t>1272</t>
  </si>
  <si>
    <t>1273</t>
  </si>
  <si>
    <t>1274</t>
  </si>
  <si>
    <t>1275</t>
  </si>
  <si>
    <t>1276</t>
  </si>
  <si>
    <t>1277</t>
  </si>
  <si>
    <t>1278</t>
  </si>
  <si>
    <t>1279</t>
  </si>
  <si>
    <t>1280</t>
  </si>
  <si>
    <t>1281</t>
  </si>
  <si>
    <t>1282</t>
  </si>
  <si>
    <t>1283</t>
  </si>
  <si>
    <t>1284</t>
  </si>
  <si>
    <t>1285</t>
  </si>
  <si>
    <t>1286</t>
  </si>
  <si>
    <t>1287</t>
  </si>
  <si>
    <t>1288</t>
  </si>
  <si>
    <t>1289</t>
  </si>
  <si>
    <t>1290</t>
  </si>
  <si>
    <t>1291</t>
  </si>
  <si>
    <t>1292</t>
  </si>
  <si>
    <t>1293</t>
  </si>
  <si>
    <t>1294</t>
  </si>
  <si>
    <t>1295</t>
  </si>
  <si>
    <t>1296</t>
  </si>
  <si>
    <t>1297</t>
  </si>
  <si>
    <t>1298</t>
  </si>
  <si>
    <t>1299</t>
  </si>
  <si>
    <t>1300</t>
  </si>
  <si>
    <t>1301</t>
  </si>
  <si>
    <t>1302</t>
  </si>
  <si>
    <t>1303</t>
  </si>
  <si>
    <t>1304</t>
  </si>
  <si>
    <t>1305</t>
  </si>
  <si>
    <t>1306</t>
  </si>
  <si>
    <t>1307</t>
  </si>
  <si>
    <t>1308</t>
  </si>
  <si>
    <t>1309</t>
  </si>
  <si>
    <t>1310</t>
  </si>
  <si>
    <t>1311</t>
  </si>
  <si>
    <t>1312</t>
  </si>
  <si>
    <t>1313</t>
  </si>
  <si>
    <t>1314</t>
  </si>
  <si>
    <t>1315</t>
  </si>
  <si>
    <t>1316</t>
  </si>
  <si>
    <t>1317</t>
  </si>
  <si>
    <t>1318</t>
  </si>
  <si>
    <t>1319</t>
  </si>
  <si>
    <t>1320</t>
  </si>
  <si>
    <t>1321</t>
  </si>
  <si>
    <t>1322</t>
  </si>
  <si>
    <t>1323</t>
  </si>
  <si>
    <t>1324</t>
  </si>
  <si>
    <t>1325</t>
  </si>
  <si>
    <t>1326</t>
  </si>
  <si>
    <t>1327</t>
  </si>
  <si>
    <t>1328</t>
  </si>
  <si>
    <t>1329</t>
  </si>
  <si>
    <t>1330</t>
  </si>
  <si>
    <t>1331</t>
  </si>
  <si>
    <t>1332</t>
  </si>
  <si>
    <t>1333</t>
  </si>
  <si>
    <t>1334</t>
  </si>
  <si>
    <t>1335</t>
  </si>
  <si>
    <t>1336</t>
  </si>
  <si>
    <t>1337</t>
  </si>
  <si>
    <t>1338</t>
  </si>
  <si>
    <t>1339</t>
  </si>
  <si>
    <t>1340</t>
  </si>
  <si>
    <t>1341</t>
  </si>
  <si>
    <t>1342</t>
  </si>
  <si>
    <t>1343</t>
  </si>
  <si>
    <t>1344</t>
  </si>
  <si>
    <t>1345</t>
  </si>
  <si>
    <t>1346</t>
  </si>
  <si>
    <t>1347</t>
  </si>
  <si>
    <t>1348</t>
  </si>
  <si>
    <t>1349</t>
  </si>
  <si>
    <t>1350</t>
  </si>
  <si>
    <t>1351</t>
  </si>
  <si>
    <t>1352</t>
  </si>
  <si>
    <t>1353</t>
  </si>
  <si>
    <t>1354</t>
  </si>
  <si>
    <t>1355</t>
  </si>
  <si>
    <t>1356</t>
  </si>
  <si>
    <t>1357</t>
  </si>
  <si>
    <t>1358</t>
  </si>
  <si>
    <t>1359</t>
  </si>
  <si>
    <t>1360</t>
  </si>
  <si>
    <t>1361</t>
  </si>
  <si>
    <t>1362</t>
  </si>
  <si>
    <t>1363</t>
  </si>
  <si>
    <t>1364</t>
  </si>
  <si>
    <t>1365</t>
  </si>
  <si>
    <t>1366</t>
  </si>
  <si>
    <t>1367</t>
  </si>
  <si>
    <t>1368</t>
  </si>
  <si>
    <t>1369</t>
  </si>
  <si>
    <t>1370</t>
  </si>
  <si>
    <t>1371</t>
  </si>
  <si>
    <t>1372</t>
  </si>
  <si>
    <t>1373</t>
  </si>
  <si>
    <t>1374</t>
  </si>
  <si>
    <t>1375</t>
  </si>
  <si>
    <t>1376</t>
  </si>
  <si>
    <t>1377</t>
  </si>
  <si>
    <t>1378</t>
  </si>
  <si>
    <t>1379</t>
  </si>
  <si>
    <t>1380</t>
  </si>
  <si>
    <t>1381</t>
  </si>
  <si>
    <t>1382</t>
  </si>
  <si>
    <t>1383</t>
  </si>
  <si>
    <t>1384</t>
  </si>
  <si>
    <t>1385</t>
  </si>
  <si>
    <t>1386</t>
  </si>
  <si>
    <t>1387</t>
  </si>
  <si>
    <t>1388</t>
  </si>
  <si>
    <t>1389</t>
  </si>
  <si>
    <t>1390</t>
  </si>
  <si>
    <t>1391</t>
  </si>
  <si>
    <t>1392</t>
  </si>
  <si>
    <t>1393</t>
  </si>
  <si>
    <t>1394</t>
  </si>
  <si>
    <t>1395</t>
  </si>
  <si>
    <t>1396</t>
  </si>
  <si>
    <t>1397</t>
  </si>
  <si>
    <t>1398</t>
  </si>
  <si>
    <t>1399</t>
  </si>
  <si>
    <t>1400</t>
  </si>
  <si>
    <t>1401</t>
  </si>
  <si>
    <t>1402</t>
  </si>
  <si>
    <t>1403</t>
  </si>
  <si>
    <t>1404</t>
  </si>
  <si>
    <t>1405</t>
  </si>
  <si>
    <t>1406</t>
  </si>
  <si>
    <t>1407</t>
  </si>
  <si>
    <t>1408</t>
  </si>
  <si>
    <t>1409</t>
  </si>
  <si>
    <t>1410</t>
  </si>
  <si>
    <t>1411</t>
  </si>
  <si>
    <t>1412</t>
  </si>
  <si>
    <t>1413</t>
  </si>
  <si>
    <t>1414</t>
  </si>
  <si>
    <t>1415</t>
  </si>
  <si>
    <t>1416</t>
  </si>
  <si>
    <t>1417</t>
  </si>
  <si>
    <t>1418</t>
  </si>
  <si>
    <t>1419</t>
  </si>
  <si>
    <t>1420</t>
  </si>
  <si>
    <t>1421</t>
  </si>
  <si>
    <t>1422</t>
  </si>
  <si>
    <t>1423</t>
  </si>
  <si>
    <t>1424</t>
  </si>
  <si>
    <t>1425</t>
  </si>
  <si>
    <t>1426</t>
  </si>
  <si>
    <t>1427</t>
  </si>
  <si>
    <t>1428</t>
  </si>
  <si>
    <t>1429</t>
  </si>
  <si>
    <t>1430</t>
  </si>
  <si>
    <t>1431</t>
  </si>
  <si>
    <t>1432</t>
  </si>
  <si>
    <t>1433</t>
  </si>
  <si>
    <t>1434</t>
  </si>
  <si>
    <t>1435</t>
  </si>
  <si>
    <t>1436</t>
  </si>
  <si>
    <t>1437</t>
  </si>
  <si>
    <t>1438</t>
  </si>
  <si>
    <t>1439</t>
  </si>
  <si>
    <t>1440</t>
  </si>
  <si>
    <t>1441</t>
  </si>
  <si>
    <t>1442</t>
  </si>
  <si>
    <t>1443</t>
  </si>
  <si>
    <t>1444</t>
  </si>
  <si>
    <t>1445</t>
  </si>
  <si>
    <t>1446</t>
  </si>
  <si>
    <t>1447</t>
  </si>
  <si>
    <t>1448</t>
  </si>
  <si>
    <t>1449</t>
  </si>
  <si>
    <t>1450</t>
  </si>
  <si>
    <t>1451</t>
  </si>
  <si>
    <t>1452</t>
  </si>
  <si>
    <t>1453</t>
  </si>
  <si>
    <t>1454</t>
  </si>
  <si>
    <t>1455</t>
  </si>
  <si>
    <t>1456</t>
  </si>
  <si>
    <t>1457</t>
  </si>
  <si>
    <t>1458</t>
  </si>
  <si>
    <t>1459</t>
  </si>
  <si>
    <t>1460</t>
  </si>
  <si>
    <t>1461</t>
  </si>
  <si>
    <t>1462</t>
  </si>
  <si>
    <t>1463</t>
  </si>
  <si>
    <t>1464</t>
  </si>
  <si>
    <t>1465</t>
  </si>
  <si>
    <t>1466</t>
  </si>
  <si>
    <t>1467</t>
  </si>
  <si>
    <t>1468</t>
  </si>
  <si>
    <t>1469</t>
  </si>
  <si>
    <t>1470</t>
  </si>
  <si>
    <t>1471</t>
  </si>
  <si>
    <t>1472</t>
  </si>
  <si>
    <t>1473</t>
  </si>
  <si>
    <t>1474</t>
  </si>
  <si>
    <t>1475</t>
  </si>
  <si>
    <t>1476</t>
  </si>
  <si>
    <t>1477</t>
  </si>
  <si>
    <t>1478</t>
  </si>
  <si>
    <t>1479</t>
  </si>
  <si>
    <t>1480</t>
  </si>
  <si>
    <t>1481</t>
  </si>
  <si>
    <t>1482</t>
  </si>
  <si>
    <t>1483</t>
  </si>
  <si>
    <t>1484</t>
  </si>
  <si>
    <t>1485</t>
  </si>
  <si>
    <t>1486</t>
  </si>
  <si>
    <t>1487</t>
  </si>
  <si>
    <t>1488</t>
  </si>
  <si>
    <t>1489</t>
  </si>
  <si>
    <t>1490</t>
  </si>
  <si>
    <t>1491</t>
  </si>
  <si>
    <t>1492</t>
  </si>
  <si>
    <t>1493</t>
  </si>
  <si>
    <t>1494</t>
  </si>
  <si>
    <t>1495</t>
  </si>
  <si>
    <t>1496</t>
  </si>
  <si>
    <t>1497</t>
  </si>
  <si>
    <t>1498</t>
  </si>
  <si>
    <t>1499</t>
  </si>
  <si>
    <t>1500</t>
  </si>
  <si>
    <t>1501</t>
  </si>
  <si>
    <t>1502</t>
  </si>
  <si>
    <t>1503</t>
  </si>
  <si>
    <t>1504</t>
  </si>
  <si>
    <t>1505</t>
  </si>
  <si>
    <t>1506</t>
  </si>
  <si>
    <t>1507</t>
  </si>
  <si>
    <t>1508</t>
  </si>
  <si>
    <t>1509</t>
  </si>
  <si>
    <t>1510</t>
  </si>
  <si>
    <t>1511</t>
  </si>
  <si>
    <t>1512</t>
  </si>
  <si>
    <t>1513</t>
  </si>
  <si>
    <t>1514</t>
  </si>
  <si>
    <t>1515</t>
  </si>
  <si>
    <t>1516</t>
  </si>
  <si>
    <t>1517</t>
  </si>
  <si>
    <t>1518</t>
  </si>
  <si>
    <t>1519</t>
  </si>
  <si>
    <t>1520</t>
  </si>
  <si>
    <t>1521</t>
  </si>
  <si>
    <t>1522</t>
  </si>
  <si>
    <t>1523</t>
  </si>
  <si>
    <t>1524</t>
  </si>
  <si>
    <t>1525</t>
  </si>
  <si>
    <t>1526</t>
  </si>
  <si>
    <t>1527</t>
  </si>
  <si>
    <t>1528</t>
  </si>
  <si>
    <t>1529</t>
  </si>
  <si>
    <t>1530</t>
  </si>
  <si>
    <t>1531</t>
  </si>
  <si>
    <t>1532</t>
  </si>
  <si>
    <t>1533</t>
  </si>
  <si>
    <t>1534</t>
  </si>
  <si>
    <t>1535</t>
  </si>
  <si>
    <t>1536</t>
  </si>
  <si>
    <t>1537</t>
  </si>
  <si>
    <t>1538</t>
  </si>
  <si>
    <t>1539</t>
  </si>
  <si>
    <t>1540</t>
  </si>
  <si>
    <t>1541</t>
  </si>
  <si>
    <t>1542</t>
  </si>
  <si>
    <t>1543</t>
  </si>
  <si>
    <t>1544</t>
  </si>
  <si>
    <t>1545</t>
  </si>
  <si>
    <t>1546</t>
  </si>
  <si>
    <t>1547</t>
  </si>
  <si>
    <t>1548</t>
  </si>
  <si>
    <t>1549</t>
  </si>
  <si>
    <t>1550</t>
  </si>
  <si>
    <t>1551</t>
  </si>
  <si>
    <t>1552</t>
  </si>
  <si>
    <t>1553</t>
  </si>
  <si>
    <t>1554</t>
  </si>
  <si>
    <t>1555</t>
  </si>
  <si>
    <t>1556</t>
  </si>
  <si>
    <t>1557</t>
  </si>
  <si>
    <t>1558</t>
  </si>
  <si>
    <t>1559</t>
  </si>
  <si>
    <t>1560</t>
  </si>
  <si>
    <t>1561</t>
  </si>
  <si>
    <t>1562</t>
  </si>
  <si>
    <t>1563</t>
  </si>
  <si>
    <t>1564</t>
  </si>
  <si>
    <t>1565</t>
  </si>
  <si>
    <t>1566</t>
  </si>
  <si>
    <t>1567</t>
  </si>
  <si>
    <t>1568</t>
  </si>
  <si>
    <t>1569</t>
  </si>
  <si>
    <t>1570</t>
  </si>
  <si>
    <t>1571</t>
  </si>
  <si>
    <t>1572</t>
  </si>
  <si>
    <t>1573</t>
  </si>
  <si>
    <t>1574</t>
  </si>
  <si>
    <t>1575</t>
  </si>
  <si>
    <t>1576</t>
  </si>
  <si>
    <t>1577</t>
  </si>
  <si>
    <t>1578</t>
  </si>
  <si>
    <t>1579</t>
  </si>
  <si>
    <t>1580</t>
  </si>
  <si>
    <t>1581</t>
  </si>
  <si>
    <t>1582</t>
  </si>
  <si>
    <t>1583</t>
  </si>
  <si>
    <t>1584</t>
  </si>
  <si>
    <t>1585</t>
  </si>
  <si>
    <t>1586</t>
  </si>
  <si>
    <t>1587</t>
  </si>
  <si>
    <t>1588</t>
  </si>
  <si>
    <t>1589</t>
  </si>
  <si>
    <t>1590</t>
  </si>
  <si>
    <t>1591</t>
  </si>
  <si>
    <t>1592</t>
  </si>
  <si>
    <t>1593</t>
  </si>
  <si>
    <t>1594</t>
  </si>
  <si>
    <t>1595</t>
  </si>
  <si>
    <t>1596</t>
  </si>
  <si>
    <t>1597</t>
  </si>
  <si>
    <t>1598</t>
  </si>
  <si>
    <t>1599</t>
  </si>
  <si>
    <t>1600</t>
  </si>
  <si>
    <t>1601</t>
  </si>
  <si>
    <t>1602</t>
  </si>
  <si>
    <t>1603</t>
  </si>
  <si>
    <t>1604</t>
  </si>
  <si>
    <t>1605</t>
  </si>
  <si>
    <t>1606</t>
  </si>
  <si>
    <t>1607</t>
  </si>
  <si>
    <t>1608</t>
  </si>
  <si>
    <t>1609</t>
  </si>
  <si>
    <t>1610</t>
  </si>
  <si>
    <t>1611</t>
  </si>
  <si>
    <t>1612</t>
  </si>
  <si>
    <t>1613</t>
  </si>
  <si>
    <t>1614</t>
  </si>
  <si>
    <t>1615</t>
  </si>
  <si>
    <t>1616</t>
  </si>
  <si>
    <t>1617</t>
  </si>
  <si>
    <t>1618</t>
  </si>
  <si>
    <t>1619</t>
  </si>
  <si>
    <t>1620</t>
  </si>
  <si>
    <t>1621</t>
  </si>
  <si>
    <t>1622</t>
  </si>
  <si>
    <t>1623</t>
  </si>
  <si>
    <t>1624</t>
  </si>
  <si>
    <t>1625</t>
  </si>
  <si>
    <t>1626</t>
  </si>
  <si>
    <t>1627</t>
  </si>
  <si>
    <t>1628</t>
  </si>
  <si>
    <t>1629</t>
  </si>
  <si>
    <t>1630</t>
  </si>
  <si>
    <t>1631</t>
  </si>
  <si>
    <t>1632</t>
  </si>
  <si>
    <t>1633</t>
  </si>
  <si>
    <t>1634</t>
  </si>
  <si>
    <t>1635</t>
  </si>
  <si>
    <t>1636</t>
  </si>
  <si>
    <t>1637</t>
  </si>
  <si>
    <t>1638</t>
  </si>
  <si>
    <t>1639</t>
  </si>
  <si>
    <t>1640</t>
  </si>
  <si>
    <t>1641</t>
  </si>
  <si>
    <t>1642</t>
  </si>
  <si>
    <t>1643</t>
  </si>
  <si>
    <t>1644</t>
  </si>
  <si>
    <t>1645</t>
  </si>
  <si>
    <t>1646</t>
  </si>
  <si>
    <t>1647</t>
  </si>
  <si>
    <t>1648</t>
  </si>
  <si>
    <t>1649</t>
  </si>
  <si>
    <t>1650</t>
  </si>
  <si>
    <t>1651</t>
  </si>
  <si>
    <t>1652</t>
  </si>
  <si>
    <t>1653</t>
  </si>
  <si>
    <t>1654</t>
  </si>
  <si>
    <t>1655</t>
  </si>
  <si>
    <t>1656</t>
  </si>
  <si>
    <t>1657</t>
  </si>
  <si>
    <t>1658</t>
  </si>
  <si>
    <t>1659</t>
  </si>
  <si>
    <t>1660</t>
  </si>
  <si>
    <t>1661</t>
  </si>
  <si>
    <t>1662</t>
  </si>
  <si>
    <t>1663</t>
  </si>
  <si>
    <t>1664</t>
  </si>
  <si>
    <t>1665</t>
  </si>
  <si>
    <t>1666</t>
  </si>
  <si>
    <t>1667</t>
  </si>
  <si>
    <t>1668</t>
  </si>
  <si>
    <t>1669</t>
  </si>
  <si>
    <t>1670</t>
  </si>
  <si>
    <t>1671</t>
  </si>
  <si>
    <t>1672</t>
  </si>
  <si>
    <t>1673</t>
  </si>
  <si>
    <t>1674</t>
  </si>
  <si>
    <t>1675</t>
  </si>
  <si>
    <t>1676</t>
  </si>
  <si>
    <t>1677</t>
  </si>
  <si>
    <t>1678</t>
  </si>
  <si>
    <t>1679</t>
  </si>
  <si>
    <t>1680</t>
  </si>
  <si>
    <t>1681</t>
  </si>
  <si>
    <t>1682</t>
  </si>
  <si>
    <t>1683</t>
  </si>
  <si>
    <t>1684</t>
  </si>
  <si>
    <t>1685</t>
  </si>
  <si>
    <t>1686</t>
  </si>
  <si>
    <t>1687</t>
  </si>
  <si>
    <t>1688</t>
  </si>
  <si>
    <t>1689</t>
  </si>
  <si>
    <t>1690</t>
  </si>
  <si>
    <t>1691</t>
  </si>
  <si>
    <t>1692</t>
  </si>
  <si>
    <t>1693</t>
  </si>
  <si>
    <t>1694</t>
  </si>
  <si>
    <t>1695</t>
  </si>
  <si>
    <t>1696</t>
  </si>
  <si>
    <t>1697</t>
  </si>
  <si>
    <t>1698</t>
  </si>
  <si>
    <t>1699</t>
  </si>
  <si>
    <t>1700</t>
  </si>
  <si>
    <t>1701</t>
  </si>
  <si>
    <t>1702</t>
  </si>
  <si>
    <t>1703</t>
  </si>
  <si>
    <t>1704</t>
  </si>
  <si>
    <t>1705</t>
  </si>
  <si>
    <t>1706</t>
  </si>
  <si>
    <t>1707</t>
  </si>
  <si>
    <t>1708</t>
  </si>
  <si>
    <t>1709</t>
  </si>
  <si>
    <t>1710</t>
  </si>
  <si>
    <t>1711</t>
  </si>
  <si>
    <t>1712</t>
  </si>
  <si>
    <t>1713</t>
  </si>
  <si>
    <t>1714</t>
  </si>
  <si>
    <t>1715</t>
  </si>
  <si>
    <t>1716</t>
  </si>
  <si>
    <t>1717</t>
  </si>
  <si>
    <t>1718</t>
  </si>
  <si>
    <t>1719</t>
  </si>
  <si>
    <t>1720</t>
  </si>
  <si>
    <t>1721</t>
  </si>
  <si>
    <t>1722</t>
  </si>
  <si>
    <t>1723</t>
  </si>
  <si>
    <t>1724</t>
  </si>
  <si>
    <t>1725</t>
  </si>
  <si>
    <t>1726</t>
  </si>
  <si>
    <t>1727</t>
  </si>
  <si>
    <t>1728</t>
  </si>
  <si>
    <t>1729</t>
  </si>
  <si>
    <t>1730</t>
  </si>
  <si>
    <t>1731</t>
  </si>
  <si>
    <t>1732</t>
  </si>
  <si>
    <t>1733</t>
  </si>
  <si>
    <t>1734</t>
  </si>
  <si>
    <t>1735</t>
  </si>
  <si>
    <t>1736</t>
  </si>
  <si>
    <t>1737</t>
  </si>
  <si>
    <t>1738</t>
  </si>
  <si>
    <t>1739</t>
  </si>
  <si>
    <t>1740</t>
  </si>
  <si>
    <t>1741</t>
  </si>
  <si>
    <t>1742</t>
  </si>
  <si>
    <t>1743</t>
  </si>
  <si>
    <t>1744</t>
  </si>
  <si>
    <t>1745</t>
  </si>
  <si>
    <t>1746</t>
  </si>
  <si>
    <t>1747</t>
  </si>
  <si>
    <t>1748</t>
  </si>
  <si>
    <t>1749</t>
  </si>
  <si>
    <t>1750</t>
  </si>
  <si>
    <t>1751</t>
  </si>
  <si>
    <t>1752</t>
  </si>
  <si>
    <t>1753</t>
  </si>
  <si>
    <t>1754</t>
  </si>
  <si>
    <t>1755</t>
  </si>
  <si>
    <t>1756</t>
  </si>
  <si>
    <t>1757</t>
  </si>
  <si>
    <t>1758</t>
  </si>
  <si>
    <t>1759</t>
  </si>
  <si>
    <t>1760</t>
  </si>
  <si>
    <t>1761</t>
  </si>
  <si>
    <t>1762</t>
  </si>
  <si>
    <t>1763</t>
  </si>
  <si>
    <t>1764</t>
  </si>
  <si>
    <t>1765</t>
  </si>
  <si>
    <t>1766</t>
  </si>
  <si>
    <t>1767</t>
  </si>
  <si>
    <t>1768</t>
  </si>
  <si>
    <t>1769</t>
  </si>
  <si>
    <t>1770</t>
  </si>
  <si>
    <t>1771</t>
  </si>
  <si>
    <t>1772</t>
  </si>
  <si>
    <t>1773</t>
  </si>
  <si>
    <t>1774</t>
  </si>
  <si>
    <t>1775</t>
  </si>
  <si>
    <t>1776</t>
  </si>
  <si>
    <t>1777</t>
  </si>
  <si>
    <t>1778</t>
  </si>
  <si>
    <t>1779</t>
  </si>
  <si>
    <t>1780</t>
  </si>
  <si>
    <t>1781</t>
  </si>
  <si>
    <t>1782</t>
  </si>
  <si>
    <t>1783</t>
  </si>
  <si>
    <t>1784</t>
  </si>
  <si>
    <t>1785</t>
  </si>
  <si>
    <t>1786</t>
  </si>
  <si>
    <t>1787</t>
  </si>
  <si>
    <t>1788</t>
  </si>
  <si>
    <t>1789</t>
  </si>
  <si>
    <t>1790</t>
  </si>
  <si>
    <t>1791</t>
  </si>
  <si>
    <t>1792</t>
  </si>
  <si>
    <t>1793</t>
  </si>
  <si>
    <t>1794</t>
  </si>
  <si>
    <t>1795</t>
  </si>
  <si>
    <t>1796</t>
  </si>
  <si>
    <t>1797</t>
  </si>
  <si>
    <t>1798</t>
  </si>
  <si>
    <t>1799</t>
  </si>
  <si>
    <t>1800</t>
  </si>
  <si>
    <t>1801</t>
  </si>
  <si>
    <t>1802</t>
  </si>
  <si>
    <t>1803</t>
  </si>
  <si>
    <t>1804</t>
  </si>
  <si>
    <t>1805</t>
  </si>
  <si>
    <t>1806</t>
  </si>
  <si>
    <t>1807</t>
  </si>
  <si>
    <t>1808</t>
  </si>
  <si>
    <t>1809</t>
  </si>
  <si>
    <t>1810</t>
  </si>
  <si>
    <t>1811</t>
  </si>
  <si>
    <t>1812</t>
  </si>
  <si>
    <t>1813</t>
  </si>
  <si>
    <t>1814</t>
  </si>
  <si>
    <t>1815</t>
  </si>
  <si>
    <t>1816</t>
  </si>
  <si>
    <t>1817</t>
  </si>
  <si>
    <t>1818</t>
  </si>
  <si>
    <t>1819</t>
  </si>
  <si>
    <t>1820</t>
  </si>
  <si>
    <t>1821</t>
  </si>
  <si>
    <t>1822</t>
  </si>
  <si>
    <t>1823</t>
  </si>
  <si>
    <t>1824</t>
  </si>
  <si>
    <t>1825</t>
  </si>
  <si>
    <t>1826</t>
  </si>
  <si>
    <t>1827</t>
  </si>
  <si>
    <t>1828</t>
  </si>
  <si>
    <t>1829</t>
  </si>
  <si>
    <t>1830</t>
  </si>
  <si>
    <t>1831</t>
  </si>
  <si>
    <t>1832</t>
  </si>
  <si>
    <t>1833</t>
  </si>
  <si>
    <t>1834</t>
  </si>
  <si>
    <t>1835</t>
  </si>
  <si>
    <t>1836</t>
  </si>
  <si>
    <t>1837</t>
  </si>
  <si>
    <t>1838</t>
  </si>
  <si>
    <t>1839</t>
  </si>
  <si>
    <t>1840</t>
  </si>
  <si>
    <t>1841</t>
  </si>
  <si>
    <t>1842</t>
  </si>
  <si>
    <t>1843</t>
  </si>
  <si>
    <t>1844</t>
  </si>
  <si>
    <t>1845</t>
  </si>
  <si>
    <t>1846</t>
  </si>
  <si>
    <t>1847</t>
  </si>
  <si>
    <t>1848</t>
  </si>
  <si>
    <t>1849</t>
  </si>
  <si>
    <t>1850</t>
  </si>
  <si>
    <t>1851</t>
  </si>
  <si>
    <t>1852</t>
  </si>
  <si>
    <t>1853</t>
  </si>
  <si>
    <t>1854</t>
  </si>
  <si>
    <t>1855</t>
  </si>
  <si>
    <t>1856</t>
  </si>
  <si>
    <t>1857</t>
  </si>
  <si>
    <t>1858</t>
  </si>
  <si>
    <t>1859</t>
  </si>
  <si>
    <t>1860</t>
  </si>
  <si>
    <t>1861</t>
  </si>
  <si>
    <t>1862</t>
  </si>
  <si>
    <t>1863</t>
  </si>
  <si>
    <t>1864</t>
  </si>
  <si>
    <t>1865</t>
  </si>
  <si>
    <t>1866</t>
  </si>
  <si>
    <t>1867</t>
  </si>
  <si>
    <t>1868</t>
  </si>
  <si>
    <t>1869</t>
  </si>
  <si>
    <t>1870</t>
  </si>
  <si>
    <t>1871</t>
  </si>
  <si>
    <t>1872</t>
  </si>
  <si>
    <t>1873</t>
  </si>
  <si>
    <t>1874</t>
  </si>
  <si>
    <t>1875</t>
  </si>
  <si>
    <t>1876</t>
  </si>
  <si>
    <t>1877</t>
  </si>
  <si>
    <t>1878</t>
  </si>
  <si>
    <t>1879</t>
  </si>
  <si>
    <t>1880</t>
  </si>
  <si>
    <t>1881</t>
  </si>
  <si>
    <t>1882</t>
  </si>
  <si>
    <t>1883</t>
  </si>
  <si>
    <t>1884</t>
  </si>
  <si>
    <t>1885</t>
  </si>
  <si>
    <t>1886</t>
  </si>
  <si>
    <t>1887</t>
  </si>
  <si>
    <t>1888</t>
  </si>
  <si>
    <t>1889</t>
  </si>
  <si>
    <t>1890</t>
  </si>
  <si>
    <t>1891</t>
  </si>
  <si>
    <t>1892</t>
  </si>
  <si>
    <t>1893</t>
  </si>
  <si>
    <t>1894</t>
  </si>
  <si>
    <t>1895</t>
  </si>
  <si>
    <t>1896</t>
  </si>
  <si>
    <t>1897</t>
  </si>
  <si>
    <t>1898</t>
  </si>
  <si>
    <t>1899</t>
  </si>
  <si>
    <t>1900</t>
  </si>
  <si>
    <t>1901</t>
  </si>
  <si>
    <t>1902</t>
  </si>
  <si>
    <t>1903</t>
  </si>
  <si>
    <t>1904</t>
  </si>
  <si>
    <t>1905</t>
  </si>
  <si>
    <t>1906</t>
  </si>
  <si>
    <t>1907</t>
  </si>
  <si>
    <t>1908</t>
  </si>
  <si>
    <t>1909</t>
  </si>
  <si>
    <t>1910</t>
  </si>
  <si>
    <t>1911</t>
  </si>
  <si>
    <t>1912</t>
  </si>
  <si>
    <t>1913</t>
  </si>
  <si>
    <t>1914</t>
  </si>
  <si>
    <t>1915</t>
  </si>
  <si>
    <t>1916</t>
  </si>
  <si>
    <t>1917</t>
  </si>
  <si>
    <t>1918</t>
  </si>
  <si>
    <t>1919</t>
  </si>
  <si>
    <t>1920</t>
  </si>
  <si>
    <t>1921</t>
  </si>
  <si>
    <t>1922</t>
  </si>
  <si>
    <t>1923</t>
  </si>
  <si>
    <t>1924</t>
  </si>
  <si>
    <t>1925</t>
  </si>
  <si>
    <t>1926</t>
  </si>
  <si>
    <t>1927</t>
  </si>
  <si>
    <t>1928</t>
  </si>
  <si>
    <t>1929</t>
  </si>
  <si>
    <t>1930</t>
  </si>
  <si>
    <t>1931</t>
  </si>
  <si>
    <t>1932</t>
  </si>
  <si>
    <t>1933</t>
  </si>
  <si>
    <t>1934</t>
  </si>
  <si>
    <t>1935</t>
  </si>
  <si>
    <t>1936</t>
  </si>
  <si>
    <t>1937</t>
  </si>
  <si>
    <t>1938</t>
  </si>
  <si>
    <t>1939</t>
  </si>
  <si>
    <t>1940</t>
  </si>
  <si>
    <t>1941</t>
  </si>
  <si>
    <t>1942</t>
  </si>
  <si>
    <t>1943</t>
  </si>
  <si>
    <t>1944</t>
  </si>
  <si>
    <t>1945</t>
  </si>
  <si>
    <t>1946</t>
  </si>
  <si>
    <t>1947</t>
  </si>
  <si>
    <t>1948</t>
  </si>
  <si>
    <t>1949</t>
  </si>
  <si>
    <t>1950</t>
  </si>
  <si>
    <t>1951</t>
  </si>
  <si>
    <t>1952</t>
  </si>
  <si>
    <t>1953</t>
  </si>
  <si>
    <t>1954</t>
  </si>
  <si>
    <t>1955</t>
  </si>
  <si>
    <t>1956</t>
  </si>
  <si>
    <t>1957</t>
  </si>
  <si>
    <t>1958</t>
  </si>
  <si>
    <t>1959</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</si>
  <si>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</si>
  <si>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</si>
  <si>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</si>
  <si>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</si>
  <si>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</si>
  <si>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</si>
  <si>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</si>
  <si>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</si>
  <si>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</si>
  <si>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</si>
  <si>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</si>
  <si>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</si>
  <si>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</si>
  <si>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</si>
  <si>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</si>
  <si>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</si>
  <si>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</si>
  <si>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</si>
  <si>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</si>
  <si>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</si>
  <si>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</si>
  <si>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</si>
  <si>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</si>
  <si>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</si>
  <si>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</si>
  <si>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</si>
  <si>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</si>
  <si>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</si>
  <si>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</si>
  <si>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</si>
  <si>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</si>
  <si>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</si>
  <si>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</si>
  <si>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</si>
  <si>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</si>
  <si>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</si>
  <si>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</si>
  <si>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</si>
  <si>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</si>
  <si>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</si>
  <si>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</si>
  <si>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Row Labels</t>
  </si>
  <si>
    <t>Grand Total</t>
  </si>
  <si>
    <t>2018</t>
  </si>
  <si>
    <t>Jan</t>
  </si>
  <si>
    <t>Feb</t>
  </si>
  <si>
    <t>Mar</t>
  </si>
  <si>
    <t>2019</t>
  </si>
  <si>
    <t>Sum of Revenue</t>
  </si>
  <si>
    <t>Apr</t>
  </si>
  <si>
    <t>May</t>
  </si>
  <si>
    <t>Jun</t>
  </si>
  <si>
    <t>Jul</t>
  </si>
  <si>
    <t>Aug</t>
  </si>
  <si>
    <t>Sep</t>
  </si>
  <si>
    <t>Oct</t>
  </si>
  <si>
    <t>Nov</t>
  </si>
  <si>
    <t>Dec</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</si>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</sst>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 x14ac:knownFonts="1">
    <font>
      <sz val="12"/>
      <color theme="1"/>
      <name val="Calibri"/>
      <family val="2"/>
      <scheme val="minor"/>
    </font>
    <font>
      <b/>
      <sz val="12"/>
      <color theme="1"/>
      <name val="Calibri"/>
      <family val="2"/>
      <scheme val="minor"/>
    </font>
  </fonts>
  <fills count="3">
    <fill>
      <patternFill patternType="none"/>
    </fill>
    <fill>
      <patternFill patternType="gray125"/>
    </fill>
    <fill>
      <patternFill patternType="solid">
        <fgColor theme="4" tint="0.79998168889431442"/>
        <bgColor theme="4" tint="0.79998168889431442"/>
      </patternFill>
    </fill>
  </fills>
  <borders count="3">
    <border>
      <left/>
      <right/>
      <top/>
      <bottom/>
      <diagonal/>
    </border>
    <border>
      <left/>
      <right/>
      <top/>
      <bottom style="thin">
        <color theme="4" tint="0.39997558519241921"/>
      </bottom>
      <diagonal/>
    </border>
    <border>
      <left/>
      <right/>
      <top style="thin">
        <color theme="4" tint="0.39997558519241921"/>
      </top>
      <bottom/>
      <diagonal/>
    </border>
  </borders>
  <cellStyleXfs count="1">
    <xf numFmtId="0" fontId="0" fillId="0" borderId="0"/>
  </cellStyleXfs>
  <cellXfs count="12">
    <xf numFmtId="0" fontId="0" fillId="0" borderId="0" xfId="0"/>
    <xf numFmtId="49" fontId="1" fillId="0" borderId="0" xfId="0" applyNumberFormat="1" applyFont="1"/>
    <xf numFmtId="0" fontId="1" fillId="0" borderId="0" xfId="0" applyFont="1"/>
    <xf numFmtId="49" fontId="0" fillId="0" borderId="0" xfId="0" applyNumberFormat="1"/>
    <xf numFmtId="14"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1" fillId="2" borderId="1" xfId="0" applyFont="1" applyFill="1" applyBorder="1"/>
    <xf numFmtId="0" fontId="1" fillId="2" borderId="2" xfId="0" applyNumberFormat="1" applyFont="1" applyFill="1" applyBorder="1"/>
    <xf numFmtId="14" fontId="0" fillId="0" borderId="0" xfId="0" applyNumberFormat="1" applyAlignment="1">
      <alignment horizontal="left" indent="1"/>
    </xf>
    <xf numFmtId="0" fontId="1" fillId="2" borderId="2" xfId="0" applyFont="1" applyFill="1" applyBorder="1"/>
  </cellXfs>
  <cellStyles count="1">
    <cellStyle name="Normal" xfId="0" builtinId="0"/>
  </cellStyles>
  <dxfs count="2">
    <dxf>
      <font>
        <color theme="0"/>
      </font>
      <fill>
        <patternFill>
          <bgColor theme="1"/>
        </patternFill>
      </fill>
      <border>
        <bottom style="thin">
          <color theme="4"/>
        </bottom>
        <vertical/>
        <horizontal/>
      </border>
    </dxf>
    <dxf>
      <font>
        <color theme="0"/>
      </font>
      <fill>
        <patternFill>
          <bgColor theme="1"/>
        </patternFill>
      </fill>
      <border diagonalUp="0" diagonalDown="0">
        <left/>
        <right/>
        <top/>
        <bottom/>
        <vertical/>
        <horizontal/>
      </border>
    </dxf>
  </dxfs>
  <tableStyles count="1" defaultTableStyle="TableStyleMedium2" defaultPivotStyle="PivotStyleLight16">
    <tableStyle name="SlicerStyleDark1 2" pivot="0" table="0" count="10" xr9:uid="{9EF8F960-46A1-9449-ADD0-080A5CDFCA55}">
      <tableStyleElement type="wholeTable" dxfId="1"/>
      <tableStyleElement type="headerRow" dxfId="0"/>
    </tableStyle>
  </tableStyles>
  <colors>
    <mruColors>
      <color rgb="FF217346"/>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SlicerStyleDark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[raw data day 6.xlsx]Sheet1!PivotTable1</c:name>
    <c:fmtId val="1"/>
  </c:pivotSource>
  <c:chart>
    <c:autoTitleDeleted val="1"/>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lineChart>
        <c:grouping val="standard"/>
        <c:varyColors val="0"/>
        <c:ser>
          <c:idx val="0"/>
          <c:order val="0"/>
          <c:tx>
            <c:strRef>
              <c:f>Sheet1!$B$3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Sheet1!$A$4:$A$28</c:f>
              <c:multiLvlStrCache>
                <c:ptCount val="22"/>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lvl>
                <c:lvl>
                  <c:pt idx="0">
                    <c:v>2018</c:v>
                  </c:pt>
                  <c:pt idx="12">
                    <c:v>2019</c:v>
                  </c:pt>
                </c:lvl>
              </c:multiLvlStrCache>
            </c:multiLvlStrRef>
          </c:cat>
          <c:val>
            <c:numRef>
              <c:f>Sheet1!$B$4:$B$28</c:f>
              <c:numCache>
                <c:formatCode>General</c:formatCode>
                <c:ptCount val="22"/>
                <c:pt idx="0">
                  <c:v>92759</c:v>
                </c:pt>
                <c:pt idx="1">
                  <c:v>93096</c:v>
                </c:pt>
                <c:pt idx="2">
                  <c:v>103309</c:v>
                </c:pt>
                <c:pt idx="3">
                  <c:v>93392</c:v>
                </c:pt>
                <c:pt idx="4">
                  <c:v>118523</c:v>
                </c:pt>
                <c:pt idx="5">
                  <c:v>105113</c:v>
                </c:pt>
                <c:pt idx="6">
                  <c:v>86694</c:v>
                </c:pt>
                <c:pt idx="7">
                  <c:v>96143</c:v>
                </c:pt>
                <c:pt idx="8">
                  <c:v>89459</c:v>
                </c:pt>
                <c:pt idx="9">
                  <c:v>88891</c:v>
                </c:pt>
                <c:pt idx="10">
                  <c:v>99699</c:v>
                </c:pt>
                <c:pt idx="11">
                  <c:v>91073</c:v>
                </c:pt>
                <c:pt idx="12">
                  <c:v>84293</c:v>
                </c:pt>
                <c:pt idx="13">
                  <c:v>106033</c:v>
                </c:pt>
                <c:pt idx="14">
                  <c:v>127074</c:v>
                </c:pt>
                <c:pt idx="15">
                  <c:v>92400</c:v>
                </c:pt>
                <c:pt idx="16">
                  <c:v>91637</c:v>
                </c:pt>
                <c:pt idx="17">
                  <c:v>88012</c:v>
                </c:pt>
                <c:pt idx="18">
                  <c:v>71980</c:v>
                </c:pt>
                <c:pt idx="19">
                  <c:v>88838</c:v>
                </c:pt>
                <c:pt idx="20">
                  <c:v>82758</c:v>
                </c:pt>
                <c:pt idx="21">
                  <c:v>37415</c:v>
                </c:pt>
              </c:numCache>
            </c:numRef>
          </c:val>
          <c:smooth val="0"/>
          <c:extLst>
            <c:ext xmlns:c16="http://schemas.microsoft.com/office/drawing/2014/chart" uri="{C3380CC4-5D6E-409C-BE32-E72D297353CC}">
              <c16:uniqueId val="{00000000-A7EE-4C7D-BC25-A9A0A0CE69CD}"/>
            </c:ext>
          </c:extLst>
        </c:ser>
        <c:dLbls>
          <c:showLegendKey val="0"/>
          <c:showVal val="0"/>
          <c:showCatName val="0"/>
          <c:showSerName val="0"/>
          <c:showPercent val="0"/>
          <c:showBubbleSize val="0"/>
        </c:dLbls>
        <c:marker val="1"/>
        <c:smooth val="0"/>
        <c:axId val="282783344"/>
        <c:axId val="277691152"/>
      </c:lineChart>
      <c:catAx>
        <c:axId val="2827833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7691152"/>
        <c:crosses val="autoZero"/>
        <c:auto val="1"/>
        <c:lblAlgn val="ctr"/>
        <c:lblOffset val="100"/>
        <c:noMultiLvlLbl val="0"/>
      </c:catAx>
      <c:valAx>
        <c:axId val="27769115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27833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[raw data day 6.xlsx]Sheet3!PivotTable4</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Sheet3!$B$3:$B$4</c:f>
              <c:strCache>
                <c:ptCount val="1"/>
                <c:pt idx="0">
                  <c:v>Andrew James</c:v>
                </c:pt>
              </c:strCache>
            </c:strRef>
          </c:tx>
          <c:spPr>
            <a:solidFill>
              <a:schemeClr val="accent1"/>
            </a:solidFill>
            <a:ln>
              <a:noFill/>
            </a:ln>
            <a:effectLst/>
          </c:spPr>
          <c:invertIfNegative val="0"/>
          <c:cat>
            <c:strRef>
              <c:f>Sheet3!$A$5:$A$7</c:f>
              <c:strCache>
                <c:ptCount val="2"/>
                <c:pt idx="0">
                  <c:v>2018</c:v>
                </c:pt>
                <c:pt idx="1">
                  <c:v>2019</c:v>
                </c:pt>
              </c:strCache>
            </c:strRef>
          </c:cat>
          <c:val>
            <c:numRef>
              <c:f>Sheet3!$B$5:$B$7</c:f>
              <c:numCache>
                <c:formatCode>General</c:formatCode>
                <c:ptCount val="2"/>
                <c:pt idx="0">
                  <c:v>138437</c:v>
                </c:pt>
                <c:pt idx="1">
                  <c:v>105244</c:v>
                </c:pt>
              </c:numCache>
            </c:numRef>
          </c:val>
          <c:extLst>
            <c:ext xmlns:c16="http://schemas.microsoft.com/office/drawing/2014/chart" uri="{C3380CC4-5D6E-409C-BE32-E72D297353CC}">
              <c16:uniqueId val="{00000000-A70A-49E6-96AB-A67CE69B44AE}"/>
            </c:ext>
          </c:extLst>
        </c:ser>
        <c:ser>
          <c:idx val="1"/>
          <c:order val="1"/>
          <c:tx>
            <c:strRef>
              <c:f>Sheet3!$C$3:$C$4</c:f>
              <c:strCache>
                <c:ptCount val="1"/>
                <c:pt idx="0">
                  <c:v>Anna Weber</c:v>
                </c:pt>
              </c:strCache>
            </c:strRef>
          </c:tx>
          <c:spPr>
            <a:solidFill>
              <a:schemeClr val="accent2"/>
            </a:solidFill>
            <a:ln>
              <a:noFill/>
            </a:ln>
            <a:effectLst/>
          </c:spPr>
          <c:invertIfNegative val="0"/>
          <c:cat>
            <c:strRef>
              <c:f>Sheet3!$A$5:$A$7</c:f>
              <c:strCache>
                <c:ptCount val="2"/>
                <c:pt idx="0">
                  <c:v>2018</c:v>
                </c:pt>
                <c:pt idx="1">
                  <c:v>2019</c:v>
                </c:pt>
              </c:strCache>
            </c:strRef>
          </c:cat>
          <c:val>
            <c:numRef>
              <c:f>Sheet3!$C$5:$C$7</c:f>
              <c:numCache>
                <c:formatCode>General</c:formatCode>
                <c:ptCount val="2"/>
                <c:pt idx="0">
                  <c:v>141614</c:v>
                </c:pt>
                <c:pt idx="1">
                  <c:v>134764</c:v>
                </c:pt>
              </c:numCache>
            </c:numRef>
          </c:val>
          <c:extLst>
            <c:ext xmlns:c16="http://schemas.microsoft.com/office/drawing/2014/chart" uri="{C3380CC4-5D6E-409C-BE32-E72D297353CC}">
              <c16:uniqueId val="{00000002-A70A-49E6-96AB-A67CE69B44AE}"/>
            </c:ext>
          </c:extLst>
        </c:ser>
        <c:ser>
          <c:idx val="2"/>
          <c:order val="2"/>
          <c:tx>
            <c:strRef>
              <c:f>Sheet3!$D$3:$D$4</c:f>
              <c:strCache>
                <c:ptCount val="1"/>
                <c:pt idx="0">
                  <c:v>Anne Lee</c:v>
                </c:pt>
              </c:strCache>
            </c:strRef>
          </c:tx>
          <c:spPr>
            <a:solidFill>
              <a:schemeClr val="accent3"/>
            </a:solidFill>
            <a:ln>
              <a:noFill/>
            </a:ln>
            <a:effectLst/>
          </c:spPr>
          <c:invertIfNegative val="0"/>
          <c:cat>
            <c:strRef>
              <c:f>Sheet3!$A$5:$A$7</c:f>
              <c:strCache>
                <c:ptCount val="2"/>
                <c:pt idx="0">
                  <c:v>2018</c:v>
                </c:pt>
                <c:pt idx="1">
                  <c:v>2019</c:v>
                </c:pt>
              </c:strCache>
            </c:strRef>
          </c:cat>
          <c:val>
            <c:numRef>
              <c:f>Sheet3!$D$5:$D$7</c:f>
              <c:numCache>
                <c:formatCode>General</c:formatCode>
                <c:ptCount val="2"/>
                <c:pt idx="0">
                  <c:v>127145</c:v>
                </c:pt>
                <c:pt idx="1">
                  <c:v>114049</c:v>
                </c:pt>
              </c:numCache>
            </c:numRef>
          </c:val>
          <c:extLst>
            <c:ext xmlns:c16="http://schemas.microsoft.com/office/drawing/2014/chart" uri="{C3380CC4-5D6E-409C-BE32-E72D297353CC}">
              <c16:uniqueId val="{00000009-A70A-49E6-96AB-A67CE69B44AE}"/>
            </c:ext>
          </c:extLst>
        </c:ser>
        <c:ser>
          <c:idx val="3"/>
          <c:order val="3"/>
          <c:tx>
            <c:strRef>
              <c:f>Sheet3!$E$3:$E$4</c:f>
              <c:strCache>
                <c:ptCount val="1"/>
                <c:pt idx="0">
                  <c:v>Ben Wallace</c:v>
                </c:pt>
              </c:strCache>
            </c:strRef>
          </c:tx>
          <c:spPr>
            <a:solidFill>
              <a:schemeClr val="accent4"/>
            </a:solidFill>
            <a:ln>
              <a:noFill/>
            </a:ln>
            <a:effectLst/>
          </c:spPr>
          <c:invertIfNegative val="0"/>
          <c:cat>
            <c:strRef>
              <c:f>Sheet3!$A$5:$A$7</c:f>
              <c:strCache>
                <c:ptCount val="2"/>
                <c:pt idx="0">
                  <c:v>2018</c:v>
                </c:pt>
                <c:pt idx="1">
                  <c:v>2019</c:v>
                </c:pt>
              </c:strCache>
            </c:strRef>
          </c:cat>
          <c:val>
            <c:numRef>
              <c:f>Sheet3!$E$5:$E$7</c:f>
              <c:numCache>
                <c:formatCode>General</c:formatCode>
                <c:ptCount val="2"/>
                <c:pt idx="0">
                  <c:v>135455</c:v>
                </c:pt>
                <c:pt idx="1">
                  <c:v>120302</c:v>
                </c:pt>
              </c:numCache>
            </c:numRef>
          </c:val>
          <c:extLst>
            <c:ext xmlns:c16="http://schemas.microsoft.com/office/drawing/2014/chart" uri="{C3380CC4-5D6E-409C-BE32-E72D297353CC}">
              <c16:uniqueId val="{0000000A-A70A-49E6-96AB-A67CE69B44AE}"/>
            </c:ext>
          </c:extLst>
        </c:ser>
        <c:ser>
          <c:idx val="4"/>
          <c:order val="4"/>
          <c:tx>
            <c:strRef>
              <c:f>Sheet3!$F$3:$F$4</c:f>
              <c:strCache>
                <c:ptCount val="1"/>
                <c:pt idx="0">
                  <c:v>Kim Fishman</c:v>
                </c:pt>
              </c:strCache>
            </c:strRef>
          </c:tx>
          <c:spPr>
            <a:solidFill>
              <a:schemeClr val="accent5"/>
            </a:solidFill>
            <a:ln>
              <a:noFill/>
            </a:ln>
            <a:effectLst/>
          </c:spPr>
          <c:invertIfNegative val="0"/>
          <c:cat>
            <c:strRef>
              <c:f>Sheet3!$A$5:$A$7</c:f>
              <c:strCache>
                <c:ptCount val="2"/>
                <c:pt idx="0">
                  <c:v>2018</c:v>
                </c:pt>
                <c:pt idx="1">
                  <c:v>2019</c:v>
                </c:pt>
              </c:strCache>
            </c:strRef>
          </c:cat>
          <c:val>
            <c:numRef>
              <c:f>Sheet3!$F$5:$F$7</c:f>
              <c:numCache>
                <c:formatCode>General</c:formatCode>
                <c:ptCount val="2"/>
                <c:pt idx="0">
                  <c:v>126344</c:v>
                </c:pt>
                <c:pt idx="1">
                  <c:v>105444</c:v>
                </c:pt>
              </c:numCache>
            </c:numRef>
          </c:val>
          <c:extLst>
            <c:ext xmlns:c16="http://schemas.microsoft.com/office/drawing/2014/chart" uri="{C3380CC4-5D6E-409C-BE32-E72D297353CC}">
              <c16:uniqueId val="{0000000B-A70A-49E6-96AB-A67CE69B44AE}"/>
            </c:ext>
          </c:extLst>
        </c:ser>
        <c:ser>
          <c:idx val="5"/>
          <c:order val="5"/>
          <c:tx>
            <c:strRef>
              <c:f>Sheet3!$G$3:$G$4</c:f>
              <c:strCache>
                <c:ptCount val="1"/>
                <c:pt idx="0">
                  <c:v>Laura Larsen</c:v>
                </c:pt>
              </c:strCache>
            </c:strRef>
          </c:tx>
          <c:spPr>
            <a:solidFill>
              <a:schemeClr val="accent6"/>
            </a:solidFill>
            <a:ln>
              <a:noFill/>
            </a:ln>
            <a:effectLst/>
          </c:spPr>
          <c:invertIfNegative val="0"/>
          <c:cat>
            <c:strRef>
              <c:f>Sheet3!$A$5:$A$7</c:f>
              <c:strCache>
                <c:ptCount val="2"/>
                <c:pt idx="0">
                  <c:v>2018</c:v>
                </c:pt>
                <c:pt idx="1">
                  <c:v>2019</c:v>
                </c:pt>
              </c:strCache>
            </c:strRef>
          </c:cat>
          <c:val>
            <c:numRef>
              <c:f>Sheet3!$G$5:$G$7</c:f>
              <c:numCache>
                <c:formatCode>General</c:formatCode>
                <c:ptCount val="2"/>
                <c:pt idx="0">
                  <c:v>176838</c:v>
                </c:pt>
                <c:pt idx="1">
                  <c:v>99493</c:v>
                </c:pt>
              </c:numCache>
            </c:numRef>
          </c:val>
          <c:extLst>
            <c:ext xmlns:c16="http://schemas.microsoft.com/office/drawing/2014/chart" uri="{C3380CC4-5D6E-409C-BE32-E72D297353CC}">
              <c16:uniqueId val="{0000000C-A70A-49E6-96AB-A67CE69B44AE}"/>
            </c:ext>
          </c:extLst>
        </c:ser>
        <c:ser>
          <c:idx val="6"/>
          <c:order val="6"/>
          <c:tx>
            <c:strRef>
              <c:f>Sheet3!$H$3:$H$4</c:f>
              <c:strCache>
                <c:ptCount val="1"/>
                <c:pt idx="0">
                  <c:v>Michael Fox</c:v>
                </c:pt>
              </c:strCache>
            </c:strRef>
          </c:tx>
          <c:spPr>
            <a:solidFill>
              <a:schemeClr val="accent1">
                <a:lumMod val="60000"/>
              </a:schemeClr>
            </a:solidFill>
            <a:ln>
              <a:noFill/>
            </a:ln>
            <a:effectLst/>
          </c:spPr>
          <c:invertIfNegative val="0"/>
          <c:cat>
            <c:strRef>
              <c:f>Sheet3!$A$5:$A$7</c:f>
              <c:strCache>
                <c:ptCount val="2"/>
                <c:pt idx="0">
                  <c:v>2018</c:v>
                </c:pt>
                <c:pt idx="1">
                  <c:v>2019</c:v>
                </c:pt>
              </c:strCache>
            </c:strRef>
          </c:cat>
          <c:val>
            <c:numRef>
              <c:f>Sheet3!$H$5:$H$7</c:f>
              <c:numCache>
                <c:formatCode>General</c:formatCode>
                <c:ptCount val="2"/>
                <c:pt idx="0">
                  <c:v>155111</c:v>
                </c:pt>
                <c:pt idx="1">
                  <c:v>96679</c:v>
                </c:pt>
              </c:numCache>
            </c:numRef>
          </c:val>
          <c:extLst>
            <c:ext xmlns:c16="http://schemas.microsoft.com/office/drawing/2014/chart" uri="{C3380CC4-5D6E-409C-BE32-E72D297353CC}">
              <c16:uniqueId val="{0000000D-A70A-49E6-96AB-A67CE69B44AE}"/>
            </c:ext>
          </c:extLst>
        </c:ser>
        <c:ser>
          <c:idx val="7"/>
          <c:order val="7"/>
          <c:tx>
            <c:strRef>
              <c:f>Sheet3!$I$3:$I$4</c:f>
              <c:strCache>
                <c:ptCount val="1"/>
                <c:pt idx="0">
                  <c:v>Oscar Knox</c:v>
                </c:pt>
              </c:strCache>
            </c:strRef>
          </c:tx>
          <c:spPr>
            <a:solidFill>
              <a:schemeClr val="accent2">
                <a:lumMod val="60000"/>
              </a:schemeClr>
            </a:solidFill>
            <a:ln>
              <a:noFill/>
            </a:ln>
            <a:effectLst/>
          </c:spPr>
          <c:invertIfNegative val="0"/>
          <c:cat>
            <c:strRef>
              <c:f>Sheet3!$A$5:$A$7</c:f>
              <c:strCache>
                <c:ptCount val="2"/>
                <c:pt idx="0">
                  <c:v>2018</c:v>
                </c:pt>
                <c:pt idx="1">
                  <c:v>2019</c:v>
                </c:pt>
              </c:strCache>
            </c:strRef>
          </c:cat>
          <c:val>
            <c:numRef>
              <c:f>Sheet3!$I$5:$I$7</c:f>
              <c:numCache>
                <c:formatCode>General</c:formatCode>
                <c:ptCount val="2"/>
                <c:pt idx="0">
                  <c:v>157207</c:v>
                </c:pt>
                <c:pt idx="1">
                  <c:v>94465</c:v>
                </c:pt>
              </c:numCache>
            </c:numRef>
          </c:val>
          <c:extLst>
            <c:ext xmlns:c16="http://schemas.microsoft.com/office/drawing/2014/chart" uri="{C3380CC4-5D6E-409C-BE32-E72D297353CC}">
              <c16:uniqueId val="{0000000E-A70A-49E6-96AB-A67CE69B44AE}"/>
            </c:ext>
          </c:extLst>
        </c:ser>
        <c:dLbls>
          <c:showLegendKey val="0"/>
          <c:showVal val="0"/>
          <c:showCatName val="0"/>
          <c:showSerName val="0"/>
          <c:showPercent val="0"/>
          <c:showBubbleSize val="0"/>
        </c:dLbls>
        <c:gapWidth val="219"/>
        <c:overlap val="-27"/>
        <c:axId val="276733296"/>
        <c:axId val="277254176"/>
      </c:barChart>
      <c:catAx>
        <c:axId val="2767332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7254176"/>
        <c:crosses val="autoZero"/>
        <c:auto val="1"/>
        <c:lblAlgn val="ctr"/>
        <c:lblOffset val="100"/>
        <c:noMultiLvlLbl val="0"/>
      </c:catAx>
      <c:valAx>
        <c:axId val="27725417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67332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[raw data day 6.xlsx]Sheet4!PivotTable5</c:name>
    <c:fmtId val="1"/>
  </c:pivotSource>
  <c:chart>
    <c:autoTitleDeleted val="1"/>
    <c:pivotFmts>
      <c:pivotFmt>
        <c:idx val="0"/>
        <c:spPr>
          <a:solidFill>
            <a:schemeClr val="accent1"/>
          </a:solidFill>
          <a:ln w="19050">
            <a:solidFill>
              <a:schemeClr val="lt1"/>
            </a:solidFill>
          </a:ln>
          <a:effectLst/>
        </c:spPr>
        <c:marker>
          <c:symbol val="none"/>
        </c:marker>
      </c:pivotFmt>
    </c:pivotFmts>
    <c:plotArea>
      <c:layout/>
      <c:doughnutChart>
        <c:varyColors val="1"/>
        <c:ser>
          <c:idx val="0"/>
          <c:order val="0"/>
          <c:tx>
            <c:strRef>
              <c:f>Sheet4!$B$3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cat>
            <c:strRef>
              <c:f>Sheet4!$A$4:$A$9</c:f>
              <c:strCache>
                <c:ptCount val="5"/>
                <c:pt idx="0">
                  <c:v>Item 1</c:v>
                </c:pt>
                <c:pt idx="1">
                  <c:v>Item 2</c:v>
                </c:pt>
                <c:pt idx="2">
                  <c:v>Item 3</c:v>
                </c:pt>
                <c:pt idx="3">
                  <c:v>Item 4</c:v>
                </c:pt>
                <c:pt idx="4">
                  <c:v>Item 5</c:v>
                </c:pt>
              </c:strCache>
            </c:strRef>
          </c:cat>
          <c:val>
            <c:numRef>
              <c:f>Sheet4!$B$4:$B$9</c:f>
              <c:numCache>
                <c:formatCode>General</c:formatCode>
                <c:ptCount val="5"/>
                <c:pt idx="0">
                  <c:v>736953</c:v>
                </c:pt>
                <c:pt idx="1">
                  <c:v>365762</c:v>
                </c:pt>
                <c:pt idx="2">
                  <c:v>124890</c:v>
                </c:pt>
                <c:pt idx="3">
                  <c:v>301305</c:v>
                </c:pt>
                <c:pt idx="4">
                  <c:v>499681</c:v>
                </c:pt>
              </c:numCache>
            </c:numRef>
          </c:val>
          <c:extLst>
            <c:ext xmlns:c16="http://schemas.microsoft.com/office/drawing/2014/chart" uri="{C3380CC4-5D6E-409C-BE32-E72D297353CC}">
              <c16:uniqueId val="{00000000-04E9-4370-BC43-A4AC7815D430}"/>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[raw data day 6.xlsx]Sheet5!PivotTable6</c:name>
    <c:fmtId val="0"/>
  </c:pivotSource>
  <c:chart>
    <c:autoTitleDeleted val="1"/>
    <c:pivotFmts>
      <c:pivotFmt>
        <c:idx val="0"/>
        <c:spPr>
          <a:solidFill>
            <a:schemeClr val="accent1"/>
          </a:solidFill>
          <a:ln>
            <a:noFill/>
          </a:ln>
          <a:effectLst/>
        </c:spPr>
        <c:marker>
          <c:symbol val="none"/>
        </c:marker>
      </c:pivotFmt>
    </c:pivotFmts>
    <c:plotArea>
      <c:layout/>
      <c:barChart>
        <c:barDir val="bar"/>
        <c:grouping val="clustered"/>
        <c:varyColors val="0"/>
        <c:ser>
          <c:idx val="0"/>
          <c:order val="0"/>
          <c:tx>
            <c:strRef>
              <c:f>Sheet5!$B$3</c:f>
              <c:strCache>
                <c:ptCount val="1"/>
                <c:pt idx="0">
                  <c:v>Total</c:v>
                </c:pt>
              </c:strCache>
            </c:strRef>
          </c:tx>
          <c:spPr>
            <a:solidFill>
              <a:schemeClr val="accent1"/>
            </a:solidFill>
            <a:ln>
              <a:noFill/>
            </a:ln>
            <a:effectLst/>
          </c:spPr>
          <c:invertIfNegative val="0"/>
          <c:cat>
            <c:strRef>
              <c:f>Sheet5!$A$4:$A$24</c:f>
              <c:strCache>
                <c:ptCount val="20"/>
                <c:pt idx="0">
                  <c:v>Company D</c:v>
                </c:pt>
                <c:pt idx="1">
                  <c:v>Company S</c:v>
                </c:pt>
                <c:pt idx="2">
                  <c:v>Company M</c:v>
                </c:pt>
                <c:pt idx="3">
                  <c:v>Company N</c:v>
                </c:pt>
                <c:pt idx="4">
                  <c:v>Company I</c:v>
                </c:pt>
                <c:pt idx="5">
                  <c:v>Company J</c:v>
                </c:pt>
                <c:pt idx="6">
                  <c:v>Company E</c:v>
                </c:pt>
                <c:pt idx="7">
                  <c:v>Company B</c:v>
                </c:pt>
                <c:pt idx="8">
                  <c:v>Company Q</c:v>
                </c:pt>
                <c:pt idx="9">
                  <c:v>Company H</c:v>
                </c:pt>
                <c:pt idx="10">
                  <c:v>Company A</c:v>
                </c:pt>
                <c:pt idx="11">
                  <c:v>Company C</c:v>
                </c:pt>
                <c:pt idx="12">
                  <c:v>Company P</c:v>
                </c:pt>
                <c:pt idx="13">
                  <c:v>Company G</c:v>
                </c:pt>
                <c:pt idx="14">
                  <c:v>Company F</c:v>
                </c:pt>
                <c:pt idx="15">
                  <c:v>Company K</c:v>
                </c:pt>
                <c:pt idx="16">
                  <c:v>Company R</c:v>
                </c:pt>
                <c:pt idx="17">
                  <c:v>Company L</c:v>
                </c:pt>
                <c:pt idx="18">
                  <c:v>Company O</c:v>
                </c:pt>
                <c:pt idx="19">
                  <c:v>Company T</c:v>
                </c:pt>
              </c:strCache>
            </c:strRef>
          </c:cat>
          <c:val>
            <c:numRef>
              <c:f>Sheet5!$B$4:$B$24</c:f>
              <c:numCache>
                <c:formatCode>General</c:formatCode>
                <c:ptCount val="20"/>
                <c:pt idx="0">
                  <c:v>122821</c:v>
                </c:pt>
                <c:pt idx="1">
                  <c:v>122085</c:v>
                </c:pt>
                <c:pt idx="2">
                  <c:v>115641</c:v>
                </c:pt>
                <c:pt idx="3">
                  <c:v>114447</c:v>
                </c:pt>
                <c:pt idx="4">
                  <c:v>111991</c:v>
                </c:pt>
                <c:pt idx="5">
                  <c:v>108239</c:v>
                </c:pt>
                <c:pt idx="6">
                  <c:v>106230</c:v>
                </c:pt>
                <c:pt idx="7">
                  <c:v>106107</c:v>
                </c:pt>
                <c:pt idx="8">
                  <c:v>105933</c:v>
                </c:pt>
                <c:pt idx="9">
                  <c:v>100909</c:v>
                </c:pt>
                <c:pt idx="10">
                  <c:v>98580</c:v>
                </c:pt>
                <c:pt idx="11">
                  <c:v>98397</c:v>
                </c:pt>
                <c:pt idx="12">
                  <c:v>94430</c:v>
                </c:pt>
                <c:pt idx="13">
                  <c:v>93876</c:v>
                </c:pt>
                <c:pt idx="14">
                  <c:v>93104</c:v>
                </c:pt>
                <c:pt idx="15">
                  <c:v>92806</c:v>
                </c:pt>
                <c:pt idx="16">
                  <c:v>89214</c:v>
                </c:pt>
                <c:pt idx="17">
                  <c:v>86272</c:v>
                </c:pt>
                <c:pt idx="18">
                  <c:v>83818</c:v>
                </c:pt>
                <c:pt idx="19">
                  <c:v>83691</c:v>
                </c:pt>
              </c:numCache>
            </c:numRef>
          </c:val>
          <c:extLst>
            <c:ext xmlns:c16="http://schemas.microsoft.com/office/drawing/2014/chart" uri="{C3380CC4-5D6E-409C-BE32-E72D297353CC}">
              <c16:uniqueId val="{00000000-1A93-41F0-8AFC-3E33DF3094A1}"/>
            </c:ext>
          </c:extLst>
        </c:ser>
        <c:dLbls>
          <c:showLegendKey val="0"/>
          <c:showVal val="0"/>
          <c:showCatName val="0"/>
          <c:showSerName val="0"/>
          <c:showPercent val="0"/>
          <c:showBubbleSize val="0"/>
        </c:dLbls>
        <c:gapWidth val="182"/>
        <c:axId val="286121456"/>
        <c:axId val="394348608"/>
      </c:barChart>
      <c:catAx>
        <c:axId val="2861214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4348608"/>
        <c:crosses val="autoZero"/>
        <c:auto val="1"/>
        <c:lblAlgn val="ctr"/>
        <c:lblOffset val="100"/>
        <c:noMultiLvlLbl val="0"/>
      </c:catAx>
      <c:valAx>
        <c:axId val="3943486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61214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[raw data day 6.xlsx]Sheet1!PivotTable1</c:name>
    <c:fmtId val="4"/>
  </c:pivotSource>
  <c:chart>
    <c:autoTitleDeleted val="1"/>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lineChart>
        <c:grouping val="standard"/>
        <c:varyColors val="0"/>
        <c:ser>
          <c:idx val="0"/>
          <c:order val="0"/>
          <c:tx>
            <c:strRef>
              <c:f>Sheet1!$B$3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Sheet1!$A$4:$A$28</c:f>
              <c:multiLvlStrCache>
                <c:ptCount val="22"/>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lvl>
                <c:lvl>
                  <c:pt idx="0">
                    <c:v>2018</c:v>
                  </c:pt>
                  <c:pt idx="12">
                    <c:v>2019</c:v>
                  </c:pt>
                </c:lvl>
              </c:multiLvlStrCache>
            </c:multiLvlStrRef>
          </c:cat>
          <c:val>
            <c:numRef>
              <c:f>Sheet1!$B$4:$B$28</c:f>
              <c:numCache>
                <c:formatCode>General</c:formatCode>
                <c:ptCount val="22"/>
                <c:pt idx="0">
                  <c:v>92759</c:v>
                </c:pt>
                <c:pt idx="1">
                  <c:v>93096</c:v>
                </c:pt>
                <c:pt idx="2">
                  <c:v>103309</c:v>
                </c:pt>
                <c:pt idx="3">
                  <c:v>93392</c:v>
                </c:pt>
                <c:pt idx="4">
                  <c:v>118523</c:v>
                </c:pt>
                <c:pt idx="5">
                  <c:v>105113</c:v>
                </c:pt>
                <c:pt idx="6">
                  <c:v>86694</c:v>
                </c:pt>
                <c:pt idx="7">
                  <c:v>96143</c:v>
                </c:pt>
                <c:pt idx="8">
                  <c:v>89459</c:v>
                </c:pt>
                <c:pt idx="9">
                  <c:v>88891</c:v>
                </c:pt>
                <c:pt idx="10">
                  <c:v>99699</c:v>
                </c:pt>
                <c:pt idx="11">
                  <c:v>91073</c:v>
                </c:pt>
                <c:pt idx="12">
                  <c:v>84293</c:v>
                </c:pt>
                <c:pt idx="13">
                  <c:v>106033</c:v>
                </c:pt>
                <c:pt idx="14">
                  <c:v>127074</c:v>
                </c:pt>
                <c:pt idx="15">
                  <c:v>92400</c:v>
                </c:pt>
                <c:pt idx="16">
                  <c:v>91637</c:v>
                </c:pt>
                <c:pt idx="17">
                  <c:v>88012</c:v>
                </c:pt>
                <c:pt idx="18">
                  <c:v>71980</c:v>
                </c:pt>
                <c:pt idx="19">
                  <c:v>88838</c:v>
                </c:pt>
                <c:pt idx="20">
                  <c:v>82758</c:v>
                </c:pt>
                <c:pt idx="21">
                  <c:v>37415</c:v>
                </c:pt>
              </c:numCache>
            </c:numRef>
          </c:val>
          <c:smooth val="0"/>
          <c:extLst>
            <c:ext xmlns:c16="http://schemas.microsoft.com/office/drawing/2014/chart" uri="{C3380CC4-5D6E-409C-BE32-E72D297353CC}">
              <c16:uniqueId val="{00000000-F089-4CC4-B845-AABCB918A8B7}"/>
            </c:ext>
          </c:extLst>
        </c:ser>
        <c:dLbls>
          <c:showLegendKey val="0"/>
          <c:showVal val="0"/>
          <c:showCatName val="0"/>
          <c:showSerName val="0"/>
          <c:showPercent val="0"/>
          <c:showBubbleSize val="0"/>
        </c:dLbls>
        <c:marker val="1"/>
        <c:smooth val="0"/>
        <c:axId val="282783344"/>
        <c:axId val="277691152"/>
      </c:lineChart>
      <c:catAx>
        <c:axId val="2827833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77691152"/>
        <c:crosses val="autoZero"/>
        <c:auto val="1"/>
        <c:lblAlgn val="ctr"/>
        <c:lblOffset val="100"/>
        <c:noMultiLvlLbl val="0"/>
      </c:catAx>
      <c:valAx>
        <c:axId val="27769115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2827833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[raw data day 6.xlsx]Sheet3!PivotTable4</c:name>
    <c:fmtId val="3"/>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pivotFmt>
    </c:pivotFmts>
    <c:plotArea>
      <c:layout/>
      <c:barChart>
        <c:barDir val="col"/>
        <c:grouping val="clustered"/>
        <c:varyColors val="0"/>
        <c:ser>
          <c:idx val="0"/>
          <c:order val="0"/>
          <c:tx>
            <c:strRef>
              <c:f>Sheet3!$B$3:$B$4</c:f>
              <c:strCache>
                <c:ptCount val="1"/>
                <c:pt idx="0">
                  <c:v>Andrew James</c:v>
                </c:pt>
              </c:strCache>
            </c:strRef>
          </c:tx>
          <c:spPr>
            <a:solidFill>
              <a:schemeClr val="accent1"/>
            </a:solidFill>
            <a:ln>
              <a:noFill/>
            </a:ln>
            <a:effectLst/>
          </c:spPr>
          <c:invertIfNegative val="0"/>
          <c:cat>
            <c:strRef>
              <c:f>Sheet3!$A$5:$A$7</c:f>
              <c:strCache>
                <c:ptCount val="2"/>
                <c:pt idx="0">
                  <c:v>2018</c:v>
                </c:pt>
                <c:pt idx="1">
                  <c:v>2019</c:v>
                </c:pt>
              </c:strCache>
            </c:strRef>
          </c:cat>
          <c:val>
            <c:numRef>
              <c:f>Sheet3!$B$5:$B$7</c:f>
              <c:numCache>
                <c:formatCode>General</c:formatCode>
                <c:ptCount val="2"/>
                <c:pt idx="0">
                  <c:v>138437</c:v>
                </c:pt>
                <c:pt idx="1">
                  <c:v>105244</c:v>
                </c:pt>
              </c:numCache>
            </c:numRef>
          </c:val>
          <c:extLst>
            <c:ext xmlns:c16="http://schemas.microsoft.com/office/drawing/2014/chart" uri="{C3380CC4-5D6E-409C-BE32-E72D297353CC}">
              <c16:uniqueId val="{00000000-F9A8-43C0-AD8C-7923A6C2775B}"/>
            </c:ext>
          </c:extLst>
        </c:ser>
        <c:ser>
          <c:idx val="1"/>
          <c:order val="1"/>
          <c:tx>
            <c:strRef>
              <c:f>Sheet3!$C$3:$C$4</c:f>
              <c:strCache>
                <c:ptCount val="1"/>
                <c:pt idx="0">
                  <c:v>Anna Weber</c:v>
                </c:pt>
              </c:strCache>
            </c:strRef>
          </c:tx>
          <c:spPr>
            <a:solidFill>
              <a:schemeClr val="accent2"/>
            </a:solidFill>
            <a:ln>
              <a:noFill/>
            </a:ln>
            <a:effectLst/>
          </c:spPr>
          <c:invertIfNegative val="0"/>
          <c:cat>
            <c:strRef>
              <c:f>Sheet3!$A$5:$A$7</c:f>
              <c:strCache>
                <c:ptCount val="2"/>
                <c:pt idx="0">
                  <c:v>2018</c:v>
                </c:pt>
                <c:pt idx="1">
                  <c:v>2019</c:v>
                </c:pt>
              </c:strCache>
            </c:strRef>
          </c:cat>
          <c:val>
            <c:numRef>
              <c:f>Sheet3!$C$5:$C$7</c:f>
              <c:numCache>
                <c:formatCode>General</c:formatCode>
                <c:ptCount val="2"/>
                <c:pt idx="0">
                  <c:v>141614</c:v>
                </c:pt>
                <c:pt idx="1">
                  <c:v>134764</c:v>
                </c:pt>
              </c:numCache>
            </c:numRef>
          </c:val>
          <c:extLst>
            <c:ext xmlns:c16="http://schemas.microsoft.com/office/drawing/2014/chart" uri="{C3380CC4-5D6E-409C-BE32-E72D297353CC}">
              <c16:uniqueId val="{00000001-F9A8-43C0-AD8C-7923A6C2775B}"/>
            </c:ext>
          </c:extLst>
        </c:ser>
        <c:ser>
          <c:idx val="2"/>
          <c:order val="2"/>
          <c:tx>
            <c:strRef>
              <c:f>Sheet3!$D$3:$D$4</c:f>
              <c:strCache>
                <c:ptCount val="1"/>
                <c:pt idx="0">
                  <c:v>Anne Lee</c:v>
                </c:pt>
              </c:strCache>
            </c:strRef>
          </c:tx>
          <c:spPr>
            <a:solidFill>
              <a:schemeClr val="accent3"/>
            </a:solidFill>
            <a:ln>
              <a:noFill/>
            </a:ln>
            <a:effectLst/>
          </c:spPr>
          <c:invertIfNegative val="0"/>
          <c:cat>
            <c:strRef>
              <c:f>Sheet3!$A$5:$A$7</c:f>
              <c:strCache>
                <c:ptCount val="2"/>
                <c:pt idx="0">
                  <c:v>2018</c:v>
                </c:pt>
                <c:pt idx="1">
                  <c:v>2019</c:v>
                </c:pt>
              </c:strCache>
            </c:strRef>
          </c:cat>
          <c:val>
            <c:numRef>
              <c:f>Sheet3!$D$5:$D$7</c:f>
              <c:numCache>
                <c:formatCode>General</c:formatCode>
                <c:ptCount val="2"/>
                <c:pt idx="0">
                  <c:v>127145</c:v>
                </c:pt>
                <c:pt idx="1">
                  <c:v>114049</c:v>
                </c:pt>
              </c:numCache>
            </c:numRef>
          </c:val>
          <c:extLst>
            <c:ext xmlns:c16="http://schemas.microsoft.com/office/drawing/2014/chart" uri="{C3380CC4-5D6E-409C-BE32-E72D297353CC}">
              <c16:uniqueId val="{00000008-F9A8-43C0-AD8C-7923A6C2775B}"/>
            </c:ext>
          </c:extLst>
        </c:ser>
        <c:ser>
          <c:idx val="3"/>
          <c:order val="3"/>
          <c:tx>
            <c:strRef>
              <c:f>Sheet3!$E$3:$E$4</c:f>
              <c:strCache>
                <c:ptCount val="1"/>
                <c:pt idx="0">
                  <c:v>Ben Wallace</c:v>
                </c:pt>
              </c:strCache>
            </c:strRef>
          </c:tx>
          <c:spPr>
            <a:solidFill>
              <a:schemeClr val="accent4"/>
            </a:solidFill>
            <a:ln>
              <a:noFill/>
            </a:ln>
            <a:effectLst/>
          </c:spPr>
          <c:invertIfNegative val="0"/>
          <c:cat>
            <c:strRef>
              <c:f>Sheet3!$A$5:$A$7</c:f>
              <c:strCache>
                <c:ptCount val="2"/>
                <c:pt idx="0">
                  <c:v>2018</c:v>
                </c:pt>
                <c:pt idx="1">
                  <c:v>2019</c:v>
                </c:pt>
              </c:strCache>
            </c:strRef>
          </c:cat>
          <c:val>
            <c:numRef>
              <c:f>Sheet3!$E$5:$E$7</c:f>
              <c:numCache>
                <c:formatCode>General</c:formatCode>
                <c:ptCount val="2"/>
                <c:pt idx="0">
                  <c:v>135455</c:v>
                </c:pt>
                <c:pt idx="1">
                  <c:v>120302</c:v>
                </c:pt>
              </c:numCache>
            </c:numRef>
          </c:val>
          <c:extLst>
            <c:ext xmlns:c16="http://schemas.microsoft.com/office/drawing/2014/chart" uri="{C3380CC4-5D6E-409C-BE32-E72D297353CC}">
              <c16:uniqueId val="{00000009-F9A8-43C0-AD8C-7923A6C2775B}"/>
            </c:ext>
          </c:extLst>
        </c:ser>
        <c:ser>
          <c:idx val="4"/>
          <c:order val="4"/>
          <c:tx>
            <c:strRef>
              <c:f>Sheet3!$F$3:$F$4</c:f>
              <c:strCache>
                <c:ptCount val="1"/>
                <c:pt idx="0">
                  <c:v>Kim Fishman</c:v>
                </c:pt>
              </c:strCache>
            </c:strRef>
          </c:tx>
          <c:spPr>
            <a:solidFill>
              <a:schemeClr val="accent5"/>
            </a:solidFill>
            <a:ln>
              <a:noFill/>
            </a:ln>
            <a:effectLst/>
          </c:spPr>
          <c:invertIfNegative val="0"/>
          <c:cat>
            <c:strRef>
              <c:f>Sheet3!$A$5:$A$7</c:f>
              <c:strCache>
                <c:ptCount val="2"/>
                <c:pt idx="0">
                  <c:v>2018</c:v>
                </c:pt>
                <c:pt idx="1">
                  <c:v>2019</c:v>
                </c:pt>
              </c:strCache>
            </c:strRef>
          </c:cat>
          <c:val>
            <c:numRef>
              <c:f>Sheet3!$F$5:$F$7</c:f>
              <c:numCache>
                <c:formatCode>General</c:formatCode>
                <c:ptCount val="2"/>
                <c:pt idx="0">
                  <c:v>126344</c:v>
                </c:pt>
                <c:pt idx="1">
                  <c:v>105444</c:v>
                </c:pt>
              </c:numCache>
            </c:numRef>
          </c:val>
          <c:extLst>
            <c:ext xmlns:c16="http://schemas.microsoft.com/office/drawing/2014/chart" uri="{C3380CC4-5D6E-409C-BE32-E72D297353CC}">
              <c16:uniqueId val="{0000000A-F9A8-43C0-AD8C-7923A6C2775B}"/>
            </c:ext>
          </c:extLst>
        </c:ser>
        <c:ser>
          <c:idx val="5"/>
          <c:order val="5"/>
          <c:tx>
            <c:strRef>
              <c:f>Sheet3!$G$3:$G$4</c:f>
              <c:strCache>
                <c:ptCount val="1"/>
                <c:pt idx="0">
                  <c:v>Laura Larsen</c:v>
                </c:pt>
              </c:strCache>
            </c:strRef>
          </c:tx>
          <c:spPr>
            <a:solidFill>
              <a:schemeClr val="accent6"/>
            </a:solidFill>
            <a:ln>
              <a:noFill/>
            </a:ln>
            <a:effectLst/>
          </c:spPr>
          <c:invertIfNegative val="0"/>
          <c:cat>
            <c:strRef>
              <c:f>Sheet3!$A$5:$A$7</c:f>
              <c:strCache>
                <c:ptCount val="2"/>
                <c:pt idx="0">
                  <c:v>2018</c:v>
                </c:pt>
                <c:pt idx="1">
                  <c:v>2019</c:v>
                </c:pt>
              </c:strCache>
            </c:strRef>
          </c:cat>
          <c:val>
            <c:numRef>
              <c:f>Sheet3!$G$5:$G$7</c:f>
              <c:numCache>
                <c:formatCode>General</c:formatCode>
                <c:ptCount val="2"/>
                <c:pt idx="0">
                  <c:v>176838</c:v>
                </c:pt>
                <c:pt idx="1">
                  <c:v>99493</c:v>
                </c:pt>
              </c:numCache>
            </c:numRef>
          </c:val>
          <c:extLst>
            <c:ext xmlns:c16="http://schemas.microsoft.com/office/drawing/2014/chart" uri="{C3380CC4-5D6E-409C-BE32-E72D297353CC}">
              <c16:uniqueId val="{0000000B-F9A8-43C0-AD8C-7923A6C2775B}"/>
            </c:ext>
          </c:extLst>
        </c:ser>
        <c:ser>
          <c:idx val="6"/>
          <c:order val="6"/>
          <c:tx>
            <c:strRef>
              <c:f>Sheet3!$H$3:$H$4</c:f>
              <c:strCache>
                <c:ptCount val="1"/>
                <c:pt idx="0">
                  <c:v>Michael Fox</c:v>
                </c:pt>
              </c:strCache>
            </c:strRef>
          </c:tx>
          <c:spPr>
            <a:solidFill>
              <a:schemeClr val="accent1">
                <a:lumMod val="60000"/>
              </a:schemeClr>
            </a:solidFill>
            <a:ln>
              <a:noFill/>
            </a:ln>
            <a:effectLst/>
          </c:spPr>
          <c:invertIfNegative val="0"/>
          <c:cat>
            <c:strRef>
              <c:f>Sheet3!$A$5:$A$7</c:f>
              <c:strCache>
                <c:ptCount val="2"/>
                <c:pt idx="0">
                  <c:v>2018</c:v>
                </c:pt>
                <c:pt idx="1">
                  <c:v>2019</c:v>
                </c:pt>
              </c:strCache>
            </c:strRef>
          </c:cat>
          <c:val>
            <c:numRef>
              <c:f>Sheet3!$H$5:$H$7</c:f>
              <c:numCache>
                <c:formatCode>General</c:formatCode>
                <c:ptCount val="2"/>
                <c:pt idx="0">
                  <c:v>155111</c:v>
                </c:pt>
                <c:pt idx="1">
                  <c:v>96679</c:v>
                </c:pt>
              </c:numCache>
            </c:numRef>
          </c:val>
          <c:extLst>
            <c:ext xmlns:c16="http://schemas.microsoft.com/office/drawing/2014/chart" uri="{C3380CC4-5D6E-409C-BE32-E72D297353CC}">
              <c16:uniqueId val="{0000000C-F9A8-43C0-AD8C-7923A6C2775B}"/>
            </c:ext>
          </c:extLst>
        </c:ser>
        <c:ser>
          <c:idx val="7"/>
          <c:order val="7"/>
          <c:tx>
            <c:strRef>
              <c:f>Sheet3!$I$3:$I$4</c:f>
              <c:strCache>
                <c:ptCount val="1"/>
                <c:pt idx="0">
                  <c:v>Oscar Knox</c:v>
                </c:pt>
              </c:strCache>
            </c:strRef>
          </c:tx>
          <c:spPr>
            <a:solidFill>
              <a:schemeClr val="accent2">
                <a:lumMod val="60000"/>
              </a:schemeClr>
            </a:solidFill>
            <a:ln>
              <a:noFill/>
            </a:ln>
            <a:effectLst/>
          </c:spPr>
          <c:invertIfNegative val="0"/>
          <c:cat>
            <c:strRef>
              <c:f>Sheet3!$A$5:$A$7</c:f>
              <c:strCache>
                <c:ptCount val="2"/>
                <c:pt idx="0">
                  <c:v>2018</c:v>
                </c:pt>
                <c:pt idx="1">
                  <c:v>2019</c:v>
                </c:pt>
              </c:strCache>
            </c:strRef>
          </c:cat>
          <c:val>
            <c:numRef>
              <c:f>Sheet3!$I$5:$I$7</c:f>
              <c:numCache>
                <c:formatCode>General</c:formatCode>
                <c:ptCount val="2"/>
                <c:pt idx="0">
                  <c:v>157207</c:v>
                </c:pt>
                <c:pt idx="1">
                  <c:v>94465</c:v>
                </c:pt>
              </c:numCache>
            </c:numRef>
          </c:val>
          <c:extLst>
            <c:ext xmlns:c16="http://schemas.microsoft.com/office/drawing/2014/chart" uri="{C3380CC4-5D6E-409C-BE32-E72D297353CC}">
              <c16:uniqueId val="{0000000D-F9A8-43C0-AD8C-7923A6C2775B}"/>
            </c:ext>
          </c:extLst>
        </c:ser>
        <c:dLbls>
          <c:showLegendKey val="0"/>
          <c:showVal val="0"/>
          <c:showCatName val="0"/>
          <c:showSerName val="0"/>
          <c:showPercent val="0"/>
          <c:showBubbleSize val="0"/>
        </c:dLbls>
        <c:gapWidth val="219"/>
        <c:overlap val="-27"/>
        <c:axId val="276733296"/>
        <c:axId val="277254176"/>
      </c:barChart>
      <c:catAx>
        <c:axId val="2767332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77254176"/>
        <c:crosses val="autoZero"/>
        <c:auto val="1"/>
        <c:lblAlgn val="ctr"/>
        <c:lblOffset val="100"/>
        <c:noMultiLvlLbl val="0"/>
      </c:catAx>
      <c:valAx>
        <c:axId val="27725417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767332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[raw data day 6.xlsx]Sheet4!PivotTable5</c:name>
    <c:fmtId val="4"/>
  </c:pivotSource>
  <c:chart>
    <c:autoTitleDeleted val="1"/>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6"/>
          </a:solidFill>
          <a:ln w="19050">
            <a:solidFill>
              <a:schemeClr val="lt1"/>
            </a:solidFill>
          </a:ln>
          <a:effectLst/>
        </c:spPr>
        <c:marker>
          <c:symbol val="none"/>
        </c:marker>
      </c:pivotFmt>
      <c:pivotFmt>
        <c:idx val="8"/>
        <c:spPr>
          <a:solidFill>
            <a:schemeClr val="accent6">
              <a:lumMod val="75000"/>
            </a:schemeClr>
          </a:solidFill>
          <a:ln w="19050">
            <a:solidFill>
              <a:schemeClr val="lt1"/>
            </a:solidFill>
          </a:ln>
          <a:effectLst/>
        </c:spPr>
      </c:pivotFmt>
      <c:pivotFmt>
        <c:idx val="9"/>
        <c:spPr>
          <a:solidFill>
            <a:srgbClr val="92D050"/>
          </a:solidFill>
          <a:ln w="19050">
            <a:solidFill>
              <a:schemeClr val="lt1"/>
            </a:solidFill>
          </a:ln>
          <a:effectLst/>
        </c:spPr>
      </c:pivotFmt>
      <c:pivotFmt>
        <c:idx val="10"/>
        <c:spPr>
          <a:solidFill>
            <a:schemeClr val="accent1">
              <a:lumMod val="60000"/>
              <a:lumOff val="40000"/>
            </a:schemeClr>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5">
              <a:lumMod val="50000"/>
            </a:schemeClr>
          </a:solidFill>
          <a:ln w="19050">
            <a:solidFill>
              <a:schemeClr val="lt1"/>
            </a:solidFill>
          </a:ln>
          <a:effectLst/>
        </c:spPr>
      </c:pivotFmt>
    </c:pivotFmts>
    <c:plotArea>
      <c:layout/>
      <c:doughnutChart>
        <c:varyColors val="1"/>
        <c:ser>
          <c:idx val="0"/>
          <c:order val="0"/>
          <c:tx>
            <c:strRef>
              <c:f>Sheet4!$B$3</c:f>
              <c:strCache>
                <c:ptCount val="1"/>
                <c:pt idx="0">
                  <c:v>Total</c:v>
                </c:pt>
              </c:strCache>
            </c:strRef>
          </c:tx>
          <c:spPr>
            <a:solidFill>
              <a:schemeClr val="accent6"/>
            </a:solidFill>
          </c:spPr>
          <c:dPt>
            <c:idx val="0"/>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1-901B-46ED-9E48-4AFAB05CCC4F}"/>
              </c:ext>
            </c:extLst>
          </c:dPt>
          <c:dPt>
            <c:idx val="1"/>
            <c:bubble3D val="0"/>
            <c:spPr>
              <a:solidFill>
                <a:srgbClr val="92D050"/>
              </a:solidFill>
              <a:ln w="19050">
                <a:solidFill>
                  <a:schemeClr val="lt1"/>
                </a:solidFill>
              </a:ln>
              <a:effectLst/>
            </c:spPr>
            <c:extLst>
              <c:ext xmlns:c16="http://schemas.microsoft.com/office/drawing/2014/chart" uri="{C3380CC4-5D6E-409C-BE32-E72D297353CC}">
                <c16:uniqueId val="{00000003-901B-46ED-9E48-4AFAB05CCC4F}"/>
              </c:ext>
            </c:extLst>
          </c:dPt>
          <c:dPt>
            <c:idx val="2"/>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05-901B-46ED-9E48-4AFAB05CCC4F}"/>
              </c:ext>
            </c:extLst>
          </c:dPt>
          <c:dPt>
            <c:idx val="3"/>
            <c:bubble3D val="0"/>
            <c:spPr>
              <a:solidFill>
                <a:schemeClr val="accent1"/>
              </a:solidFill>
              <a:ln w="19050">
                <a:solidFill>
                  <a:schemeClr val="lt1"/>
                </a:solidFill>
              </a:ln>
              <a:effectLst/>
            </c:spPr>
            <c:extLst>
              <c:ext xmlns:c16="http://schemas.microsoft.com/office/drawing/2014/chart" uri="{C3380CC4-5D6E-409C-BE32-E72D297353CC}">
                <c16:uniqueId val="{00000007-901B-46ED-9E48-4AFAB05CCC4F}"/>
              </c:ext>
            </c:extLst>
          </c:dPt>
          <c:dPt>
            <c:idx val="4"/>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09-901B-46ED-9E48-4AFAB05CCC4F}"/>
              </c:ext>
            </c:extLst>
          </c:dPt>
          <c:cat>
            <c:strRef>
              <c:f>Sheet4!$A$4:$A$9</c:f>
              <c:strCache>
                <c:ptCount val="5"/>
                <c:pt idx="0">
                  <c:v>Item 1</c:v>
                </c:pt>
                <c:pt idx="1">
                  <c:v>Item 2</c:v>
                </c:pt>
                <c:pt idx="2">
                  <c:v>Item 3</c:v>
                </c:pt>
                <c:pt idx="3">
                  <c:v>Item 4</c:v>
                </c:pt>
                <c:pt idx="4">
                  <c:v>Item 5</c:v>
                </c:pt>
              </c:strCache>
            </c:strRef>
          </c:cat>
          <c:val>
            <c:numRef>
              <c:f>Sheet4!$B$4:$B$9</c:f>
              <c:numCache>
                <c:formatCode>General</c:formatCode>
                <c:ptCount val="5"/>
                <c:pt idx="0">
                  <c:v>736953</c:v>
                </c:pt>
                <c:pt idx="1">
                  <c:v>365762</c:v>
                </c:pt>
                <c:pt idx="2">
                  <c:v>124890</c:v>
                </c:pt>
                <c:pt idx="3">
                  <c:v>301305</c:v>
                </c:pt>
                <c:pt idx="4">
                  <c:v>499681</c:v>
                </c:pt>
              </c:numCache>
            </c:numRef>
          </c:val>
          <c:extLst>
            <c:ext xmlns:c16="http://schemas.microsoft.com/office/drawing/2014/chart" uri="{C3380CC4-5D6E-409C-BE32-E72D297353CC}">
              <c16:uniqueId val="{0000000A-901B-46ED-9E48-4AFAB05CCC4F}"/>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[raw data day 6.xlsx]Sheet5!PivotTable6</c:name>
    <c:fmtId val="3"/>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bar"/>
        <c:grouping val="clustered"/>
        <c:varyColors val="0"/>
        <c:ser>
          <c:idx val="0"/>
          <c:order val="0"/>
          <c:tx>
            <c:strRef>
              <c:f>Sheet5!$B$3</c:f>
              <c:strCache>
                <c:ptCount val="1"/>
                <c:pt idx="0">
                  <c:v>Total</c:v>
                </c:pt>
              </c:strCache>
            </c:strRef>
          </c:tx>
          <c:spPr>
            <a:solidFill>
              <a:schemeClr val="accent1"/>
            </a:solidFill>
            <a:ln>
              <a:noFill/>
            </a:ln>
            <a:effectLst/>
          </c:spPr>
          <c:invertIfNegative val="0"/>
          <c:cat>
            <c:strRef>
              <c:f>Sheet5!$A$4:$A$24</c:f>
              <c:strCache>
                <c:ptCount val="20"/>
                <c:pt idx="0">
                  <c:v>Company D</c:v>
                </c:pt>
                <c:pt idx="1">
                  <c:v>Company S</c:v>
                </c:pt>
                <c:pt idx="2">
                  <c:v>Company M</c:v>
                </c:pt>
                <c:pt idx="3">
                  <c:v>Company N</c:v>
                </c:pt>
                <c:pt idx="4">
                  <c:v>Company I</c:v>
                </c:pt>
                <c:pt idx="5">
                  <c:v>Company J</c:v>
                </c:pt>
                <c:pt idx="6">
                  <c:v>Company E</c:v>
                </c:pt>
                <c:pt idx="7">
                  <c:v>Company B</c:v>
                </c:pt>
                <c:pt idx="8">
                  <c:v>Company Q</c:v>
                </c:pt>
                <c:pt idx="9">
                  <c:v>Company H</c:v>
                </c:pt>
                <c:pt idx="10">
                  <c:v>Company A</c:v>
                </c:pt>
                <c:pt idx="11">
                  <c:v>Company C</c:v>
                </c:pt>
                <c:pt idx="12">
                  <c:v>Company P</c:v>
                </c:pt>
                <c:pt idx="13">
                  <c:v>Company G</c:v>
                </c:pt>
                <c:pt idx="14">
                  <c:v>Company F</c:v>
                </c:pt>
                <c:pt idx="15">
                  <c:v>Company K</c:v>
                </c:pt>
                <c:pt idx="16">
                  <c:v>Company R</c:v>
                </c:pt>
                <c:pt idx="17">
                  <c:v>Company L</c:v>
                </c:pt>
                <c:pt idx="18">
                  <c:v>Company O</c:v>
                </c:pt>
                <c:pt idx="19">
                  <c:v>Company T</c:v>
                </c:pt>
              </c:strCache>
            </c:strRef>
          </c:cat>
          <c:val>
            <c:numRef>
              <c:f>Sheet5!$B$4:$B$24</c:f>
              <c:numCache>
                <c:formatCode>General</c:formatCode>
                <c:ptCount val="20"/>
                <c:pt idx="0">
                  <c:v>122821</c:v>
                </c:pt>
                <c:pt idx="1">
                  <c:v>122085</c:v>
                </c:pt>
                <c:pt idx="2">
                  <c:v>115641</c:v>
                </c:pt>
                <c:pt idx="3">
                  <c:v>114447</c:v>
                </c:pt>
                <c:pt idx="4">
                  <c:v>111991</c:v>
                </c:pt>
                <c:pt idx="5">
                  <c:v>108239</c:v>
                </c:pt>
                <c:pt idx="6">
                  <c:v>106230</c:v>
                </c:pt>
                <c:pt idx="7">
                  <c:v>106107</c:v>
                </c:pt>
                <c:pt idx="8">
                  <c:v>105933</c:v>
                </c:pt>
                <c:pt idx="9">
                  <c:v>100909</c:v>
                </c:pt>
                <c:pt idx="10">
                  <c:v>98580</c:v>
                </c:pt>
                <c:pt idx="11">
                  <c:v>98397</c:v>
                </c:pt>
                <c:pt idx="12">
                  <c:v>94430</c:v>
                </c:pt>
                <c:pt idx="13">
                  <c:v>93876</c:v>
                </c:pt>
                <c:pt idx="14">
                  <c:v>93104</c:v>
                </c:pt>
                <c:pt idx="15">
                  <c:v>92806</c:v>
                </c:pt>
                <c:pt idx="16">
                  <c:v>89214</c:v>
                </c:pt>
                <c:pt idx="17">
                  <c:v>86272</c:v>
                </c:pt>
                <c:pt idx="18">
                  <c:v>83818</c:v>
                </c:pt>
                <c:pt idx="19">
                  <c:v>83691</c:v>
                </c:pt>
              </c:numCache>
            </c:numRef>
          </c:val>
          <c:extLst>
            <c:ext xmlns:c16="http://schemas.microsoft.com/office/drawing/2014/chart" uri="{C3380CC4-5D6E-409C-BE32-E72D297353CC}">
              <c16:uniqueId val="{00000000-81BC-44D8-A45D-A49570C3444C}"/>
            </c:ext>
          </c:extLst>
        </c:ser>
        <c:dLbls>
          <c:showLegendKey val="0"/>
          <c:showVal val="0"/>
          <c:showCatName val="0"/>
          <c:showSerName val="0"/>
          <c:showPercent val="0"/>
          <c:showBubbleSize val="0"/>
        </c:dLbls>
        <c:gapWidth val="182"/>
        <c:axId val="286121456"/>
        <c:axId val="394348608"/>
      </c:barChart>
      <c:catAx>
        <c:axId val="2861214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394348608"/>
        <c:crosses val="autoZero"/>
        <c:auto val="1"/>
        <c:lblAlgn val="ctr"/>
        <c:lblOffset val="100"/>
        <c:noMultiLvlLbl val="0"/>
      </c:catAx>
      <c:valAx>
        <c:axId val="3943486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861214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 dir="row">_xlchart.v5.2</cx:f>
        <cx:nf dir="row">_xlchart.v5.0</cx:nf>
      </cx:strDim>
      <cx:numDim type="colorVal">
        <cx:f dir="row">_xlchart.v5.3</cx:f>
        <cx:nf dir="row">_xlchart.v5.1</cx:nf>
      </cx:numDim>
    </cx:data>
  </cx:chartData>
  <cx:chart>
    <cx:plotArea>
      <cx:plotAreaRegion>
        <cx:series layoutId="regionMap" uniqueId="{76D516B4-70F5-4DE7-A797-863F1E96D365}">
          <cx:tx>
            <cx:txData>
              <cx:f>_xlchart.v5.1</cx:f>
              <cx:v>Sum of Revenue</cx:v>
            </cx:txData>
          </cx:tx>
          <cx:dataId val="0"/>
          <cx:layoutPr>
            <cx:geography cultureLanguage="en-US" cultureRegion="IN" attribution="Powered by Bing">
              <cx:geoCache provider="{E9337A44-BEBE-4D9F-B70C-5C5E7DAFC167}">
                <cx:binary>1Hpbk504svVfcfj5wy0JgdDE9IkYcdl7UxeXyy677ReiXC4jcZEAgRD8+i/3dk+77TMzZ07EeZmH
UukGSCll5sqV+69P/i9P3fPj9ML3nbZ/efK/vpTzPPzll1/sk3zuH+2rXj1Nxpqv86sn0/9ivn5V
T8+/fJkeV6XrXwjC9Jcn+TjNz/7lf/0V3lY/m2vz9Dgro98sz9N2/2yXbrb/YuwfDr14/NIrnSk7
T+ppxr++TB879dVMWj2+fPGsZzVv77bh+deXP8x7+eKXn9/23778ooPFzcsXeDZkr0hE45jjhNMo
xCR6+aIzuv59OMCYv4oxI4yjiLCQhsnfv3372MPz/96aLit6/PJlerYWtnX5/+OzP+wBhv728sWT
WfR8ll4Ngvz15YNW8/OXF2/nx/nZvnyhrEm/TUjNeSMPby87/+VH+f/XX3/qAFn81POnI/pZcP/T
0H87ob9Najf6//J46CvCQ0ISTDnFFMXhz8eDX8UxjXgcRQzOCfMfj+ffWNA/Pps/HvzpYP726T/i
YP713fmz8vww83+rPPxVhMIowjQJcUQJZz+eDuevEE5CRDhmNEE0/ul0frrS/3xZ//iMfnr8h538
Z+jL7fP64ubZqyfz92v7f2DR6CtKcBgzUAsSw3/y46FgFL/CKAk5SlCCUUTh0L5J/ptF+/fW9I9P
5M/P/qQ4tzf/EYrzw6rB57x79o9gbf98NX+Y8r/VGPyKxiHjlKGERJhHP9kz0JgwDAloC8UhSiJO
//7tb4fzPy7nH5/L74/9sHLY22//kUdymB71lxfvzPzY/V04/0xr/pWr++djf+CF7HF+zC9A40+e
8F+PXuQPAOinR//VBfp2t05ffn1JwITChfgDwJxf8oNuvm67R2n6Pxzsnx56frTzry8DDtofYswi
EmIehpcLtD5fhjAKXyEUxyxiBBGw2XC3tJlmeUFBMMIwixOcJJTF8csX1iyXoRDwTxRFSQyrOz+b
/AHy7ky31Ub/IZDf2y/00t8ZpWcLO8IIbP7wbeJ5tRF0wP0nnGNYBg7hczD+9HgPUBLm4/83uTbR
PsZjGSh21ZmNiHUbSsZannWVfL9Oezr4PUiH1pNsCd62CQ5Ts2CfybYXup/Xq42jONUB7VK/tXM5
zr1ADaUnXgVBiehiS0pLPdVTmC/kJFetrpbwMKCoTUNX0XSd5s9+RLXYrVlFr/Y0TPaMbvjIJW8L
8GNJuYc9L21Su6yRHgliYlYOcfR+iPo2nSxvxYSCuHTWs/JS+14ENPVE+XJDKosYD46XIVJjq789
NK6GlW1f28IE7XvebaQctvr3orYDKaup6rM2YqG4NNu+79JutyT9PvkycCnU+YlL7fKWS23T1goe
6Rz7usn66au0654GSV+nO+r6q0uB8NJfTXsVH6OG5PFGSMltQMpvtdlkfctkuu2tS2vM5lO17Gmz
791V0nNkBOfBm2VUrDDVNU12nDkbxyIJa331vWiwU2kct0m6tVXTi0q5KHNczoJEZLhSsboeK7fn
9raPozUdLWkOujVKNFN/R9bkKR7aTrhxX/MYdb91e99lUg2fksQ1gm/sTbU2U4ZknBjRJPrKGh2L
qWZZkgQfl0RKEbqucGPQppj7/Wji/jpMIiXWaWEZ9SO5qWeCb/y60U20cwViq2NUNFNzRHJrT0ES
CkZs7cWwYHkdbF9DjfWN412bwWpuVquPC6NXUxMu19W25M1MPtfr7lLl40ZohMjNGEATT3OVhZEJ
b4Yp2kXg1kSozr3dzJD5lm/XsV94PkU2EHUQyRviJrid894Va8ftcaXh0Q66v6WST0L2kzuEa+2o
wK2bRTSt24GOwcHTeU8TJGtB+vVas4peh/EszOrtVeJNdI06FR9Ysr+/jPFhBekFKO8r4sRlQtzE
yYlMwQHD1m+2ZAtv8HnVs5XvXUC2YlKyuIzt5wmx6l9vJGKZRPtDXDfTYaazFVur9+tphW2tsQJ5
RN2Bk+CJ7XNd7NuIyxXvzSHalpt4mUDnLW1N2TQhK2xsf+hbp4+TbG/VXO9p18r+KiAcHbdgKoiu
53LiZi4tfLwTl+ql83uhJcuDPuoEGMA5jbgaSkzhy828XV1axE9D2SK9Cb+zJItJvYlAVfk4vdmj
+sGrvQYLRcmVaYSvzVRGHpRlDOO7rsZZiJatVEMXFG3tbsOW+3KJ9kHweaIZGRXpRKwpPiX+rpVk
LocmIblL+k+yqfpyJZs7Gh6nfCZJC4eE+/JbdWA0m3Brjqgauj196pLOlXTxa0nOxdo90ghOLuHh
LDTxc9nbGGTh5sy2nT9euvg0NgJj6vIpxFMOJkGLJVhjoQYnszXGtUCm7vNpbOdO8NFOZUuaqezi
5qn1zuUyJGPZnItNLb/XLn0+cYem7aKDxUEvbJVE2Y7jYz/H6jg4vud0sKNgFX8MJ94Vth7m8rKk
va8fsZpw/k2Sy0qFSXyQurNgNe0yFfr1uHE2ZiTasQA3NuVcj0Z4uNjp2EmSotl0aVgbkrLAgW1A
zA1lqPVQzmiMT3FVUEX20iKNyrkJ+2Oo1gJF9VHp8dAtXBZ9EG+Fa+aHcN/ickwSXxCj38UVCF25
cRZ9sNoUVXhNgw3pHFwlHOMc8mxV8STIFvKU2b0Stb62bpRFpIIvOnT8pKIULzo6BlEgnFW6jPsV
XMWlugSjLu25uNTWMRFhogIjTIDkgfe+Ly8XYIui32vWmPsZLUNR4V6XKgnhfZECd8WN02W1nJ1X
V5mMV40VPZu3TDXzWgZTu5ZU00WE3eSzeg63kjjyRBhDebRUtAh3+4Z1rirH1YbHZRGb/RjZ5xqH
thz7euvEHoAXZSmJQFM1Z23qsQxTmcRfVdJM+WVmZ2iY+YGbb7PbuNuyqjJWVM2Ss74ZjslK1DEK
52LaTqPekpPqV9YJMId5sm1BFuz0A+nu19G70097vzSdQqwV7V7fbFYm38RgG5cSVO3Hi1AuRXAW
R+Tj645sn1eNl3Rv4rCkLtR5NJBGmJ2jkvSKiWaUaYfgdrTnC9pGJtu3nYmJ8CWvxr0RMnC83G89
C80xDnBhZ72UiZ6u18i0h44EUiyx7/KFNzircDAKFdOlnGrBFAMdwZMvESoGH6ly44ACkJNv0QwG
YumHOufNOonBs+WIIpeN4w4CPxe7n8CAGY2oYFEnc57GDR9O0m1iBuUo+2YXTauqYxeDLximIRuI
N2Wshj8Xlz67L29QPc3FxbxdivBs9r430dnk9SpYRF2zKZOmBt+6DMeL9tcIgzW4VC9FwiOe9hWL
RETn66ZuEjEgrEXsq7W8FDNe7IHY6psN6ncw6XKWQmuuhCXudTDEez5T9Ony3Yu9vazlp+ZeoeCg
476IowQAIU9xNSenqh1iUKBxo2JPug82olq4eUXlpbBBRzPbg0QMquk1ZuN4IHP0tQf8lXsZyCtC
g2zXgz8S/S6o4hal+nwzJa1zQxzo0kU3uZVVK2g89WkC1GGKzjq4VmNwGiLROIkLstYfu7HNG3hQ
JeNaWEbAMI9he7UY2x78tuuSdIku+32Dd12q9Ny+jHwfxv3RLkt4+j52mXqZ0FR0ODH3KewQSGBt
ouNaga07t5KzUJqlG8vvzW+1MG5P4QqmfYxrnF/6TFsbsFjnR4YoNu6qGc2BahYdQtixJtqXtOnQ
dePYfh0t/OSGIDnUrN9yNeln1Ttc4iDE5TiYvcCcv9nsbMquJqa81JpzTatJdeJSvXR+n/OP+pj1
a2qCuk2/T77Ues2mIx5d9r3/p+cvA/Fe/f7xxY9BGgQh/aZ6w9Cr9fVFC8cp1jhNPDkD9r5JPRj0
xZtirFB39KEBs/iHC/3evNTcTmUvLsOX9sXNfm/24Zj1bt/K2U9KaIx8fnE55Ox8Jrd1nbi017Me
RTTJXG/XTkjMp/JSJMhbBJdrSY5uXNM1HJbrS+EZM9kGHjntYmWzAQ9eVIQl4JHBRJfbtriy2k1l
j8q11WGrbb6MR7qBNOKh9nt6qXp+doVdgE3589CfZqmlWVHue/CVl1k6X5AZTjsD65PrM/qwZ6d1
qV2KpUf295Ghjffp6tILUcvYHy/V/awoWMamP16qW+hBXb+/hdhIpgPzrruqjWwzM0IsILCbwK5/
e/mfe76/slIAjy5vvPR5S5LTwtJL90+z5CaT7dvIt+rl698Wcpl6aauRwaxL+9sXv78KNXpMCY9n
fcXYBgbiLIjLt39axbdlfx/+/vZ/o8/0Vw0b0eQKCIROe7VtFuJRVdOUxNmY2yHcj2jd3nlNfbqr
lWQej7e0QXs2rxqM3q7fNypxmeHD+3YIHYDZPSr0hOgBV+zOtn74DULhrwDRH2cmx3yXpMnGPdCF
ITAdG1qnPYn6VFn54CONsqVpqzLmu6By2URfRWFmbbzlneJzMZv5XWgUeJrELmIHjyJi597ta7Jm
y4g+xIbuYsY4ZY5d1bq5CqSaREM0T9vzNqmHKGBdbNEF4PhiVszr1uYj4NPUz80EujDbrLFapm4a
usOg5+cqlgrUd61SidxHMnuVx/FvSTMzwYamzTfmUjpNxebxpzDoRuEKZ/wCQDtR6R4H4YktcdmD
uhxb25YyALl1ll4ZMy9g+tRHmcz6Vsov6/a549WhCXUlXBO4otbyw+yQFiyUJzpCQKqNL+swPITz
8BoP9QxHNQbC1suXuOqyAfHoQCpgJJpYF/UEkdsyzR8CFn+JgmyKzwRGv4FvhUfF0m73ra+KsC2i
aTPCDn2Q0i7OZRd+bqvuDSSf2veu/4wWly8AuV5vS/fYT4B1x6nNQoXuxo1twqiQCKhNabdqiDjo
MqR1/GnnCcqo5vZk2s4J1NH61ITephBlH/w0wsnGQZ/VrEunjvIDT+ZHtFuZ+al+bz1vrtqg1SkQ
J3M2QPiYa+wOAW1j4fso9xPtCjVIneIweWzgppcNeOqUUrcXSKp3u8cPFSMVIJLgZo8BgPaAVnUU
44Ofq3JFuhZy8OFxrfHbZJ3oIezMSfYjvVc0eZsM3e3KMUTvddvCfapfL7Y5zKNfs50EOQc6I6tA
5AcV80OwjkNe98u1Vk31JXD2Gv7GdGrbPrXrZFKpwMBZim26SzCTCrCVGE3WmGY/RLQrox295mpC
p7aepxKx5hq5bXvNt6A99UF3O4xUeAv3FePKpHSID24cM2w6m9N1g8u57GHhCZvTha93pKEprelY
2nn+TM4gK0HMn9bhQ0ATMKvOpF04TFlDkzTqawqYaI5ukt0Q0Tk5CsLb5ooSFx5Gx+51GjYbKoIO
Vwcdtb+NYfQ5stE9pFbQb4M1HwYwUenmWiSScUHp6vfpQPbV3SB0oyzdUuYhiqTETDCrB3cQiqqa
/K3RGY2XOV1b/CY2i73b9Fe0q7dms/EVWFaBvATb945dj4i399NgTmPtKRBYwZcd4/daVUUn5ZEP
XIq4SWza1/F8aLtZQZxvVaqd/VLJLsoqyt9GbLTH8WppLD1QaowY49EKtXgK7r9bRUwrULeo3IHV
ApiX5GswNKJ31bXtiBFrtTwDyG0E9eGaVWCcTO9sPnfNQS0Mpb3lZZ9IX5iouR0rPOdx3X4yLQIf
wH1mZTeloQHLx0YAoTPwPmTQU9HK6kNfuSad4qZNo+4oV/R2YEFVdnNbSBbxfB7pVYvY+CbwNBQN
XtuCtfbLOnN7qMBGpWjrl1zNEONSD1H0bG91s97VLoyLJT6sJnm3Li2wUrGes4SgLyomV9EWkpSs
6nFfu5QmEqUVqaWwcL8Kzd1NRab34RStYkObLjYHgibvneu+DsoqkfCJHY0TOgrg+g6PQFPAnhwC
6eD2I6/8cY/NOyyZFta0XxbD6tTssjs01M9C0rB/28dJwTnPEoyXu45d27CPD9Z0927DOqtpTPO1
nrt8HpQp+BZmQzPMucT7kCv/uNTrJ5+MKd/Xh7nuSuCvOlCQ7i1X7iHYwIv3pM29lVdb4F9rEn92
upg7MDWKNSV3cZiPGpgNtiaZR19XOaBsxe5rgvWxlQ4BKcdcoXe4fmpgAqjM/RafBaQT2RZd3Qvp
+SySllZ5gHueLu2gsyHUJOOAjzK/qM/DmiedGfNmcYe1XWZAwpMVNYSeCbiq7tDx5aaDbEse8lqJ
QdExRRp/2XQ9iEb9Rumos8jQQBjrPi92xiniA+hFK4WS2GbW1Rn55NhI0mpo2RF4qMG41MYLva2t
yitUG7gbWyI2lsbzVKe8j9t0D+RHGt3sfXXrhwTo69WoA62WjzRsSwPRcDGt0dUSx/Et1vJmQkaL
mlNXtF1yC3xzUjT97CFE4zpbgB4WahvejB0+ghcecz7TomEqzEmzfzCyGcTYzHHuYqIzCaBRrM4M
Qq3tm1iZSFjg2EPpHymhKGvgRKzt3k9y94AZyTMxdzXk2FNqtjXzdANT+D5uyZV9HGTzQPfgceZq
LH21TCneXXuCcPV2qzQBWCBfhw7fUIn1IRpe9xrfJfs0Z5o3Y+ECn+98Nmk91/i0UTDGshqLxYUP
8yiNWCT4ZSAQ7mkQPrAKDGSrBvRmqPVymHQTAs0T3FOD97xfuHBuqNNl7lUqDXXCN14QydFhn+1d
O0GDqfOF2K8V6u+8QUBWw5H1jJ22egPrQDuaY8auAl3LkzFDdKRTV1RNyquufQ3Ib05rxh6Gdrpa
tLxjarRXxtHPVEuBh6k0VKkUfpVCcl8BFyibJI+XvhUVRvqo5uoJS/9u2UGOQTOOaVdNRoAfk8BL
2j7jIyBYR+5xFJZR3dzubBckCOccSbbkg23qDDcyo05/7sxqimic1lQ2TgD560QYJY9V4xSQqAAB
Q25fo23qhR/C1IXs0CQuryNTP0PMASw+rRf+YQr0PR9qJzBVG1DCwx1S5arNYdWsK0mjAD4hxPOW
hMWwrPcQ5YKjBq2bcAAWLkqA9pSg7LRGKcHbOwj23hpi2+tV4XztFLBk2oM15zfyHIbs/X0EUWfW
IpfhpN1vtnB4gxXCV8HsxKCDK9vMXOBpWFLESCv2fRzecDcB15zgfK/DNd3rwafTaK6AEpdj1QK6
ZRBwBr8FDBg4C7FX2tINfhjTJgWwTfquVpy93lThZ8M/gTkaRQhgvhhmzPNu8fjWTe3VhFDJOXhw
hWsPnlb7fOkUZGDWnG1ReDJkux/o5u9YiPocBXjKgANX6aIGCskAMx1p3DQFXo6kBupL9+Zqs+1X
Fu1KLOCTMrToJ9PQLyoArNWxJShqgFZi7ZB/vfo1b9d3GiDhgZghzuNuOQ0rkqnReD+GYBrAIHL0
Zp39tWxH8npPolNMgdvtVp4DTArSyLVTCjFs2kf2tqVygtjLr8I4ICg5G4wIkFUHN6usUXQ6rXhq
DmE8dencDerAfBZ3IU1nouLCQOYGfMfnJe6HYu/AKitikyyy1XVjpACgJb8qe9NoXPTgXwFGVseo
H+7D+C3jGL+rJpyt9WoLnrAhDdssGseP1gFxvszkPSUA7jkL3/R19GEIbQYE3hucxD3EfXrOPd7r
zFteZcjs94YELvV9GAgEEt9kMAPjUyPRDMux81duaRcRMQRksr9f4hWlgVn7jPmSLbJJaU/uZkh0
pjPyT5FOtswlq0q7BbqCKqgEmvb3CTvHBRXJ11ArQSsJaZ/AflpqyMzhYZ8zNiCAMJAXU0T0i5ep
3sDbrHP3busnnzLVfwk1w1nfsxjiscRmWAVImJEAbfdMZD8XY1T5bG6XUm38aKY4yiYGlG8rzXDE
1dilDRuGvONNDlEOFc3SFJBbvOli+HJnoiHltgHfEL5GCzgtT9t8UHuTtQpL8E7LpwVsfxouaj/I
Nv44zc0CBi/JK0MZKNPyGPv5XbvwN3QEVn3cgWPAk0yrPZ8sViLc/OOme9gd4R9c3yigy5HYhzEW
yz5AuCa3Hm72mgORdsWSUIKm9kDpAwHUJ/zUTsF5l0TUUfO6Gg7MocNqe1eaK6fU50ixWLgpZCIi
79dm/Trt4JUiHxVx7Z7ptt/27fkA4+EEZwZhG9Vp109bsXLzkIzgP7aef2h3fBiYe156/0BkfTI1
PQCsf6xauZ1qDmBZ8/geWX0jA/+ubSoRd8FcztFy0CbaMr0XUYt6ESWgkMZTlbnQ35h6LU1VjUAC
PZK96sWw1jzfB1ILVUOiue57K4Anw9cLIgOkKEd/NdNbSA3VWby3Wsi9f0BtBXJqtIAjC7Ot215D
7AJMUBRczYBJwQpzoGvQvLzfdWhuIUohbeWE3UFkw1atQk+02OT8BHnbr3LZz0NAPNYErnZMH8BK
fBkheVYMfXjArh5BMSQRMwerXUVJBv65vnaBAydaJ1kDmXVRz5Ba4JHLeTC+j2vkiqwJ6uQetGeN
hhailGoSWwIJvU59QbvcBeujj2ZL7bbTVLeWZVx9ZlMEpB/cScsCD7kVooRyDPiRXWUBBjLRTuar
3Mc2lXI7SrV9xnom6eiaU1WdF4CcPmI5LWLSaTsGvy21XwQ411vACB/COXw7EXcX6uBNgtVr3sAp
9U0NVGq/PoV8P4wz+CcI5Mcl9KlS8qFmFRaD4UVYt0kpt7kRcSAhQpb1HScGH2QvAfdJDQigW3Du
eK8BgVNgmMGqbZikXifAlPJNYALoffEaBFKBi6RozlYTzamvIXcjt5EItJlFKPgJznULDIOKghas
9voYjvZjsgRpv8cecmRWim5t3m/4URL8se6bRsw2GoTewDvPNFUO21ucCNYFkCjx8Q0JWXQ1KPDK
dKkE/Jxih3T/FbBPrdhG3h07i8Zb1/mULsuD2qLqZlrLLonBDxPy2Sx0Eu3iliKAMB5q6/02sALP
COWubb/yCfLTwYjKium6sKGsc8k6wJrhusGOdCf6GQOTuLGsC4wplujem+BhWb9yCax3jB/WaFzS
Lkk+BdEDYzF4udD1gPnYseogWoQ8kWALWABWw/enrlEpJL9OcmC30YDGdDc1vtabg0mAVMeGAnJo
VerNoFJswYKgmaV9Yu9kAEnBsaVgHpo7LoesXtBnXFfTYYMlpAMGywdrlmFi8hFy5hjg6MTRzTlG
FRWk1XCFR1BI2JJH/sOyTIGIES6agJC0riOA3/EYiiG5UzNSebB22cLrIcc7f2jt9HXuzdfzb0qi
Xr122mABkUoFZ2xH9V6uPMmIStJWdYDOg99CJblYbLTdMPVEu/4u6vfoNO4TFT3gTreHmyBjeINs
8GA3DFniWOvMVUjg9321pB5CATDGu87wLJ8CV6tibI8eovt07od34DRvwmF/w2q4nn0ens8Jtw1P
VxfCHjsQoBvJBDgabguSSARMkbyWA2Azfh+u+KNpOl5w+PlLGJ+GJm5SGbK3EghokdCbNoKfGHQV
JAdreQd83Cqitb1jEaRP4WcWo13fxVvzTrn93nv1plbbSc3D7Wz7Yppuo5Z8NLCFytUpG58GCcHG
GtzZaIfrFVx7NcDvbXZWnAPTfTECFBcAbY1fh239SKrwYScLFuG+HJZm/NpINgkKUYLr56SIgoeE
b8chQjdu4VhMyjlhKthuNMaf6O7eEDitsKK5Bzgo6dtk39+N1Df/n5Iz242cx7L1E6lAaiCpm3Mh
KRSTIzyPN4LT6dRITRSp4el70X9X/acK6MY5QMJwhJ12OESRe6/1rX2g7zAVvAYFIrrSmFdGppPE
ihn9totFMCbTFu5KMn5snH8wOUBCoBdC5R+twg9P619t+2tWGY9aGBySZM+wke4HZ4gla/+4eLHN
1v/Ji/qxCbqn1nhbDMVSRrTlv0Ks572q9XuLAjvaSmxJ1bDWkTd1n001HseRP7YlLCK/gVCwHP21
TRq3fwyC6jwq8sqpepy5TIsFVnEnsnuxbFCWzfinFvV9mL/Mvr51lXNTTNVRk+arJ3CVRu6cG0en
QEZ4TPLCT0czyDhQYZ+4dHh1yrt+K9/rSX3L/OqpEShT31O8PeLSuUvU6eI2owAWHO/CTfAnoFLF
uW/FKte7GuN2MTw0qEiotIt+N/HylE2vnq8ORf42LrlzlNN672RoBTkBgVY+bOX+/4bN/40D++r6
dcRq+2/e/18P/89TJ/Hvhz7/+0kbF/j70eWfOYP/9bv2352FIdV/fpMF+v71s/7m3C1E9y/o/T+w
vL+SCf8Ds/e/fvH/DejzPOojUPA/A33/xnNaPu6//8c/aT4PgLUQggDBcxE+4Phh/6L52D8YyHiA
pNQNhXDB0f2T5mP/8EP0XaB7sfYJDf6m+dzgHwLANtg/QlD8gpP7/6H5Aj+g/0HzITDhuyLkrg+u
2AO/+O80H5kcxwxdR45+NZoDU+ZxMCrHLiF7iD7swkIPR2HWP0js/1G4rTetDpNyC3Zmxbe4TX/j
Qa6Hl4E9Q4wPXiA/R5W3aGk4TN0thRHwhGgAbsKwuO8D8ThP9GbsUGUXW4Ctq9DYo/zn2mFY5sRV
N4EHfpToxPEHaOVDspTuLZIDkVfC06y6IdJ9dhhFk3KtXre2DmB+tDd1L6ooG4L7wVPXYFwE2jPY
EDpcShy63l2jmdq1atvPAiL+Mp1dPeVJvm3x6HxVYZin0Es4oDIeSVRwLqcuqg5U+A2Vu40fwUwR
EAK036E13muqX+yettF6xh/W7h2nfFIhK+KZ+9GsqyLahhmNSLm4e5Kvca9lKjL1MQia6tG/0TAN
o8Utjozj/Yi9mZsThUKBGu5UNoM8d7ODF+Dmedyb3L1IuZIzr8Rfj36ot5/n6ci8YwP5WHCfXrcV
73PbleEeBjKsBtdXNySgy1k5HkvWBYify0LntoXScJd5W37XgThru3m72VYPDU4zLUkYDOQu3wIg
HlKDTbEPdZcNd3Dwa1KiwnPXAkVX6T9xo9xTx8GwBdIUF9Nlr3nWOiiq8z7VeWli7ojs9ufDKFbn
tne7R+P9kuGCmmXjkxuJhqHJyDt9RpOz732J58g47JwMV7kqHQj0nuxZtNWq+4Hv8rRyaXHuW+7F
nKJuhEIsbiCJ8JtxDYB/LP05MAu/CeduRCWV9QkgveJuGXl5LaHhSngzIpoKreORuMseVsxdyIhz
YfWqH9VaFvBoYeRqHkyP7Rj495RcgQYVPh2fidPhA/nIvS17/HngBmPqz53BoQ2Vaa7Ys5Eiqlqn
fCOQUc8eMVtcM1W9bT3pk5UEbFcp723p1PqUedOLyTrzq5rlAH7N9+8Ny+gJ3fayKzIyx4sm+rxi
TXMnd74H5mABL/3VDNSPTIMCjJC8PYWtDp4QJriGrJqujMxl0o7u4+J0628xyGM+9zoHnYLSzGHF
ezfjFm/C/Vj7Mgc0yB6Kua4+ULY50Uw78bhWAWwawotUzSyMRGu2Y1NN+WHAdb7fshZwZC2CD7Hl
xx6u9i/jTnEGATlcpvlZ8W47FMXipEJ56q3eul2TMfcWjbaOyIzzb3GCLAnXOX+pa+Gje+r8nVhw
wMraEzsT5ARKNr4azu6ear+OK5+LQ93r9ZUr+rrWTnenfC+PllHVR5EFOY5bZX7LT4f22UO9KS+G
6n1upAmvapFllFO4T81SipuCumXst6p/KpjeBxV+dQMMbjdUm3kS2ahOzLjPoetf/L7JP6UDnW3M
/e2uo2S9FHUxxa5c/EjgZjsPvcdPCwRTbBTh8tg58/LYuu5BB2ETgyw1Kaq/5XEuYEhO5Up3P9/B
1RgeRhhfkSlkbIBt3NcjX+4B6MyXtixPfz+Fa1nvIXcAtGUkUkvbv5Lek/tNdM7u5+G6ooboiwyv
SubncTbNa0Dr26yr1X2w6fp57daI1fMHG8R2mYeifVJtcy1bld/+PFryGfp40eSHGvfEsi7iCTsQ
RFq55jdrWZNXSfJEjEHwtC6zvkPr+RIQmnDCmoeOus391LX7dlbw0tga7EjVyIs/Ls3FAXjceRBM
RO6CGoCHWJ4z98l3PbT2pQB4zLPgsQe2E61NNnwX4V4PlbkxA3cT5vRhvDV1e2lBNt7i+oGrNabY
cwjXBxJ2L7nvqEenpfKscVwmMiv7FFoN7B3m3aKzLn8LQW9FQ5yvJdWUHRuer3D24F3psCHxz8Ok
MwVQTT24x1H5/K3BqmoKWr/6MF3OfAtMvEop3uZwA1KI5QVNvvd2nOXdm97hyB/fyDZn56aEZEz7
6Q80c/bgMnrbz9K8wNN2UlJSeRxNFsDIUbB+cie7b8HkRqHyujibOGhnM/h346raGObQdB1a4NAa
PXJi9JgdmF/0L7zDRQElWJ6Xsr1mXR/ezpuWcZHz/ISXXD2DPOujolnf3CwcU+rn5aMknb4XRkal
T4rHYfaxV2cMiEvXNTduNd3UgzB3ft07uM0r/ToGTlohz3hiji6fFwUN2+etOvZDWT67IE1RuuMv
+vkqJDleO6gI5HbMc4KemfFxuwuYvqf5ps9/PWcftqbqdr0kLxlEu4uwH34+m1u8ntkExW5aanNe
uGvOP5+Bgc3jeuuh3BUZUJ0cp+/SYnsio2KJgOIQla7bJxU8yEiGcrhr6HyA2/eHEkL3odF93Phe
F4G9wzHImlPZZnlKBfrkDW8C1o84eDn8KCx8D+zsu8fofKzL/FA0RB9lV6arU+FghygTuSPPbvoM
nV87VVdw/vV4J51J3jvYZSOd1zR12DfdUBD5OBT2kmxA0V01nE3dNzEryeOclVVMq4weNi9jCRdj
mHZ1f/S84T0P5Z7mBraEqecDsOBf2IQ3aA5OeJuvvorg+b4OvK4uxocDNIQQICDC8wDng64Zj/v1
sTQNeGqEI9DsTPi1sFO4708nj39xdJAbzJxwrePZKSi0oeWeBsCi1Tj8yUoao0MnycDIBIme3jlT
hl7RNb+9ZT0CQLVoKi3TyQmGqPOr4SAq7seBr9429F2k0gEO0sZNOVuGdC77DCZElfRh/5WDFYlw
t744E4B53DXIU7XRCmQ5LMMXb3C/qHQuEydXh2RLrP130Rf7mYp73Q0g05r5m2teRMMgNVQm9pxr
9VKDglMsY/tBQxbp1++6VywKGgfW0vIaZP2X6ZiB4ZmfUWpwtOAJWUkC7yGai+I+36AdBSmZCdp+
k310oaOi9rcuGRbzpONw7NU+15mJyUj3kwv5DzYKDOdAxabMv9x6rCIig/s+hDnUfJXV+Lb54Kcb
s29XCGpzKSGJNEBz0X5vAX3tJvKY8fqh02GYSph0HD4qi+Z5fclWb9e7ddLnwSFznVNupttsc04j
RCCsJpgqiHuYu0WJWIxyxWJ1HoznfNazAiJKjuh1oR6yw8oBzGAnjoS7PKFrhIns9FBHrdBTaAhh
bIs7JCBq0zy0fH5yy00mm6BF4lVDgrt/iULBvtiMZIBwcUuO1XFwAwU3hsTLLHFne+xmqD34zcNz
xydInDjrPZDzw+2Qw8wbC3WD+qneY1fjRQaZhS5Xt50RCvJnlYwmLrLAhe6YDfsCng+a48gbvbjl
bXZ2B3xmy+6SYIOR+Rsg5/bahOady+EMbearnUi/V876RHA/JtM4w0Dg3kG6283cD1kEs83+cAqZ
LOBxG653dJ0JXj64mElAx+1xecZCP661PEsCKbAVBJSF17cRLJEUSx1csGBFsuXkhXTetSbw5JfQ
K3dDUL1vA6Rb1eDvRqQoDssKiq67oJAzL0p678r+HEqD93xsrp7O5ngVNYyJ4nvwcY94zvBl+nKO
FNCYmD1zGX5wQX9V4jdOgLtsHPFS+zKIBgjOSvwRcv3lM/fGnRRQ1laOwGL0Xa0sZdCwpHTWT+MJ
KJv+t2Hz91oON37/rZQPh6mTN/A7j4HCJQeI/FUE5f00g8yBVfFJO9bd8GLF8bX2EcFZZBDFYRXW
Ms6BvQiWQ1cUFxTMb3Q2rzk0SAV7W/ThPdDsu67zJBT/5Z0IfekGxLQG54zSyI26sfhdUG/4WYAS
bCKsEZUaXUEZ69ntWLOz3lZYnFCFyQ4kE+QVdZe1NW7KscUi2QLQ7h4eOfOdQ6u7qvc/AlLC1jYx
c2DgdsvWpUbpm1z5h8F4xU7BzSVVYnNGxsDb0BuHAQl9bpTyNmcaW1YBmQwUgKOLPBnmAiTch1+H
ANi37VuLWUVjPZwVuzqy2iHQkcUoGgSMTVYfvLm8Bc8y7Rk1dwJ+fNeMH1moj53Dq9Q3UDgbpdJ2
KS96MMtuAkm3ZyVMYH9AumUIdsrpPhFm0kefLxQ5Iie4ot9P/RxA0agRf/CZhXMF3oNwW4qLD2Nk
Bch8x8fsqewgOq0KQjgULshpaeb74it/qB6F9h5Z2JZPdee9ZhmOdhBWQPFBc5sAwiCqLHUMQiyp
NtTgS9z21h+mV1r4zc0MVR8JrrVO4Z0uYzKglTuEznxRQ0UenOapRJAOwa7eTxqv8GNtbtH5+Um+
YjfJzbImQ1gCPS3ClDKRWT8h2DuLKLB3s5cCEyV2gWhveb1WqQm1SkjGzzWu2tnBX6qm4rh6Jt/1
pLl1HBCSQyBu51moQ06AjVchTFp/DAHnTVsisPXHnrN8sJHrI/rEY1AU2W4TQh7GoH4vq849jRJd
fKvIbzqN4PIbB2Zs2MEr8vwKBfGaNnQa3pQc02kUuxWN/2MtSxMhM/fpenCs8w5730fguH4sCn87
TAJ9M8PFjwaPAF0q+X2xgnfKIP8Oo3hAHgTNxOi9EBepLDU2buSMzGp5typo79cMGzxvyEVpuD5t
lYlz6JxnHK+I3E0nMfpo0PsVUnQG19KEZTKG5VvQNE0Khugyt+RPsXoNjrKyPfSIGO7o4KOxzsNU
aR+kMgOuXDUFcOW/H/886YXstXY3vvt5fraIMFMWa/6P7/t5WIEkQDc27H/+69hgdZcQI/7jW3++
SGAXAQUlNz8/8uepGaz3MgB/2AQO2szmBQlfFcyhDtvyvFdecATLd61WCEnt/F1IFLPTSt4geFzK
o4LbDXJiOnZquvWn8Sgg+8ALAiWl2VtQml91v33zav0evLGJ9JolKvSAyM/fW51hJ+iKJxxiZ1nE
QzgtkOlRKwTgYqLNd78BiqCnLJKxp5duLbvY/N62jqdNg1PABPRm6Fnil22LTKpHYj6FRaxET7Fz
TtOpth/MilDqz2dbk4nIzAP8IY3Ih55J8vPFnw8YwiLTbQ6eh3pxdsYtP2XRsBOyIgcz+wPaVR41
i14QJgU3UXXhHBGwGAltJUIj4NNxXAukdH4e9+jxTzDOkeS67wJK9qqSAwSrbkYap8C+UBQnBHTa
nRegOttc+dr4W5FuHJmiYUOcoy2qj00glmm83D0T49G/Prj/+oxB/0MpleMmXmR9Fsatj+sMP8yt
HhuJiJbyrg4PfrsMGhx5nNz8pZnzs6plMpX0EgbjV6GyZ14uMBTxhi9IfCZzLYHBk53rtCef6r2p
totH5w5ciXuTO8MOHk3kapKUndmXy4B+JmkKND1YG2hS4hAvNsM8lxgZ2J300erz8t6Ajj4hiTkx
vptC52OgOU4G3l7LJfzd2xiSgq2LEiEIUM6OWcLD5l7T4Mzb8TQN90uuL307XJ0yT8MSogdxPqZs
TqD9ocQfdgGIvEEXH3QjF29AWgamroFGl0FNGSeIDeROtOGQFA9t7WYHT8/XcHGhafoopJp0A5Fs
UsHAW9ROf+OTai8XOJV6oDj33Vs3q27rfIFzXWlkWdt5b9BQI5RY48/kWMHt0Dx1GsJlB6AVXZQA
rrD6aAzd7JU6Zp85FfqL5RS6tz4fEX5rpl+ZgAM2VlmQIK0IcPXokYlGvtf/qfsVsWLnJFahzu6k
TwGDIiBaND9L2F17bPzRgqolEN0RyREQLr3pjyqQu0X0O2fSN4PMnoG2kIT49W01cAA6/e3qt2I/
+u9rlj06DfBhHE2nrrrTQdGiDOp5XARFgLqRnjY97WULFq1WVTp38jXTArCIF8RNWUBhBWTc+3st
uYzMgC4ABQeWPqD0fnzcUO4Dk4Q5PbLci0DBPhcBNm/fjHniDO8FZAex7TJ0TJEc1RfsztPk16AF
y+qr6iQSnzUq1hrgmztf/Lr5sJTbyVNYnC1wH3/uDxMrilj2fgYHq/i9rp6+lkjjSq+PlhrHWCPC
16oOxijT+qkqDVoZJKX9dn4bmjKupuZ7ZuqV+itCk9vXFA5wHJ0aiJfLsTNk81Fuj407AmkksJ/9
ZY0DAv/MRuL9ooMbrt1o1MGZlPsG9oyETZPDtm9h25i8d450AsSoDs70qmHueDB5Zj0cwYE/VC1o
KcLpdaYacMxQqljAIhphFTmwjLqhuu3ALKFCvzSZosAcVg8aylU15nuA6ZRXdx4sKCT9+qTtpUQ1
ybx0ZtjRgmBKzVzchCbL33XffVGbQ4K5Bff7NsvB3pT33o/1BaOzhxmG+HWY5ChFGGyyAXaZD9ss
WNrH3JWJamac0fV5AzCjYLNJ2G0+bLfa+m/EOnGd9eTA2bwXfljs+83/lVVMRlysG7io7gnk2qOE
tVdgo3C34U8Py4/A+mtgAXJObxbrCXbtr61cfmXYFCgsQwHrcNL9aYWVuFb9B+A99JhjoqzX2HfQ
/g3tZDpTbCv1VkdlGbnvo3UpQ9iVStDHZoh9mJi4u547Mt9bd723LqeyfudsnU9ErS9iWQ7h+qyt
M5qvSE7ZUjXr2z+TM+3Jj4sKO3XEEaBhr/rWZyUwXCmM1w4G7Gqd2AopSBx9KdS2+4YukRN8uTjC
ehi4WMHvHr1qVG9sba/dNh+nJb+vYPsyH0XZBqVYQ/aALcxgD/vdPONPcW6XCYGfwAOx7F9K6yiX
sJYH6zEjrxmAvobiK6BO0/cZZnQBUzoHKLXjqA2J9atn61xz62F3DYxOYn1t1zrcDZhsFDxbt9zb
txjJx6ewCQHZYEeoWZG61iq3nvlq3fMWf0LxXiHuC9SxTSbrsqsqfHYXepkZHgCU243WkWfWmw9g
0ovyy1jP3rfufRA4bw3sfA+2PloroM5b/TLmVRPNz+AdKf5beftzI00Nln7/B8XHM8Kg3S5fmqSy
DMEg7kCpe8ASQqjtljPgAA6gnTngspdXblkE11IJDvAEKFI4JkE4uhR9EatvYI/hZ4HU9LBicKLD
87W0QwHsIQP+QOvirpzpr4YLbPLhcJdTkBIukAlE/3FXWopiBE4hbLvdAbBAKpveMMtc0Dq84uof
TdvCzrVchrOQIsp9yEY1/sBcBIcVZ0eMcUBjkgXP1l1fAnAeHKEMy32Y+Q9q3BfdPAbadGm5iiSb
WZdgbTVRZtkR2E44V0rhJADgctSRK8ZPgDVB0/cnmBnZDbNI62V9yO0khsYSKr0GqzIDWpGWXlHz
qbI0SwCsZQbeIi3nslniZbLsiyJnJCW3qGFotEMAqlKvASRX1KUK4hMRUWFJGmAdWzl0aQFHHfdp
XkGho+8b/ZQWwoEFE8kaHnVod0iAOs5iPpmHuIOYix1DYPFGNKhDGwHyCktljDDrAHl/wD+LpYCM
5YFcSwZtW4BMreLxwBEV5H7KNDi5MQDkZSxZBIE7h9ImZNJPBd2XAJC4JZFKyyT5lk6aEEWeGw44
AODSaAkmBZRpBNK0kRVDGaYvPQjESPxtxT2X3/ImvEcO9s4HFjUNC8DI8GosL9UAnIJiG5BWAyfu
2oN0IFEiA4VzFgdaCeyqBH5VWg4Lbd6fjW2YIGLQs1pWa7XU1mT5rRkgF/T18JiVvyDbc9xCYL2Q
l2899x3JVhzZgMEWQGG+5LhwRV0DhEPonvKHiKnJpIXbvRS+3nUTXoApCAfVB1V5Qyqayi6/cQCj
gbEBS2z5NNeSagOQtcE3QQrW9gvlzXO+octVmwPcB5ybAPC2AHyTAOCmkqN2DcFYZpShgcxSYmk5
CmyOWn5Oq9tF7nB5zzyHnrR2863TFV6iDYxgBfK7Getn/sPkJSiWgN1zS+sZy+01luArLMtXWaqP
WL5vsKQfHDYJgfzT39gQ50afeGYuraUDMasEb1yxQF5TKbbnNQlm9OnwoE5ChVEJyJDU/YXn2PMs
fehYDpGH/afvwk4CoDgBVIRt+S16glQS+iZauRFCg8/LXK9pORCo8MAdA2CPreUfO7pe1059t84Q
pI7yUh86P+1f6ARfmlmGcgZM2Z8XS1YKIJZOvy8AXDJZu6hMxLdWAvo/fD3LZjoYFxDl0ocFDbTY
8ptykCPoeMmiurX8LFIOLXBPtuAdH3Pz2eq1jLJpF1oydPIQHYJjv1OK36OhfSqy+dOtBY9WYKVe
K6b9RLz3UfJ1n006j80yfqgG+hZFfDQpLKGKwDcOJ3obwCgMMtJjMAB2Ps+pL05fpmYpAE9hTdZw
U3auZWBRsvcHZbnY3hKyZSMOPVLvqw4WxGodlTL2e/YJOhgOsEqDHM4IZUnFqJ0qU/0eYJnFc1s9
8QZtswslIB5bBzs7RED8ZteyvMZSvQvw3sByvoslfgnQ39AywBQwcO6ACpYafPBsSWFmmWENeFhb
ijgATiwsVyyQ+oPzkkAYw7PLAyjTbccLYAYFmNef7D0iSRkToJUttmz5ZQTfbLxye1gt27xayrkf
wDu7lnyegUADKkAxGbxmQKP9JW+QVoVKKKhIQt6+d3kZh/pFVxrRjQ7UFCYz0LM37sEkDanvatS2
T7x3eWKwwSBf3lyxPaQlbH0G5BR3Mpwn71BxJ4ic3Cdp5hkv1QsOmZ6NK84f+l2i+YsLsFZFGKRj
hyR0FTmzbI71ut4Us5oPstmaXeOz4xziiKva8Yha+r7TMHuqubg4HtyGslmOZR3Co2vIMW/ArwNW
/3KZ78fc3eIlVNne0YDCK69MW4USwR+XVBjd4YCZxrgClI6bznnrwPWXFvDv+0SB9ycW/Cc2AuDZ
MIC/Vu7JNAY4YI3pDKYLVbpO6y8MSdkuDQIGcM+ahMiH0iYPBodfMl2DXgMyDdNo13VVfdNm5WOm
ZxQeAq/MJhkGm2mAVXsoEXKo4E5G06gf0Mem2uYg6E8iwmYjAA3ut/Kk3PYuaGEs9OizI0dgUIXJ
w9dsOkHDQXwEMz+Y3m0T2zfGjanNY/gIZmQ2oeHYrAZ+32dheuyaRmOnlrDj/b5LPUQ8CKIenc18
bDb9gaz9hHAr3i4EQ4LWxSQF8tBzdjS8lUkw6QKnCZJ0FUO9mTGfxfhfENv4F/if9hDYFMps8yjU
crOdcjHbIIPpAMVnhh+Zc/qrdXJ11r1zOyDeUnD+LGzeJbPJF6eKAwRhepuIyTtkY9CWnDFdy4d/
ADkEaMQRuYQYyBESNYjWrIjYeDZrA3MnIgjfyLGG1eEtQG+5wekwlMgETyB1QU/jSm+7rS4ePdF6
8WCTPY3N+Aib9gkc73lA/MfYHJC2iSCDaFCJiNBms0I+TMejoX0Xj+G826D5p0TJKcna7a5xrr4z
tXusu4tXO1dABSA/EEtybT5ptUklbTNLAcJLA0JM4g2CPjg7MHjr0bM5pzkPGGLfOHrItzebBUVB
81KDRbVaEBwH/UnQfGH8FKgQxKiMzVOFNa7k5i2oXIVkANsxvgVu9KtxMdZnab10BVoPuGU7VAhr
GZvaKmx+q7ZJLs9muhqEuwqb8lI27+Ui+CXHhl+dGhnqKgAEhXBYgJBYadNia4/cGEGALAguBHEy
qIPoRGzCjLlx7WoB5le0iEQXOzgf/rUxOp51jOOCHbiUCD/BXHbigRmVTDbPhuP2bGzCrUfUjdnM
W2DTb555w97ew5+kv6lC3K/iSApID5k5ifCc3IvMJPNYHDKnVeh5Uf+CVN6HNnU3oIxFCC+zabzB
5vLgWSJX6MIbDW1qj9bYsQPEd0YD4TtgIc7nLFuvXttgHEsuz0tPkXlDojwGanLwufqT0woyV/3H
70aR9LgiwuYI2VCetE0Wzm3KC//XiqkPYeCcXFrtMptEFIgkTl31WPmQLYu5wtiE+XnFX+Oa6WMt
P6dgQhADHMquIG5SMN6mfts2u24lWOpmtpepephsPlKC/7F5yQzByRZXDe2+fKxtprK36Upjc5YT
ApeuTV4SRDAzRDGBTbxr2O+RqrERhYP63KoCkxoQudj4ockN/O6u+wOj6mUzKbZy/H6otlGW6xdO
l4taRZZmK+S62UiMIegkIkjNJ7MJ0gpR0hCR0sxmSxebMl0QNzVsX9j0aYcY6roO1zCcWAQC6QCw
BvNsIOLGMyJbe4EYa23zrLCDvaghyLhqhF1Lm3qViL8OPzlY6j5O08HAVYFRSCoc2tkrjKkxhViB
a4M0rW9ztbXqR3Dea+JD0cCQM/nBBJ92nT2WbC63RUC3skldjchub7O7Dk7MwKZ5ewZcuZPqG1Zc
h+4D4BUGB0QGOh2CN80ppx5GysDZnmF2QdH0Y2aw4PCjsTPYPPF4ZjZd7CBm7Ni8cYfgMdAuNFE2
i+yyddqvnqdA87AC97Gz7xBdJpS+bIgyjzbTrBBuHm3KWdyIJ2pzzypH0q2rGPTO/JF536yp1B3y
4ve5Hqa4K5NsKZbrsiHCbDsuhSyWNwdg+tm2xmS4ZJs0l25S4154PYlLkZNosEntAZHtwGa3GULc
I8LcHULduUS627c5b+xqhj8EEFj3ns2BA40a4OSg4OxsSpzZvHiN4DhkJoxos1nyPBDHpX+t1bYc
s551JxIMvxBaHU4SOUCd6bup9yZsDCgxOw3Bpx+dcTdOIPDzYF9MQCRXm20fEHJvEXbPbOqd2vw7
RRC+yZGIz2w2niEkD+EAGjZS8yPS8zZFT2yefvKRrC9LZOwnm7ZXNnePNBgK7FnddDaTXyCcD+2y
31UMcX2b289sgp8gyq9tph/iyH4JsquDSTDR7GEZCFNd15U90i7zHnyMBghnzAhYMCygtFMDFjs/
YMUggc5OFGgxWsDA2D9REV4cO3WAYPwAhUIY2HkEtZ1MUNsZBa4dVmCnFqx2fsGKQQZ5gIkGHUYb
DHbGAbXTDmrZtzH4rvockvKF2pkIGYYjKDslAeGKuLVzE1Y7QSHDKIXazlSgdroCGmETBXbiAjgQ
gq3ko7GzGKSdygDvfYz7EjYQPltxhpE7NcgaXTeNN4x1MHa+A8Wgh1n+yuzchwYDIEoMgggwEGKy
kyHCxnRQpXf1EKa6mB8aLAUQtdOYOD/dr5NkGDMx2XETA+ZOlBhAkXEMr2k6N9gPOJdJP/5muURh
GnKFPrC/nScXJ6U5zV2PTMOQI4mKWRcFhl7MdvpFbedgSAzEWGzH+bu0UzIQdn3v7dwMCbm6/GuS
Rn2SWNQHT/gn8l98nVdzq9DWZX8RVYRNepWEgiU55xfK6ZBhA5v467+BTnf79qnb/eKSZCVjwtpr
zjnWQtuwFu7GsBA4msC1MLpN0fxusRgeAXU4C7FDr5ZUt3ol5p4EfqbeWrMJieKimlAh/wwN5I9s
YYD4ChqIT4KSxymQu4UV4rqg2thf54UiYmMkyXW4Ihl+/XWUwBqJgY54wEckJxt3oZH0tf6iU91v
XEAlCwNrVS9tYrFQTDpwJsWFa9JCOCkX1okdQz1xOTn1CwdlWogoKWiU0oSRYi60FGnCTWkWgoq+
sFTwktRBZE2w8Is/auGtmIBXqoXAAkTF3uboDmuMK8/ZwmkZALZ0C7lFWN28yd3qutdrerzmPK49
OTzqfT/vyZIZ5MosHqnDFiAMEtUh9smPAlCJjxcqnL4wdi636Kdg1lxIcf//x4gccD38feIFKff7
EkkptHbqGOCNsbBvLk+8PIdcIEa7y336+ABzfj/xL4jrcj+5EHcuL/iPm7/v//c3Nicb0zv8P7/F
3y/59xO53sEZ+s9HIhEuCAfR5Uensdg/lr/68ul/v8jl08wLeOj3g+UFTHR5an3BFV1u/n3zy83f
d7ncAtYB+KhnJz34/Xu0gNy8oq0OZTGaB2UAWDO8BK7gcivE+/D31u9jhFYIq/zeTzFZ0VX7P8+8
3IqWM/XvYy1EL/LjYn95/O87XH7798W/n/X7un/extYWW48RGWvDoY8eJJ1hUDdEN79fpDY1FIjL
e/3HTWY8NDphJb7P5c3LhiSZOdpP2V9KIQyNrdfpNxyFJIqWH+lCNYuXH/889nv3cqtU7snNSn/7
z+OX118eu7zJ792ZKpS1T6lot/zvz/l93j+PXe7mF0Tb73N+3+vy2H97ia/qemUsBCo6ILvfF/z9
cy/3L1+r7GQ6r/95m79P+m9ve3lNNvvAcju5cypHXbWAXTaG0HpWX9x1wwQZbfnxz119VFYOGPP/
+vUAbXaG9uAvHRe9+V8vurzy8uOfx/SqD1fWKOz17yf88zG/r/3no/7b8ww/5Dv9vhf+wvqquZov
D19eIOSABvjPm/7H7//5kMvdf3+t+YXcT4Ah/+sm+G/f67++zeWJv9/18pzLYzEOsmBwrR8S+WKN
zxcboYGEtioHhfRhFFajbiM1JNu/p4vBetbsNg/nc2zKp8vZoFq4X3FaVQcIHS6g06X7UARmlmm0
FFmyOZa2XMSygAPuQ5E62KH+NscJG9LRXm7RrWsES2xHBr2R2UA95bWZ0TrTveJRDxsdwHS6g636
WHcJLUewSysXculqbHH/dU60lWF/0xrV2Z65cIQdNXNbTLeT7L9FGG6A2AANTRVrD3RYeoD1Yted
NroH6bWEirkrDP3bz8dHQwKyjmtMEcVYYS5q7NVkhElgArHbRtm5qGq4FAkU53KW8cnBBXWOFh2m
slpUkOK6MPACIGLbG3A2GAIohVHRZSBAJN/JujuM+gSVa5j1OwE7fA8WbGU5LFdH94XShKWNygws
7BQ6ptdGW6CKVGJo4H3BUp9tuqlYq7DSuxGm4azRfLQg1BRaLv0YQi0Y/ecnS+SHUsozLl0JtUy8
1UN9VVVTTmS9TwKbazsVyimOUKTSmLYbK/Zq05aHKe5OdCVYY6S0ATW9ajdRaqx0CxUgJDW8HWq2
na2sfQgi+jFCQyQZDu41JOIvWZi33nST9eOf1mXDeL3/hqaOPNr7p2jK0nWS8z5lql8ZUo47tLOT
2esxpqeUdUsTv9T9nzSkgNR1KoJxtr1dSBBbk2qvTORvrfF2iXDY0oJ2umwHEVAbP1NLjtu21qFG
qfbbTW6LCNEeXyCvdWgl7yxtmu5NLcLVMmhU5gAo3TB7b3s/BqiKsUlqNAhkFzdbeNzDTqh86+HR
CEzBHx7ha9xn3t2Y+M3ea/nS44znMyIKcKWX/KPl1orhbqJBWisv8nRkA44lZbKyj7U/KizmTTOe
lz3ITB11zuP5BwmbMrlFHqjFu9Lc8Loyu6+6MMe1yeG3xgYIqWXCKhfHACMEnHbWU+4JmWIAk+av
RNuOmxz7liUybTdnOn5nNSGKFGiLOF9ewiTDzO+AQywxXk0FwUePz3Jwkm1KBVe7G/vpqulsfHTa
Fqh6eDcZajXX3qfMS7GK9Ohj6rWt8jRtPRjUZYZ1pp8QH+OSKJcff2uL87UaY/ra4/zq15OO+2Rv
aD+uX2I+SazkYBl6sfZT/W5WITHzKd+Ecf84GR75NP8EZryA4kvnNesb6LbZV1Yb3XauKYxpPMqt
5j1fWHR2WoSkpMpuwbzQC9Gq08whvR7UQFPcMG6ike4EgIRDp3/YtaDsAXkXdM1Dm9VPmOmha9Cp
dHz5Zqj+Gg2NMCp43Vz1z5UeWmvRpnTGQ50Metaz3jBGfQXBJMQ+hdyRujFsSvgVfW3cO6l41lKa
osTW8pw1UlvU+qZM4QR5RhTAht8bFobLPJ9eIr//CKO6QTWuvtP5dTazAZta/KUnMdq9CcshfupJ
HxwZYmRsh6NvbHWn9z/U2Hkb2lXjhBkvZRjBygnNPyRzN0p33tLBvsaX+dLn/kmYPK0whrOl479T
s0iDHkuLku0pxB9Ca2raZXEMdmsu4/306fS7Pswfs7J7h7gcb3Q13YpU2wwdmUGHTiIhCc7dAiEM
4gsmqY4GazNsIvaJdVN1uOPSj56NtGokRhhiFgeYvTHMLFRexRox1qnZXfI+bXW05LYp7PAON4oK
htCHLIqE7IzFxirJT5caHYc8fx2iLt8Yfr4442lHtG3xIm2mF9iQmfMxSzZRNswbp9FpyMBv0XHZ
BxBsn53UvOvHpTn90juovnWSEaXEEJGY37A2GZNlfrW1RZcDJkmn2xAF3YLETEe5VoRAJA2MNF6O
qhVP0auBS2Es8HUOU/Wgp/V13U7ropxOsqPR2dKwMoGgrGNzC1hI0MA1m2DUHPqaurxBt1ollSM2
lhuxbo3GQ2VwUSAInjlyi1+E9qhyonVqHBpUdbd1CQ/lFZwPGluWe6hr56NNZACG4zb28mIjIK/G
cHlXUajUpoNnu3W84UqhrEeQ0Tc1V92gs1J87UOfbYA+0MfRFKgDuxw3oaV9eTUCX9iPABwtlIEB
j5Lr7FC9H4Ux71xViF0lzJ09D+csLp/KUd8KI8eIHmMPmer8LbHZzbTqlZkF6RWjDGJvZcv6Hg/w
I2D452lW+UY07WPczF/V6LyYFb4aWsOFU8MxGc+zt3EzGq5Gi5XVcJxzJbHRVC1KaoUo44j2kIU4
VODqD4lGugSn2huq/bsf5Y+O7E6jA/lCHzC45vtW5G/ZyD6RqnZrdtQGVn+KZ0xEEzk3vaGplUnz
NtGajdVwfEISBlbHqhv3YY7WlwwOFnt4Hhyb75Ma36MWTRAGxVPrVbQJEhTfIvsa3OTJqsc3Bif8
pIi0fWTt5j45dKJ4RF9FkdOre0mqtEuANfSZwQ8rfgD1pXbVnPRBZljdpiDwKvzoo/XaQ9QRy6G7
GZRegfVDuT+taGGTcoVddQoLQymQn3TsFpoYVnWpl5twyQip8i6LdFZJGCMCQlG70fEPb0WbLg0y
71CNyPSE1KK1NolqFSdcmzXzWOcd6+UQQ7twzf3io65lWK6kmx2V/aUXBI/0AepI1x10+ZLIrIaB
kT/7jXbkzPeQNKFcdZ3Lpo+uDUmZYJs7lQ77sQq37b6lhQxH3OYkgVUiIXK1GpAJ3+MJYbBz5XXi
Le4FEC96OwH+8U9ZVT3knYWbwSwJqXD0Dl74k+fjVZUN9rocmxdcISfTV7edB7agG+6kit7tYgGW
+LSh0iF/c30f/wFhz3U709SyBL3hmX0jEzo4HpoxdWOAdVJj4Fn6iUNyJ7ppPsBCDKvimmwAbhvC
QGRmOFy6F0fRlptzb4RKWt3kKQ0SUj5sTYGf0yqix8rJf+QSXClUPmC9hjpCI37fxKgqGHpcUgtk
DPCdl1F/xLoF/KcL34nBbDjlmlvgClu37c9W459VJbNNHeKlzxMyX0jrloavgAh1keFO9SJXgwRh
0+S32Mgum9F1SRAUuKw2nen6q5YMO30WlNXiAT81fIsMMxMe6pXdNsm96gMVOuqRCxyV5J3/rY9d
dzImtQY8be+9UD1qYmI153fveH5X0OMT4rLde9P626j3UDUS0C/+MkWGJk2DKpJXkHqwzXPwUITV
eALrCPkMrQ9DapHti7n3Dt6cv7gU9ZIreNdLfODUxtPA4Vn1XAyTkyCP1UfDDZhUdpc6uTc4/Wza
jmMtDDNkwvrE/L4/bpvQHjeQyzPrKWy9awwnn8aIK2WGRTgZhITCBBCjW567qD46FIsRTbbej64p
QRh2Yp/NJHum1n72HEuu7cjAH22OX3SlEFu8frz2fC41zrTJvO4jkgxIcZ07LUppjzs11u2ao2NY
Ow29W7svUJuAi6yERw3m5ECZouRPv/WFOtqV0azQ3bWVMQ5PdjUEhmmPFFYa11aXdbDT3RJDRezV
sluL3jia6yctsXKHzHYDrB4Vc477Hb5cq0XfNrzyCQfRJyvlem1n0FJjA8XfZafR/pih+ZFU2SF0
UAeTWB2luC6kLkDTYibOCwrR2Y4w3DEfxieUk872uen8x0LrfpB2LF+ckjEMsLxvJpLSK6JGgeqj
27QXAhNJ/TY26VVXzvezRXOml++10HCr+pjGICk9SYFldJThkzdgoK31iLqTUD5eWQLgHl4OHYQA
5hTklXnfO9MqKe2PtCviVT9MkF0dcyus6dHUCS+lHIExWzgTSbRYzn5sDCWbHDQxa8TYcHCCjO/z
eIXu85S7HKVFMdRBYbCdxAAocizOE1HmZZEE4Wlqz21mv2gwBgQxMuyq/avZHhk44OgjMoCtPYhK
bHvBcoyTVEUw0CMHOj17S3Z3CAOZZZzYNOtoxe1bH1ufpqNN29DsH/QpDCZlpOspysFwNlSEts/e
X2mTH1CYRBwhGQWVxcUCS1+VWX8s5IoV42d+ELUv581VUtvmejL1uwR3/Squ3U3mo91rPnuJa5sf
tueBiS9RE7PqYJnDvp9MuM+mcV/bPtYpw8dUbBGdy4BP8oIgSWy1wYC1B1GLMG5OawNTpGv0HnVA
KteGj4UHc8dratSHJlRHDYNiXWH6a3P5lObAv3TGLTX1hgmU3QYoKxq8YdawwJbIX7qB3jlf0wp4
leJ7wpIkCyhqCFbkxNruzi2HN7cdvpJC7WdEbcc03vF32qBEhwzsVb0Kx4ZY3zwgCLDzSPHQZ+5d
hxi6mtLi3JNY0tAoV1Xqv6U2/hP8T4+huu+EjhDK0h3UF8x23Q03iErn3BYnYaB8whkOnHkkqKG7
N5JVRw9YgglG+q0vhiez1550v4MgHU/3JNz6DWiDuyJcYJdpeGCp9er59x69dkwmBUwbdOS1UikF
NgWm45JLSk2gT4N9hW1s1TfdDvQ3/iFSz/lTTQL0Sk/DPfvkupGxFYypwUqsx/BG3qAMNNOh83zF
fBZM7i05vyiZA78je1q6wVDrr1qeX3lNZ+7CcdpVIKyrPif0Ursdlir1FdftZoKgSH1BJpwCY4AE
t+AqoVfc6NmBSto+aIvzpE+Y51D1Dh8DpDT3NXIf/mtZW3jwvPR7cuNXZkYEgEsLci2dtU59E9PV
9AJ0Mw9Cc5eDIVmVfQmbjlSLkyLtie41K1HYQ9TOTZjyX/OdZpnNNZB2NIhwunueli7mKyd7Gkeu
3naFoVUOlBw904B8r5UrRIASk5B/JapvGboR5D55raJ4a2V2Quh1PMrM/AQEsQ/jtGPRhh+5Vl/J
MD1luNi2WuX7q5ojHiKby9rQ51AaBtDA09bPSatOSYTXU9UoX6D7tSqMQDkGIu/lKiVkx9AzeiFJ
8l2F+Ul38TSxBLNZ1tsSAhGMnrECf0udvWoq83uwCHXkTwba9Q7j27uLm8WdR/onfnHILPldoQFt
3Sr/TnOivkM/bGszvp4XtHbNj3W76Pf6fNPE/t69Hbmacihek1T+SMxwa9r9H5As16FPzivhHGW4
TVD07jP8qePUMLZlrlnFV1Zz0zcCXxnqn4t6lfnmTlta4bGcTrmtKwjyZbdNMDA6iM0rKYdnjlHc
IFAXl9OhEzTRtON1K8aFRJssjQ9Grj+RQdU2CerfMyTJEH9xeKfib398qT3rBf/Mo1t0VJtQV2x8
Fus2DJMVpg4cSXgpXVYLFLwcm3h2q3pXN87WetMdk/yH9TwWncYGbe4rNh5NQetOy7Npo4T12sP9
MKKh38x4tfjP+NGJCMFjNDt7Y/G9iShuKYVXVAAOexb/DhPPGei6gj4cqcfevPXj6E7+cOINI8x8
tXUa4/4uF6zUnAamdTrUWAj017hpQR6a1bWdD48jPgXYgMlt6vYny8dH5qHJCmTYDYvA00DMe5ys
B+MDK/WHS3K51dkxM/vZjZ0H04HpHSXnGJhepoig5NNV23C0MO0N08i+tfTXTtmfmoslhL/rQKhq
Sxp3weZy/XfnxFrpZn+ou+usds4tJwBfgLZqlPEWLotXT4tOMxDT2qhOmeks88raL1mPi1fgOWfs
GzFd7FoDQB1dZ5xaEbK3UMV0ZeXvZ500lY2CXIXqsxT9nYR9CB/AZk3TPbigJjFZtGtECmqqBeuF
YskX07SNKNIfCgAAf7qpViKtvgD/7VM7u2rIFuuZ/R17DX2qhgk4Ijei7ZjszEleZ062kGPzg+xH
8iS6DOrK/siM9qoxUWJ9OwkYWKVWqbI+47C8axI74CscYWe50BDamVlpGvSbzMG6kYC/GKz7UGmk
M8I/c6k9mktmjcTOo5a993gc7Nlca5EuqblMvJ2F3FjK+HI7dTB9wOoDYJOqzL5VuGzsOH+fjP4l
K4mqlBZJYwY7rb1kuJ6y4VylyQMRig9KiA99sTm7Vb+15fTeyWhYeToXcq3wATHOlVjPpou9ubt0
KsfdyClzY020ZvXEvMK1TjchfmfqX7Joqqcij464oO8Lb2CqkK69zdFw0mv/KvbLs8kpHCjKTlUV
FoPBxFWjgmRIXpO8Ees/tS2/bCv/DKUMKeCru0KrV1jYOLk4pGNCwh9OfZzLIQiJvTp09PLMkEcr
Lx4wQ65KJkaZJe6XaSDCFBvhS5riirU7yC/z4B6TmdFRusRMr1XRzqnLYQ3JdR7Tlesm2XaOltGQ
5Ycj6nes4zd9EXpBwn7KEfJC2sENtG7jl9U56bxoZzbp2h26KHC1BaE/X2sA8cq8BzNpW4HdQfrh
kqcFdg4RjaMLF2W/t3sc5oufevSI2C1/lLT8+xGi4oJpYlVORcdeXJ6t/BmCzCbOq9smVq9xj/d1
2QUZYgeYlPJoGznsKPTyr4n77eiIv4auuqZzexO2oc4qwRw4OxmBncpjLooHFZtvxegw+UzFlLWD
3HlMTIvFQu8ukwfcC1yHdZoyNI/lntXYg5qKV6nSL1a/jwNjMw4ueRCrnMMNBIFXW54aGb5RHnSH
OKZECWnUnzRPBA0+qjVm+wwUk7lvNEYX6SmE99Sso1MxaafKldo1a82XsaC3O3futpFJucFpMbCm
x4hDoIbOuMizfdmcy0pDIOANYFhpX6x7V1PXP4ok9PbjrF1LVuWHqMhoYnrRVZ8MLBoZ0mfBb17L
FNO9nOzd1BbGlZbjZa7nOkKJcFmoQcXfFaGxmya/PtjAeLFO+B4jx6ziXpsYm5NA5thd7v59LCz2
Kccl8s3GzRPmcZbS5FqlbJbxRbXLY28TleOrJ5Izwk+3dVwyVbU/HSqX6Z26t4ADDbjYDrABq9P2
/D3b2aBQ7ZhN0BRGsWZp8zznTbvrqdCbgWtY39CATNSDHKuPToGAShyuPrM2HITR+zs3/OO6E7CX
HGmopm88t3WPXRIXQUs2ResmRYSJ0t4ZjB/SwBw0VNhFGH5aqQCb49BCh6okfCLysY4Fi1FG11Sf
VyRHlua5hmnT27uh+xX7JuEXSMITJ+GwCw/WnJx0QcdK+eaLn113WBHICJ/r5eOSRYGxHKPGIPoO
/PLZExAxvHIvyN+s+yk9zbpzX8gbmYJhwFnzUEYk3AkyHRopaGm6N2QYV43rfTej7XIxhORl53fp
Ih34WkHbcGyOQo8GUhDWguotJ6YKqauux/dYRzWAwgnLGkY3DmvrUPbih3EnrN7gp+ATr7OYTqgT
LvRY2bJnWe7KnAjegZC6adL+dSxayqExJdZoFX+GZG7PKlO7iPa2brNStiAEsy2AsJCqCvxYf00m
9+xHf3BBpUco0GQRWHDKxGOQn5Y+FMNzaBFL6T3WaHGEPbYi+g1AHJdwhTPDBysPiG9YwZDZpfDL
XzKfs3UGxd7OaLFAg7J3RnIUHd0XpxfXrLEfHb14aQsvD7RmwQ8bICgiDVaYZ/4dWpHiyOSfGLFo
1/eCziFNKnyatD0J/s45WgmRZqnVV7PmXI92lu1wBq3T1jxaaGFb3XM+ZgKJxUCrMuwRV/qIVzGr
lYXQyBpOsyAslTlYU8cxgnDuH428olC1apLFkH5WFg0rW35naX3b+OWwz6clXZSTGTHFQRWKEYAR
wlQ703xiFu9HR5OPq02lETalY5ZX8SFK+6WANt9sh/wr3coIEPXY3OoFnqXBxN62SE/he02HheCS
Ru2qGOkxERokUBnl0PQoRu5CMC9A5mh2drrm7/rrXlsQNEUnGfRoN9T8yB5OP0DLr+n4JXM3oJex
w/iggWFwME2F8m41Nll3VxeIQK3d8q8ZqiN9+XNkw1Xo6NuMOXbkgbYmtZQ8pD0RGlZTu7gWYAe6
RD8rZHcSpZzEXNMlY5OcS6Hf+FJYO6F3zC6YqsNcpwQ0sjKITQGSL+LiEEWiPQ702zOPSEOajc9O
SQ5UV0+oZvz/yxnYHB3ZMGnTq7yirc66lXmO+Asbi0kXutWsh7pMTspFP60bmvbSGrUjs0uRWnxg
gQq7JwuIV98vg9Je6s9K2ce5P9gZZ9I8qZ5LZ7b2ZM6Y7snEhivRLpoQQ4ZXnVGQ23IzIKkit1dM
eO4DEbNbaAMDTNEbC8WBxjLLsZ+LnNiYa5QhONN1aUKJsAdJbpZDtJWMhHHCm3zkI7KJQ9jKG3st
hLBw0dUn8rUvymHbhoZyoOxleGg47DfF+Nw4/MW1zUeaGQEzmMuc1pBkHK9/sX0bzj+Bb4+mJOPA
7nRaKOxRCN38V4I4a6E8gkQIoNAzcmnaWjWnUGOpsly0nsDxcIKnUb8XLNxXulZogdmJcodYbMV2
uWWaCvSRns+rP3RHqPvCDIM+nV7AMZxk7/ZQE9IKPyXRCuaoEIMHIMB8V56k/RGFxhawo09pOd3G
9bqrCA2VxqFv+g0AC9rmjvw2GUOzJp1w2y9JXS/0nvO4Z6JbVDJ/oZZypfCgMo6q3nflsSnZk+2Q
1BQHEmQWeRaT4nQzlubBNUl2UlbY7HNCGt9jZH/o5p9+nL+7sr7zZRrYdn07t45+1TKNVm/DD7x7
vFqYDoHuxxCyFMM3OWXmVDyONvTXAxqzQ34qjfugjbU3vxEeVoVGX3O+w1IgNDfIZ+8rzgSaDrLX
GmcstcZMLTJRsbKu3ZkV58qCsdobLttMkQqnK4coziph6SPKjmI2qsatJrUdowUelJbr28a7NYVG
YahPz/0IoKrV6QqPzZPqUUScgdxdVLZggHzwOmPO0Kg8OsetessdJDLrD1MYbz1W+yyCuSr2/fgi
TJYDHXm1Vexr1Oz7prLjm6gilVBZyAbUKkOLn7fq34BH4OkOz1mX9Uzv+x6YjES1QQu+j7RHRVOg
MnOfYTClQ/PDeupDlodprooAL8iHxtK9id0JclgiDhC+7zQhgdDY0G3cmcEKlU//mrFvagU1jua/
LH90a/hUDM7YFc6wNzj37LKygvWZf5IoD3kt4RLNY2Vsus09f1HKXkWuqJF2vostMJ5zvcm0dF/o
sIWa0LqtWz+9qvAlr5kxGLGRV5P0j+xHTNyqydrEahiuJdEs0WBkGUFnxd3HNFU3XGFTqmBrRagk
gYla4gOR2ymt2hPJMrr+fipv9Vl+py1eEBWnD6buM1qtpvUaVzaEvprGCQG67qZ01kmhfdFrH961
aI/6io1dE9d9i8w2j+WX68IHdZm4mDXtdb0kc1JDn3cRVLubZPlh030rNN+9ujxETuWrt+k8MDWQ
v7b1HgEXjPsCgzgzts0Fb5ptPQ1au9P000bWnIdDaTymXZKyH+gvrYyHjWGa7jqy9p5DZkzM/kuU
xEBlGnraVVsMQROykCmGmVpo1YxVfajH9rF35bwzCSAFPTClMRMR2jHqHCyQesfBQ4rYI6KkPLK/
BkocJRznWAeXPSuvrAqspu2ue+nd53C+9XImryqN5lr5Sq6yBCQlr8cArynkjXpIb5pwoslPm5FE
4efQGTBJXWT5tDOeLad2cXe8y7oMdzEsc7zvgd+4NwWK2IYIO3ZinPOh1LY9EquRa+2mAlqWEtoK
nZ5oeHWVNd24LYoaeFh4DZTsHDmsVViW4YOV8GK1jH6MgR/al5IiZ/zhlAuMzfVuDau5q7uMNowD
iWNC/xRcl6JcsRIgmxn2t2lIajyxrX6jyiJi8Bj4t9rwmGzSkz1Uz6PCaSYayo1lLKLbEsW3rPlb
jN6+saCzpn9chx2UkexfjLnBXuMqaj8N1385RcfBkk9NhplCsXOZ7eOYtUe/weFDTjPAZ/5kZHAN
XF98ib4hJ28ZoOV802JAlnsymc2Uo78EfeQcfCw/TM4en4yZCF8kmYiSV2wAV3zDDdh1sbYmKZJv
x9BLN0OaP0KIQDd1SfJjI8eDN930FuqBLcK3+BYHCmeVdTjMQWeqjdY3Z8BjjIkqu8PUhzeA/4H6
04vIjBGrjst7EoN6KUr7p5nHswBvQJW6icP4SCC5XLF3ahiC2mUeH3v3Up2ho9w4aUykO2sJbPbW
vrbVwYCY1BXjgzbNxrnDC2RKm8tAsodLYVO8Wz9mZoEzhhWhVWqmz5VxMWC7mcDLa0xPjRcfFVoa
PbcPUyh1wv/J2d6btppS/qaFo+wLxlsXyV1eweWLONdXza4VxsHpcy7lAJKD3JDvTBolWjcSVzK1
n8juPjKRfSqIyuz95m6o+b+IZFiTg8q2ztyCq6UJmaZFoDHZiLKVPJ9ZgQQRpNjoMKDY2mzmHs8y
xifOsFepSp/4/9+7n40EyBTRL6BNS9O/9UHcDyyr7OhnbMf71nR/ZK5evKl9QIWAQso0Cza6Qncm
XVaHLAeEsbh30FE1MteOAG+kx7636oq5Zsmvozq7oXWUtfFphAOYpRKf2KJmlSrC+MLkdDgG8tCP
zrFvriZr2rkcQSXuvYITd+gwA6BL/jQmSWxY1uOuAtQ8hKTnm5/SbV8YoUQ3uqxuarE1Qq6cnNNz
+HX7QvTnEaAE2dkB8STovARLnS7kNqJQraWbB/YSc+Hk8+2aPwiaXhDP/nnEkrYpDfGVF9EdYeH4
CobQ1WjPl0D5WQIIo3AvTg6gwKysi52abEZAFPTKFI2frnR2xsBckFbJehu19T05sEC3Kw7/TFw1
LEojVTOiowM9UPi14gxPkCz9iSGuEVpQB8Zy8HeDUxQOXRzKWxZhThRo00AEIvaPdDbWY1su10Em
PY1u+RjL5tbqGPYN1IGvkWwGcrQbj275uqHn5wDMXdXI5etkgqHnWtkpdeq7CNbtyhwlitWIiDEW
Kc2qfFcrDUCJvFEzs6HKot+SmgCvllGUyXbPVCTqVnrCCVMHV2osAy+ezwn86nUY12WgM0o+8hhD
EukY1XEcGQAYA/g1LwmLxXwk79K3lAAqggNH0Q8A4jtC0KtTwAp+pDHfZDI/HFXfMBhkXzCXJVAG
9S5TAB36QZa2LvMK1vZwqyLrU4pjZHHWHJPBRQ774+NxqIQNsbL3f9xJfdD8ErX3jIKyG8sIrSQ7
WixK44gyYozMGzcdb5g0eJMMHW4P4yCjnHk7tAecwrkdTcJwtKeanWSuB1wZ0GaN+dKO8G5qGqZ2
AWZFMbPQL53rcrYeQiu9F5xTtp7b7bJm3vnSuAq5kgsvXXcVApkDMilN6UYSgUuJSJj1aG2wUXLP
iyh2JL6YFp6xropDUoGq7o2tqxRVCc1Gv2RYmdTykxibb6aNfWctWgWTx436Pq+7joNmIgpTveK7
/05G+6frqyCEdG7pudzp2oheNgEyrFm1O/EnLVkEewJkNM+0G6uaH2PbfU7dca+b1oFQZr3RlHlK
Bm3By+LR6bgg2i1Z29MfvNRBrUsuGG2z7n2xtWuusPrwiWX9Ns8+hbUADrIDTd07ImHM01TVyxz6
mwb0AVEn48mvGtxI/lvckTpH6TxpYBJWGO2Yel6MJ7vwHsha0eAuvCe96U9dWN1cUP7LnIH/Ye88
mhtHtj3/VSbeevACNgEs3mJEUvQURZmSaoMo1/De49PPD8m6zSp1374x+4nozkCeTIAqGiDznL/x
f+T/3/UA3Fm2DOumCr81//XTEGH2MNDIi8p36vpGzZ4LP0dn34b/+a//k3yp4y9/PeOn6YGmu/+N
YoojsBAzVFM4OBtcTQ80W/9v01Q11dUtnX2XwG3gp+eBrf23YZKpNG3TsQzrV88DiyFLdRk1DNvk
q2X+v3geGDb/liJPRj/P5n/c/PdoumZRvNXIG6mOgbtC8e3LJcz8mn/7/3ZsnAvSVjV/sH38oxoQ
uQ4mKzx1bZIs3UqbvoQRQgwwsb+XGQ9SEWjGYxXV0Vaz7W6dQ5sbgn549GdN75b1AIpDVv5Ucdt6
bGeJDCcpnmTjU8CBRJlC3UNA8Yn9pXlsLeds2xoF86bDqayOVdzB5zN8xRl3rUmCaiJPAZ0I2Clr
NP84FXce+ZvjrbGLLj86bAhAfYSKi3FumS5vw/JIzpFHXWcrBw/4ynwRGc5077WiEocUpQI+PSi1
N9RQTmiotj9YUe9HrW3fxwqSNKBGcUqQrdnFPNHWvtWET6baTeCU9G5lTxkPaTWvjmzUy6PZeMXG
y72XW0jGZXOLlWTZakAGOxlXQlEf+vZRgVwNhq4shn02NzUCanvZ5ZuWbNwq/Uvc0QGNQYjDRlrO
ls21nw8xY/JCodNvq6RvN7acb13PyrJhm1ks1uyKaneV1/UjukwsiEYFpTCy/HuK2EjZBnGX7uPR
J9H88dAL03RvcrfdugvDjldV5vRHAfPoKI+AicXjnVPXESnAeCUHmpKcW2YhIqVGgLWquCrfSV/o
pAQ7fwdQz3kr4gWq1AXWsIW/HsBu2oh4noJhzguNNrBhjUI8pmT13ola81XDHMbuC3A0FBQ3PIn8
ezltFq3Ic9O42JHofzm99DtzQbIRAS67tewlNbNw5zjl+doFq22ehEepKGX/shagr1hJOg9C6B4/
kKLjG1EqQMVd58HWcvfBmhtXaPug1cz9Ld4Gmbezdf9RhmRD1dd9oBLRLcO0/3kNiHJobAKtua9x
4j20c9OpVneAkksubuD79WFATrnF6hAsIwga1MXtyN7XhhmsgXl+kr12mpFm8vBjP1AShlrQP/sk
mXEZLfWs28ysSvVgaXX6zE3kurLBOXTlUYS/65qwucgGYb51ZSv2Kc1aoCSF1pA0Cue0ZvR91kQa
1SD9YhQhyliF679QPDEQQrSRCCyCaS0GpOu9qC/wzvUHlJNdNNPVQulfkFPwKlATqXIKaoieSjlq
eFKN4fnaJBn6GIm2+yU0DypOCakoRjznNhAiMnr+rg8DFhh/XiCNam8VZYm5AH0CsKopnVWkuc8d
/6CLbEydz7kVbIFusdCbDm6kGEecFpsLtNz2oDrK9STkzf0tdosAJnLdPLjthCdLupadMAKQeo1f
D4OxNg+jS04EJdWfI0BxzUOkKwFpoFnyfTQ0IBO1GpwcBMNhZJtH/IHzY5uUAQZYxIHYEfccEgTZ
GJvr67x28n6Oo8Hx3aBaNXZwf5XGVC/kJseLzaKF42vT68Xar7H9LctYu8Ymm7tj7FWHfA4NfpqR
6o3fbic1AbnUDxclJz3Pzv0OOWzN4GMMsrOTNKsJdTgY5vSuoRgmbITby0J2E63GfGTUEUT719xb
3BqzGv4s0jQGv2lkY2DCTGbnHfsIqFYwWOk3J18qSjJ9VRs2kkqbxkcHI4Vjb/18KvznCVa0RDbE
v/tlPfBz4fS/QIec8zBr5qem+vEhC43BgPfj8L9lGvrHh2xeCw1K/WT9EC7CqQ3v+GEwKu2gW24n
7u3EQr89bV4UXVPbu9TE+LAJp5x1NO9ii5QZ4ljWgw8466J1Vr5VR5gguA9oFxkLUGC7s4cs2AGN
sKgRRtvUrGJnm0XRV7Skg4Wisiif/C+xzjc0YVv4WCDXIHuy6bttItr0+dopKMAFU3hugl55thoL
HJjrtuAmOLlIKY1lWVVtZVcFp1mL3L3DjSd7SJIZ5TjBfSoSNfo0JYjDBWn0XVPDtzhutZdchMZ9
FsaIAGrOIQ2o8hV9pJ5DHE3WVWLg5VV32tGkULsiUZu9aPCl7oJ6iNdjEqLuDtVqp1PbB/XVmRel
pUE6HK261Pa24xDN3S45pRNeHXNPTnPqpFyS4CVBUNvm5Tpti05afBfoBh+rgxbDMIOwXLS9XnBp
fRAITX31sDK449s1nScqG3sUwzyEi4f8q3fqbW3WEkOcbEoKlj9st07//KXRpdnUrysz18bvyrKR
1bGQfnO1DyszO9KHFFi+/71HvW+ZdFV8QeNsemRfFUd6Fy/Kzh3upqY8Cwco/ejVzcqIBqh5BYBy
O8PjpvejYW+UCd+AyURZXqHwylrUvfPQZoOs0HlIUf9rQB7JmJwnux9it3M/DPzd5FuMFaaOZp29
TUI9wxDWtI6FGaP0aTneOu7M7gwew1kEpmK+jXb75Bq9+UfV+2QbDf9bG6RahZm4YR3QesNu2q6N
XV+pDpyQuR+wRIAzMEevhzIqGqte60F4uE6fJ8q4q/cos4Yt8t9IQ25KXcXOw6Ni7EZGssRxx31z
8uZhRL/hBzoBa62j4Ja6IgXT2aunREdAq4+6elFDxD6RekfvXR4OSfkQFSImd8k8GRo9gQR4GvGY
i+2UR4P1dShj99AY/NamPEW1Pe+MlRepMekFGtIBKJnlrAoqM48RHFXiR8cMUkr1drmQMTnPVEpl
kzrkrWVXNtQKlF0bjW+3kDl06dGeUDbgLV/qVa9veBVIfQWw7rhC4mEQYi8b00D5xkvIs2fzI/42
II9krA5bSst/N9xWKLshZ61QM/vXBeVRo/tUh0VtfMGcuTqglvPDTPCxBqUC8CtB+MDww2cUxvqn
YMxXaWQplwLPkENBeXShoVj4VdjmxvMd/ZM9AdcJOj/Z9vifPPFw+SYnYNL8o7Cs+glUVImJIbw1
gMTKp6p11lB9ta+u50cLQ3f7BxE7BRS1bFrKgWTtw0L0Jz2F7WGIRe6RkI5HRIxGocOxtAJ929c6
mHajxS3Ga87kGNRjaYoAeQ/FRaOsoyQ2D8qmU6rzWGnqUfZuM+A6cfp81p/XkDP0LMPVa75GE/nY
TOipviq9EhSPE3vO7noY5ZqzUxCizxDN/vNwOE/9qKxtDE5xZGiVV6zjJvTfTGtjBI7yqhpYi5gO
TwM5KqphSepXeQriTLmQ7lpb86wOpPDVG/G3JMGvzzpd/30/aas86CyIL45qaa5gX/v7fhKVzgGo
fZL9iHW3O+c6wNA+8uqvRQxYOK4oToD0DtMKULrfHaLGhm7X5uauiTCSRNwsXYTGoJLQI28ln25O
nBi7GuLhLkTJzL2Pmn5E6RvxTnJ9/eqf77rzbvzX7TB/vmFYJoaDluZw03XmJ/kv2+ER6W8Xw1zv
u9JHxxJQ1utA5QqPNOMNW4t2m/VYFwvDMN8ilR1r15VsKNgwP5d5up08MCaGY4SbMMe5S3a9Nv+e
UAc+GzA2H23LR5RnPhvLNkjFQbCW10Y27LHGMxYmfdZ/DgfUBPEcrPdqBRyQDA+H135j/zyKSSGl
M7Ku3jd5qyD7lHXLHK247iGAWoFMgMCdm3KGZ7Zb3Mmgcg5d7OxDaIDXBoZNDwdy7veRAxK90DGX
TRXg5PPTz/T8Vdg0zpupBfX9oOcDlYuieuI39F1OqPh1z0A85zJNib318iq+rxHNe08sZ2GGbvwF
DDbeCgO3OGtq9JfJVVX0lEjVqp34tWuOAM4jQ3lKbdM/RloYHOWRbAIEJ9DHdtr7DwPh5Ke7f/74
hfnXj589r6Hy5DGo9sjxXz5+KKKj6g6R+N7VTiVOVkh6rRPVcUjVBxw2xguAaBrKPIDe9QDCLV05
gIf3KqLMeZ3m1z3CJz4SrgKJWGTttrANGt15jJTYw96MvLTapq/dbKtqYpj1OGoFbjE+ReUuye1o
oYLpBf4ShWt5hpyI/80n7q/WXp4h4+IOrXDneonMNx15VTksz5BXhfuO4tb8ujIWjNjLRFaJoN/8
wtTSd6Vf3xtGae20uImxGJSHcyOPZNM7gbXrkeEBDj4fttG0VFGB2rRxnN3/86eAhfVfPgYSX6bm
GtDhHIP02e+/Qj3MkhgHGP17UpAwRUEvfkBX7uI6YbKzCz9+kE2H59xDFBqQQQpKxTIm58qjqrGN
Va+52C7OZ9wGhrJvtl0wvn2Iw8GMT0X/9CEcz6+u+9Ghycdgf7uMnAYEy8D2Ew8w2f2lMbp4VbdA
KX+JzX9HDaZmoyO3cPdhAAe6+Oizv7nFby+G09rawfFrLwdlPDTRuwY+nFD4KTuW/gFNM/u5XPsf
D+UET0DohbTH3F8OfzktMHJ0+/9ysfkECh3KUhSKu2yrwT4KNXGO8sgGHWC2w9GK2qdw8J8Mv3IO
ZY6hn9O36MIHDcUKPQ+cgxwRpCEPsov1eHGPiEV5F0doH7tK0L/UuvZpcmv/QgZqONm5Tf1KmdR3
2FXUl6F2HibfyZ6LRN/LOJtpVPYbp9ikQai96+Iy6l31JshSbal0K0s562+uqmXltPznL64u/vr4
cDVDB8Bm6TxDuJ/9/sVFbQMP1E5Pv5P04BMWHkJrbas7x7jHdMWjniJ7eYQk3TLQ02RFxrVZyOAv
I320GbykPMoQXiGhujTxrWUJavbL2+Rh8t3rnBp3lMMIYKMJvHaN42V7p8ctUg5Dc4KqCgURmvKD
QKAfzp77KENZk+FZZCG+Z2aO86jPTTGJ6j6N0AmTMTkvbhxMrUFCrWWsB4ed8jzeOlVm7TOtt/by
6NbIGCYD2T23aBw153m2XsL3/DDn1v1l2Ir7caNQQ8Sx2vx4/X/7crdLlTWPRGiufzcVWS57l/Ae
7Sd1mAHDmQJglKMwrF+72EKy4fc4KIefM+RcgPrYE+XmvDQhj3w7/8O8HlsjcLbgPD4MQOL0AFDN
V619iF8Ofy3yxX8G5RUFKTJ8iOxT0Frm3ot7c0+KKtpP7n7W66upjxOXgw48fKAxRmhd593OIPv2
6HkoeN9Ct9PkNQNzHXpPZHfVg8PfslKVpn9tdOvdmFPf8SAQ3s7ML6KLQLlbQbkG1+ae0ftdVcIp
P6PQAd1nRFDEbksbYQHbwqXYE+8uiRq57RcJhDwlUJOnQe/jjV1GzQYU/bJPSg9bkGlTOHbxqtRY
b1I0f0+9vHyN/Lg4tGU3knOl24aBvU3jSke1dp5LoXZdtRNizPNoX20V+5CGebkIsrY/G0NUbUdV
TGuYf+FTj9sm+5XE/q7CcnOQuwO4TklCCaeLU07OtouozlWxMT/R2+lSmDb4yKhSNjJmRfV0HnHA
kifIEMn+9j4LyhYJwmi6yAHPNwC45cFRzuiGnH8gKa6VD917IdyILPFYQQq93vEGa+hQTCILNGol
W3nulLKRo7c7420g5tli6eSlb6FeXuR2Q7290i0mZ4Oc/3l5b6Nt5XMbj2ee441LmVw+16/9+Yk+
ahY1Dc073kK3xz9mZn9ZDch5t8XBh8vdzuUtgDkm+6bWB/9hsWD87tmNPaAFx9TSLMPWVJu1+4db
rqL5Cgwx2/jmGwriajlY9iKMu02cOgV4rLnvhkGA/APekQiS5Jtr0Cmd4jhMSP01Y4xqf2AE50md
cIYeyY3IU9D8AS4PsnHB3jkCMpHComZFvjQUET3ImGxE4op1HYLslAPWPGpXur/unMkb+/+QTjT+
ssVCZtMS83+6Y1FZnB9CvyxSgX7VlRvFuL9U/lYXYXFICg/Z5zL6MVTupFJdrovD9RCF56ZQ7B3P
BvUbIiLPOc+tVy3ApMgbLHdfu3Z9ZElvLlMYeUsc4IK9jTvsnV6L7jgNhvssUtS5A9V5y7Qs23Q2
dLfBDty3xmy/FF4tzknuJ4++67+T1n/85yfqXAP9fT9mORp8XtthOahq4mPmFAo89DRdzb6JCKxg
FQ3i4sGlQ4JZnGUPZ3h9nZG5WCTKWGaLVOSPvsZHK0fTHnBMoiMoj6KveR+X0Idjb/L2w1h6AJ44
gjL70KkTiai5R8VTVHfyUDbWWC9RRlV3vW95FCWEtyvBWO0B7avrDn+shyAcWGSQhXh2gnKWRyjM
u7ZCAzKoHYXXtUL/4GOFdyCTij/gfCRjk4ltUWt761voNk3OBQTqw5eez0BiiWuFYXfy8Td8YdkJ
QtUJs3usTJVXGDX495pevZNd09A+KYprPcge4sDlMDWv7qAa57acHlmBRpt//pi0j2VkfoXQHAQL
IpXVvK59TFZ6CoYrRWUpEOctzAcz5bORdNmjbDxrSCjQRGf+TJe0TpiqxxCh73YU2WOIOPtj1frp
Q4xOpauUMEobeIdn7E+6sAuB4LVfrF7xHuS1tPmqDt4OkPKq0+01rJDP1GGJKa8n4wqgPF/DgQUj
uEfoZy0fv+fuW8/S9nnUTPezDfclibCdCaGWfsF6Htn43PzDAYWXJcL5ovdIOvmW62MBPuEPBPJy
r8ZgHLsKKWf4Nmhg/lkimkr+VEOLfy0RVeLiupZxkCWiEV/yY6KVf3tS2DZoRYWcYM8nyOsqztAe
51dpgkRLFsUY//oKllKeQ6vvF0WZAw5Py/ZYhdUpjNXmIkP8KMZVGRjxSna1zs0haCb+kC/L0RYH
0wMSFhf5uTdC93EwnKeeX9VbJerpvh143uNkI97KoD12QHOfBvzcHqreQZhhjnfpEK7M0UHSzANG
A3IlXJK5y/cm0D7R9DjI/9nAGfjZrZrhxYs7cuxPgd4Ze/LYPxvdM419glM43HW/NreJlSxlTE4Z
m9TYBzUOJrFKrqCK8ADWv1V2Z3xSm3I8IvZE4XruKkox3FfGKO5FFRqfKpYEd32X+aef5+R+aV40
P0Brug9K6GKliViNk3yrxRHJIPVzmOZ3vVDw3caW8kmMpDfUKPtcjhbOGqFi7uy+GfFg6jYpNZfP
BtWXFXYC6TZvw/AtAoYg56fIBPHrLEyWlJwOp3c++T0zuIeSyG0X/+EXqOnqxychvzrbks9A19Gd
axXql+eCha99lbZV/tWp2cMZhSPgHdCUUwDNHp/Xexnr26KimKjCoYMxfrjNC5yi33uJdyh7o9k7
JH+Acw3a2h9b9xOqIasIds+XCGmDZa86/sHMwdMbY7b1Fb06Z5bggZSJrR2E9VmGGjOCEmPhxHWL
yQFrEvyAk+4InbA6lxXqB1Waa/eWqrMZTA1gF5QL+r0WOCaFZ3Aksuv7RQTlrEI16Xooo0LUOkj7
ef4v0aKg5hNFA0hJBpq5uc6ez3ararqLPHxYO1MhUap4xZM5BOEG5Q5WDmOmXvwKuYNssnHdiezx
Pqrz4CAbj4mHEUM98MlmhsQuAzImj5x59N/GjLiP9554vs2SU6mRjbCGO3cZFLVKCbKFEqqUiJab
CVy9FpWxrTVvz7x58yaK5r72NCAqc2i0k/xBgUOA14nzKEN1lyU7ChMJnkNedNbBfz4jTIZifz2+
lxXW9qZvlPdtIcb3IAz22DuVz1gnmJT9cDeT0/hgrLsM295TnyFkDT/+IuOgYUCqj7aP6wBX09nT
RVP6bkXIfeUtpPI83kdWXd91YxA8N3PTgboE3fN0jQSpAWp7KHaBqKyHOEuLfWA1e31AFs6cG8Xk
s0lmwftJE0jFBb66qyIYZXI0mADpFepYbBUWDssRJZgTMJVqVw9Jvm6yuL3ok+resUX3vvZwicPG
9H4INGUoSVef+hqeiTqfVAaohgnEOu4TP4SGr1cxW0N5aKP/urs2CnX4hTw0VM9bFxEoXnLYpbHU
LdOhCuVufIB76rqAFHLnKOlG1nYyLA4pH0hRAAo/apr1WwAwGPLE/icWEWjmTm5y9AJneiKFe8rm
1AWuqtYqbpQBcoAT7axhss/waN2DZilb2SuL3D7LIwdVRQTAxMlJQqoSznCP2u1MmJnvuU44dptG
D9/lfRfPDzSh5YDsp9OwnMYCAtXv92eQ85e+Hay7NAoLnlFo++EX1D/aeZQv/UoPXxKXQm8Tp8G7
mYvvdqwW3wag7B2qbT5WWI9KPOsXxnQEUPuTbJxSpIfIEyvV7izjOqAoKKaDjH0L0bnZXgeU1tVP
RYn4SOaqB2+caJxUO8iu0yRTC7aBflWLeoNqw/k6bw5dR2Wfn4d6PUXO4yt2lpca6uQhrBJ8woII
2nmkdk+ywY/HBfZ1ETkVKC8qk2UvQO7KMT8P8mOhdS+yh79m91RWEbrmAXxAg6Rn4VjA6+fGLaN6
6QBDWd1irUBfCHG9ez+txeEWt2N73rV2P3gl5UFXS/ac3MtTDLAstAbnoJysZl20raLsFNt5swUI
kryNhrtprJTaF0nlc9tGX2U4Cs14HUN6vJfdji/6XcTN7EHgd/fsNrghz2c3jp3vqKLHS6Qsk7cY
isNijMP+3tF8NroC/Q1s0l1yqdwIMMZ0z0WWAinT3OoLItUFMhTIQoB9ArZgQCMeB+Q4zLHDpQil
071sYhRYkH/9sz8osHL9vvSX3RxL5bAfFe0eBbpmr4Eq37YJYvplpGRnGwLuoq6U8HuDEujQDN+o
8Q4oCoXtQ466CJXVlmdYnNjoXwyPcmaoq68RROAXSxshDqA+v3MhHP9+Ld/BSRXFvzN0dm3fJwj4
IcrKoTnEuHTLQ6y01kXR+lvVdLS96L61Np9M7Ypua/uifClTDSWLpA83sNqqF9ULZ+3EWNyzbK1e
8tHhjQxqlB7mUTftee57lrqUo7h1xtsafcCF7CL5ou5MDc0q2Q0Qrz+0HesU2c34wGyciy7+hKit
mXXBD9cFneX1EKpVj2QNKlifIw8pthC1qqeprhED8DSP30aX7xQn8DeI8+sthNjYPpVjEaxwgdaf
EU3VED0oxi91o+7bylA+x9BlKYn5zwKWyHkyxhX77ahGXCl+90SdHnUlCp5zFQU9q4X7nWdmtqUE
O+5ziyfMmB5ko1Hvux7JbqvZ2ODOzW2KAlF2pVkZya/GH8GMRysVeOdeNmS+m70JFx9QtIOMRZM6
yhrucbsxSBg8yCZ30xDjwObLLSSPJgXDejPMtY2SYqYTmsb4OcUHByBO/NzYYbmXcX+OR6ryoMTj
09BVxr4HsoOYZwyFDPbkiYRyfpJHql3leM+MP0fR2cyxKqeRozg/tqiZVNObWQfFQh9V62SIoT5C
lXYXSlGXX7tKQX9XpO+j31b3NSLFWxQa9afC8L/oEytg4KKbwG2qUz5GFf45HOnk+5ZssgX+yGxE
8GciKEccEVHO862K2zGx24A8eaytEoL3mK3lgIxdr2Dp4ZPNEm1t6vXB5TEGQjd8iPqCejMCNNfu
WPv9teuRqr8TGPj21YA7xVSN+6boSzJCdnyeiq4nA63yp7NdvhPt0J7rxsY9RYO7WoRQETP8OMlJ
pojm/d7FELxHz520XvrFc3K+xCVaU6qeh++dYeKvmIEoRtpX3A9lY+7zRIVYhcXbOkFH5RG4hrGY
SkhgmGPma365yQMA+tcszNStMfdkCDhz8pDYbYTeW1QhaEIpnLeF4TTAHdfR5je2Ko9OIYILKr7T
uhG2eg+kuX0P0gQ4mWiftbCzD4WaQAdKy+69QYbybmjD4RjqYnpqdPPopk77rmNlg1CLDnhkPh38
DpyoLHosoYrJwj0JCmcni/WysYMMC5m5di8HsJCnln+bYyZesMyscqUprfmkm3jFQ0j8lPD73KfA
rbCXCJpPkdEX932gONdRPkroZWVvs/RkVIWRmhmp82w2pXfOSnB90MqPiOhGQLFyD2mkOjrmgvr1
3JMh2WTZ+zgI4wH6v3eeFLfYxol7hssZLjGpy7deWdevemqZd01a2XvZTfThS4NG10n2Mk/fqGoZ
XWTPUVa+PbRPaiqwCkY9zyiEONRjLw5zjQ6j6flQ9mUT9oN3V1Z1srpNlAMfuq2dG2DDYIL8eb3b
RT7E/u6aTUkNVO1bnKVA2z20uh9ujAraWEhiJV4lrJsXoQklTI0/jaLFj6TjZ2UaszheWT9gQ6K8
165VLSbD8C/oFoj7rlfH/ZgUZN4Rfb3XRjXeeAN57gEL871VUI6vuIt89rE+rHyleJbxMAh/xjMt
eYAO41307kuThsG5HEi7IcBdfW2s8gTVxn+1vJrFesYeDDel8bUi/yAnIEI23/3N4SEcI8xVpxb9
oNCvv2ZoFw1g0z7DGEMxJXLwfAiS/iKGKLpe24mi776eFk+DXxtbs7WRSuY7/j6h4ymvbVSKtxia
qaAYadqnwgBUnc1/VZ+YmyDHyojSJnTaCCy4RIHLRuK/JVRcHt0GPsz70JWTSxzsFo4Y/OXtUvLo
w/Vur6GzoAeZNxXLUEDqs/Jx2NTl2Lw71X3etWiICwMIbMLHFGlO/Jkkz6Lz0F9rCmMCw1GWKzkN
l/uDSxLl2RNJiI8xYtJhM1b7oberfahC8bx1UYOr9rGjtCxw5kPZv07885RbDLtltE9j3Nj/bnIA
C2VTWShUafjghbHBt0B3tee2jr4FhZUdzblXjY61QI912jSKZ+CYziMrQGcHHpVMKPH2WEtLwKe/
paFwrtyXoQiuSSbHJfMW1eGnawbpdsK1DzlxX8+ToVWrs+xesFM6DCUTH+pniAXi9WiOKWZU/mHC
BQME4R4MYbMtmRvZvTVY/Zr7BoPGeZZsPsyazMFaIFHcA3ObHc/z+hLP2LgRLBFwvqbdya7WKCaL
S/RPXTxnngUKqOCulHd0Z5270pjcRZgn2hGNK3WJZF32npTVLog98X0cbJjKfv+a+QKF3grRkQiL
8WMLNxFf7hFQZJFis2anILQ9pAMzQyj4Q3U/m8E0MdBi17IWWuKf5UCj9M2DivDOPGuMTKy37REn
epJ2O+juC6iZ1Z0Bhe+H1uyKwE3+6MLgR6g6VKwUDBaAt0/HgGLcrpp6qXhZXIAmBouJB/TXZEiY
wUmskc5N4Yo3tTZnKrw1PrQCILkxmCstrO4Dz62Rrp+aryUetzPiOSwhjw9pGZ7EjOrToOWMaJE8
Ihva36GSr39tJuUhaGLvBYVFc22pJuvXWKteTMe71JkoPg+29TKpaX6x4y67qDbyGWxvk7XsygGl
qjcpnIyTDCl2SvWeQmBjQGBvwT1o6MzG9acK9Z8XKKbNveH6w06dYpSu5vV7FMK4N/M9Ptbl97TD
Nrlxtfgx8ZRyy59er10K5s9Bg0efnIJG8Rr5MRQu+0IsUWf0DpOrY67G427ZdlPzjiLsRr4uCXG+
qKxRL4VViVWdef1pENPPJgfetU99zAn/jLvOgLltF4HwL9k2IVT0r8m3OWNPuSDHX+Kuja3H0MOj
NxrK4JWlHjT3IUCtSXad2sFUjn+E7E54Dy0i/Et3smvFBsL0SJnsSaYFr1YDvqHU4uooR8PGeyMh
bZ+4lYavbINPxWC35+uFKLT7qR9f5ImaIe68vkkf2xHnTvnwTilh9THSivKhLWNtH1E1rcTxFpJx
QHKzfF+HxvmWDV/UXMyqDdbANb+guA98FB52ucV44RvA4WnT4kf5kJf8UMrcoPg6ajPLuna/jzP3
El041m5GfWrJJH8OMytbqFPZXjxv3giidH4QXp/tXZIX60LLmkey6iqeEXG0RKfDWwpvBMtTgrUu
XCu6yMZtk60KEup07YU1eVqhYNmWxNcJjmJNayNCXshuUMFvEYZDt+goGw/9kllZnf7ovnVTdD/V
vveaYx+272tIZSa2Nq+hPrr3embj0z533d6zF3y93K0crYzke5GZzkmeamGE1qqky0h8FBcjsa6T
kEjQD4URI/Y4XyL3RbLBug39scZfeSZLk6k3q0OfjzgFjIVdrgbuTlib1I7GrjCsD2qUw0qTQ7mb
Y70xzzfkR5COhYaOP/aWNQuhB611ul1kpI+yl1t+8/B7XNV7FB5lTE+wjpvnGoFeX6eBWf3lGjIu
Q0M49gdSVS+5iljIvBmiiqWvupYauq2n4acBv1wZT9VBX4kcvqk7x3+fL+MdjrvPlc+WQxjevu1a
UOTzkZ4CL9cTuDpKTLJ8GJVpk6OwPEvq/1x0WibFjakv9zLk2I57ll/Zyts1VPi2ZVHi8ddV/ad/
u7yTA3pj/ShqLWBd9Nt68rYUbONeI/eMU2ct3kia9O9kwLuNZ0Xuyp67AYab5EdZCCWRfvRrSj0y
bsQuX+xq4vmliuy5Y51fsd/wdeNFCdIQkpsJuyRFgDDWlc+V11mPyF3Gp9Ct2AjMceGwkGNrXpDQ
cjGMQSh216NVsuOrR6L7T95GreE2gmxns5FAV9YbytlDA1j2JPejiNTqfur1ARdyyB+pjfTwFLX1
ClIy4gaVfq6QInuKErtYWm6FIghs0ieS5uq+FAjEIi5hPskpf54wAOdkqxwB0XTV9HnQ69Wk2+Gj
PvfiintinkbPkdJPyNnYu05MpO2yZvBOyEth3eqn58HS8x04B1QJk2aPpMUd64fmOM5wPNno88Yr
tuw3r+/qrQxF8wYNL/oEagU3ShCfaDFUJvvZyUNdTvFHrEnzVkOMEYsC2ZX5QySyj2Eh9J3sVZPO
DdVxSjhguAO1g/ckGyCdn4xBlNAKXO9pijWkH0zDXlVzt/VYi5iF8tmMG8wMfcRGWF2NZzk3D10X
ne5WuV7NCOe8s404OmVW5cnQO/1p+jb0KlK8qB/MViphtxua3rp3K1dszeg1A5/zh+rBVXGt5g1R
bX9pZ/+Xs/NYclxnsvATMYLebOVtqVS+esNoS+9Az6efj1Df1v17zGI2CCITgFQqiQQyT55j/7Cj
2lzpccbxOkoakhim/QD7ZX2FR0lctbC9mfK84zw+j2hQuH6QTjlsNrk+PBTuWO444wGhoxzYPTnQ
dgrUVaJnVagFzGcBlHD6DPSQ7tvISpum1WAgHfqvmXKQFQQ/kh62p4Gw2pOojWsGb//HpHLUJ3zU
bWSXeoEvKTevxxomMTlKa4ipuQ2w84iD4tywp+HLOHUAh//Y8iAP92RIK8oYG+R41RQ1QhVs7xCz
Le3r6OhTSn+UXdlAu5aTVkIQtSrKWRJ6HghzTBhu5GUCBsdeyks5s9mQ3yx3TW1XO7iq6qegCqm/
NZ3uB9AoLvTuG2regAGEUV+gB+tRYeXx5Pc20MJO+UJqovuho8ftJ9o1S1X1kAVZG2zbziKFDkkw
xHMipHLVZEPVtdOj0av9Whe58dpRwZBBB/yIsqLxOtBL5p709VTcSJ86j5x9pUi0m++/z5M+bcZA
/5lnetC5dmESokKKHgeazGTU0H3egzLvtzwGyufC8GDHn+FMNqQiEIoskC1at1lkfuvBRUFfmemP
yiSKY59UxVoDD/OlYm9WTsY3pCX4l6vEMrouSqDznCW+Z4eGGKGtcWISPT8aUYfGIbIavqAV2tdy
7TRGLgCmibdQI2yi91qxQ1ZAOQFigkAnMK1DXGXWoU6731cQy6Ks3Ic7o8hm4M885O6VV/dpoYnI
LHUQ8QPb9cVQGfZH4OjjFkJ4GGG91P8Y4LYMczP7ymOqWetalhxsbs8vfEyPNje+RRDCYFLFsAT6
IgSclrQqRNdK96LAZ0fkHCYU6e3UmnpEwhFG7vgNMbAadWkjebIor32hTp5AsGpOx/tKtQNeHdHY
7oXxC8rTxFH4CVJcCF9AGB5DBCq7tcM/f2461zaahby8DZyNsGO9aXyTttJ+b2CruoK2o9S+FG/c
9utfYo45UNnwgy1vt4BjPH0pbScAQNuWJ2g01KMZxfGyVIaHRDjDtXOy8Tqkgi0RQAFpko01IBId
1u1F9ohgD9ebV04I4YYB8IKw7p81hMftO60G6JlYVjaR6Y5HLxRvspdxK4GfvwckNJcCA1B3jt1c
LtzMzb2bKcF7pDbRFrpIKoqlA1y/2mzMuXpY9mVTJ34ChhxG9XmBv1f9Vz+OgqdKN10K0q1spwEi
Xmmw5LyZOjAMu0H/1g8a7a3TkGtovcGCiFVL9+McXA90kEphHhWbNA+z1xBp1G3a2hoCt5COoxSq
720orJdjr6avnZWEJ7gP0eKQ3ZAqJd0rXmWvUkDvepVolpOXVEcRG5AFz1f3RolcUiSyH5PLcm8j
a0SXjzEM94uobLW1rbQvvmdliwy6tlcoFeFzRkBgKbuxbaXHXM+tRaVmw2sRjgCFoGe6DXYGxT11
A8wnqW31r33kIrHh2d/zuZcT7niI4/FN+mDRNS5eVKK3xqskAaRssGEepS81I+taObOyGL6iLJ0n
P4BpYF7Fy3niNflP6RrMMEGImMBzHI3LGMZcJzNf5Lh8bBexICIqX9vpzRVpdncVtjUcDa2dv/r9
uE8sUpVUCxSvU0h8svDqB+lzY2DAejwkJ+nkZ54t0c2ID9KrOFGxMtlR72R3pudf58MsgRTDlSRK
95j7ZXQu/7NBMrBTe+0kzVMrSiLUJgyYsh9rBF6hcFi1AbRdK2mDb4AxUzNNaPGI6++unCj9cnbc
xurGD00IbEv4GUq7Vw9sB4g58cgG0mOlxslo3QHibJjuGgQA+FfNxr4S0FLeBrnRrBk1EVzsdXh/
/jTTEKhnHcr0Awg/qLToSae0JyPxbyrEPbGFDQ52udmdaxSsL+6DiJ9H6F+084ZG+dWVoNtI+c58
1BpihIOdnmQTBgDDuxv2UbZu22Q3V1blT5DLznwcf8bIS2ixspPDh10443BJZh5gPQrKQ2XG9VtU
8XQfPCsgHkNX6NUTMnfxo+yhb7uajG58ZvfCUQOu9QC16V5UMDTpJMijSTHmO5Z5Datk3IxRhuKD
F0MoyFYnXxldUcA7xndumTlk2gOVvNmtrwnvEmbudMpM3bzKddySB3huPEJsbF7hHW8erNEHcs5L
SBMFV9NhTJpf0nSzTymcJSHEPPJNSFvnFpT1dijMQ6tdbDSvh4tnPkUlU1BfgolqUdM3zs18OBNz
I+0KFBShphpnOdSs+h4OVQSype0+TM76M1baM3esTprO974to/GLDyusohXqxxA5zW5ovQb51P5m
D3wbxQwxNTtLrdqNZ0KRzEYlPJlV3C+bqjK3bdZ1TyPEr0+htgvdxrxKCzsUfUecU4H40UOiN85V
mMpcq94rgdM9mYD4HjXO/zcvgCCKj6IQscR5uTBLfnZAiVd2OyZv7VDthzzTr0abJhQWopjCIe1Z
yyL3NfwqjXXkts/Iv5N8YUI+EK4o7OYofTb7/YunjO/SFxCuPeuQk0HIHelPbme9BZP4oftF9xJX
gf1c2ptagZ1wyXKviucrZ3P22WntwFpcNDs5tHMNtNJEXXOzwJtBlXT6s44+1nKdOGG/2keUDtea
fjHmk1E1n5bKHBmCuDfOsheoDbGgZujXCpqHz17ki4d5vHQW83i1tv4eT/y2X0unb0ziAZLfi5OF
gJZSCDInd3APdmkli7IvzSceUuYTdAWIpo1esYeXznrKNT24jGW0k045LNQGE8pswvH3WVb/XFCs
dpVz9NJoUZQcreV90qCJJ9fX47Oc4yuFe3DnFzbn1/zrhWU3iONTIqJX2+60i7BEjaRN6L9Bl/LL
E8b0MzReYF+GGBjt6avm6tNnEwXweU8G4CMeM5tKWNMxKXwCawqHoAKE5DWCOmyJ4pj15pfZDvJY
6B8GdLHmRgRQjXkKCJm8gE3fc9lI6JF1kj05wqlQA/E8s4Hfiglel8UnCNO/OaZjFSyLwhGo5Bak
ltPvqQYuF3oSJg+dO+j7zOkuICKQhRSyjXwvOGvqpxxxM1F6maBay4yKLBPIOPWozSZptycOJ3lc
DSu1aLsLarEcQdKk+pxqQ6wqVUOGojb89168wDlffk696u/6rmnXVpRUxCBTimKgi+MWqqhQspfl
UzE3pt/A9jqF5V7aDE0j4MsxCH7/JwrxiiefICzoDpinpU+OKiF6oDCjOlt9Z1yMubFyq1ui7xJv
pK3WEuMCmYRxcUJ0dYJMP9xNldGaD5F21Wv2BTBkM70EKs4PPlvyi6ak5sdkJ9ZJNorrEeqSl0UH
AeoCqQ0YjzkdLe+D6qH9PZx8r8UO9J9uGCCYS2Z2j6r5d+4bPwfIeoh7TtNJ88OIX3DRPVPw65DO
V/2vue1sNd1Qflmdt0Fmovo22raxyJrMeh7DxFtPimOfYqPWDsiKoIRZNMEVyoVDbAXgtJDZGGrn
M0wzd6PF1rDV5q5C8g6WJOvdNXxnH0NSvi4SkuwFtHqLdPKNnZUqxrsX5K+UGFqP+pDHLzDBbqS5
TsL4qIT5APcmowIDrjVEJs3/c5JRwnFrTQL0FsHpUoMTLrT0Vdk0Br8GFMsDZPDolB+cKz9NFVRN
B7veU1X5J2kWGnUJoxD1uo3S6gMRSuQmh94mwTxEb2RibrMHXSeM6GTtY+pmh4FkzCehGBg8wAlt
0nIMPo0xfPR7MHkKt1HobqHnk3bYbjRIdfU5uBmEn9W06WOr/AhzzWajgYJUiOoRRxdTW4O3PKk+
AZSOE+O50/QIYQ6y26InBDR2Rgyzo0heeB4cZZobwZJuM7mNtZXJcerblj0JnrcG1PtxLAWch3M2
3KD6h7o3kV9MmDyu42h9yGWrIsnWUCABZZpfpV27rV991il8VI7dxGuZWe8m/5PMdk/ss665o6Jj
JRedSogOkaQ29/X4zUK1EW08Y3yOk9DYleQmi22ou+Eup+bpNFnkEZK28bZqE5qUNTRd89CgwhwN
cX8kuAov629bEZ0bxIeLeYRldt2G/XCCwNMIf3mJEkzdZ95LVI3KxfLSk+wlhjm9zJwns8vt+vZY
FBlkokNMNREleqdCkKePWuoXfc1UZ2bX8CNz0e/qLOWH79dLkhUQa6JTsnF7MX6n0jqFjqK33uCO
iWaAUQU0d+jWqDKK50kZRqi0Kign5m5HZfKjh9jeqGkN4W0DtGZOwcI6NHz/odTd7jkAWsWN/AlN
Rzp9BjuzAcmB9ClhOZxDs6JIE2dYJ4xItB+JNyYnyNjjDa9LUisxmmXZcb6Yqsy8lC182RIEpg/V
r1wdM/gDSKo5bHARHwYcps0KMhz63zVRlzvDtMC8DYb9KQpCrnX9lV/xsE5Dysm5taKhF47UxVSo
K3XwHa1qY+QOnCBrrQ3OQTaUbwDIlJcM5LIYbedQzc3f/n8Nvc83mrb7PV8a5fSbW0B7HFS5fnVb
4kZDmXRfHRVYiIO+3iJ5cCu4JQBqh7BAK+FXmL71RdWZ3ouoqPgGCaNeCI9rW4+KWRjYBBJ3MTpj
hmqnBzFL6kI51W1DL2THPKAsLm19mytLvsvGpstRxqSCge9hCv9OXk7VtgXy/DEK+6sLw9IjnLju
c54Z25AbBKfVdlomkw0SmfuevW4HgkSgGNqTr9e9ex5LYAwe1NIWEhMEaSv/qQEksVNDvdiBu1Ge
wp7fUMm+6dVIkOvRjDojt+aL96kchoVuW8nZmrso4S0qt4heofwBYto5T9Lc5IO3T8osXPnsFd55
xvuA8g30ZuZJrmf9oizXe5BOaZJdaLePJhX/iJT1087rE3dt9q32SUTs3Ha+9aznWnB2wvolGVxn
UahdPIMceHFdizdtMXhrfe6CsRM74ecJxah0KUxQDopPJhyCK/RgoxIx1JC4vmJ95kX4rlqj9VLX
OSTEXlasaz6AFwMOZQhjRLjsasV6cUlOPJhl/Jr2tbfQmx7yd2GcWstpUS0C4ZlDUAPAN06O4wwS
hU0q2E+pmoAewCvHxU20RDpHXGWvH3X4IDIgl27lXQEJlwdwdvZjCBSA7209fNfaiuNFnn3x4Rde
s7dne6O76kNbopgiR5SwyilF/L0harVEWiN88CdQHY5w9NUESfbXunUWvQIvfhWdfFHnH06shaDF
kvZgGX720ZuIbvMYem0dG+L8MiSHwAfx0aWWv2Ynqm8NMQrkQYiPQPoVLCYNiEvRheu04mse6ZS5
OaahPMQgOw9DyWOG37/1ogcauq4IAVzNNITj3VCUs9drvxs1rZ4sODn2d3sD8jI1h2Y/5mgwGXzH
PpUJancwzr/8LEEiXU2/5xERPVsAdqLqMtl0LedEdVD7oz3xwipCxU9NiUiLDnHLN6fUN7Fujb+M
wIdTtle/1HohluoYeCfLiiFXhlIc7elevEVGHh+g5hmXsitCGwXjdFYJmr16AiNHmPnWBnyaeCNx
W6wcDREaVKvEm60TMLLNiuDO7GUzRN1yw38CsSrxNoF5LaoyucqVypYahKLuX4DpjC+jUcyIN17A
0POdXxb2pR2GrwC62l++uzfVpv5JMniWMNfKV5tymnU9mhC9awT3rTDLtyNx3qsKXHI5hlbxNXHF
jhq95ldWWfueQMuXOAzEMo/EdE30iKJuJWsOeRmOZwitCwg+Wv3VmFO1LsWqP+12yf6v+cUt4Edm
J+pbk6YOYAKv4BtHTXxK8e12gLnhEaVWYKKxs7FqPkdg/N1ByVFaAdO3r5xGHGGrqYlpjU5MisRM
xFE20nXv2noEqMqFt+xfc/KUqgqt8pQdj4/iQcxNDeZkpQmE6WCqLB6ILwFhk26tdpN/eSLOdOzY
GSO9VLW8ehwMGsS7XZ7Ft8YqIM51EZOp+hS86uxAXw9gRl7rnxBm+bPeCl0Rxy4shABW5yGqBbs+
sceO5AuiN2TERbGQl2OgzZdTXm8Lv3u4earOj44dus0hTOBc/mt86F5GAixXz6w3EdGR90k1EPWM
UO+Q3agJ6p1hcHPQ/C54V1vdWBE0mXbSy5O6WkxF25+ll6Q6zF2K+myNVfU8Lzk0mvIml4zaqUHP
h65csif7tZLdgO3NbUnZhR1ia5mVs+M3qB7qhmhVQDkWJGVqtLjb5FXv+NPB6sWANP08+t7Iefeu
vLrb2LDsaq85k+ExIRN4bcqMgnCjcx/bAIp+l1qu1C6m091uDoO+yFIwE3IE51v3MZ1RiQ2RWDJU
/0zVBR+Njk7OQo4bDqZBUpb7c7Ltw9Y9i/lKc+PfV9LGUem3969x/5MXUIJ7W69ArwOi+1WC8Nqh
GagnhImIClnXM01z1tlwDqY5seuQl7cBcizJPLRj3a6+TZU2IefLy39NIl3iHEoNidgxdDIKBRSx
izqAuqjUBI9TFgTUbGhsKwUwnSr3SD7+cYyJEyDNmy3lsLvdS+CY5X4B3J5QtbuQ7sbUz6CK++N9
nBLr0QH16I/Bspx943sqqtfqcNATbzh0lonkqOxPLhqLkVr45vruN8scvxwqjbfxt75uBjq4QECg
sD4hAH/J3Xz6GhS2WKtp3hzQOu+fda35kHYfTWxrHIdapzSfbV6qB8E1qzXlMXdhUOPL3qxEbSts
O0Kj3pF6VGGrGyCdnarGPoKyvI2WU9hcepekfJEdcn/M6i1l45HiOkubbIwUbDEQXu4qaugvOree
g6dzleyir3OTIE/i8cvKlUPXJ5SmBuMrGlzNtVT16pqWyZtZluMHnAmwE26qsFRfm1fhOx06O53B
tZ503avEOv++tg2IJ7NgulCm7S5ju9A3qATonK8gigKy9FMYaLbrUTq8RAKEZqhyekJVZXhhqxvs
WnbgK+lV6iI915P3TTrTytDYIh3BJaTIuU9ioxnBxRg7EI1m5Z1lk7UkuReWPzbbToEJ/Na/++WV
U7U71Uz1Q9smKlq6SuSvypzoqheX3dHqiFUg6Ke0R9l3ZqO8+svmpjql9EQm2YgZUIjoJngf14hO
TecEl9btfzeWA13wEE/V5i8HBQPwXFUo4NwdxPeCS2bm8Znvy/Ivu1zTD4vnEa6OvewNtt6fhE8g
ea4NktU+k9YXe8ssqNX6p+xH2i0OaZSi3QuJGLM3GHc33a5cqofuy0mbXPPPWGn6a3U9DI4oVdQ7
c5gShWpmyDosv915SRaXVCK0I2m6vij2nZvMl/TlVQ5TKspT0UkPS+4+iDw8QOFlPpg6QnKgq1Za
p5QP9uhDRKxFubaK0bEFdD97TfYPfYfs/MQXBawyf50Yo/dR52uEIOksw0I3961iBXlLtQc3HL8b
WvxTn6FN0plYT/xKnFfG+I8kGB8rTYnewTJ6B7uDzlAOCoZKcLuqdNANLMjPOl2Ch6yPcvAQ+mdB
Ovrq2jb5NL4T0lxnloCW1o5ub0o3OcspX27QhzL/RI0heZSQBvYo9RULFTzp4x3pAAb9L0uhfcZJ
lzwCFq5veIn/fZ3b69TWx32NfqBYjHJlpNRHMAUEmsOjUP3RXgKgBxo2N1Q2NivkcLhP5GVLuaLS
xqeMgtWTvGqkcZpsDud6E3JymwdJf1Trze/xt1FyQpKRUYfqDGjuX4tI921S7ITJqT0UnIiOidfW
2w5xeAK8qCGagyXO8jLq84AKK4wjP0huGhQ1gPZzOjB2FDryPYh8oiGxrxwjoiOLIn8YvB8N0kyr
OYxYLmTSUWYi/+ekpHQBCKiOcqRihJumF/nB9AYIUihQrfQZTSo4n99o2G79P+5a7ZX+4U93iOCp
Rj8J0jYN/qN6laJd21dWchy0uAm2dya3xhhvLxBbZFke/nRvK8BgNECXk/UUdU79Vfu0Lcu4ykbY
enuOzRC4fcjdqwsR84ockfG/a41rXqfmNakCKkYUX13ebR734FWdOCRe56Wko3CEj2YxGca7TVXt
Dy+ZmqNcSdq5r65q8OOUETHT0Ir4UXHE7fWkSbhmTnq2fZJzYoeC267R9xFnLIr3ywFwH/erzvcQ
kemreJFD2IEUlt7HtKqwSHbNA0Y/WCloAR2CeWIpB8lLPyDxqMVuvb7vxsR/7tX+2pzdx903bP/3
kDqpmwWArnYzdBx8JvANQRuIiw+cGbbhubH7x2C0hkPLYx5x49lWFc4bEVhzL3uo84lLbmjVxfGq
H4NVgar+Y5IjRt1IQZJM5W60oCJOulI5w7KK2GfYje/pRDnl0CI9P/SZvU5LxT97TaftTK1ODzoE
zqcaNY8tkj3iUTGtfhVnUfY6TYhkmJ2FYl07dEelVcFHkSBxgWnSIImRncrqqOWRd9L9ACdUwb+d
coSuoxVqIt2lcjBWUyt+LObEIqJnzoNrd2vZk43CXeCQGs2PbgwSpHmbqN+WHhL0VBjbq9pOzUMd
UGyOmpeyNcfJfekUwaE114+NBaaQlPajFz04lpVA/0iT8DS+NlD3Zq7TXGTvZg+8A2dBBe1hsCHU
2tVffDuyDnKEmqbp1YV8eUHq2tqZTqAGSwo0gCTUItzeV1cziED7nMT53VbUqbKejDRbyWXkgm3V
jlvS6vxF85uy5mbIk2ZfhmgJ3t6CpxrsDWztxaynMViijmWcw6bb3t9zaxv5Y0H49D//un4YIZDJ
AM3Pb1sOh4f99tfdTX/+wvs7iE2XlEgc2LvbS+YcNwCqsH24v2aMMi3V7mTg7q/aRYq/phTu918o
FxRR/vsvvH1aUehC9Tv/dbe1dStgv8NfJ0fL9eVfWEOcdn+T/fwXZs3t/3f7WPqSIvBk+P3Xydmq
Yx2UwAUVNX8QcnaR5V9iXViH+/IOacfFIJR4BQyvegZ3NNe7quW5tFv3iVTZc6073ifFN3Ds5T4A
S82v3gstX5a2kj0UumeuvQkpgcYpLtyYrOdcJyIXTj53mSgh65ma+knRjK/SKZsKMIZheeNtvOgo
mm8IgG5kPrSPwxb9yuTHfbynET/kmc+G01VXraGw16tmmvZsGFZ17GpPYVDoT3BondyhUc7x3Bsr
pz+EMR+tdMphtg9lPbvtEB5MhqCjBR2FC+XxvIZs9KYc1lnnlP+y+cgBebZTX26vMsY1MX9fX8iX
kbMaM0IVxC6zg+wO2lg/AG6+9eSsoYHOqLLR5JMjpC1EtjqaNPdRmmIIH3aQSRRIG/HepA3O8F+F
mtZH2UubODw7en3zSRPc7sRBhyQk2/fPJOMzCbr29pEA9kc2KM6A8RtfBu9s+Dmax4pGAesYRBd5
ZaUZpVO9KHey61gpTO6VDgIhMpt49ddoL1GHvaDa8b6AHCEbXsHPx9+vcDfbSRlTjP/PK9wdSB79
fpWCIhT449kPqR0cyWqYrYEyE9pm07HRLcWgpD5I9mznIbOevOFI1tkl3S6qB89DKmFQw+ZqgC5Y
kc+xX5QQNbPOQKHaqhH71gZj/BYXzVm4nf/Lm8jV5OHAnrAjq8zWLECNWQc5pYbfUWH82TiB8hFm
KKAZRpu/6tT1rDL4Va+ULnE0NQz1gberbe2wc46O0rl7L3fFflD45hoIYM8yLOy8NP87P67xBFSr
bBe1bJGTPTRGl+2lZzC8ueIoJ5e80LtsPN2sjuEtBh4EaxAVOf+Chv9yvkQniHi/oqWbVmN7ggrb
nM7WrnlSm08V/EPbqC73kdAiYqZecFE98CDgixUIKLt0mehZc55QO32K1fpV2t0Alb14Es2Bu7tG
TaWxyktH+QTPqm083bdJJDN96M+F3kK625vhnp+GtpZmTojHvhrUl/hqTaFLGZidNpC/etRZbtgm
EoQk45se+8FMj3VdNtQoz5eTDmuFa2mHXgsK4ovhKnK7cj2Nefbq2aTP2gFxBNex09dSQVbBLsB3
yG7XUnIVF+ov2ZuUxoUh3TvLmXC+WE+wpC/hRuZZPDdIcIMsaV5kp0/KLcztzVXOzeLp1Qwi9UH2
+EtgIvZDlLrneWk/S/ARqt8TPlBeMs6fe34KpYoMaB0Rq6cxBi1aqk5urKco+m2bMuq5YLiuAQpb
xPnkwHjQ/3HPA+12Kg/+WIA3/mMvrTnQ0KkJN9LpLUFtBVh1lb536KhB/8+TX3aNkpgnUubBIQCk
9c4e4E21qviRcvXprbVWcpCWe+nFKDu+x6zg6jH1TLbGTmCekroW6XzFByUwe0eNm2PvTO5Zeify
3+CQgtcRdNXVMpoH0aTZu6m50XFqIkE4nklFNxUbG4zFRk6ySkSRxzbi8IDCyhH2fh/JecowZRNL
XR4vQocnnSV7pNEAS0h0FCqYKRDiOSasNSatfm0TQ8C2HCXrgk8YKXOc/ej6F/KMt540ibYPUJAb
+QnNIzxS2ketsch4DSUJSIhQX5U2iDkmsBKBYG8fU1wAgvkXUrLfYHYA9oN65CoxnfIxMStra/vT
XDM3wEuo8Mj2WrueK6s9NLS98mvtUD6lzWl0rUUsCujSd9tHKi3JCvW1DFFftk1dJ5Btersehqi9
p0wznqSM1nDJFq91ytGML2X/nfja6rZSlSf7su9MVCGpVLApDH9uG6JeTRplZ0MtyNwlQ7CLVMe/
hI5RrFwtyd4jW/mROY71Mx2ut3UQvboqSK18thYiwE3VKVcP1oeVP02oNA3p64Ss1UuEHsRLV6ME
lTj5kzTFtTktqNoAWT07qzarNgXh9LX0cm9MTp3ZAxGdvSV8yi/N8b4W+bg5qpU0J+l3vCxbtw5f
MuUz99ruZeyyVQWB8ztaWhrwi8hYyK5RWs7GDpH+HjivvnMSQ8opGSifmAcbmb8h8dE9a34mniit
upkHOwuPeTGjo+dRacFvjvKRYTuqrXXslSZdmJbSn2d+ipVah/3StGcR0dkmG6AIwzmdmylu0MoV
cGBKRw917wh2FY/s6yoUrXe3tEkvdHCgp3L7qNaIU7f95D/UduCcm8IZlqMxuV8JwR2CwZ/eygkB
h8Kvqy01mdFHYE5oS6TuV4WC5lWuT+Yp6rT4MSd9Q1mv7nzNUc/WEJ8IyGwsQj9HEzTqo8d74zT+
uWajc6SYsXIXieslezTsw4UckkbO78FBBOuyqebnxKa0aWETqltUVlPz+5d9ThebKuPjiax8fKwh
NDtMPVAeWR3Qjel3McGsJCsHGnpAekLYnKgqGL3ou2q30YOsDph9zTzy/zFPrmJaw97VRHRRJ0oF
lJpEvG8l3lNo9d6TWwMfce2rtIwqQR9ocpqV9Emb7TabwWumi+ylVpLs6h7mshARuHxp+/UjNL3D
OZ4XK3zd3UxgviPdsp9CNFag0Mw4mBiN/aQXk3tNHWAu+KSlti1l7VPPvkqLGtbGOInXBgUgZw1U
titEvIzjRLxpRf77Stoos2qfx6FcgqGIvnj9L8MuxIdT2vneocBtLc1+EB09pzVJ9nK3QjoGKoOs
j77Ek/qdkv3uGiZt8YBwqrOQ4+scAWl2Ev2DZ6jZ1dfNn9JueaXPPqCyoa3hd+a51Unaubcicjxk
7T62suAjNknOz29H6RVUd6Fg28ou78768+763h3WxfwuYJg5Vq3z+911bKWWve5vaqhU4qovflaO
diEiW3xMcWGt0JxUz37jVccK7aFN30fJ69QBUSBOU/ykGnyZNIN5aQ09W7Wm4UN1GSACMl/dm6xV
xq3dJSfPbv9tl2NN1XwLTDd87TqTwhtb//CHCh6yPAnPldZSHq/6xVrPfOd90NOLH7naj9gonkDF
Ze9GwJ/Vi0I5xsbUn2GnoHLUDOtPsPL7gH3+D80vvyDNZb6qQsk3bknw3Yga9aEPpmgmzfS/JEqw
lkNhPkLRySvrl4Lq701ntsFBpZT9AnvUsNS1kR/xaHaQj48+qLbJdPZG7O04YCSSLOh9yhE276cx
/WKV0bcyq/1vRBIeCgg6flb6tFa57YcLrztDelLEi9aG/oaKkQWlHxuzyMRPL1QfEVNrvxld9HPq
Qmun2F6/UVEeefYB7xXlM3QRxXMnKg6go69tpK2bTHGhcGyXF31xGwFdYbD0UpMwBgpzYxE9hXns
XcrIAsU8X1GJX69aZI3XjQudCKrolNoBNDkKnaQ0j1fOjVaVPN28jU9dUuw20TpxIC8i3d2yzj9T
bjY+1dsUuX6oFdo6HqJmk7qdsogVJEt9t9eP6QhQLgkK8bWL38AfO99S0fpLyMa1M/8w+2xCtLwU
s6Mdv2fUIX+N7T5eB4JzgD0CUSnVHnq1JHa+TWZJRUYbfpR90m0iN1b3SmmpT24cIhk1jxg6+8Wg
BvM1ys1gBz+oC3jPFq9tpj3LAVASZQtI/YCc1bXY6kqk8xGQLwKKCbyu/nDAZO+UNCs3AiEYp03C
Nxj/9X1qev3aHVTriz22q8jJx3dfDObO1We929ku1G/NEKWfLXJu2xb40VbzIvtLmmXWF8MlojCk
qrOt2j79HNNv0pdQ47zhWI3AtRFN76NRr6RdszioxnWmE/MawjcCyjv5EsR3nFWkRFvDTpWlsEKk
zjhLHOVVOXfvNukwQ/HfhvSmZ1JP0Zqrv+YOIO0P8NijaAnFn2xEDE65ikrjX7Y864sLbyLekilA
i+jP4HR2oE/gwrNt/fjLrjeU3IZBc/7L7iMcem5B/HeJjb41VcvLvu/fc6sWV6SoxdWFw+f4x0TV
+3+xdl5LbiNLt34iRMCbW3pPtlfPDUIaSfDe4+n/D0WN0LtjZps456YClZVVYLNJoipz5VrVA+I0
dxNZtpIgElWxEsdaXx+UVY6i3oOXGdq61nsIT1rH2eSanp8dTno7qmL7o1zz/yQt7u4908mPSea3
uwqWz7PhwqhTRzkZDAkVvwgu5JsfVnACuKX3lCgtDLEhm9FQlS/AALJraWryxlSQeU9TY1J/v78X
8rCDI4GTqWmmV2ETV27sGAcqgy6ipzmhB5VR4hfnioRUEHfp9W4LywQJwUSOV/4wyE8Ug3uHeiwB
sLo62tKR6i8BQHcPYtSI62JlBciDiq6GmvYpH7JvWZnIT5VeNhfIFk+x58LaqyIIb/hGtBNdXVe6
RZqH7n006EZEwyP3keyp91yrDcLXTLJH9i+lzj5eploR4BdcM4Mxkifs3PDkl3r9GujlMho06Jgt
IoWj3jZr0W3q6Du18cPNTtroIeXsadQxIFFH19a5WdTwXjIpQa0qI2OykzP0XS3TqB5LmyiwHgfn
ZmK7jWojOLc8/MWYaLyuLteN6pdr01TGGCB0c9MNU956IEj2KF8nV9EoehGt5MJE0E7L0rstqMeE
aiXPRwXUBM44OQubuKKCs9zJDQnO2eZKvruC7UVZgDzMx3Ub9+RGJg6exGmSQ0hR0zamf2MedHZt
0/AD5bw4qub+DOIDDwz7R1i4P9Wml1+TUhqBJVX+tc4qewcjfADXoqlfOoX63VzLi1clzAPyG0X7
AyyvoWnOT60Mn8PnFHV0nlCDeW/qxIKhrk0eiihD0vRf7e00+MlGbAPFlWYRG/7PwvAq9eKAZ6Yk
Qx7XOsCCczZqCtjI8AcE5wOsLsNwFFdzYxlKslWihipqVNycqfHZh1D1OF2GWvncqmSIZ6E3YVcl
6vSF7e7820+Mzs59qRTrWNbdnUQ12hax1QG0kRm8qYokwR0oG/uw8oI3P0q+BqZTXXlwB2/6lAWP
q1fPtXpCw8mTmDIWlXogZdgthVPMCRbkF9UeRGF5pqAJ/zh2VBYZvaW9mKGurJJoqK6xosY7RS4S
8AuaeSrCON74Za88WhSJLTvKSd670XokyD4B+dl+kbRauFSyBy7bEF/XyiXljvWjXvEESQpFPilw
1R5SW/J2YyGP19xPh9WAkOlr13FKzr/wm5OcdCMnBRBWHeLzVKysgLfGJ28qk3IaSiEXoi8aIHkh
CIdmRKMx+mtErCHchc99juirEoytXfs+VHry4E/U10rfZac+La7CFE4mEAjGOezqrTCJptPV5kqs
YCHmzHZxpU6c2HcbHnfX3+tDDba9LygnxOmSqLrafpqdhL88BtLGNdC7zxvN2RoEto5jERaHOusc
QvCNf7YrTduAb4tu8OLbKw4uw1M2GDUJY62Ynrk54kyat7Ib6s70SFeOMLZAYpBMbCFKWUcbYQyV
1C7ul7YHQ7NLNG04yoMKBE3hPJ15TfXUdjFIcN0lWJ3IyVZuOogR+1zfD0lZ7NMpMhnCyLgZnTK+
5ZIIZavesy5nydKUq+ILOsI+PKGEFluISanmTNkqD1t3OkQtABau266AaszNrK1lDwtjAny0hRQc
OICj9zZ1Lb9xF9RLSKcwTtrX326NBbrQ7qmYyXztl5tbmS6iZbg5rCbsYjVzcgPX8tGNXYgJTmCM
T1Fdl1sptknuR4P6FJhm+eDzC27WvlEsXZWigBZGgkPpxOqTZabqLvMMKvknZxtxm6eU0p7JVc+T
bKmAddsJV0Wu40MjAdcWXd2qEbx0CnXXWaSEoA2SnxIfZk3DMaLX3OPU04yq+aUO2Qzz71e+RiNU
En6tfJfSlj1XDNE2sYqFTZgrXHjllmMGoqvgadZVlBQPklTpy6qh1LwMWziamoTQIUmArxSRnzO/
IW4R2juvzOyf5Ode3D4s3vPEyJeWVOiPGqC5TQ2P6tkMI23fDIm2Q4KhvYgVofpJIeVyYc1ue/9r
mbE75dk1xY7vKxYJ6J1pRb118uUwkRTqwKL24ozzd6egTzYyYsXBTwhtj8bOp0gxzPQ+RWFnSNYJ
/EOwdEtanjwEdZ69FE3xknWaehncNn3hVWaAGw0iMtPgKGVQ3dlaeRCjVlOF8Hca7U6MkvUoYHdy
TfQ5mUsY1thUxLr7qrmAoSnAv2vxux3IJ2NSXTEtjiee63xJdXOiGw2aixNWADNbxeV4XlMQFhXt
otKs+se4cT0p/1HGcQ9ABEosOe/eKe1wTq5U/mrqphrWcRZri08Dn7pmWXHaojhS2McggzvEQUIw
GXXn5NeEoSFf59AaGpzwi6D/zo4MQua++wnz4SuC4v4XJ4EnmLqi7hrGvbGrqMuh1sXOrwkJ4RU0
2+bW1AdnyeONt31qGgoMjqZiwyPXa8iLC2OGKirC0kNEZtpweX6NwSLQPf3UVZX77Hrd9EVRa4QZ
6SatU67LxkDyYnJGJcDcjpoO3cbU9RsHHmfEkO9LWbnTXHypeRFTR07FjxAeLa3J1aybbsnWJ9jE
nCeoi/TGaJXHHDwzTeq1tybh56dacW7o/QWQ5B7lhwDSAWOVR0P3Q86Vp5Qs41e3NauFapnOKwpm
wxLN3eRJbuRgDfH00UkseAL9Ac7WcMz2PUgcmE8UKVvWZXtgq2GDZ2dUsfR4Kxl2vMoiN31KpmYg
s0Cm4UFYZNc7Oda4lxk6+77pnFUlM0Z0uymflk03WQER6uSVGC8HIsJZC19x1bjnkLj8stB7e5H6
8nNkUX1lVvzfB9JPG9NNy6VgFhLEQeFUAFtn+SQdD6xVHiv0VWL11dL58+xIvYqeTAgd5PUzmqrV
TYFz+FBmabnyUst4H9rsu5UYyUPuVNIFemiS3kbH9widhyka+UA2ufqW+M13g/fsnYdLg/YlsIBQ
a4IljM031Oa7S0YR0zqwbZDEjoVkptJV+9Kj3NqFb3JALQiBIXk88W35Qxn5gUQHBMW7uvU2pgPC
Er634LvDP0YrJWUXKaG0IwD4bSghNk90CMgL+NB/1bLAEJmqufWmD7q7Reok3ZpF3jz4Zn6O3UFF
hkzj6F8mf8o1zC4Enf2bFRYPneSH+74PzCMk3jBCTo0RX738a1b4tbfwOupFs6D92akbWZO3fVA4
X/zM7da1JpdHmwPE1eMlLsOGTZYGg8MG1W39Wo6Nt+yIRVItVIQwRTt+tKibyKLsU75qSjN+VSaJ
VchT4BS18pxP1LDJZPvNh2v3m20HMKt0FJzxQAm3Zgkziisb3ZtjAtcqdb/90zOGbekVJO4a7blN
dYcqPenBM9NdrUO2MFiQjgyRuqxrRKa7xLe3EZzkx6yv+p1pSwd3zNK1MjjHMa7ahUzQg0BM02/a
QDM3mdt88a20RuHdDhZVOgTf4GW62UZh/cj58kDljAYsNOgbR6rrA9SvB4f65gsOk5g5FQqXdACX
HgED6T0/fBANBGXKUYpgpZ9MkSRBK5bYxprcjnLurEE5y13+pbfzW2GmROOz8pny8fgKsbP8kkkK
BF6KdVHDvDoPRnnrQqA8eRKGx8D5EcpNepIhnXDCfth7FuwqwPsz/SRd3IZKRd9M3jtQGVuw6VAz
TV1pMK9TZOvRVNvu0pg1hesSoDZdCoNVKTf+UXWas1I3Npz1E+JwAib6DldsEb5HuQ9GaoC+QNhF
QzEWeHrhIvqOX/3Bpj+FRXt46VFTuhZx+FIrWXUh0Mo3aezI8HVV+yrbabigyCLZlkH73SYT8oBM
sHbue4vSRt0Pluw2shNXD2IQ0vjuoe0t4Mpj9I2wPh6dYgx7J4jyxb0fqFa/GCo1BlSXtuu8t4vX
QgubNTKY+VZ0Tc3k8eMo8Mt6I/VvTj4su5oyUKJsWnq8X1qcWo+uTqXfcgJVHCNPfyQVLC39DtlF
3zmk1XArhtC42gmo1q5e6472nXNdsZDD+lunG+1trBPSThk0n2XwPpZ8D0NJXQ5NWP3s9KfOtmD5
iXznVJBmWsBC1a76iOKZJkSKPJAad4c0HgEnvs63BCbPWzpdkYa+JWpcUMSJSQy2GYVSXcdvpejK
qp5cJKX8FoHqyVA6ey4jueUZBC2U6FqBN54Hm2AZz7lnMJ/dY9JkS8ogzOc8k5NFAEyAxHn/UU1u
nLpxpPHU9c2vfycmJzzEgMPjYa8N3P23Zp0FU/YQxD8LN7cPfQH3o92gb0PVTbILdCqsqM+kMrmE
m4wj97DRcq24jnZpUWwpN8RwvJtTF9kuY6t+TG3ycj5f/x3PEJJzGVQKEB6OV0iZs7UbBPJjM0YW
KkOd/JzHD2XJBnSS631o2zDctTqK8KHn1NchmJIvTly+q256lgu+6VHco7YOnIkol7Y0LSTXtcbQ
d407yjuw0iiZZ2q8Vgyr2CsmqwHunh4ZXUFmmn0pVctrVS7NH3aePCkDMkFVJsvI1kjrzgjzn5zy
Lj6/he9eyyvs/CiDoiloduVQX2y+SttItbttb9jDTbZsbwUHtPomk6BUzST8mZpnMllAx/ky38y+
tt4tH57TolWqRxJMzaaI6wysSwk2mjAWe67qllV6s0wrK/pWZP3Sz8r4h+yXiCCkQfxiAg3ctFCf
HMdRg6XFAMvrO51CTn84q7VuP9uOo/CTvSHKVXwNfIPyTlsuDq7eWeAJux+KF/FDaVtA8Y3KBAjf
hEeoiMM1kZvhkjhmvmgN41uo5N4zpYjDToE4dQvpqfPCGR2qyNT7ExoLAIRpMjwOid5R9lPKmzJt
mzd4UQ/CIzDrkao14nNqV2Xbpq92suXFezghzL1C/uHE/zIi9VebV6gnnFUAkf+66Qm6D2ownFLC
vos+cNxnQ9cJB5X9YcKedBoMwUUPWrCv43MAUI+KmrJelwYy1R7v5cpE8XPPw0V6bcLRX9itTfp7
Gq0aG8UZQ3+W5YmL1M3YFNU8SEsgFZredvumIXo92kr67sTWjw6k6a1wQv2Waf53xNrTd5Jbixwc
9ZI6PhgWHNncIyI1bPs2Sh89dYpcZ031pwl5VhI0yg9OOT8KObBeCqif1ooSvdtDma/Iezq3ZGrA
LMOkSu5o55qSKsHvUSmrsQSz5LulcxOOjmMCzQ9JYs+2XOpNor/8sEyrCLeYuNLNvq99Xyw2Eddp
rn3bEWyWPH9tZ3l6lrwKAYIxhvip1eITqIs/LACT50Az1plfPUFBHSzVUT2NlXPUE+K4lmMr5xxR
9+U4+MrKqOt+58SVukeHZLjmUxPs0oGQCyiDYJd7TrDSzUZ9Mwf49Mu+/0kx3Oh3nNihtXopibcv
qtrJ1h0ESfxcxt54IIOw9HXJQCgq13byAIgtLkyFWI1n7dxISpd85Pm+KvEX31GhgbERgdHkfDiN
FKsuE410dGhq/aozIiL08mBRUtc07SKqmyfIgpKdsM0NVWF/uVS22q07q9MW7EbOOqmCN7vqCMNY
evA6sVGu2sTQbpHjOxuf4mw3MbZkpMYTBUbpzjNQvOnUAsafoD53pZY8wajAvtqW4VpS9X4vbEoC
9AV2WeCgkn3jKGD9UFTCUOMkR2Y/ehq7ZNQmvsqSNBx8PRsP4LF5d1wyGAFF/acG7BEbweiLVJF2
6CjCXbcQMO+SorcfZARNZUttOfSgNE/dK7HSgDOOHzTL2EuCE5jhdB+MBCxsYB6rwhrVleY7LuQu
3aNHNNwxTFL4YyiZ5xqEoku92oOUedkDe+mp2hnZiNFk1+SB3n0xEQJA3NBnkwcR1wsqXwTRI/2Z
z48JRmcJw3t6s5tJSbl5sShGvhH5TO5NQV56VcAQth4mLzEQFpV7qfM/RQdpV3lNwjRaWVY53mCY
chaaUvdkWbTxdrfJhrlVY1sH/4qLGOC0oF8NIJKTJe/CaCkbCLjXUlOeescqTk0T/7qKoVqAoRsa
RkivASkLn/slv0R8rmK53cQ8Cc+lgZ6xJBv5NlEcl6pKGj4Gzr6pLeL36Xg2SpMHQBI+1IUU8fXn
Z5EdrIUGLgzdCJtQQlIa1oOw1XZGoLGCtjS0VY5JlUuSjqguqL/tKKfpKiuGSwMd0E2G2WCpub73
4POqt4TmYrKFHaz53nizAROd+NJVnbKCV1DnMe3qRydXk20d6u+t30Znv/1OELy8xM2QbxzbhS0m
QIGociHdFFdwKkOTIy7nprYufdEPhE6RH+lN2URowoKvWorfXThO/jCQt1gYulS/8nuvLOvQ9Z4K
u0SpLSzdqynzoQgiSHuC6Gg2qBGrjcGjZeqKpoPUgypIJ+uzhRhSe+LWabeSuli9adVjIMiZZDNG
noc3+M7dJBOO21MVRvpipKiEU686hfoQcBMES6IpfIVtgW82G8WTtTuBU1k3yK/2KvxCE4WT8OvQ
tYIv2jxFGTwCeejFq8ZS9EMdUK/vAOZ6VnyzeuQ4vZD7JHuG+XENTFJ6mDbqblMpb1rsFKcyCdx7
18iTZBkOXbiBwAWNlbTtpTVyrdI2Bqb7WOnZn5ROgBFLu+7Ady1YdGSqHowsAi/nxOPWcFwAV6X0
6qNt9dgNyVJvyurZG4byOUvsWw6Z8CX3pPLZ0Tpj2Q5Dwy8sXdtW3C0pinDl1u7FyPLu3OaDe0mR
l4efM3zzkrDcB7KfU7jhRW9mRGySOGSwE6MRddRg5EmViVFXQrgqjaQn2dblR54fO2HurTY9xX4G
somDJgDJ0Ye8gQymoVXxinoI88WIIwi8VbjDqagyX5KK2DdAM3llT11jkJVtnvF4lyLLeEmoUgIS
qsRrMVd1Wm8Lw3ezvs9tQA7ztNdg+MWZHV61yUbXgyeNpaK2DyBtp/5LdFVEKtcw88sb4Zx2YNJ1
aEfvo7IXpYRu/Hx7n9v37grCH3krnDWKKValb7v30dismpVFmf1OOMtBB+ipndKw4r6jLy31uo62
4EZ3huW019YbrE0SjPnJjo4ZEbpn1L5aRe6ep0qa56TsX8nPOecMZoEdDA+w62t9d23qeE9Ju3O0
NAk2FmGrla/FSGXW3dRqXXTRQSq4cq4GUJem+pHsyMHu7O4q/NMyiFecnwME21E3sdKOLV5AnlgO
YwTqyF0kSv9nmhvt1zz3VYTRNeNKXXq4C+CNqkmH3RojemlkpMJMJ1UPxNTbZej03ltJ6HijwXOw
EaNKhexHXcSoi0yjmQ6kr8ramxfY2mvztSoSb6f6GaTlHWG7MDHLVSUV5RY0M88t2xuHg4NMhbEO
Deuvy3i61JWkUJcfHD5c6omSb6Kp2sszHhG39V5N/jyKloeVBA3Qq8an7cGNESKaepLR6dfQGx5F
LxzT7FKAzhM9MFbGSUOhZxFMfOpjCcmT3ffwnU+rItCpbSZ2rVVoStp1cOVfjS7tLYmSw9nMhj8/
xC5gyslptsc6nIv+EJjLTwOZF8qLwk2G7ewsXIhHcNYx4Zr/fTu35cBolIrygjDBhvru4d0eTXc1
1k53GpRUPssq4a5GBTgYckb2B8gmgklRSDTFJCskrmLNmHgwEIYdLcSEhE35fRVnU5K5RZ7204Bw
FqOw9iL6Ma0spqH568GjAJHFegREfV+1IrYM7ImkVLMAybyKhjE9ZFXwq6E2MD0Q+U4P4moemP3m
gU9+/4XLvDxwMwjvxfrzPNGdfeY7/Rcun5aa5/7jq/zHu82vYHb5tHzlSX+9/H+807zM7PJpmdnl
f3s//nGZf38nMU28H0o7oO/oB4/CNL+MufuPt/hHl3ng01v+vy81/xmflvq7V/rJ5e/u9sn2//GV
/uNS//6V2p5fsjvUMkR7B7Z2wfQ1FM2/6X8YiiqfWSk5wvuse7/Ro+xj/z7hw7S/vYMwiqXuq/wn
//mu86uWO1Ro1vPIx5X+03r/6f4cZjh6d3rI7ny+433Vz+/DR+v/633vd/z4l4i718N4M4qu3cx/
7fyqPtnm7ucX+o9TxMCHlz4vIUbi6V/+ySYG/gvbf+Hyvy9lOyXUuaX2dZCM4NhI7cSQCNjsGP9u
xEg0DMVB1W7CLCziqhITZl/TLcOjGC5JIO2dGFk2rfMeM63Rl15lUFtVG9JDFsQQqNX9M6dgiGyn
XpxTSdiCb5nGxZwx0M0D2fefYlzYXXiiNmMJI5awiabqYcswdUBgNWT7J+iir5B6xNfCluJ9ZzsI
PnfU+dpmdG9gqIzPeQoD6eSlRRFKcmI0sCTgbJ58utvEsBrpP1oAVETOGqhlxFK531PnnKvy+u7o
wiq5qozAhifZoL4kG5HY4WQPDhMx1Y0foeVqw3djUD/fFVedoAF5+5Dqnqk7BFZxLZS4uCpKo209
vQC6Lma3WjXs3AJkw4fZVu8ATE6bd8gFWVFMrMwcWSKjfpjXEkv7nVYR1PSO9/WCpGhOYRpDy/vX
LYVb2nf9WWVjcXfTR45olrpz5LKniBm9IG9SqL+L1UOPTIn6B+H6Rqb+ahy6rcH/7Qgo1zv51aRl
7xpMEkYxfR4uwIk4kqMfkq4BVWHnBUWnKUwfmbXPC8u/dxwlcEDDTPYcOC4EVwSv7jOEcZ4mWWO0
JOlRrz/MuXtWQ7nu4iQ9fp44KoO/b0Lp4dNaomtk5plIt7FXKgOt+hihtVHuvEvQJN5FXAH28tBt
Lb2tC2SWvDaj84Dw65wxOo9Ulk6u88z7Qlr7aNtRTNw00A+iGQmdHVBG1g/iCsG0YZ9IyUIMJr/d
RNfVdS+l4IQZGcXRiM1Ki9aRgZehNuZDPNYU6qWVJOUirC1icmswtdpSDNxHJ3dx1Y0yIW/VOwnf
2YOMk7mRcig9wGv88p1HI8V/QmRIJWD7L4PamOk7XbW/znYTPKEKn1aakeVx5a0YmW/moGEIqq6D
wmR61b9f172bUqpHqaG9Fi/CsDyVd6RMYNiy3YNojCxDsf7eztYuMrFm1IQQLZx8E5AtCF8PKN+N
cSd9WEAvcgIGcRdL9wXvkz4sWPZwvUowNKxUmNGP+tSEYd4cRVdczc0nG3V60MZyEFvOA//TAvO0
+z3U3tlkUNulHHzK/pRwREQBWU1uvuynt9BIOV2FCEqIAeJtERrUiNRO4pTw0toHSgEQpxR9sKe/
jJbhPyO0IG+EHfSYc5hnzL6lELYUy4i5s8+nbu71VGM49X6Uo3epSclk5AZMbnoYPQUA1Pa2RdBA
5hP2VrTaTnhQwOVw5nb8mzXB2NOM6rrcjEsgVRYU/hOcpJ3gJM0AqCcfc5PU43QpjPU0Iq5mHzGl
6jdWj3zT7CrMf9cNBERlXimWx4vb1sPD6Bg3vU6654ID9yHX1XI9lHH61dMNUkoArAidDZC8TSko
OXK/FAbA1aiAfi2sa3ch1cNegI0FClk0dWW7S8NwkvVsE7DllKq6dQJ+aykG7vBk13HDrWbz0f8A
evbqNtrDvPjt7thQxV0FMOYicOUenMJxDpxc9XQhLkUDF7sBhKBC0/5uLSnT7gvV2GizJ2SnLjKc
kw95I2Rip0ZMt4s6AGBJWCA3qx7G0BRCdXn0amRzgupS5vA+iyvR5ENCtW2qg+pwq18D0e+r2APk
AJOzvhXOsqYhBx35cKLWVnXt0/g1dB0L8uEYyKkUo4b12xaSyrqKAX+6+id70qev8e81ovaZsGV+
qp08OsP9H52b0lpVDqFPSL1+mcTgWHQjeJJKyfeQ0J7k0R66hfCpOhDU5D1Rhk+diPrAaa2kratg
Ky7jxvhhB2q2/WATtwp/5vCCn8S1RMi077UEojvdOSRT05sKjJRzX1yhE4wuiVntPtul1jn8na03
fPcgIfqEpvvkc19VWEVfzBFNO1B6shQjRTHIO7LKrWEqN13389eaeLMvA2Q3Y19/IepRm03+6nmp
jIJ6B65fzl4VJOSvRmc+iRlhbsfnMmfTmOtEa82GHxqdkuujn/ruUVwlXf7H4NnmRvS6oXCPXgUk
mYf7Xy7h76vZ1gEzRWDERX1iGp0H7pPFOmLFT7erqdZZpXUyceL/y7zZ+dfcQEaFwgo2sh9k22LU
vQdJLmGhL5z4C9G7d6PXlZ+IazuGTurX9sKn2Irqd6eNSOmErf/ohza/mUYoHc3ajI+f1mkg/Tr6
XQnfDR/ikyJX1r6TcuJP0A4sasRzTgHyEsO5gRVw04ZAL8EimOVbGEnOOoata2ERKCdhmkRreMea
UzM1JOs+NrNNuCiyso5KW9rPdjFh7go3YUtzzdyNkYNW278saeTjxzvM87WQdESdJDfXMCiEihF3
sGAl34puLOfJxUniCwDbKF82KWoWno/alq/V8Hz1KHApWtAvINXqSJz/S5Oh14veqwG390IMhZ0C
j7W4zL0EFdiCsNoHo1tk5lrrQlBuTtVsAiVSppID/0k0jQ6BBFr3D6LnFRDgzB7d5NbhEVjjXx7s
msA/Ksh7K0VarUg7eudSkCQVdcy23c36tTBCnemfB0GIFE9OwvjPPvOc2aeaaJfEQBhq3k4GqweD
UK69wBUSuUr+0lYo0f3V+WukkAppk1IdRTHM9Lunedk6hMphKX4G51/FbIAZ158GZtv9d3Qa0AeX
QPr0syqaeal5YJ42LzU7Zwg2Ea9NUn7X6/GJWv9+YZNxP4wRejFqYnnkWikpii23KZYVXCV+oz72
0yDEGPayUUBmC99eMo1jUE16t5nWFqRVgqNdqsFVjAY5/5E0gcZcdC0y8xfd6ychIfmpHNYt9TEV
SDogC5PcuZ1pK7cx/X2K0MUpsWDh4kyURytxCbH4UC3sDGQnZajlph7SvloUmvzL9T4+TxVXXTBx
MAycVUSXKDvVTD0gvEjKHm2qjS9urSnPA0nPpRZZ+h7UlPLsl5YN273nojidQxUm693SnLKvBpKv
e0Mr/ixG2ea4OtnANHqAwJpyP055WNHonqLvg7r+U/SaKWcrfANKd/7Wd1pzni6uxLpKJpV7WLri
Yx91BfXr7KcU3oerXgKYEbZWoVqzdlxnOxaZdMmp010PdYvaXO/ly75KlMMomrgC4JRNcoILYfgw
NI1ncH0cvKT9dSVcPnhrUfAlzeRyB3qnPKgyxJK/1QaF5KDoZkF2JC3iH4WpFqqEVULqzJTTiYL/
L31C4VyaVM5JvQr0GMnCDzN6JT8apuUd7wuIkXmVMYXuevX7ZQxtRaJ89OKlEeQ/SKXmT2SgiidJ
iv8g19+e9KmnyEa/AzKJlNXkkRdq8ZQFzQrq8/Em/JViRIi4p0RKDEqGWT2oNaH7abqY5LqxAuAI
re/7Dew4OSepQW2/lufLjlDJwoyc7CicQRGMe3WgUkjcH4UIeT/YpCUhrrZa7a2pSu1sScBjRdfy
IFUea6pyRLdwrGoh65F1Tj1Jfvs1p20V7Swl8Iy7haO9zXPYxIY3VUXtz4fTMrDibwkYnGs2NaQw
lauvJsa6n9RLZ5sYSPQMnYQIlR/RFY1w8fXgqQedeJhN4oqa0d4kODOvQ+7QPrgplL+/b3f3VKk1
d3sHrOv0EkTTWzoM6qm/7VypPhqcPXPYBtT6qPblzuy8YWcrdQ09LaZYNTWqVkRfXArrfY6YblYk
EYHiFtXaH8E/N3X2NxMymZrPKJB2SsMRQjRx67mgrqZ+JUvq3Ui5y6/h2fGTbZxmNGbj/JoshnUt
VrcKuPzPSxuxYydoe/7LsjmlLzttgL8RXpB4FaE480VpnI4nrY5Ip+llXxT7BVJk6xWis/JchUgG
Wn2cfkndIV/bHuXlHLEhei7lhZXJysqZkPlIQadHY0JuiithGwGiAyueRkST/b4SXWjSGHaMGFqe
bnrwZt1eZs98gpe6uSl+0t5UxXBXXYfizWwz5cI7V7m7FaaOoktYZidKV22w+70wiiaEGGJrAuiY
eK6b29yYT2HtZjfQmRZHRYMizqwqHQD33LAITfmcGKDZKDFdhdBr7nKy1a9NxTtUhQaSw5MSM/W/
VFe7TX3Up25Xg2ClQtg9iVHT9r92gzNcxFQQsNekVIubGLP1fNvoZvwoxgKpXoDAiZ8VR3FeOuSH
YXhxTOk5gCnvBmCzOmYuiNSpl0BtcL9qnBgRAqWt9mKgN7zy5pR2s4NJi/3I5DwPNL60lxW9QfAC
N+ELjs3bNB7AlNlXrI6IXBH5/n32fcwvgWNImrKWPM/dOJ0PD0HsZVfRyAbSUGONgK7oImj8a6DK
K6hpZNnbzM7pNIrkRLfyoxzqud+rRL2SXT1fddZdkyMQ9HtAzDA6onahZEHGpEsbE3rtPfcx96mC
asxETilPAnvIcqEVLGgt5/48jHAhhJeiP9R1sat0ipf9aNxm5P9hefLam6upfN6mKy06h2gAXskp
/7KEbtZNUR/+QcJhGmjzuqSCATAp0eK1K8XU6YcOPIEQ0O47p7Zuw9RQlYsKcEl0LFYC6+YnhnUz
FNfa1n1kLWabrkjKiQqnozCJqcIXGptFnao+GEVWE4OK5wX328y2+TZOS8VxCzfN0fGtdk9hNsXp
cT6+mWy5V4neEI+cujZsVJTt6w99K1VPkW5tPVkdwZq03jEGYboMRFe3onXceNVOjAZF/zV0p1Q9
6JyXgk+v8IJbBeJ7DoSIVrB0USnpBlqOYCu6Y1iAolR85yy6SgniU0rfUs1vLjyp4vsk9FlgHoap
YS28cs2QFmUJnl90UwvCThXB7f8j7TyW3GaCNftEiAAKfktPNk17dWuDUMvAe4+nn4OiJEq6/51Z
jBYVqCxDik0CVVmZ5zNKvrZWkaO0AA5oXxd2tuWmqz9x2MCdHJDAt9ACvw0Q/wNG4LC0kfq+/NPX
gBOAFgt9swSVd5aPK5J33VWjTvpdNxfyShYhUlR3dhl4JQx0WhTCrRadHjcAN6nGVf2ou030qY8b
N3ousrb5VKjtd60NN45dlg9Fr4pn0tIJj6xqVophoD8PRHusfLP3trI1NNjvo1qiE4BB5xHl77vY
I0wqnjtX+BDvSQE/yEY5Piq/Jg67IWkJiujdrxQI13NvpQDsP8GZV01TXSX81B5lQfKVagaPvdkV
jyRzTviSVGCXkxcnSydhu5oZBmDU3/2bLt/qgWmehS2+eymCZEOvJZc+507JchI6PtGIl3YuZMOQ
ZdbeH9KXxip/meYBWeYUp8qKltf+reUfomA6tRJROsPn5dWtaP7DNqbm/6vfbVgU8f3PlWZYGYkf
EyvtQdwZDTKG55xTUQcCYhCFvOoKzkkWsv5PM7Gg4S4IvaO0X2eQQ/7pd7P90aeA1bHh9/BdU0vB
IoMX/uOVbkPk1b/vJjPwDQ0s6xb/a0c5421u2U8PFHNdcleB1I1GwLJ3oErzrY2LjTmzpWUdtElI
8DABjTdbP+hoGP1Rnwe20ijH3IrKsaNDUfTKA4GD5lNXZ1+V3OyPsobLVWzYm5mrju/NE8IhuzDO
h2PWOhoqOWRqjFYk0DfNxEXaZNFlJpBLR+RrWS2Uidjdspv2+Gz5/rdV8Eo0dEiGmtaiFZhnG8Md
21Mc1y55KqF/UGbyK5PiuCZAKJgqnxh0P7jIK1PwtMm1Fjry3w2ojOE99sxP0m5NaQSGYu6iJT/q
noMkOUeaOwFwiEFwm1MsFGTJDb1OLPtWIwcG3tcEYZK7tEnyO3uIHkLDTLfRb5O0l1YVFIt/Lwcy
2rHyQV9Hy/Y/Ov2eTdr+9ykLz/01e1P4W4KcnLXWu9mpTsIO0AKZBgU5JovQ6oLvGWGeJBH94C/z
psPG+jRpebPyNCe55DkkQeB+YjdapXaxWKOtrK4tlqTuuxw+NNMxMAjP3lQBqUR2bQ+rP4zyUha6
T4B61+ge4VrEbBPbLabjrXkEcd8uWo+PCd3kL7eGEDwsGmtoXqpp/sjTltsxOFJZI1PCuKvz6V3W
ZNEXxvyl6au1qMf8UdrUEBBMNTn8uDF5iGZzVBuuZZsxm8CfiO2k6O3yZkvTxlmMHcHqt4mG+MPT
0C6/zko62IE0uWgh55C2zIUt6yVDtJE2FkfhshRhs4MzcsmLEYkPZJYeO9caTnAzT9FcI02+fByh
8G+Apk0rWZUFPvzvBMpHeCfpltSme/E48ZaDpKkh23oL2aBbVoChyRMeRiLJPKQZh0JcEqLjjWIK
z81ck3YRWMYda4eDrDnqZBClKMZyayO5tZDGa1Gr4uIJpML0FtKctAW9qp+NMVrUaRWtLVcpz2Fh
cjoLmneX2Jp+5v/tEPBsay+dxQGK2hnBt7HQlikwFJK5O+OQGWH+JShJXHWgUgE7UpR1PJX20YBQ
cnBr1djaOEXuO/IhVyBY1E9mHn5wwlX9sKMtihr+hvtMtbXJnrtvXWEt89LHZrWtu8hZmx/bxj3I
VkuJId4nI19xtEatnUos5D5B4mali8o6kjb/HaRCQAKFhqT3bLoVN5sFo32Xqy355vSQdmUYiw6W
9a9h5G7+/0z3X68qbfM7ZN8l1j6R8tV8fNnMRTufvMqCZKNVRMDv8WaSPXwxaptWqPxB577SJsfL
Komgj8S7m3tZu81LlkwGC2Sbky51aAkrn2WW0+eyS0gWtT+DsncvNSdsY52Vu1yo4TnrG7J/Td16
wBuE8pTrAVdCh3SBLIb5eTDbpz7mG6wM9dLsOeNkl3935av+gVqVl6ObinVVGqTKzGRVoZsU8mou
ZJdpprO2s9c6nNIfkyjGC3c0MNdD0H2QrHIoSav85AM32pJf3u3K0IuQsVE/TL5ju8yxwe/kdv46
kIC0dZ1pXMtqPTTdGqGmbCur3tRHK9XUo72sumKGXyF0cTdyq3z1IVmRbgR6q1RV5YT+M3HNGfi1
UnXEy6BlP6vV7G+VVTd2PVBk3c9WWU3vC2M9+ur3bppcyK+WiupQYhDr22Qx0dE9OxhLQ7GE/8wq
VTr1JGuySIN0BlmI71GvZ+l6sPfCwtGP20AnHUbVr1fzYp3EmLLnEIhEM9lgIOVwbeWnZpCiNPdO
KlOsC9HDnv3d7JamXqzkjNdpyaxdjJmnrBukYpZd0uUHM07RCUQudjURf/6hmkAYhPtZmXpzPWlB
eGgrJ3vSY/0DEc90W/g+cTqtn59k4XhDc+ydi6yMdVm2q1ujrvja0qyQWBrast8BNHz1spJkQrcS
C1fYyrmZBUM4DfAvWQJtydT0P+xFmfnGoneAT4ZNi9+AbnIUBNpuP3UoXXJ8Eb23AkalZTpfmt7n
QRcXcOI78jLavulgRuTuFzBBX7Siq54MfYwPLJW0NYjn/kvM8jjR3S8GnjpOaguVWFihPRqT812O
Yx/A45u0k4eBjEfOI1qD525oXpFk6vBkaJb2mYxStDsJEdnLraMsUrZCgV3wmJp3k7IIS9I+1aZE
IDyzHUjDxWSfCtdayU2oE81ybZm/1LxGvdRxpF7y2nuvQl/by5osZGMUe4ue3LjTza4LYRzbQp9K
pCrV2n21Jn06WV44LjoVUcEJyNzaFYOzldVUMV86kS9RY0UTY8bWGFoU8KmJ4Civ4ilI64W89H0n
rhe3JtVp2LRUGpHhDPmj489LZP8WRmO50Byn4RjNhY8XJltVev9m51a7lQ2ob3lIn4T5J8vIyDgs
qqDmb90TPSQvgxm7E82iFvMD53gtZpLPtX7t1HLkpqH1BRBrjpmWUdE1PDeN7WdgozEKl1rBVYye
6yR2zazdUxMuz1M90ndNKsSL2nk/W0HfRYexRxmOdYKzIJfO/5jseFtFhvEDwv6+jlqcfEAa2D56
e6u283vpyE9EOS1UPwvuZNXXgmBdqqDJnNh+qYcJfaR4+mx5TrFJmgHno2tXb7M9L8X4mZRZsKx8
hTneWZZESB1ydQjfDCcGZuzWz+0IBTINu+/S7KR9sC30YWGmO4s92gFyN6Tm+cr4uzoqQz/LF9J8
vbx2Dwi3QjoceO7vMf/Mc+2tIS+QLW5z+q79YJMHsa0yuz8qft4jeI+UldlrlxYtcwMxX2yyNVaH
/iiLvMqelcG3t3EdWd5J2kCDEEMjimohRxBkEuKenmctsyneaZz/FIi/ovVNTlKR9Jv4dzIXf0B7
WshWM4ze81ptd1OjCbIa5hFh0HASVFghWXq/O8osMJA+FgFmX9jGxjFoy44FTcEipGo4xNgqVWxt
Cnhm0K6Fpq58v/lRFLjylaREJ5C8FzIrfom9839F9r3tfzZIAfirbSZk/NPgZDbJr7dpZG+pEn8V
jv97/v+a5ma7ysf/HpGZkFX47fJuwvndhLM8tOx9e69mIB59I9MXmlKXK3wM+T0KY9m9PV8RX0AC
k3WRFllMASpyVW/Zf3R1k2ZkP7S7Dvk9w1COKbcxr13LkXJqw1G784gvS5qMtAtQvDAN3MhhEG2m
yPTdhcZz9VQ4/VqTVTkuLZKc40zV2Kg+aeOk+XXtMSQi9PbO5KuT74uGnzN121uD27TdXY3T8fo2
DHUWAVNWCDnbDylup9bFUSrM0nlIatc4EfdykG3qbMp7G1CHPrI6mquyoSnafl1prrsSEevwJTs4
b1HTPqtB29c+/FEvFvCeo5yFu0L7gJrNrZ3Yv2YP1eVkO/HOCVvz3Jh5wvM15QhUq1VCdCAbnKPJ
MM/yyvErfe83zdO1nxzi98m3zMumXco/Hcc3I2x+Erum1sOFNc8q+92mmuNCR7vID9eX1GBlhGRl
rfr5tLHvWp8UvKLYySpa5wgBm6QiyaqTgvqo2icEA5w79CXsa/FPVTZIW+dG4aYYgwjyILF/etQn
C/Rtqgc05qqHMOLMyygEGV/9WPExU5Bn8qdNduYp2KySHlqHrMp+cmwTsfYwcDBfx/4zX10Hzbao
ycXWUD2/M/LuZ+G29l3PooEUeEhLJFP9apgly0uEEMBxmlGdVxvY5TAnwAyWWumv5Ax/XMppZW/Z
4kEQ4YeGNNKkIh6F+CaSmEWKJnwTuUdSpnGy9SZq6UWfqqtrnSxU53jtNbo+BAsr+PijxZSD8nk8
1HO23+QJsgxPWK8YlafcTWQVsr6iMONCQYaZUz+APkI7xEMRHkPyXKHP64coTTY+Ps5dZJNWNRWl
eeDM1tr5Rv+o6D1Z1lCRF/rUNRs2UOPnGC8C+afjm/BhIvANaTZV0l3tmVVNV3ufij/ssv9EOMm1
v5G0yglVRZAsA/ikvizP1ayum8Rsj5tiDA/TrL3b20gLaAjobepZbFdn47LjFxWsZKsPmvXoWTEP
qHlsmY3WvaqEu3bui/SBc3B87xWE6fRQW52+qCuoPbDgFhC79S+61iKP4XchOHODFFdRi0USufG5
C4vkCcWlSwlN/J0wq2xj+bUCYM0t3l0ymfEfFST7odHOgT+qiemJFM3qBLoaAaESEaDeqa4m3woA
FHGSX520SsGXlhKeLTvLPrJBVmVR2OSxez6KPH4wM19uHeWVMiOd8/7rbXpplpPcbH0Qfm7t92TI
p02l1762KSeLpEWF7doKIdJyyX20Zhk1N5lRXB6HVucunrpRssGBlC7+xyhiqaKD7uqr6yRyvmsn
I+4+aYpe7SI9Cs+3wsqJou7H5c0CHik8w7FEK2EKzWdckv5e2m5d5FVdONPS0zRldWvQRodheE39
rdml5B3OL3Y1ysu8IrIDetNKT4w/34Vu44pri/aLU8X9wffG7uCq9s9C2mRVNtyqf3SJSiVZ/FH/
PY0yecbSQ1ZrKVtvg//Xuez5hZWmCHZoNu9Be0zbcLCDRTUjtBrI/qAAnGJVKK5+lwUu6C2J2oqB
Rp1izneWoxni7PWqUUXlkjFqzh9lnMSd7AJ+IISshACT7xfmbkhsm9Vjpbz3vbYncw4atxoMHH7N
7PLZXk7ldz2G1BFGgTgXjXGog3bTK90hqs38I0idmqekrryEkVGuhlrp7y3VDLc2bI07B+mJZZuM
BdJ2Avh903xJazt60QvFvs9JJM7Avb14nMc85/5BNskC9AMhzWqNbiC9WVc81LWxQHP3a4lW8HOM
uC3KFcpS1kzEjJ7tgR+ZE7erkbX2ytYXlhLGT37Qdk/xkEYrJ/WabZJa3ZOa59GJO+CrbJTF4Huf
HVaLR1kDx2Fva4PczUjFLbRkMmeezLWDn5NNddJucQSfxrbhwG/KWcPMEJ8OQjYxJ3MV8snabsS2
TKABhaHS8xD+pcQjhXG0pAbsbBJfemso6+ILMi82iGW8AEoacMo0xPcy0ooow0vZpPG9DMKa2+q5
Jtv8KLrUaqIuxoZVh202BceFsbogVr94tHMjf2QtTbJENmVbWZUNek6ecBTZZ2mqza46isZ+vvaf
B/nKLJfqs+lJxi5Klr3RfESu397JLpxkOJdmspa3AZraLFVuksdaMxaxzSI4LsLOBBWceHs3VS5R
5Stslgj8PCNZ1p3Tvub8X01IWvFAeW51m5wFNIqqredpOh+iVy9LM+CIbH6YJiKGbRwh+zPXZCEb
87nHrdv/3TZ2qPANNcm9sbLOLQc6IXtqB9zIeoxS524YgvKCRkm5RKU1/fr/7pEyx/D3HK1Wokmi
5/6ujJPmqR6VN4/3eMznWpW1wW7qB22pKEb9pOdD8xQnb8JI4kdpMdEYQcnQ7DeyLRxd+2wMcJL8
unlIIkFYc2mc2ZuizJ123UfPIzswleitsV19U7t6uM9j1Tq33Ays3vHuKh5zFem6XA6Tq6ydggBI
VN8dcJgTYktTI15G0EvXqugs8dJ2nv1H9dYqO//X2Azf3w7mbTqJ5igLV4V8wEM3B+X4yyav1Bbi
Ba5gj1OQbA7wHFNkdVXIkqursZ2jSaPW3qWWPh2mAjq2hLK3KCDxTLKfO21SdmPXEqqfifBdLfUl
0M/gg8BJwsFC50XYERKJBTE4cQfYVQ/PZq+IcwxBhuQmfibH1C/W10Yrauy95aufAlIaOOrxXvOa
W4RrTe22Q8BmlbuT/lwGRn3H8Ue3kFUBHPw+rGNEeiqlXer6J00U7ZNsqwAsxEoZnGVNK8Zi6Zyn
kFv5PQwc526MlXhJAADyIqM1nrpy0pfILQUftm5vWCmZn7qmgCoiIGRZoxK8FrMg2NxBjoxnYZJq
gOgkR7K0Dj+m0txko21+6vu+2HbxOvBBf09EDFffwhKdw7HRlFer6z8qs4ovsqaK17pt1BdC6toH
DtdOSZKj/N16nGSKxF/Kqsj6dEsosLUmTu8tJT9+X1ZWNhFlr0y7gqhrkeAaUufCDAaYU7+vhhRS
BpuBfiMbZKEViXXtZwP8uAMatryNT2oOUZA/amsIEF6wsTNUtAanZWdcjfHZbVXBHTPRHiE198u4
qB0+9Mlf1HZlgOPSh2Xh+Pmd1Zalc71MvSK/0xwTF7RdQGRUvrY6dG4cbjlSQwNh4CNPqVzvkcVp
m/5JeLNmeGpEXxPPW+J6bH+kUXdvAKN6n0Z+MIZeFveNGxe7rrfwEWqpOOtRqa4CjQN7mN1f5KDR
2RdQiL7bZp8uAjWrXrIOofXK9rpF5aMAzvlgB1GU31w9GtWuia32GZ/ErDVGbLtsrfLA55DH+Cob
7dx3n/hgZJMskDt/Rb/bPcmabtXOUnd6Is7mqUEX/+dcsrFUJufvuUIETwxdc0/GPFjOFYlnP0mN
lXS7dWaboG4UNj/9dX/Uu0FxlmkLcaie19aNgP0xwYPZwYownxMtsjdll8XrZl5rd1EF+lbhDtzN
VXXQpzNea859qSlaIZ6G+EEOlJPZZrFHwaPnmUc7AkEl2VqpeyfnUvXhv1/Jfyn8kEeP7nvXwheN
SehoEIebtqvbhWxxu/Jns6xe+6hpre2J89jfBkcFOwsfftBCG3VuoxUxbnfCQtuMMFbOAhPur7PJ
m7HnaqCNIbJMXF57pyHBtYoWHSYQeaqjvZtqQJhx03qb3s/Hz/oEe+qXuS0h7Uqzav+n+a/ecpJs
9un91Vuagyj65uawjQfV6XbsnMxtDI3+2Rj9r51VjV+BhDwqAIheDRGZJFeZKpmbFdufdpoWsgeY
xU3fuWRzekFBQHv7SY+0YalzAn9iNQl5VVWa/CTrLXHj/cyFcvuvLK2R7cqNH5lfnNGVcd57UaF2
VOLVtvGnbis4Owe7bpVj17liPeV9/QzYvIcrVw9f80qfbzzGDxxDW6jDizZzp+eOwBb4JCoxXvOn
ZlaEe/yHHQ21U2MU6rPvwILtTfNn/xChqFv/m33u3839PZv+cn75gf7d//a6PvP801++n7/7/8f8
8v1X8/u3x3w9cIDyrLvm90Bv+68tFOgpTtCHcRZk0oUA/81sh8tAfEU//dsQGfYByG3HgtM0d9CD
oo3neONneG2g2Crlky1gHpezHfHi8TNEnqXx256RaHe1z/0nx+h2eE+aRYrgyl1txFW1SFLFuit7
3UbAoxMr2SIL2XCryquq1hnyT3MetYc2GIbdzT5qvYmnLFCfkHWGy5TG4r3o6heHU9Uf8HZTxYY3
1k79bkCjZjmAYdkkhVuB9qNAT6s6yqq8koXSc1zuG00NCYVHkkKKVjE1J1nEhducwrmQVc8czCWI
l2Z1s1VGix9b1n1lija64U8LOU4OkQ1jAVWWnM4KvL+tvneTjtRb5b/kjhkeu97WrvYxAnEyJBZy
miqKJOwNjHPXg3+Jk/RQ2i0q6gnRXFs3Q7gbdrtyxNFL3pxNKvKkz/y7bHoaQrY3bs52yx6fUAeZ
nhy0C0gp7RBfnG2k3YwIu7LgCC3S/CxxT3Lb+NQMLghcwjIgH7tVufQHh4yCRJxlqxXOeVZEia01
PZieWkBc826YxWSz1FXdfYuC8ZMGl/BHEt/bkAz9hWURHzHNeYJg9ddtwrpF5IQddGr7WZDh1m9R
ngvOIKDmLabeI+ULiWvYqXZAZIAG2E0ti4OsDbhGLvKqvNRdOVyvFZ6xK1MkfGYDgUDk8JM1lPqk
npdkJp6qrBjybdWNLJkB6i05nBxOJmlbGSwoSD969+HV+XIoRgPebaGsfTUND7HWT4+1GYGcBSy3
G1TTXTtNUG+cAcVYTfGH1yaegY9NFuxF1A6voxNpCzaAGToMtE5lzBMFATwjDQdUSkqeGL8LRCB/
VtkfRQfFLeHRwwI6kwbVvdR2u2QtwqlJpHHbiH00ceYqefZA77psFQ06/yXdnumaObHEuODXVlGL
t0KZNcTr2L1w4FbdGUSXoA2ldORLBsGGyZtF2ZAdkTmOeJAFi/uLrmqgDH3YZVc72AFDKe5rIrcf
8oTElFBMYLd/DTHCssdvGLzdTBOQzp2q49C+TcM5KcI2PBmvQ2vAlMtkarOV5iGEXBGMc4onoX8C
xV/6avMpN4V/doB5LqRZjQUKGob1pkG15Lzf2SDBTtxUjENxpYg5XFnN9lVcucqqjSr2SHlmbKZO
Sy9O7GfXIkXqBGFoENgWoSjnnMjKraqjw2bW7XhJ/c4i+0azP4No3hSGn3/P++Ytr7Th1bDVfq2I
qD6i8NYf8yYvV71om+euTL0VR+ThrtbC6RX/AmE0fkXyRa+Nr4HTflaINSFNkJrqm6xv0v7JyBrj
WSV2ij/v9JqhzHMfTO6j7FTOXxlyHrSFHUJaFlm7VdQh3pQG/D5yX4YXvXOPCs/dL5YDB1MfCM4J
Q1QnScmESzf0zZdyJIUutxPnYYAsdtdrxAGMRGp/KXG+6a5dfIK8n+x82w+3dWM27/ORkeyASi8M
3DHrDlUnxJMIy9cWv+vWxxewq2bwa+Nq2vMccbSJKzs8IPpLEiQwqyViX+JjUH6UQhm/EVDK3Y98
8cfAtcOdXoT6zqk99aHxYXsDHpu+ET8EQEv5WvlOQtxNLe59G9nqurORnCXUIcvr6M6dCdKy8MZJ
PRL7k27GObTiZrteOUCmnYYv1LXFnDsGGh+xrRsY7d/z8NlYCKEir1YW2XDwJxvX4r+Xsi4LYRjD
QSWN5H92UhtF5djZ74eDGZXMQgBjQIwQqASVIDM91LqzX4XmQ1EN3X3kfokMHVn1JA2yoz96j7LN
dhvzISg6dVdlxKT2pBREy9gMjHWXWxpnWHPdhzK75Nacg32ju2vAeCycbVpC+RsLoe2miiNpktlt
1sEaJz71RPw3ApZde1/XIWH/an+WNYC37X1hOXiYs1ispU0WM08BrQLtjJAJU0lb44m3VFOaw7WH
+SZS/4CHYoIl2pG7lRNrgXbMHP9YCvuB0/vokqguIjOB85Dqpf2QpWZzQFM7XMiqbw/igpoiLrzO
mb7UWn8YBJEuihtPu0YxjA2LDvWdAETwp8q+HpQHPE/dw2CX8cExhbvwPf+HUcTzkm/WsDafrJK1
ScO52WKAoPwi4ihZ1V5Z8/oJQgBECZ7smgWLbZOyrqaVc9cGas2Jbd5dvFmuAETs+NS2RAmOhpK+
+T6yzbYNqM6yoAuQ5/1QeHX8gYqfv+hSA2GPHqRa7NQCMYiI0Ay7S5/BxaKF1Ub2Q4vjbz0OhB+S
Nq5tmrImG4PAg52VCf2uY9G79zs+Rked7xGq1eyMqY9PpH9zK7KG+ILUIo9FdgEP4yxmUvrF9IS8
mYp7BEG2wXZM2CuD9oZ+QkzGIT9qG5BtE9jlN0Md90U2Q/g9k4zhdkLiIA3GhdVp9stkIY8bthWb
ar8iQ1rEK7f2qzcikFCG0HPgw7pdvRXJgr2Q/zaqVn4EJZIsZa/EJudbTxxkR+ZBIF9WTpKBRRV1
dzZrr+I3bVVIoZYIdwUuSZEu3olcdE+mryzV8RiY5y4pQjRrhuwgkFD6qhfZN1M1o3dVI3wxjBx0
ZTWLc9ckmQiUtUBdpH51lnI9Ami/bTlloS/Uvu4uzpxGJjNpZcYtsZgdOPzu0ZnTcaWpj33oLEkn
Dq6TFE8TuYsHRKa7RVnF3W4gJm6DPJJ6iZswhF+hnWWNSFkCU+YCcmGzjeET84T0jWhd6r1YKEVq
PYJjEYtxsLzPXVteUIFw/AWPWmsG2vKqpzCLyRwps3CT6TlPyl6PFYKjEjRdRWSTmNHYJ9xU+rTy
Sbhindger9Wy88SmMQEyORxL82eIoo0Ta6p6UOManS0wo4tEeOVJFul8eFPxyQ9XY5ztoNcYR9mo
pgb0EXxk69JEzCNxiAppDD86J3q6sRTQ9yNxYPyMc+M+6lz9Psi78kyCIVTXX6Z6vmogTHrDaN/d
7EOsGEur7oqNFsY+nGgEO3fX6bgjErszmtep5MRIjrbHuup/aPUEW38I8u/pue6d5rsSm+3CcMrx
yakml/+p0R/Y2bqrvsk/WAFYqGhwhNypWcBJGCl2snpruFY5vIrdOjv9Yx+MVl1FcLVXstutyHNc
GEZ2Ly2GkxbOahi1dikMN1sP3kEVfvcoi8Dho/VEp+5lFVK5BvEXEs9Qd48K38JHMJfZ1ncc1OXn
UdIGTZPsdS1yD7Jf35D4Ek/e5jpg7paLINvUkzeu5Ki+MrrHqlJfkSTNj9I0OGjNdnV0loOI3ctR
Gwl2BScUZ63HETdqKFfqVY8zFiw/d0/xrvipvzEs3T/gVtYetQm8q+wx2PUH3i31qVadal+Zdb/x
GrSC1Tza13lh6oi8CO9cNuT7t655hEoCwhUtgZVpzJAqpAlXYGCrPX5L583i4RIWtvEahFp07IlB
Wxae5bzpQc2tUK0idtm5+Wp6yJ+kTrBsciLmNc2J93Wqa0fi08JtFEX9JW+aYg1tVH3EW28tjbqO
Xssy1ODLpHDprfGzgiDE17qL9kWs6zzbnHEbepNHXglFG3BzdrNRsLvBG295gPWT8d0zE2fZTO50
V8ad/RIm1jooJuzwV7baBDfVzPThPRN4pTuwrh6eCFTIdY5A5uFjTlhYUAzFpS2m6sEL+i9yeOEI
a5WaYNkFp9dxmJ5wNut71yXUvC2G7qzbdrYOUNt9NkvNJIU1C7/UFurRcstT9fuw660fQA5eTCvO
38M8L5dqrYnHbBj9jZyxZ+txndGG23pW0h7xqcHKn8thMAnt18IvZtCdRCzYRDFjRlTFN40Tr/Hr
rD2ji8B5t0Kdv0dv6Uc9DYynoCcMo0/s914nlEWBPrA3oEg/qX7CLhJAwVSoGYJe2TWKzs+M9o47
R7uUUXREtbbLMfvwnDJEgMpzlpVWiZ3vUu27BFhS36OajL+GGOrG2IYKEuGydYjZoQWEZC9lq16S
1G6TWoi2n3mnuMJZwSz2P5JgzcNf+yhbrUG0K1WPZlgnl1ExsjlVbXieI8yKXOyr2hpf2OsXB19E
wVoGlv1tD2e7DET7216wXvgvu+yvDEXFiWRq7tQk8jepqwVI0OvRS9DpyraN4R/YXhS/9EIpDpZA
/FK25lqisO8YeSLNra4rUFMfktOkzYc4Tf0hwz0MpUsOfQ+m4Bb9IW2cd3Ic/zv6QxmM5CBtMkBE
NtQm5wI1waG2DujYRaHt5Ew6x8hKJN5Lhzt7LSwkT4r3BsXr12oG6OMEhHA2d02+m/GmzYlqlJ4C
Y2yNs7wS8xVA/8ugTMlBmm72PLOabf97lGzgQPznUK8x/xglgulbNdXGTmhadGnT2F7lpPuszALK
urTJwie1YScKF1UrknguddW1LHDJ/SPPy1h2U9zxP/w9BHWwrVu2zt21n5zL80iabObElT+MiupZ
K3si3qE161BZdUZe7SpAt4vErQMEN+dXiHkFObec5zp6fgWj6OxV6mn4nfTWfbAmjUw7bai+ufr3
Io+GD7PI9CUfQ3rhaNk8BAiEbQRyu5dAi0000mp7raQuO0uty14ttSM7pxTtbpirmVmBXo6d6iBb
gTl0hDIF/XFUw+zVbNPPbtRbZ3K6s1cjYivPr+rQBHxt1IRXrSe1eCeGD7xRYETnSHHTJzKHLtJu
OnlOhAZJwxOKSu92X6xG18pekX037oo+/DncS0GMhVDUz7qV/Odwn6CWd2vKr8OBsBt3vu2KpZ3q
RGPoobeMXbw9sT6yF3Da6FPdvrlAjV6aqlbu/YSD9NSJPrV64Bxw8TRo2hTxp4Fd60a1a6Kl+Jss
XMWqt2L0UJjTq+A8NKizD/Chd/WIRJLij92qCQrzdQqtH0WCOkWZPJCazBJ7TsIgX2MRWfnZ0Y3h
KJV2pR7vbOL7jhyH+Uui97epKtEs7NPII4S1avdVUj5G0KnVLTkBzR9VtGPaPVJRj2Wr5ucgrsgw
9Nx0pRsGBMS5SNP2cwIuZT92JcKBYxOlFw3i+DKy7XYjq7KfOjeko+AQsdKz6wTVUK1cPfk/nJ3X
ktvItqZf5cS+HsTAJcyJ2XNBzyKLZHlzg5Baanjv8fTzIandJVWfUEdMX6DTASwRRCJzrd+AwuuM
8XHwiCJERv2KA2FJhnwUK9BIc0ABwW00uZPbgZfas2iSRSzi5tU0LPXGGxxlKc/yfb1dpgKbaNmr
vo7I+70SaAmPaYKTGhzvhtV7lK7G2itu6lC1VoQ1g02X8AZHY6Cz4DGyA7PNazFHqLsGkHsEP0SU
pCP7Hwd1ujdmmZwVa29n0fQV73c0ypZEH6Mnp4lBZuGV+j2tQep51rcIGAJhY3t6MDJsaIfB9A+m
gM+GVES4Vmw496LK8SuaCDeTTUcfUXztmYVJDfpIW2KbsB28wt7D3bZOdeiWK3dM9NdKF2f5QWYY
7GK4kFjD8SIt1AmoQe5FZ1my6vKbogQ2icBf2suqcTGwx108JfS5GxQ2nJ0qumNn1f1Rltos+lGy
e6Ec1BCoOAM+mj8NxR29v/a23ayrYhUEJmPSZnEbpDsXK6tr2qznBt2WevQqO4sZLpKHizFxkkeZ
/LIV8wtLpexWduEfkK10/C22spMlSHK9Vhm6yk06kE4OYt2/YGInVhg1AW0KYbPLNm8uEXdfK6pO
uhiXwmt76en1riN7u5AjPk5IQqSlXHsoQWn+5yJhyp/ihIj8zB8j2+VZceeYKzfGjlx2/HR1PtA8
h5Fa3LGVaJ/qzLkNxw4kyFxztPRJUUP3JGt2nX/z0lmTY0y7JxtHd7wmi+ko5moBnnlRmk4PdIIz
VURrlrrvdjdtPXVPcReMyxSfvL08l4g31pKROe3kuYPKhD32gbm9/g0aCiNeh2uCPNchybVpDTXZ
yN4+9gTQx9lfr8SCs0otLBS7vnj2rGg3qbr9bpmKtUoAP0AeCopH+IOXazuqHKuY/fxRHbLm3jH1
L7JdXicca9Q53Wa6WBnc666ZnPehNTVm26Y6B2HsnixdWIQhNDQEm3RY1QO2kqUT9BdYmP1Fmen5
Fa/JSXWBnP3VLnQRrEhcClZojJAdvtAwq8hQYJmb/EJVXIRdx3OGWclBtqVmHC2YMcWq3DcR4G+N
Vfy6dPVxH5PYfOzz6a6penyCGmKBo113j5YNGRGHgGM/165NAWomFZqzshbBV8PLPOkPsjp6Ubb2
k2DceDEYRKdtrU0mmTtq4LWLYi5iHr8xqy6YlzC0tTO7RwPXW6yaKACEM+NwtSnepu50kxW28tYw
pYqUFTlb6x0io/y6QES+Nam7w0Qtf+IlUR9QiJ0ddmlHI+iPEdcbVXsQfZYHq/ESlKV2CFlmHwx4
Mk5LhFxn0l6IfqjuMyVzd8EYDdshSsbHVB/+IPRv/RFZzCPoJbzkhZlsHJAXNwTTwwsSuMjJWLH1
h5PdW+rQfm10LH5tz0pOrgYooK5BvSp2ah7QRqgXHusepjmq8uDFvXmYAzPA/efGn4qubDXaMt2Q
H0bzce5vhBYv3XmryfJ+iSGBdyR+bTqr3lbDVago9qpNG/uEg3fLnifiaQmKctcZhg2+hg5f1ABG
OzFAUmSy3slGMlrOtVsEAWQT1+oWA0pdq1ZD70Q1rOke71yxnY2lsPAam5TZePiOuUuFTUM03fsu
G05EVk6yJk8ge6iuhnmrqipFm7KwbZdlUlcXOcTjHbafcs1aGKgB34v54OuIb/hZ7O5l1ej85BSo
OxjPFyj3hPWrZ4H6gr+AOH+v8ie/BX4cY5cU5g8q3JW1mmIxUKDKsre9KdizW/JPiRvih0Ts5SHw
S2XBg9+8d2Xy44o6OZD/XLFGN2vrTpm6xipU35lajKZFVXmvCDF/ryyjugQwCbB7dJ9l82iohFfS
yd0686jCNrZCD7VHdtsTpu+64F7T3qGPuxrAct/gTFW/ZulK/j9Mjv1gGWx5odPZeQEXOxl+ruJu
qSxIQlnLdJwwWurN6hgpEE4341zsZisgeai10sY7hDEFAijNQjZ+jDFQ7t2KIlWXYUbYUToDa/q4
yxoSVRHP5EKA0Xwa7UQnDzTBA/Zzf91XjfPcWPMvKH/BWMw9+X3457UGaHNXs9pbBWabv4xl2jC1
etne95Rw5Xhet1FKcNe6i1NX2vGm8vpuy082f80QPWnnwK0JBWYVFzH2nwjR3gnfjhdYm01fWpCk
vMHS5E6P44T0qQ9b8S+pRlmSgotXVcZrDxttVrne5mNcF/XpMrRSY5nhzde3WX8Z50NSOsTR/eJ7
m6IBImuy3fBDWKTlyFoU/eXrMDepynMhXuWoj+ZmZIEj9DzdfXSUBQGsyAbAKK8mP69WOw28q5HF
X4reX5tMDaekHvC5asfwPgPLs9QtUKhjBYChD/LyXdOaZ0wvw++ZQTZUb5l1XW2btVrBFtD0b3Sn
xlRKEd+NMTBe3XIMiOCkw6Pex8MqK0rz0iEBs9HrqL5tdRglem/OhM6+W33g5btgaJdO4ULRI2FG
hqUP6lvZXcMHxRmm/16zQdyWhIOR4sljbOLyu6m18NHRgHFlSkHsPdYxf8NokrsdNjcteLxXmHly
eEScZR93dbCs6j7fMUshu1hH5iqYJ1x5aJqoCK71WFRZtTBqmOT/+q///X//zx/Df/vf8wuhFD/P
/itr00seZk39739Zzr/+q7g277/9+1+mrbHaJD/sGqqr20IzVfr/+HIfAjr897+0/+WwMu49HG2/
JhqrmyFjfpIH4SCtqCv13s+r4VYRhtmvtFwbbrU8OtVu1uw/xsp2tdCf+KESu3c87osoVYhng/2I
J0qyI4GcrGS11YR+qDDf4SunF2SCdza86Chrfe3Zj9DewRtdew1WlkhenmVHrg9Qq8ocXTMHoS6z
S9ZtYxSvvhM6e2dKmpWsojWYLSsnjY6DWRSv7QpEdfoaGySDkklLlnKQGnfdyiUUujez8ClzstPU
DNVFM71i5/p5t9CMHPq4bMxKB7pa4B1ljZBqdak0ZVxntRuvnDKtLrndffn9fZHf++f74iDz6Tim
pju2rf96X8YCNRRCs83XBuUcMHX5XTFW3V2v5E/SFN7IwBRlk7A20mI+6tRnOYrdRMJmmh2Br2Xf
i5kzIw+i01o8feLvQPOqO2457VHc3vw1SsyRkr+aVN8yUeVV22XhR8Nzgm7F5JEukDWwwZBRwueg
Sdr7bHIg8zLGV7z6FAmTqMjl91+GZf/tR2prjq67hqPpmmOo84/4px+pDuhx6tgqfp2qutloZptu
TNaGe8KYyVPU52fHjNQvmZOSYGlFSDw7iM6BmygL2VE45hPaut4DdOPopkvdcR0PJTZ7VfOA+SiW
lVMS3HdNlOyv1WBOHcj8gUpAdtsqEcYzQdLCwfyrR+YYRvTc4x6rso+MgyzpimHffpwrz/q46E+D
OV9+rhzx0e4NwFmRDuT3DpTjUGSjf7BhmufXemBgY8m3tZW91jzkYxwCecH1DFee8dGdRGlmLTGd
9/9hFtH1eZr49efqGrZmCN2eN8+OYf16h2pVq9Ezh9zdKWG56VPVxT0I/R/HhVBJmIF9KdZop8ir
umPRuJD0u7x5tWs9PBhJl92FIsrutAT3z6R3zb1sux46mB9+UGBIOo+TbYjbpsQuunYrq+1oZXd9
oTsEUZNmM8oP97yCpG5edmsoIR4yGNCUY9PImsVQKegyGzHFEkQ9IVKnXsa2VhzdpIAH81OxQXB4
F03exVNr0O5RxjfeJ2LHs2kdp6GMt0NvhOc8SvQ1sNH+LuKJWGHEGD/6HSEqdunes1L0UMyGSXlL
guCrogI+V3TniN709AgX674ytWY3AYwizNnGF51Y50WW4Mp84wIoM/7VlDeIHEZN+my60+BcTyhK
H2ZmCi704/ymg1boEYYLFZ7GfBZ8m6y8jL8QVoGYbCOy5KulvTRFj8+vLqD9zqXYnpBql8V6Ct1r
o6wCNDdvmj9FTO7XX4LVjudwYLJ2mwAIszz48c50RmVPcjNGwVqpjaXmBFgAQKI/IoHvHROl6Q7E
myHAU5Ptll+xhv6pCKh5jRr7dPMxJndZtK1k3dKtr5Hp11svb/ahWgRPgdoWK0Hs/ZhPpnNyyQ8v
jTnY3aazoWQiXnnF5Buyh+YeQ27yo15LvrKyxitMXyLzB8/Hos+ByjkD+cfOJc5aAzeSnYBvo3Nf
wfcX3lQszSodF6MaYX81DzYalzRrFr6D8W6Ok9urJ9CSPw5ZhgENe117yz510hd1l6qnSAOWh2z7
Ro6ztO/q2ARnu4md2zHDmn3wrODd7WF9xKNgu9HV4mIP6Li5uRG+V10O8chzEvAxpvJAmulkdp73
REymW7jRDTmi8aR4leqvO7wjSWsCI3PL4mwo8AaQpMU6O53Kg2zLwHKidakVZyIVT32BdkTFDtRf
s8UjsAO2czciUuyvC8GiTcnARcjz5Cmy5AYRRJqEf83HtSYHQfiEh2WdBAlfbAS2bG1OXrCyWS6v
tUbnzY1q/AmWQ34QXmWda1u3zmMEmu73bw7T+DwvGYauaqarqYapweA2f52XhspLG7+3xZfB89bG
7KOgzQciby3bfkoCcTsPbNp/GktnCFYV6fGf2uToFnTYIc4VE7WR+WxZl6VgQFZenVKST5OBtGDT
boh+J2whrfhUBUx78tANWYRfhiwjq6CqCPEwStb9yoVV5HcHeY5svw4BQvSEnpWPok6tqYtcZPDZ
DIyuf/89yeXEL/O3YdmG6wjLcTXddOQy8ac3rCgj3I0Vq/iimFG2tIkKbfOywFsUINNbJ1CwQ9fu
OXec9kA8Gf2Cud2JUEpUCzGdk0nxLr4wv/WFNeJTy/6F5UR9I/RBfYnKYiHbA88Id0RDi42sahkW
oSA4HonaGUczGKrrZUutYEHeqOlpEkG6SXStx3ghCTe64zvMvbH90iNvFM+g2E/tqb80izZ/98fY
WfcYA+0TdBdfQjW/AowjtEqv7biZty8J8WQJ9P00PqNdAobdUInQcTiElZM/zHnJVZGF5kZWlbHJ
z7BSdzHxrgLhZR2Gd9Dl+6jNiwcMssmwNPX3cVS09e/vlvO39RDvWptEmOB+CZ00xq+/6qqsDYcs
ZvClC1qcoLX8ZbJq7y5KS/vU51W/aETbvw1tAH7Ady3Yyo72hEbOBkvs/k10Q7J1Wj3cCjNt1nUA
0sUAX3LQ5oNDZu0gq7Ik2wKhk6ux7ZtIj7ML6x0kXVQemxIv5AtigdjFDkwufakWR08b+2OBWcZT
M4pzUEXTGVGi/MnVxXfyHc2trAVzkLIpgvogq2kb9svKtft9NZ9Z+mzV/Mmwt7I3BDe+NtKq3viu
nt4EM+QMDGR77GY+kTVrx7fLpu7rI6g9oJayRfZ9jCp7HRlxh91CVqM01Ub9NyZ9a87vpbpFfozY
5j3vsWIXRzXBlEQlhBGrDDXibh5aN/7O9iBn1u5o39pIuU0LYeb2bV6ZpyoX476cO2SvbNcay/6H
Gy9v7M+PqU6MUmiqbagmmzXt80K4R4q6613feB91v1rlVgGiVij99RDzg0eNxH3Oq8jasKWIbq3S
se7SCeFdG4FFWSMPnpxFZwIHZQs8m0p169wzw0VWg6sZe6TM5AGtqOzk2Mz9fmMqLEbxHHdQnSLU
Mpw6lsT73/+o/zZV68JQ+TkbKkxYwzC0T0vI2BSlY2iR9m5r3ksNqfm2YZb56TD0qPPBd9RYyE32
IkVc+hbUSL8yM8+9lKmeb2K29xgpoUEqsty7KZ3QulGB0Oy6ZJpuvW6oNgXWzBfoZ/2iN8bmUIQa
sXizqHeArkEJJdPa8VJvb4Lfu5GlQo26ayn7q/Q/9X60fYwjsRb/wyvtbw+/LlxLdzTTMYQ7b94/
vdJYwE3s2cfqPUrT71l2Jjzv3Q5RZJ3CGcsj8TlCT+MVikdi9dEmS3Hr6EcNg63rCSUaNQtZjKYZ
RGyU40ZeQA6WHSjZzNEP7zCStB5/QL07FAbKYAzQWnH62yv8WxbVoZ6lmsZk3RMDBXcAYVQH0AM3
TK/PttQxmdvssNVur0NAfV2rxjzER3NlgdbsiAxsnV2qOn3UHWHeSLMhnIizi6+KZicQ0YWARVUe
5Ng8ja9jU/D+zkKUQbvzlWHTR3oN3ddptUU7lLcg5Z33QE2wp3cA4xEhsdnEilez8d13q7ebJcwF
1EW03rlUCWKs+tyB2BDh4DzIziBr/HMxeYhuzh3ZyBqv8UbMwEWQ37aDOoeH6Iim4sUEEPn7x8SW
z8Evc4DFmsYF2GrbDiBE43NkAMnKREPL9t0aQI6XdUjwC3eBdaT09nNpev1K1LW1C+aq0oPhVo0m
u5W9vLpx7yUqPBZCPGYsMWXzaIGd4uX2FTVQ+7nVwH84uakuZaerY8Pi8ahwmHud/C7o+0fcicqT
KIV9K/xQX7YoK38F5g6jyhhfp7oA9Ydryj4L/eKxUqoXOaBTsnphtWNzh9xjfAj8KVkn3qB8acKF
HJDrmbsq3GA8eEXm4hPv8eqfL42f3iP7AOuRVYyxGwwFNzJJvHRSi7Cf33N/kTnaqlpU343zAfrP
j7YqM6s7eUAq5ec2OfjjXCXq6uu4jzY9QimJNcUv1/p8/dIGFcR2Uid7/mDb6imAE/KWGNgLxeWQ
7fNasV/7CN342n7rGjh0SadWqDV51ptdYgcOZZEFfAeuBIMRRM5oh14JNaHOrEuXDWheJ1BDXbfc
dwWJP4RCEh4Tw8cuGrp/BH2uGvsDC48+eHbz5sHRwb7oef3sQhC4nczGeQDOZqx7F3G3EDfih9Gv
Omzu8D2KkK5YsnABYT60Zzl2mHDwSirFg7XKWF8jGVblU7KQvddD3ixNN5ruEjaORzFoxlb/SyhF
6p18kj/5EFnBSHvaYsV8+WiSJ3w6/1P10+VaGH2rUujWQp4rZVY+rpdiOXajFlga5Xaz7vrcuIhC
a0hw8LHGXBrmNtmrFq5+Lf1+XI5m+MZVybF5M8bdknB3WfRz78loLfPaQWxaO7oSIS97nXm0LBWD
DziFcTE5osmABDGxFgNFrUZ38pB7DWIGXpguZzTNta0R5rS3sxkuPI9r54PatPBbYv38cWpkt8pJ
n9plH436GnWjJ9Nxxztbneql1nf1VlblYci0dtF3TrrvmmK6k21aCjxYgfQka7K9GN197hTj7UdT
KyL089vokhmiuYjsu6eRKq4THI0ItY6v2Hp9J9/oX1xFM+8HLTg1oz28itIyQNOg3oRDys+j+piZ
BmrlaUwLcPkwBpfRaKTlMvFPHtJm966qDA+1HxFtIGW49btpeNDL0TjO/EPH7bKS+CQeUOBcQAoy
tssVBzIKLyctftB5R6DLP96xXS4e1CFt15bW62tZHd04vMvGcilr1xFjqS1NX1e2MJYJMfrEEhD2
squN4ZnGIdQ7Vn99tsMm0t4J0+rrveyQh6QH9rlxhTFrWfXVQo6WPY2t3gZJUd5rLuLZZSP629h2
tJPXAkgCRFp+TRAgS5F1fMnTNNtm6CnuhJoXT1h/3ckB76Hu2zeBXSshanTwOtzGvB0cZyD2NA5n
KLDpCTLA4jpCYyVzUGLz+DFCDvOLDBc1qwGZbKoOi+XKIYoQYE0+iGH+zpLqoPmIyAcp1cRqvH2W
9cYatYYSZU0COvbgpV8NBHTK2Bq+YVQEsBhLzftu8pHHSRtr50XqyNzr2NchCc+ca9l/WCSVJbvi
kmXpuOd9nKJY8dLC9MKkb0AAsM5/HNy5+tFWpCa3cSZabkC4uYuAXO4rVn1LqRyQVja6eypAzKjM
7XOg8lqWigHTmNzbaakfi55veSp6FJ9RbXyfnJmypCnDKVUJ6ZmYiegmm1SQ38ui0cp3eEOgjwI3
h0vTtm9Qc60kK98nQP5br56Krawm+k0xeMDDhrHcTaNZb+TJSEIuc3huL72iIO/kxeNatgd1uGsi
TTwVk9rdJL0pVvIyWmWf1IRwoZf1SAe06E4mwjJhC3rDm4mN8aK0pUHRNN5h5P4u2zUf7Db4bmls
MLzGwyGYh+uNou5cDPvWclShirNZW6R8QUDfGlahoNjZD2+jaJAAKBcxfmvLPnbEk6W29mJo6um1
8esYt6dw/CIiH956pX8zomxHmsQHhKn8mcONjAjonEt27MGCNPemz9Pqe+ynd8rQGXeTH2YwpsVw
yYDNLyFMeJs41mdtX6X1dqPe5Kz1hqBee1GyqNBPPLtCybyFocEQrPhKN3Hmo5IfvemB6rLDKivl
1us15Xaw0QGL9fIgmz7aZUntvZ5/FAvOTx1mYCjriQ/bVoOFQ9cUn50kRLbHVLynMTMSEM2ucnHz
wr9jh+MsDCgcZGJps/w+Owk9uCNFeYxUoz8Yg2ae1cYXZ/xC4lmWbS2b5CEFaINNy9DekIokgt2y
ZHBVLXjqYwC3QF9iUCRt+IRSh32Ou5L5ik7Li4cH3/iel2H4VKh6tXLGFM8jd2huh/lQ6BHyDlm1
U72suVUdm8Nckp1yWGkaxVJA4lvLtk/jymTA9tJ6hLSjHStdnQ69m5YY6NTR4zSQBvcBX3wP8c1o
TO97J4Jw4SE9Rb7Vn9Y+iLHrSRD4yk2UaAsBVPpg6wjHajDSOgQrjW6nmM3lWkVV3jyONeowC3tt
wrd7ajIMDKqCxyQSafVUQhRcYwwWbB3fKp8yAzlLZnUbtxiqemliJOrkiF7O1dC27V2AlvRSVp22
K29YYEbXKoqK7gFeIvijeXA6WeqtXvjfEv3Riyf1C1DwPyIgmm9DXXoLvxL2Y1Lp9Sp3rOAO9l++
ifpBvR2UciDIP6o3ychNSqwCiRX8fJaWqrcXGLbxTuW/vaWNzQlSnlj51aixye6+aVrQ/8mjoVRJ
8mfEym4RY43wXIZjsK4KIMJ/OpmermIr4QlQI8s99qW+w2aRB6AwreeszIybwhvHy1wrm4Jvyg+y
J1DAyULRjAkRUzV9sn0TSLSvVDey19UyNBfRtQcST6/eDT0qd+60kVWyxtG2J6C3nsYsfUKPylyk
rRIf3bwOzrqu/clk2L2EQZrvCng2awthyhc/dzXCfoWKKgu9bhcc9aDJ75uMGUT4CNvMzXZpVgfY
zHJC7V4a9G7XxVCrW9nLjwWV+6RKwGdxyb5fVcCUnk1k9M52b/70uZAC07U8x2iHjY49o6V29T2O
YznQ5BLLrtgKTz5SiyunSusX5NJfYCbx+4z6JRlv96szeQC15pME3JPtEAiswueTAgekloGt8csU
JNeTLKdfOlXhfPX7FIEKO6rv/fmTUj34+ZMAwdUvWeW/WIqvfE/L7qdPgtW7mxRrwVwqQInOyXiZ
opeHKm02/7DJm2MduUzWX7PypNF0U7UInAFA+nucp828IlBU+BR2FBgIf7bxQa8y/TnVo7fJj+oz
wn/6c2DEIFjr6nEoWfr0o7eSg+BiY2sM1Pp6StCMN5EJqkhWZ8DkFhU6gxvHJZxB6Vdokxg7eUUk
IkFZFDFJurl3DKNzjAXNRWNXfkP0JzzluZftggSfBVZrCH+IKTz6bpIvgogtZR4OsEvTAWesxHqU
I/zhBc237kH2B9iO8NnNSdZCjVdROqrJzegGz07tWgimGOzGVWvrVYYyAwmdI9xS6EFztVayaBfH
UQTeiKqblAPymq69k1WzsWCGFo1+CJzxgYn4WXes7N6Ou+w+ZssBEpNMRlfwLCz9iIc3zNKD7AUx
0t7+/g5qxufMw5wJdV1VEKuxYAmJT+GsyGY2KWunZ4c3jFsChJNB9nZiYvRSxLEazLSj21ao5sGq
Mn5U/Fsh2nkkmq1RXLzsq6460X1R5fF9iYn13olFQxoxgljuoiWqIky8rdVQWY950b2qHS/mNjWa
s187qK0U0z5R9O516vppNwlgnAHicK+lgfLGRAjsZJk45IAPv54OPaTZOzWPTj9frWhhyLqOVd72
2JM8j8Cz5el1MeU3BVl0DLgYVs5wisxMq2MK+vTF+fGZrlvHB8fNzKUc5QsE/TRmx4O8BppIJDXH
leJEw3IgEnjRUZi7FJgv+Exvp48mV4CJMQZE22SbPHhY8WxM1HWvpyLnrB3N0npRMdE9+vgr7nIj
Re9tLn20/U+l34+zI/fH9dy/Sp+uEoeu2AKdJteq3tWd4m2jIAyXbNCmeZc23WlpkGxE2+WrjzZf
a6dV12rGWp4mOzpTL5dmanfbjzZbOAimjXq5Ef30DRw48pi1JnjyfHUvDMJYk+hRqq5D5x7993xp
ZUH7pnfiEfxYAAhHWdMAgUl1ypNRdvX773/ff0v4GwZ7BNJqFix0wray/6eEUWaxyQn1JnhDqCaM
byx7VxvZIwSv5rvltFsx1tq76jtiGei2cS7R1N9XwWRtIfvnxxz1+0UOcHABwoof+XxQkPVfWTFI
UFnV6+b0+z/Z+Jw1MWxX2AbBTctwTMcUnwJnlqb6YUBW6n0ah1XkTjUQEQ5mUuD5bNvNjm1yvOhV
70ebOthYfONnt9BTs3uzs/oAtQ+4uQbFijQC5Kk07d988PqLVKTqbY9m2IMypmcrVfu3ouIG6VjK
7NJgBW268DP9dmwqQpuDib92nvCSt1xHwzaRHlmSBzkQpEKPb1WY/wNUQ/v1W2DBJDRhw+BGyt1F
N+5z+BD6Uma7lZt9Y6+iv+QjmzAE5+xOIYvX2MoijEE6QTxZF14EHq8TxZ+IbdnboBUZ4moxnitx
fBPzam7DbgRq5Gj/8Ccazqe5k3vj2BY6z5ZtkrglFfprfguiP2CRbHZIsJjTRVLmR1JI/uw1TtGe
D6nu50evgBZPjH3/qV1W5YiPsbItETlysomJHeF8kU/jPqof5+Yu3CKIVxGytWZ/b6C/fgiE+wa3
gTBNbY54SNi+2DhmTe88BLLqcoDcf5FNAMqGPZP9hHwunfIivYrTVO2E5g7FvOFeLcoevY+LiHIu
qXQ8Pn7VIiwznyAvonhlsADh4R/kRSDBjacYdzvZKeo2XntFb8pcziEhjMmqGKRFPB9kqanNfIES
dLv+1JGlyMkv5ECLp3mpa2jdVm1ho/gXT8vACLtHO7HGE1/IfZt2CJDNh3J4g9QVP1z7LaK3rOPr
o+wDZ6NnWXPME2x5rLJBbtYPNGwlDPWYaOWPkmyTh3ju/TRYtsneujHtvfAR0Oknvziobkt8ZEzu
hFYUhO7/c5Cdk4Mm/yY3x+Ig6x/daoTqMnmNgTyyiyWwMikbY14caPNBBWITaW16cualAkif+HZq
snN/XSmA49/gJ9sCpZh7Z8MhVEIzkp0AP+RFujJV70S7kX1yVJhO1R5h2JG11Lzc+J8+VevGfeiZ
Pz41Sgd16QwCVEk6TYj84iGZoAr4VgNKgjhXuGe4pc5ZVnt9VN70nkSDgUbEsRv07JxmzRcskI0T
wvfmSZYsz2STipGHVRYmO9kJnJDsiAhF4HRRl2tZ/TjIMyqkZz+aVPIji1aLUXJpeuUWrBJ6cXrm
bALVUm5l28chsPxg6RdhckOAOz4gM4ZJ4VySh1rxxnwhiyTWkg3yreeoDZJj5GeIdDlFtna4Dasq
Kqp1ihIIwhdIVhOHG+DmtX/6ZY7ER99lD3VDaL0fdXV9rdZte+fibKQbppcvRVYRHSqLDss8Bgdu
356yaDoSn0pufdKMKLMKZ+E1pvEyDLq1bkU9bWU1x79wYU5jfC6D2n+uWFRpbmK+JNPYwan+5Syr
u6TweFgRNxGhC73+ytN8M4I/fPGsvNrmPTu0PA8KRDfDezkAMbpxYQeedRlCtzuIIkfleHCLrwBW
5ws4heKsMrBdB7SP9Es7mtNCdoBmuyOY0zx1nl8ggIPmbZwBsA8d/UYOECWy2Qpxoc7B8rVYxqln
do+9y77aQ0aOzX21mXlCX4YV2o7gwGI4dqzqjZ0X6uazWYMem7sjJwZwbrGlSvvKWjuBGG5m/DPU
NNTxlEA5lFIUb1BXmY2+l+SO+EW8D+oihTrsNoch939wSvSh+0bKo7jDpm08VWVJBg2U6FttTmst
bJQzkhDj/egS+iqAue7iTB/udYQg71rzKPtkS6XZBQCqwFrKKuGVO9M0rRtsH4N9HRrGJla1/HXM
6o38Lqyh7ZZBM9WnNCnJMo5CXL9etKJXWZZnb5rBQ41xkLofgqF8EHhSyTMzLUalrRDQJmqwVIrp
u2t3GIN36CTXG6F76AD2DjKiBnYiZzUps6VVod2gdKhyZibyq3UJlQ/+beleC6MsYHZ0LfzVNar/
P2P+/hFcJ6vbal65fHyE4uviH17L+t/fyphnGSrrBtM2LPfzW1kIv3FTqx2eTHNyznHSnnEYKd+0
FgvPDhmZraxmKItYlU5MryJ5uexboqRjv/JyX+livh67WGZo9sFjVCJQ+/8pKabtshAao60sXXtL
6x+ypyip/Lqznhd/ZE4tGw9fUE7G520Z25u6/H+Mnddu3Eq2hl9lsO85hzkAZ+aCnaOyZfuGsGWZ
OWc+/flY0nZb8oZ9AINgBVKSm81atdYfCmDe93rVow2KMLBcacrW0tELFWeXPucf+sQ8J7/C2NQd
pZTCGbI2yS4kf77vppLkaOJ4+04tdmM2RdpGGTxrPbasPC9tDHTWSC4j2zIkn7q2SZZaXVn70kHz
1KjvIktKCBzNbBcGYcrrmWY0dt8wiFSuYVtp8BLDb2IWSYp0pdmYrYlm5d1boG4eC5Cf6662K/Oc
DFmJHF5YPKot8UcdNFhUzs2wyJe+5lX3fjrpN3z/CEtnDNFoYQ6VO5iCBmxG7dhLNgFiU1c9heij
5Q1r0Rrj1rkSZ1VrywihYfkXWyhku6JTMtNPiHx5u8tkcT2JtLU8X/oyV1ybtKzGorMbMEYPfQ0i
r6Z4Gz+US2KVvngkS20BViiSvfhLIse5pbiqk18Ou4euyUhC8xeZWCosoL0PiIJllvGpSMMvQTSl
T+EUfdKrXGdnMng8oDYgVfwr7+cJIevEQ2iUvOp6B1TfHC69nIoYSh1jPlllbOuFrvFLXAKrSmkL
b3EJpRBRxRYCAt9mavV0bYdTuWPLYN9Tyb7RtFD7UhhejKijr501LSjOflmzCM0DbTCdC75YD46c
+TsrrLp12fPCqaMnMU51PFhNSSbt9Uae7SO8fqWxQzknCXFFrzjFF9WJHiGidSgPqsaeWrO0FP38
ry8iHIw/znKvm7616o1VONLHAH0dMSHB4mql9lq1RwI+us9CckjzDWVfrxb2ONknCM7aVV10VI3m
gdajJo3YlnSjerV3mNK0XJqp4VxHPSQcpFM/1FVeo7BW+A8G25fCV8bHzrKK41jpSDyN2fgIEyVc
N6GWQRpgNCzQfpVwpzqL0QpalqVnjwhBDecKZwd2TcyKw2najL6EXlMbTo9N1MYLGYeeg7jIcvxV
i7rcvVT30rWVYXYrfjDUnJ3lBN1SXIQvZLJsPNvcobpWn6oI+ZhpnMCe1PPGLoy0h0sTK6vXZll4
1YHs189NMRpWZEXEtc1sABWWPlnnlPKoo4NNMAJvH/qd8XrK0tfNFtqlt1dgmkurX8bEFZJnrLTY
lIGt7OLM84yP5VBXqIqgiQeWlqpCTA2pU81dks/qeV4hY31lRYdi9Iy7eLJvX/oTxyQxCNjZbgbv
hmj6WfTXhCSLtEazAF5Vcp02ReMGMxpGGnGUSQNbvzKnsj8D5cWyIkL5t2vB/qAfvLKyxtq/nGKp
Y+1F26NetMEZFBkfFln0evRTNqK0WZe4Cb30laV5CuVJ2v+E/5n7fOVmBHXv8bIgfAWI10Xh16r3
b63IC5+7vtxgppwHbpF+TfEwj9yivWLzbgRuHkeIbvjTcz16V2Zl918xCPo2VbnySZ30AeEyNPgG
MvMuQvYoAXuWhephwg4Cjp3DOiR7SH52Nnm4+VRMEme11mBnZdvpQvRJFaweVwq4RyruQZEj3CAx
+l0MX66ze9zRgmDKV52XDq6DEjt02NhfSWapn9njyhBuFWWXOVF7AlqGkp0R1HdSQKxsT1X3GTG7
K88HUOlKSz/ruhcCVjjzrgT5ShCtfD9VDsEEOGmmaDUj7hmmluZuVw0WGDkO5CNhshTY6jl+RCAC
31bl9teIvHV7P6g/KrOFnDiQHOiuWz894WEvHUSXmGoG6FZ6SLEuL3OtAHNExQi2SVQZS1Ud/Ss1
bSYMtswR87xEPzWR3K1UJ8/use5SoQdr/ldtAKVTE0O7XVwsY5SHnvIhnkUCFf3BCdFnFHeqfOX1
TvnsIauZkroxpco4kX3LjTA42XMjIQw9pf2UoD3Xl+G6tqTZuoERK9EjqJJYiC4Aa5LYiZotJ+lx
mM8ipUyPflE12xyTxJez4Effu9Hcr/uVjNoAAAZ575C+hSA0nwamLO8lg4NoioOh2Zm5epmE+KKh
4gXCVDs2lUWuFOF1hzpoYmvJI6gkdW/rbb1UTdjYSHogXhaQHYBRl17biYZV7DyAZFux7J3W3pd+
4HyoknaRmPqAjQssjqzvxrVoAk3bYXZn3GM/FFHRhqOWIBBObibiv5roOw9r7zO+8uEizWcNNUmr
1lkSZkeUg4Fbowy8KSe/u1GcaVwEAQR7OaE+os1JMH9OhzV9qO/srHq8dIkzu+z1ZTgbLsp4Eilx
ah8xTbfZ9EPtQwzPWKhzU/SJw1QQubjQInGxtNEPRNTopiJHt1Ao2aH1W6D2INrT3B5qH6CVaLOK
/9320+pRlzNkyTL5owzEOa3k7DsbRHRFM4P9EliIINbNW+DM5jqwi/BgWql/au25JiY11UObZwh0
ID783H5Nkjj/nqnAXKtKtR8kXntgG5Lm5PeVus+tNN4kZVvesutEhSQtk68dnqDiKqUrrvyRtxXY
Qm/Bq3Xz++SkarxlUJGX0x1LlclcO4ahyTxOb3NepFGDzpYL78nIZ4WGSfMPKelIaDrf1dqvv6bx
tPpotChxR3jAL+LwNKq49yk1zGfJUMKrVh12mDXhSlh6GhFZfg6jqt61zlKzinCTFnlwG2S3Sdxc
5Zqv72XJ0PZkC/CcyYtkEXYtIB0d3gi7Jn2ZyyPCZEMi8+rgdpB8kSFdt4+KLunLZkRijrxds4Eh
Q8Zbq2D9NAHOG8renPFBlgzBC83rj6qC/lemfYyeAfdq11P+gF+eAxgJkWWVEizmVnZ2lBVP2aRV
+yA5E15KPjVW5ACMLQXfdAH3UzpY0R1JD4TH1b6+MkbMwrwOxlSI0PVBki1QAYi4uhlWsusU8Oyy
97DQsoNk4RlKvoaNJ697L9HWk/HU6mq260i1rCxS+AsDrdU1SfphYVUFsbfR7rwpTLbQhYHzTECb
YiN3URGGc4rNmxTyK9c5ZajYQGY6Ld1BDqe7Hl3rSMJgcgxY82EgI3uixtYKqJW0AhtYrEfNVt04
6EEXxE25lNGMw5wCuRupV7/EOaqCnZmVq8z3MleSynSZ+mpxGwFYBPWgntDZVk8NdLVYCVtMI4IF
IjzDHky0c8BkEW32Gq4bZc3gLobXuUgGlZQj1nPgJMtqh1TgEslO8AZRs5uQ2kdPonDNgYxBNLVP
qVxqRxA+X/1A21gBMZNZ5lHmet1Y7knY+42fHlNN/zBEprb3G9laxgYKw0Qt/iJSnAZ7S7OmDHTP
ri49ojeQHkte0mOALm0LaaSKvOIu0It7w2jSvRFSTff0Axn2K5S7zI+8e3eBjf881uh2kJ1yzYwe
KynZKFbf47sV1ouciumNDt6vq3Q3CSwAGkWARx0mf5B5I7fruubUmvsJpMZqFhxd4zt8ahN7OgU5
GBrJonAPy+5YeBjhypDr1tagG/uijD7kqdefvJGkbIysh61U3pbk+I3NftTllWzvUFZFt1od7pSo
as/ioFqIOw5lhktgUIELK2XtoI01aD7NOhYUjK96wDLL0QxwGLBwygUPvOi9yW3kk1/axgeYpK4d
BIeSLPZeSqVhNzrdpxSK+0lXB+DbGh+jBgZ3oWp4H7OjB38JxHPZVWg4eJOtbgYi2WWqWotQ0p7k
vlypocryMg7DSc7S6wZ65VXWAgGGx4+Cx6g1yzhr8WpPgxUJC2eT+Fa+ROd5aQ7+F1PVuj+91t4W
snmrWTpbbeDKikqa39LfMVUUWU2qtCyi5wFnKCS98Rzs5fymTJQcz9qx36oWLioFSZZFwcZsnSi1
q/UgrYSMcDGhyhGNiIpryVpTzHpNwYU9QdikN7mcOSt5CtT1NL/IsrgPF46ZaCs9NfAAyoPHZpT/
8Ocob1MgongC8FoxgN9DCvmF5kqi0MljGIDfUgTN9mgumgcQO0t85CNMmRL0sDBr8dwMXrBLLtTD
+TzB0ly1YWga9uL3a4ajvMlliN8GX3Ykch1Hodj8nrs/APJXO76t3xxCfHRP2goD7/y5s4OZtDQ2
y0l3YteMUGqxB/u7JsVPbdMMx7Z3pl2u25tSttgQkJPbEngNe08KAJw1obVWghJd+Qk1ybYLPoIB
k8/1FJzj2lIAd3ThKW3VZNPixGGsRG4Bq8pHKQ89Vy2i+7At71ginJVf9CmOZomxqWTtMUwweox0
VNt0M0Y1bs7eR63T8t+FCFFbmvJK8btdmtbqIjDkbjH6SoVXlwWNaG5Wppms6t46+FC/8H1I3XTA
DRKhzu9OEwYbI2w+qdmEtGKR3+a27uxVX9n3oXSHNlj0IeYr4Sq28zXNEQvUxlY+gMvRt5nP2zmX
kmhjeGp1oOhVzbjmtv1ujPoVXzZYcFWyGnv0Yysvbo+q3DRgah1MG+Ti0JRtc0pS7JhNP28X6BXH
bizbIUkY5RrzBIniSIhTaT1O33//+Su/hAw8idTHDIp4umpZ9ruQIUcp1SoNP/uWWfJw3VVOgb2W
p/cLiiZ3daCy5yhIWavz01mUeXBjUNb7/e+g/vIMzrVfMCo8iBol1fd1YEWy6gHa7/RNyZMnXN2a
I+iNBHW51AelilKMKE6rcXUC6LFhe+PvglEZVuSLgT/3ub0ODfUrxgTtacAsF2mYUTokaApEYyYv
+75Tj1OPLejvf23lXR5QvJiwGdAdW1WcudD4Dp6hxOzVwDVZ38KKh0+OjS9O26tLjAcRCfH8cpdZ
JhCZqflgBCsy4zvE07XPuT3sWBch9eJDyApf9GepK1xSm86+tsbEjWy8CTAzWCh8ZsSZtnIfloq8
GoN8iz6UvGxq/6DYaE94WBiadbrEP8XcDf5UL0lL2pveJpHWNwk6Kyl+oZgzzTLfyaMnDdna6lFj
DqhVH0rgo6vS81Bi8cPuaJkjxRLKyFCWsSRt86h2y2j8mukUDgMYkYtYGtvV6A/WOjfsgE1e3i3r
qCthQ47O2m+1dZAb1Y3WNykaA4m1GvDtWnu6HrHcO4SCht+TOpsa+G5auax0v1l4BVGhE32BGBjU
5VdJ140Tb3ZjKUnY9yo2xqEldH7XisKRRJN3D1XO2fV6+L0lqIK1JALTYdwhwVtsi7oBTUxKY8Ny
rOzR0A0RDX6SNWx9EQjRqg5frbwJduZcyNLZy+J+GeIwGei7uveHVY+EGUuAkd05qLJvna59NpBS
TIkYVGWrQIi7LmrCwCsASGyeZHCze288OmoRb4OyV9yx08OJVES2MMpkMWJ9fq1ZErayJVqWvewE
mUtZQLoJs4+ZDoABJwolPeC3SeCVKUu//47YeHpX57q51bt6WjTkd2VDuUbgfrY5gk2YT039h2Xg
HSHo5VHWkcewyG07yO69I4S1sufwvbS8b2YVBoQqXebGluSsYxBIa0UOWyq6XXc2TaM7676Cv2fk
H/IECQBwAOtB7+662XAQ5uJ9yofy+2/ary8IIgDHcKjmK6Zq/SIwo6n9NMVDHz/3YXsFbFi5Uxzg
7hUI44XHe3s5tlVy3aCGBk6iWyjqCCNNsZVFY4BGkDRcvetayT8PdguCNrY0QJBRd2f1905ufx39
sbj3Kaj/CSzivF9biVU0lTKHptmOzjfv7XbMVMI6rbEseJZ8hG8mJBX73HpokoiFC/nStTmogxtI
Xr6Ds0PtBVjsHWrD11bi7DPFNHZip9LJ2kmqB/B62U7tccvKWzYTCv4Urg+60mr6+qQpxS4iK7dR
bH8WLIFYg2Kas6/6SXY1r95gDfQ0ghT7pMU2wJWmOkWpV21IvMb3aVeRk+Lt07TD4+8/uXcINvFc
2To7I1s2VLCuzju8zJS2KCcMcfRsp2q9cmLTZz3xoH3X9o0WFvHBHBRzBVfqeZQwimqHvTTWxiEd
qhXsJQSI++CkDXJ1NNKgQN9a+WhhXH+t2dIOx8JOavQPkH1xg4SssQS9GLplnXQLMhZon0R+eZ4y
73Mrt7zUPHYs8FwfPHg9h6pFi/z3fyvPzy+fN/gfllDV5iE1FfPdl6jqU6O2/Sx7TgxDXoKk7c+w
gR2Mtjvf2oUEPVdpGC8BoWQnZ/Lv9Cb47pWTuohl1VgnuuOfxCF3yJui3IPYgwGyErpV1LbxDa8q
b1fY9ScsmIejRC7VbtJVKFVnDJUHhCrIPcJuPOv8btc6gkMhz9bW0X087RNJvx6opZ3j7FNo7bDU
SHCzxMcBVYPM0VyjsKG7ytpDabYrjwK4FuvKAVNysPxNJ6O0i0tYCyglgx5fWKwlJJW2nh8FixbT
ELf2s7mywP5lujXSzB11U8LUJEUqBYLOFbIP2bGZVY/81CmxsEcQHKAKv5jRSh+kMSmX5P+vwC/m
Z3W4b5op3LKf80mCm5C606zAZbhLFgDB1cWkPRCgAPGs++fWbA9OWeHlw9saMXCXil18lRDUuROA
1lWE44mbzjr8plFhVVxmZyJI52CbeXigQpS7TawbWyXwhv1oj9+HsFVJ6WfK3psdXT01ew7aEqkL
koQupgHDscClwyvxpWzQ9ht4Fa4NwhQocmQTZMR95jyjbszpra6zXKxnDkNXISoWJR9MvcLTcnbg
VW0SWgBy4MYohzoY65Pefaf63VwlRA8uMiI7tN76je5V8QeA/nuvIgGbj1/tRPKPbHrK9eCj6l0B
rXOjEe0IEs/ywZgPMKRdHFqLo+8VX9Eoeq7ggW+V3Dgj7Kzf6m07bC3UVHt0aa/UEEjlYKRPWVud
dBNV+sb2r3t8tq4RS13USnqLc0T+3fJZC80ziXPrMVMm0x3J6x8yWT0PhqLejUqwGe0ivu7Z8aB5
NjZbXkskj/ugx0IogEkLXm9rhuTVkSdlMS5SZxWxlB9AvI8nvyUPNNlOfe3jf/aH+NL6Jca1TMXQ
DPaPlqOAN3z3Hu5wpuSp09tnE/uYRRyMhD0pvCzbaXmHEjJc2XbJA1mvVbzcCzfyETwxFX8ZYMy4
McPpKR1CY5PECM5HBsLjn0kpWC4yWc4ujub0D3E8698Rh0jIIEjh8YrzT3Az3NjMetxfPNNVNWjS
fj/aS8Ufke9P+/Eo15/jJNtqgD5vkQjIMRDM2hMaJMY6ypXvQjUH1sgG7xJtZwwUWJAviz+ldZcs
oY6xirQBGDt+Vp+GxhpOjLqBPAA31A/zQ4+oVjz7fWZ11d61kaospu4+payE7toQreQMCaVgyp4H
GxiPOXTNxveo1sTzI+xV4bmLuvEUmsZ1MxXVCxLgf96oxtVCRe4pR1YMpFXzrvnf+zzl3//O1/yY
8/aK/57CJ8p9+ffmt7M2z/n5S/pcv5/05s789Nffbvml+fKmscqasBlv2udqvH2u26T5W/1unvn/
HfzXs7jL/Vg8/+evp7zNmvlu/Ednf70Ozbh8LIh+Wlbm+78Ozn/Af/56yMLm+du/7povzXP9y3XP
X+rmP39Jpvlvx5KxfkJ8VJ1x4X/9C6lARhDS+LcOsgI2HOhM4AlEJFleNcF//rKUf2vGjLnA/prn
569/1ZiW0q/Y/6ZSYyhs/1m0SB9bf/39x79K/718av8sBcie7c0aqFPbQiHHMdmaWMQ99ntZEaRx
q0zpY+O51PKTWFGGErXLAsusjdKZ6kMP4WMJts3B3YH1RrYl5WUUaoH2Mkq2/HX0n64VtxKT/+la
xfkS+kjP+l1RHsSBnQiiDJc2eaLyMHPuXobFgOiL/AktmpeJUn00EcrYXiwGxdk728FQT6VDHm+d
0tEe/SJJjwSD/kKam1hXAWzoQdir1PAeVav5hlxYf+UPkwubheW6itZCf8YoykXWKM5j5w9rw6He
DjTfmvB5ns0zxhFqizgzC8c7sK80sWWcR0Q7xgt735G7jEfS7jqoeLeB3eQv7X5SDgOQihKxO1s5
iHZgtldS7slfiziMtmOkZ8doCnJEDTmwBoJQkAsw928HRFMczLDK8e2OJSj48+ksdNjHRzGWDAP+
e1T6oJOP3Rr7VvsMsaRb+4Vnn4P5bBqAgVWOkbNP3cAFhVsulxLGx3m8iaUgd4eiy8/dfPCkmINV
IgBaZIjRNL3fFq6eggxCrMxhvWvOit9MZ7+Q9DuFktVKBdi2robKQH626E9+UT+U4KqXcoB4+C2c
j3o/BAvLNOrbVk6aW/6ODpN58PaiTxzm74rrhBE4inmeOYFZ/d1F4kaJ0YF1zfNdP2h5iblSO/Ly
jX8+iD4qTcNPA6Kv04uH18/c1s5j1CGG2ydXlRYGd54nGZtapx5YYZxyB7xFcTt2CUv2Bc2mjBvt
wFrR7gur72DLlBhZk1tfZYh73KqDrS0MKQ4e48QCaTqAFSwQhF6igImTZE8yS5wlP84APoQvfZcz
CwT4NkoCE8BzFS4UKzM2DupnwUK0e0SRN0R0/hbl3XbZTTMQo+6DO2ugFkHhuNz6uMzeFvUcAklp
9C2gptaUQfoZtQsFUVspPBmNChSeeHPpNSjI5q1OxEaCXXEBdaMq73j5ukhUDABIgJxlq8rP43wo
rd5wB9wO1mKgssdA4XvDiBQ0qJSVxZPVDqfSSz6/KDAUTint52ZGgTxAiwhIgYbQE19P/qAfTaHy
UE87qHPpAdqLVrr6HAxHWRL7yybOGxxvqRuJzpfxqFa+mkUabC2AGSv2Wuai7aTI3hjSk4S6OFxt
ULXpAAcRTs/0oUPn0JXLECtaeIdYCihGMWJnGY/Xzkx8FYdMX3JF+HMPfp5uXlYATeEcXw+4VA06
5pxoN4Y3uZerrjpW4JV6fztE7OVwXjhbWbkRJjziwFvPAzLKe0Q0cRfjZXJp8wFeeRM4HKvCMKiB
ZnkKiB6XLDfTR99DsGDWOgqoVekTEFWgmpS7DRIr+VTha+igeSemdtl0jPQ0/8NuUnmXO9cBDDqq
juI+OjhEtup73RpLScM2MAP7GZoeiDkHAzlXdcJiL7ELxG1TpS1O37ffT/2p/cvp+2vJusYLCVLq
Stcm+aEt/dvSgDGfhmH0kPcLuFjpwstH7ycotEBQe5iZHpGTfOlHWwgenkBFIzKaLgasrlcXpLUY
+HHFpf8Fcy2u+PPPKLPqBKkmuxttwJx1l/c3oVpVR+QA8f0zGyzIY4Acg+Z/SB0p3OmAqNd+ZRdf
ukMT+vGXOiUKhjFib80krj9IUrpL2QP2U3NHfjG7lszGuE2D9kQM234EFQur0zT1lWI17ccMFLuL
xFZwxUbY31Y+prhKRbLIqYCjdR7wvFSWh2OXQa5L4/Lamvtr1PKQE588pFiN7HFqcc+b+1sHe3C0
JtWNl8bBZ6W5oihlfQR5JW27Fld30e13OpL6RfjgO3ZzaPSJ2nXvh581NXqJWN8ErD/LHKMW+y62
cSwEGMm5UoUiwuFRZPwnvhJYTLs2ZRPwJFj22TpUuhY2RrqMmi1QcmKGwtNu28lmKc/x3p4xVJLf
1MepHrXbwJceR76wa6XPKeoBnTtCaIiPaVG9nok+tD+u42zyt+/6xdyhNYcaxwquvQxHZnldaRX/
4/9wO9En19GmCNobC1Wx1dC2/VFuUuOIl0i0SvPJ/9gguY+SqvnN8IzrEtrWo5iqBvrr1G5Sf5qK
KKb1LZe066hIlUcTTP5KKRREDwOUmCgj6dJUZNd22+/4SiKepIMsmc/kRI9912+D17O3o+/nSUO4
Hihrv1x7Gc3tWtmrVasvhC6KNJuNXg5Ooewizax2ly5xdpkbkyA+iqZp5MdmSL0tFlEjHPC5YvhP
lxl5dqX2yYBOH5debvf+stSRb6VY7ZdDHuPyhKkBi2eEhqlS4cYGxyVsAJv5RXOaKLdhCxA3bhhC
6XfTkPyJ4VQ4FoIIlozsQYmwolUDWX340ZqQbXsIQzjuHbwHZW7NY6KlslJdZv6/rpvmn/DjLpef
5/MTROvH2OXnzWOX1o/fzMgSaxcXJFojZYZcFaAJBkPNl6ml+yfRJ84uh1gM+DjCm8rwOu+fJgeo
bv4BwW1Zb7/I7J00DXiIo5mzrCebnrdf5CEIMSGG/vuNXMRdM1X2jW1F0amOvY5aYTzNIcFTCx/p
htAnPJU/+m366x/93YTiII5So5g/WKHz03zRj6vyU+J9CSvn9kXNRwj7iMK0eIhezmaxHzR2ylUU
oiLoBEhmw9vkoRbD4iCeTHEmJrI66q55UQ96ubmNmceinHWXJDRG78oEsFzWOdmhnIPiNNfkTSDj
MS6a7P6TG7wFX1qAw407DWIIPsBpfgiNzxNuoljJG4ekbOqrXkUdqwnj9Kk0wDV55vA5JUyGGfL3
DNP45hn7Gu7IDkIucmaKSZB1aRfaH6IBAbPPfyK48ynOm10VHJTqAAx49ykW7ZhbvIPsb5JPwUhy
DQUpAbExzJVN0qrSvWjE8bY3Cum+CJEhQJakS62DV0f+yTQr4GI/moUn8wtHvfcy6oRWdeP4GD+y
3hgTKjCanvjbupBVEPCcaXOfOBN9l9G88KTNZZ4460N4exk89x408cICnLFuZoRrPPmvBzGAXvzA
pvDvPjFlYpFdiAGUpXEXrObrlLlT3EbMFhOdeHTcn5IPr/v7n9e8X1TT5Rlvwf4QvoYxl4felTh9
owslaOLaNyODZ1+HoXJsfxxMbKywkZnbTaMTHRb+SmvCen/pKjM+mCQEbHLxp4trapx4UJ6E250w
uhMOdmGkIwY9Kvri3YAYHZyEnS1iZU2L4/cun0IrOct5Fy1DNQXjHCo7IzfqqxqP9ysccmucz9OP
lNHG7cvcONLjKx0VhA7m8MOk5g4OoeGh6gvtQYtH+3oeExYhP8ag6qowVfr7nOdylatSSZWwiA7i
LOrH17Pkx9ll9HLmk0U/xGpdbX7/2dhvcTG6NZdUdExybdOYdVzfs3AbM0SQHoj3UzxizI7Ya+62
U8meBR3hA3oC6UE0S8NDcgUN1WU+ESW7YvjdRLLWlrV4mS4mDfM9xMzLdHFL0RS3tAvjKlGxqA2j
ZjyHKMig+uQl7Rmp27ln6jUYpqLbKtDwocKG+y2vOTzvfoyTx8Lv20rizaSE4/ll+PUuCvtqUJYp
mj0oiKI//uq3gpc80LafTFmkxDukyDLMNi1yj2HLT5Mv08Z5JJBt5yDBnSkKbie6Xk69NuQraWne
2quT/FRn2bguiGJci2zESfSJg8FeCymJeQ616WMhj9XODJrgte8yEfep1zuIPqcwnP3vHwBFKOK/
fQOi3mjqpmHLiDn+At4JoAEm0ShX3+Imw+JxZRXOugpGbCXt8rpATQm+PK2XLiRRYQJm7Qhvx3YW
uNvM7R/jURyO+94C5pfZ0glLUqPbjE7+023EgLiAUhYAzrxvXMr3EUpTk/TJULPbvKgUrIMwTG+Q
Dah87RrQbfm59wp/kTSZfCcH04BXvOSdSiRRd2qYlTuUdLRTTNS0Unq471qaIWJRB/7n+Y5BDAyU
O+qeH9/aWlBtdIk8etOX6ZMuy5ty6MePIRn+1SRZ/R7FEO9azEgqsz8nuNe6kAB5ac3vpwGf4aMl
Xlp9ORauofnJ+jJymZirANw0nyI+0mX1jTNAOS2H4E4vneBO7Vt1CbOgXou+HzMatPyXcLVuhf+h
gczoWvW8EO92pCNFX5hY6bp0CP4RwSHl4P9oZ7NJopgo+iQH1N80K1CKgcu9UpG5yFTggPVs9Y7Q
fQmw5Nz6AwmR+cxS0xw2EGogSgml5W2/mCEG5yvF1MtF6L3m52q+8sdtxQzRL6ap4fByW9H17vK3
twXj9oegDTTa+6jNcGSd7Rf7fx5Q7T1UCWR5ZDiQPL/GdbxqyF2galPZ5VLJ2wFN31g/X9YSm4ro
2f4sOsIMT0dXrCljCu4knqbX+aJPXDmFE4rETzxI810v93p7/5cfGkbWd4sXXDyk9U06HzrrNpD1
8volZpgDB7bglx7fBhtRREcdQv7AW+gmRvXuDvMJfwmpXqfq4hh32WRGB7PEGVCMDspg3M0XIPNQ
v1xAxpULepjVdZ1tRGyDm/QMq7HzrWj6adkirqzkW3lOpgcgzV5GReb9Mioy72JUnie/u1YB5faQ
p326m4rhuzeq6YtA7ot8rt99m4pY2YmWGGztpAOqUH1PZ7XdRMZGfUCSiL8kpZy1jrBo6+bIEWnU
GFt1FL3LUW4PVm0UK6P2/M9wMRaVh9HSNHlLH4r2xhvaYMm7JbjD1zO4U+JhhVuMdCW6hnDICWTx
NeopCu8qMFd4SLQZplRhtwCr7VyVgLaurPkMYpzvkk1JdpeBAeWJUylNCzHt0i9u0jZZ99MAuUIw
0LJEsAHTfjp0OFWlRkw0FxX5tSyZT0KeEldnoFWKMW6EPKXX5ldma/e3cRD84XtgvUWVzG5LKHfr
sm4oyHCwhZkrMD9lIdresyu5nIavQ0WmH+LugJAtNA/jRJx2kxuph5tCo3/X4DQdJng1uHNm9Ta2
0n4hmuLQFfdmNpW3oqGGPDe6ZXlr0QyUzDj5kXEjWq2Xge4Jve8xxIaD2oGgJ7f6qg+AMv0q73vg
dnOG81UfwHaCddAlMcZ1f8/ThHKA086uh2C7cFGegzCgQtImLhJ5KeKu/G3TGfF6bSys6y3VOAHh
uhPJfXEo4vQae5TiLFoeCqGrRANt91INiCrzMj9XRg0VlEbf69GgLcVZag72fTlWR6HcL/r1Mdb3
DuS+e1QE3vdrvcxqGIUVdElE6/8QyQHTffdqU2a+KbxotFnggZLffPuZ2iVSNSNCi1/rsYe973nV
rknbczSMs1z2zNa6sLiA+dc7s6rP7OdqYy8mz8209yKg5tptIifWyQFesS0cJ9g3Up+erGgyIeCl
wx1xlONWYZh+sdLhELcF/KoqwQemi9Vv1jhGbiYbZ5Wc4IkkfkaGyx6pK7EglZNs266ZjNl1ZsWu
Y02bNvWwZIalED7jX/J/lJ3XctzItm2/CBHw5rW8pSkakXpBNGXggYQ3X38GsnqrJPa+u+O+IJAG
JZIqAJlrrTlms8rHMKMik4XW7TALwk7ufLj1IaZZqBr2ghR+a2uPt3tzKTpglNDnM30wvpASn2sg
TQssi2J8aWz35OueuLTp2F/ixj/yCExehXPv4LN74kdJTvJMHlDEjWTqoUUVdYouex5FX0+GSA/U
7XXbTOLpGb2Sv71ttOXe/NaUu2257/41V3bJGbYi1r7VNftaBOPxdpiomT5maQaKtdF3hhGIcnEb
vbadkISVDTDEinvzfsJhhTrk8mzMLdnV8NY5Qho5yxbPmL/7sTGKNmMMs+PWJ6eQw/mqtWO97Ynx
Vh+xoebrvhnsvZFThpOKMXjPDEyriV2OmOdk+ReN4kXZX1Dssx9DeGhE5sJ3o8CNN7M1797E5+lR
M5sXe+4HtkO20kP/nCuwGAt9DKHf++WgjUfYgfZTbhTRS4P99hywAgUhGzJ+ZIZuOI/IRjpPC7rf
pgXRpoy98F9qPuTm57Y0tuAJqxqKakINhEJU2n/eUT3qoghf42Q34mMTW0tDWw6kN7bCKZJ9TlL9
Au0rpYSbhEmPZRIixOr1NgOfz4lAKfV5+CGLw6jrBOqGgTJSVJofWJmh0pl1MpaalYd+HpVNeQia
/mNEDHEKTTV8ul2f9wjZlommfaj98X9vBWR95p+/rqka1G3a7lzF7Xx+gHAbZmMb2MHuujuG5tmP
JLnWbap5Zz3Iqc0iaiBDBzJgIPu7EbmTjCkk9jQeghYWU6E6zQwFN7YjW6dwbQR4x/3Wvo0bmOTd
u9W/VKIiU/vHs5CXGr+JQxUd6LvPNjIDUAzh5ZPxkYU86BwTyrA8KO4Ub8oxbRa3PhMwIcgWMhjX
OXmaqicemdavq+TcT00531L57dOM76JTNk+hwh8g7jwi2vNhtNSlabKEvHXZUT2zMfR8V+qFeZ0W
GnaysVXEk7KPIk5tZYHq2KgeBV5QLbO9NpTec2kr6to2BKn4uSkms9oljRuyXaBJlTqJ3AIhtWy2
rqXdd6p5lq0EUfAzOAbZkIfM7iAkx85D4EXfYnxYjwhJgl1rDuAy5r2GRMt/6lPnzQT/y7/Pu/Up
FiUH1yTpp+tawx2PVq8ni0kJ3tskS15xJVfwzAxZC4yBfwab0AEcTtR3dQr2qtba3/+cir6gPZrz
VKvEMJG7qMfFNXRImXXhnTsfSpU4vAp+IUTfcWdbwJBQVjMg27073LF9M/dKpWM3IPs8KLN3qFFR
mMzlXL9dVyo6VlkuBRzYq2MTPzVfJ8dTX2Ob9TVeNelSNivRm1snCfO1bNY6jugGNpbb6+TUD5d6
2lVH2QTi/eZYYXuP1Zj2GoJ5hgqCCyIuYCaFZ08o46KzsLU3ufyQXSRVj+xLo3un8JxTMBfejQUJ
armR0jLKcoVGEPC2w7ptp+SoXhIJ/LTPUny12A9a5B5wxOO10bRjfCiR2oaDCjVAp8pOjBjvzIcg
EzWZXs6mIil4TXmrW5c8k9PkDNmUB7Vx6qPva/WWcgkwNkHrbnXfMdZFEUVvdlFgOA/h4JzwVHvF
oDp0uugNXjYgBz/Pl7Kpe5m5cmw128tm0eTHDqPJS1zF735t/5Voo7MKbAouvbCA7RumeHl241fZ
H839YE3/a7/Du+WATA0J95zHHmwvofyVpkxmyzS2HLjlu299GKfuxKTulZpyal8Niw2rFvzI5ubt
4P1q+qoFNa40o60cDYhZjNfZFQby5yna+6I0zrEXl+tgMPM1rgDuGUUoFYV9X76z4Z+WUWhTpExI
+UW0Pjc7pBszUcxtrOMxWE+qgHxonnGCap9cM/Sul/Pi+sflWausZD9rXHNtRfEpKl3lt7oVoxDo
ojIq22XdCks47b7Gs0e2xhxDEmtiee+2QXLvtC8RSBnch+f1XUiWeDVQRbzuYjKPss+yNVJPzovX
Fn9My623pJ85cKFQvEdzvExEZYul5qFgTHSgHJbRhk+qV/rzYDkXrfidff+/33WYuX56Q+hEGqlt
s3nDW7ZFOODPd7uTKVir5534KgBUAX+t7aPaQWJZGJHG8Xpu+5YFeVGoSz2Ehm7JoesEOXQ9VJbY
xn0ER7wOy22X5ek1gyDmpst3cy33yj42SdtCqdO13EkjOv57NO6y4tHjVpWFJ7IQRZ61dftSOW20
v/Xfalj6/wzK+bKY5TbNU/uXeKovBSDkKU+ilyQe1k6XTW+6lnJPRZlCaKoa37x+ghRBcP4u8frr
NGVyunM2KKAE5kwmy0J1g3g5uiY2ZZ88yCXsp1TUbfKndfCn5u2TeU8B+v7lTCE/FFwXvpixew93
/E4mlLOof9SUpP9iVla5pgy6OXlK4qFFBXA9K33faqO6i2oyM62M7KOlCy7+LIjQRFPeg56AKaOr
CPH4pY0avTou2yR65qacplODdhIakpXCH0vyEUP2cPsuB2P20kEiPly/zEDsh52REZyQU+QBOyRC
HHiGtX2hHm79t7nyM683jWIV18+LC5RDKBqrJdGFhPpdCpqG2vLWkj16BZBm0dcpM8ejbIGgdx/8
5E025DWh4+t7o8Gq/tb36XOGPPm3emhrLvf8Ew1tz+4/WD/NilqyB5+2m8mQ1JkfFuJrE+KFRvog
vAoPhhr1U8KucWXVFrJgqUb4b8NyoBHWe12b4igjBI1339pBd5GNpKqAVfhuuJVNZWi1s+oPl2t0
IknUHzgtBKcOvNdu1Cg094cBqUPstcHKwOJ71VejvStjbPfYs64LaPurZpq8e8vs0ba1k/HFzZGV
yT57jvPEWOSdVL/cyhZuCu1cJElRWt+J+jIWRW0usPgyH91wWssfKtMJGamJDRtpDpL41FI/UmOw
tIugf5IzKjMl85anxV42S8d2D8DX+YrNIRHNSE0MKqJ+m5pTfhLmsGpYLd3ZYiT5AYgd+VoIdCfA
Z30Zum1ur+RQrahfPeyEd6MXTMsgAIxejHm3CoZBu4ROjSKeqNwlSMZuBcNUu8RzX+G7+hnKPPst
J9GQpZoRNRBp+CChOMZseyWRObKf3fqDbE2RCvRH6h0S52FSunf56Khh32w6oWRbDV7OsW1iG9SW
/9ikA1Sj+bHd6Dk8Pq/yyTLzSJcHJYMDlDj1WbZuM2Storzq12fIGVEwjKC1KMm6PRflw07X6vDc
+N8/dcum0+nhmRijbNwemfL5KMf89vvtYSnPSvPcSVjZ/LISbpycIISEBzb8VDHFOKVA9qPKyU0H
ArVhxB/Vil/xNYTJijXlX2XWPMBn9H/azUeXo7WHmi/WBaWf3+tG+woiMX8PEC4tcxIVB7wU4pW0
Zr45LUdWXbCnTB7dJDcmWK7N387Puftkh6wBO2xxiJwMQbyESBtsbzHVIU83hded+RY8ukFofvt1
kgbxtSf+z8k81GjOvRJ26KZArpyVsMZBsEfltWgtpWIrQqenUXq7KhtfbPLeiR4joOoHAVdvEbaN
msKbtYKVoibeRi4OePpUj/F4nypouSk8PN2efw5/jQ3rvWx5ffRBym9CV1kjfAj2fZSkz8x/A8LQ
frQRkN0OMfHFMr364KjCWJcVuR8HzYScUbRatGqqKkH33Tp3YEIhTJaOvscxiJcuPuZHQcjhiNjH
Psrm7VCV6rY30nB/62rtpN+ye4+mV62qgUXjMkjUNLyTJHDJ+XaV2GZLBfsbHpiCbtKNu02IRHwp
h03yzQ/4iMTsPII7LKfjrRul3sLoDG8bp9UEZivH7z1p0NFqFV8eiJHL2vKdL6VjfRsmvItEYiwc
j/rLxRSMO6Wsho9EoQhGb2t/NZLNWLhdUT0VSrhAX2k/prVbPhVxG63hfCYbOWhEjXPvo7WUg7Ir
0HJl0RBJ3sumoqb90QosIjN90ggCbOlLGhvpeUIUuhIWhdSbslbRgmVkbcOUHLBq2qR65anslIdk
Hr6eITgrFgK38+t02SmbPG7trWsOygGMNmScwayiQxjFb6hPvHu/zLx7BH1E2PVIAbsnxrUc6EH0
gNBHfMjuxQHKFfFYcYfxTdfJeA3OF9Hp/jEYRL3Mic2VGcyl1ynHwLa19PgiD4HyAujRf1DIFlwa
Kx+OGg6Ft3GjMjFkFYO+kn26Wv/lFkPMQgFA7bBNx4iEbiD+aqzMXnm2XpyiXnXuNMxEobUS5/kv
M0SgaptemG8G27NLQODamANYshVbwW+teYyVBrUC88xCA8nyqzWPjbad/ADhTbF+Ab2mpdjxer+V
KdmagRD2dbkuK8bzujvCGNtwk2K61GjKq4WBeFWhz/GVuruoWr5P00J5NXNrOIG1gp43z4oF7Je4
DAVEIUbTOKxXqOApC8dpayE/Wi/SFK+F9rfNAaiyYlv5RMHkHR8HBjiCIIlBlbgGtto6WGZnAsM/
Rum6s0nR4ltYX+SBPOfdIApr3YA0t2TFUVWTyA+jhqzLvPi7dqajVSBmJwWKKJBXmK2wN5udXsXs
7+pNSn8fh3vZc+u+TQ01K3uQA2mmDfNUFfnxthOIWnZRoeprkhv1grLg9EdNVaBW+D+czI1I7TTN
i5V6aC3A4p8GoWlHR1kM7ZJForK6VmGl0cGzsTNTA6c6dIH7W785GPG5mIqPLMiMCy8fPOYN71lG
WgrXX3pApi6yFfsO+DPfv8ZldKLXy64ti4Mc7BC4Q6mYoM3MIZ3IsJttHDn6Sn6aPVbjwdGhl1iu
X286rYiJRXvkeP3KOqkmKbEKRemi95vwg3vvsdOS4MU0eIEJPTM2agTQZZxTk+ymt3WlRN+d1MjA
TabtE/IvZduG47ijfKy7wD1A7TxPiROiLZTvfE17hf+RLqTqUM/+Dc9i/pfFpKM6jgYjna8PBJU/
d2M4eeUBZMf0axQBCunK9gE0bn1JGj05iDopF5SbNRfZJxycPZMybbeyKQcmA6bLn1cNirYbC69R
niyM3fMJqLWXJQuzvZ1QE5E9Gmqgr4lGkcp3jKY+yoOfWSV8AvWvSVHqYx44g1jojl4f1fkgp8im
mTdcJ09vF/92jfycYaze/2X3KokqxW9la7rDewjZFgXsFLT/4+9VV2od9pnR47SQZ5ss0OKFAVzq
DGbNOcszAQVmWmCfeqkAM+5lXzQvKvrSYoAEDhhOBeqb7GyTyD1nOsSgpHPYAhUBm1Fbu/901ump
fu1DpPj32f//vF6vNo0VTFuZYLao5AYgR2BNbotlMzBjaTRjvMhmYg6YVs7Z6NvobfLt2qboXJyP
/ph8awZ1xT+UKv5SHTTn5BZFce+OyS6bqzLkgUSLscxQ4m8JwIZP6eTl97ZjLE1dLT+qZMSUgBI2
nPA6fScSNpGQKhP2BYaxwA7E/p4AbuJ/+7udtMoiS4f4IDQeybaoxcId0vwtGHnkK+GgbWUzH5xn
QMT5Y66TRaWs8g5T0ewtSosa29QWjYhsxhMwCPAY5x4t5auR/4izKX/r0zw/GiaeJvKzkIhgheOq
9UGOjqayhBNRUemrDmwn+Ankh6lZFGzkT3Btmt5zARjtsfXy8lJ31l0WhNbasuJo31IRuQLoiJI+
Ff5DFM/FzUkZfXBzvEduYTwZ8Oz3doSYFfu86qvrfCiNE358utBvtX+p2kT1/2nzaTg2EAdK1iyg
L//kH+FZ2ZaKZ2ev9sCyA2sn19zUYWzjGpyu2q71j4pt+MewKx/DAGWzbMl+UqJOtbi1kUERead+
b9f3ZrYfbZCVeWgW2dLRW23h+FO9NzpruJSlLR4Ku10GVTpeZFdeYAKDl2yzkk05YOoeiMGWSs/5
IgdV1akOpxfZkofB1wSqPKIqHbXa61hHcOZMtbMtWp90UUyNK4tMEIRqk54sqki+DBHlJG42vlAC
GezL2ImXYddZzVzGNC1103FX8ia+3vLyVo6aYmvikYUmGhAmr6Wt9BmRFiPyIBJTX5g4f/w2IF1I
5BWgC7OtnAfc9kMzfDCunkDY2AUtWUUvKY/NrzNwP4zINhl6F+m263wbhEel/jxRGdS7RrUfPsUB
ZPPWB7oUKzjzJHuKWY18Cxk0eoB4njjdInTz8IB0R3kNYv+rybP/XrZaNO9m4b4g0s8eVSe8J1+o
vOpQj46qCpNTEgJQl0Vbm1Br3VNWfEE5lV94VsePNf8hYaJaT0rMoQz7YuHhZXuUfZnwtkWTjVs/
Ft1R8ZX2qBRjd/RSHceKW1ue3ea482zZZNt3FxJk1jtt2F03cSHBi0Poi5ebZ7Q8M8EELIbCQyIw
zs7RAaHk2zyrQLpXK/HE8gD/Py0CJ29XrKCMuSkP0hMwN8XjXIp9GCsrgh7QJf4ZZs3i07S4xAPg
KmvETcw8JnUV3stDPlTJnTs+yAbRQMLORJZfi1af9vnUZ+ZCjjjRnHwyNcK286UeX6aj28Rnnjjx
Bdz+Ii369EG2hA2HLyAOKVvykKWkuCaEcSwvmC8PpghZywt3mSVdeM6r8XvtAzxObOHKlphpyLEC
EHoeky1ybtdWnQE/ThL/t7EONduK0Gu2CoQ9Qf6NgUjOZ00/TNcz2YeA1liofYqyAoD2AcsjcTAK
zSfd5rRQO6/nmonANIvTHOOETt+75TjucXJNT7qLC0KpjP5d22fTWiFHfSkyEWEHHzYvuVU6C78n
bzF00Y+Y/eQ3a+Y1iKFBuhFBXe0iNh11VS0c7CsDdDntKSsV9wNzvp9YILpvuVd4C1No2UuBvG/l
u6jI/veC4h+Sa5iXLkD9+aEKTI7hTwgvnBbCvC9r5wU4u7qQ79petBjg9nF6kOHrQUFiLFRM0uSr
V45mUf33qKphxidHb9fKUd0a9q1eiMf/dv3tglCnNNwChzoe83KgIKkBcvRJymG3aCXYDOPZdA1i
ubMllqkDZWS/3L+Iyq9gCdn9i8mmvaVIFf7TPSwD8WWChX4YnGLOyNIkUqhi9GiMPCRp2oHTUofQ
YGbVwJ+3rGJZjiVcOauBHYfhww7RVrm1AF6/tJN1kRvBsZnChUul+lPcW9auBpC6DZrYeVE64xKh
cdsFVmjusMg6qHWRv2MSoa4ilrln08jxhvN0a+0Vdvea1farjHL/mprVIMfkVKfzoS3PU10P/7pe
QHlsdAcrZKTkKy1F9BYX7bHxQtZ07Ri4Z50U7NkAk/KhZ9PF5qb8AEn+A3qy/W4IaCle5k9fkBuG
S2Hb3csAupg1j94+pXE+rsqWIIWqNN3aLUPzPs8VrFWdKrzzK4BYQ2s2J7s3nZ2uDN4BCFR2wMJi
2EPHVI9uWRa70UbF6UVFtG0H4dyJ2FLWNly2B51yXlKAfXvJ4yJdxYBnnutKZy+v5/1rE1jGos0G
7S1yFCymRa98dabpjd+k+sYC4OxMpfPD6nFDbovwAFy725U9v04HTv1+LMbyMRflxxAb2rsWmOqq
DrTykNQoWLW0X8j+bGicbUVR4mYIHPU9DGYbMzd87tv7gZt7P3ljvBNo3JG41dGSpFbyzSxbHBaT
9sdYuvig2614ifw02OiWYoDcy4OzG1gYJKhl8CXp7VeIhu0PZUaDt5a5sYtY343saTAJTtpLVvjG
xmjVDozsmPBADMSmrULxVGcxj8vQyD6sctpoomqOSRGlSycRLog1ZeascZBN8Fk1axArXMk+zdEw
eZanahZzKiddT735cmDc+TGJfvsYOdmNAOM7apHudcUDVN6r1Z2vRvqhtaG3BZSbPlOpCmhMMfMf
RvjeT+H0LefFvByqXH3UyynfKUAUdyZA0AclpIgjKJ3yow7wopivyV33Z6urgHYzM8ESNGuPloGk
XtFyB6VBOBCOrlRei3F24Gn4FM3QZ0l+NmYGtOyv2unp1nXrJyv5JFu9r6NmAct6/Yz/Z5/8EPkv
DF36lhmUCdiRa61QeQXPuLnWd03mPuhKHD7LLttqDjXJ5Ht17nK9KkP5GqlbORhbbkYdIMkA2fT0
kXgcjnKOGtfLeujW6CLvjHRq7m3cZJ6aEEpQmhDG0rp0V0KZWXdzVAvNO7RY3avvS8Non/Q2+G1a
i9kGeNwvRuKMO0GYLvN6xAZ66VanwaLoUB5kM0ugvQ6WlcN4tY0HXyuChzg6oKkmXim7lN76aqhe
83ffZHOjUwZQruUoqwzxb6VE+qcCUxelj0t5LqlVbk6c+T6VTpVGnk0ACvUX8p8kYzY8a8WhB6do
E3d7vNoaeN4Wve3frXns1poYkzOb+bU+/DFzHrvN/PWZ0jnhV+vXdVGiVNu+yicYwj7pFL/tSa94
YHM6il1de8T+nB55GKlm2yoxJqKfBmo7ZRcgA8Vw+dWVV+WHMLFQIMyOgdzgxZ0Fq1e25MHEwnLL
g6JaalaI2UHXuO2y89wRIxMIOtQtId7Eg8QZI/wZjBiUH/4mskueKRHpmjaYFF4D/xkgugVCPQvG
u9iroctO+gOIeQpHshIMeaKUlJ3k1lOoxeqR9UOyGDP9oyLO+xxp7o+p0cOXSuv6zZhDNdT8xLoz
TSOk1Duo9wKjrzXRKGR3jXVxRCaeEpFvk8wuvkAfik8W1mEL2RwoNOWpZTWbasjFl3EC8T7jtgvR
3ilpnq2ISenIhAqb27y3irugWk9aTa0vjiB7lhLNustQL2/HafrL0ot+MSZdsyYy7b60Qr8YJFu/
ZR0plKFAykFpkL1LDTLp/2UG8csCLw1N36LA0jaTaEhq6FkGmG4S60yo2Svvsu8IPPwfuv7eNm39
kCIJN3e+UwVsnYRF9Ca1Hnp8KQ4xkZI1YgnrTRXKRhKtNJix1xn89OphVguuMfWpz7Uw62WYJSzB
hRjfCKmDuq7YK+uCIheKhSPF7Y/X2kY/bINTNA6nQQ3KgBBBtGiUGiFvHYPuHnv9Z6CZd4SZk48K
UfYCILL/xRU4OrEoTZ7HLtJWPr/MQxp5zSan5v9shdm4GxpKWcaoC4/+YBW7wi3cM+HGdBNXsBz4
H4OmYZBQHoMMYjFr8OlslCMSLr0w9oGqjFi28w4Qg0fM3K/OAzIpOO/0m349rYxwYNr84BpKoOS/
pqlJidno/ART8BJaFY3197QkQZufeD95tSdfTP6E0C+q9wBOxTq13fDUxGV1l0I8RbTS6h8ayJhA
tb9FKiyvqUk8KqPwKKibKuKH1csvSZHdZXZif8vS9Eeu9NWzU5bi35a+1idJCI8qjypPXSOcRo0n
OsU/Y4/NkGgOxZjjC9U63qUyX108Bb8YcE4OVuch9UiT8j2LYHrZCpivri+Nx0HXYKLQn0zJusNW
KkQutjTEkOzlRkQ2Ixz8fmvKUbtojmUkHr3JTU++FvWbsBrEJa2SajkQ7Xg3sukxkgXVnrsXllP+
rG3xl4Fd8hcFbe4y6zWcltroZ9PUKsj5muRNK8avoZNfalBPT9XcH6KigDJujF+7E669xf3NTbRI
Jhj0UwG2a37jyrgACa7hHOnC2tupYzZbC6j1orSMeOukHStLFP/OecSM4e9gutNrK8rcu5MT5wEL
JHXoT7Lt47xxCgZMCBt/wBfizwE5xRY2l8iJjVcN68wdXhrTfpCVhLL2EDxBepq7cJCsH0NIgbBB
3H6FalY9u05Trh113gypqoDdEg3fmwjJsR5YPx23vMS+q7xBgrCWSVxpD6AzHZ7/GrG4X5dHPjVj
8nL+ctfLbSswf1ZRd5kMjEVa0+93TjTk9zV6EIC2dv5WVVGzwS402ypVnb+Fjv3eghB8iMopevLQ
O8vu0cvdHdQL2EzzRfnI7s/UK/9khmrzJSp2puFnb16BZxBZ4gpHJ5qDMj4hE7yPp378mlf+nRNb
JTTRJj32mtFBxqc/wOaNorry2WjGVe5NGoYZAtQeGHuDlfyJqv/fD7c+inHxoICWu5BTbgOySaVo
v0Za6azyvh6hCmbpo1eCNGe5ofKijLpthAXFKShnxw+WhYeMyoWjwQ0Kc65tgbtk2kYNOpe68ylb
j7gBXFLMx5bCzeuXpMFxHhec9k0NAVJn8Wj8hWkTOWBR/KjA4I6J74cgGreuRS0qtdT+ok2CCMPg
giSM7zTf2iB6Mropj39C3Ge5OmfMhpq8gA/PUp1bhRsdfJ5vj3KMjM51zJhpBr/GZE7un9d5SRWu
uj7Xr7IPz4xsikq9EMYwRZmImo1DIUI0pLO4vQkcZWP2qaDUlW9k++SpwZ5lfPATheE+9IvonViI
xoNiSO5SLzUOKkyiTRbrzpOLgTzl33H7IwY47cK+qLRSXUx6rlxcbSq2DYuBwxDAuQpK1pulnmLT
UgbHyMMZpFYTDBFmSiSBz+AnJadZbho/FdG8FySXvzgt9jal2073hiPG3WTg/Gb4rblJlDQ8grgB
aR/W2tGotOisNmW6pugr+WL06SsAh/YHVS6bNjHD2ZBRY2c4hg8oWnjSlHm4C6rOeHRCzEjKUbc+
nP4rS2Z0Imlu9OdI6kvsQfTHOT/Zz0ITOUBF0N9npjYOgCmKaaGOlv3Q9c17BWr/rXPHcePkJrHG
uRCr0cyV2ire85j25QlBWrRUGzN6gyJNuRpfj51selN1bnFpuVR+0zz2RfKkz7O8woDc24zQhOYm
wTsin0r4Lbew3SSfwJ9CoCK7FUlN0eiQaY6I5f8yfx7bbqXACruXXU7uRLsKOzVyBcYxTQaUMoHj
bU1R82RQU2VVa237nNiDvVCrrv/aBOIx5tsRLISyxpkD46g8FsfR6IKPZtIgMgSR+aJOUDTnIhw4
+DyoX6Xjp2hwIGqzHCR2YxrYk3XtUlG4066j/Fr4PNr/Qhe2//Huw4WQALGO9ALa8T+k+Vo/oW23
S+W593KN2ibDWI7l1N2rfZYc6r7yN6i6i2e/YFli6pnzXVAXGDTcxLe5I/Lr/ZjcsSxgeiTyZ1GG
6ULgnXGbnqmgxORHpwhTD9e580dbswyo9ht9eVXYw82npD5Njw0R3x9Vox2Gtki+NnVnLqMmzh9w
WtF3BfuOXVBo8QPW3qzBlCL4miGlD1iUy4u63kmIglKnMVE3oc9PAmFl0bMT4PcyZ+dDSGXPeDUs
pKREjv1qjcn0eWy+jioX5194QJTM/ZnJmH0gTQP4hEo5nQoT51MZHeEb36Sc0Hk2SO2uknZM8Bq0
/AUlZsmWQrH66OL3LhbyFOJwfWzmw3UkN0dvKTv7tCYTOY3uMsgsKknt6SzrXGQ5jDz7VBPzqdn3
1gj2o7HNHSo3oE6QulmAd+6To+ksOl1IrZpSOqcmsbt1DRPlBcYMzNr5D56JExQN67u8KFMiLnJi
fIgN9vzyojoJZk8r13hxUsFSP73XdRF+b/t+7eo1d0kZ4Bw/UgyDLPMvp7GnN08DUI4IybqoY4J6
P4lsDL5MZYdwVN0nahKeLcoFNubUKwcvNF9DnyhZSpHNiRCdd6Q+NN4o2dQ/4y09m0v14w+f8ubG
5AsyezGRmYlf+sSz1pFX/X0RgfDoehHb1vLXRaOsFKhgrFWpHl0viud/ad42Xf8lX1f6Z9W3SZFQ
ALTtTC8DmTqF0evUBH8h5tNO+KjEB8yoPBa7RBkBAIt1PQzBzpxjkKUBR9gqR+8ag4QLtpj3my8i
tUC+U7+pKJr9JiD8znXuTdsMm4p4ys61YmfuLo24eAjM5C1zMh+uHUiButa/wJ/072SXPMimh/cn
gff49KnfrHV9Ce2/WufjJWmN8Ria+NSQAYF5MJ/dDrIvCTqxS/ITTyi3Y9+mPuXJXHCc+tZJm7O1
Dgj7he7m9knvbP1FjmJ3YZ0q7ymohnqPcYjxJZm8DUk6+0kdnPCxCvundFbvFWbt7bQsseFR68Za
aQE5FaLKdz3x95W8azV3zHfe6OK9IZcB82hmi72vjVtLND+teWs2UKi/IYxj00VTibUzjH3n4hff
jdFRTuDmnbNc4IbaJnLUEjO3ec2ruzY2dmandyuC0yxnErB8vRqDvatDqqtZkrHLDFZgBsKTiMPs
yZri3/sndn1DbmVP83yrzbx3Uz+lIxX+WYM4OkEYZcqfCHuBPUt/d9UbnbqzJ4v/gCycqCxs3HOT
hMWL0gRruc8c81bMxiT5sk/09mkcAJoL14g3MlGI76OxyBLTOyX8yb7k8YNQtfGV6rPnaxEMtV7G
ajIUdcPa2Dlkfquc3a5hexnjz2k1yUMwxzpxzDrYWW6998kQUyjuRfelH/l7T6nrbRR4JjznVF+4
1Kp8b/SNmdQ/c7QO73lxIRhcoP78z4mifO75fSineiHGZOo2Jy8b511FlSlTDtS+zDkih3Dr/HXK
a1JGeqQFGznaoW8tZ5y1g3EL9Gmf/84lUoLmLo2c5ATgPgKaVzvvbVat67TRvmVFqy48LZkeUxZJ
FALa7iaNeu8la7pnOaPKIjasUfrSiLTctm4e7bW0LS/tHHyTMxyAEcKCaSx4pq2aGRRTzYdeRUyj
hpm2crUQE8rEjul0bCzLMHh+Af58Z+hp+SBfPgUtLhAP8ns7j91ajRH81vp1ne/zRfzfWR9Pdf75
/p/Lbcj8aCTq/gmxwrm6VgJ1GJ8nOP+K1rd4XVCT5Hlmt+pmVyEpjJBnQeuzATLROK1inNCoJev8
TZvDa0KcAkCB2MSxNAeX7Ln6nDiJt7Z5VG1Hs4k3tp8TFS5RD8oi43iGEzUFYKkSwRq2nPXR5sn6
6pjea+4mOnaatNQAb7f8/2g7s+XGkSSLfhHMsC+vBHeKkigpU5n5AsulEvu+4+vnIKgSVOyunmob
mxcYItwjAFEkEOHu997oBc37+lExM+/Ic7tCmRJdXaDyvywK5S6FU0v38dQhGwrC7H50oORO4+ES
NB1SdUH7y4Bi+GtFZI3ahW58jbQ2dEOEHuLR7+/zCPqA0Lbz+8qxPHQa+/pQsTtN2UNuxrbsngdV
nu6SsP2mTGr3PJaZipZt529Nh6xCwbvul2OiFMVnt4+VSNqXXvNjrCDwS/W04PPwtXWvONV3hV97
phbWqz7q3g4cd7Yzy6K9BGZxTijl/Zqk2lrkleQGQqmxz4NHKyovvRQg9jaE5snLwKKIA69PKhTz
Ep68GSc046q6373K+5YMTVg6X4Icdd5Gk6uTbY0NQXWTV2mL9olmDOW2ij39oeLphApYaW/tnoqC
FXB76Lba2HpCp/1Bowzuu0LBzCovctTXrKJgwzNuc9l+RVeu+2HbIVp0fVVvUG2LdmYlKy5PgP7V
Mc1wVelB99OHx6Dyyz5YtdpLh5j8bwPBXjbF+4bs/Hq0QCyMseo2jdKsekRfd7HeOKd8qIe9iXir
N+XZRhmhH0hqdNKorn6dsnbYdtTFbXOvZQeeNQ9qQf1eTdHhjzbuH22SrX+QciJmg76j7wX2Fp6n
5phQFiPQfjj8CQvMxqkDtpDcDX4QXcShLGWFRTklfHNXLEmVGyIZuSmMHPl2awR/0BdfBrt4LM2s
eKEq90WpnOQB9iv5Uy4pn3Nfse7VqKjPo1E9AgSgpD+NIrZwf0Ryi75g6D85APIPvpWGOgj6XL+T
iD07G5Su06+9SdS4aOVqK5rSaD7YBdtDRB/6+9ZEvNuXsuyrLkXhupLb4KQ6ML03rU39M/RvAkYT
OJyVkG3FReDv0rF/6xfGmCAm4ZrZRbShifsmWXm27rzxE5mR7KFMok+sTur7cYj4JU09wlV93X2W
bZ7UlIanO4Ikv3jv9pfU7rTzMFh7I9GRoIMJjYCeTgn6bJRHr790A4o8xRT/IMeIRw+1xcEJZ/VV
0Q6hMkYDADk5b8g6RI7s8jPLmHZD6T2vtblpaqbjyo7SHjKItbehU4xu39QSLFWmlp2up5besk1i
xWW7/dwb+7ygbFVyg/6+6AN0UOrxsRwj48FOmx27z43uaL/yXmGFFzU/et3oHqcmLVw1t6ttFX6d
Kgp9I3Y66IHVv3v9ubet/lMdB85d6U1gh8sEWEXcAiKJeKTDvejt5T5MVwU/58dUaovHbD6zdOUx
5aF/El3C2OV1uutRpnVFk+Km9F5Sqh8xKeG8toyXKpa7A1JMlSuaVuhPRN7i74g6mgiajf1TiopS
MreKHMQmAs4tGkmDdDfNB6rJ3s6SGBW9LjC/L12L2+LrgCgmtcHV30daZn2iivc3goD2cSjr6GC3
ngMkdEj3oa4gFBCG9S6otPieVOK4RZSgfJjsyto4KZwsfe8/OryZ9znKryeIpJtjwM9/38IIe6dB
cbtVR3l6GMom33jUfcB1GsMZrvfyS5Fcqsqg6sCe0guE5NG+06vqEPlO8zCGbUjcK6m+ql52lkt+
6XFCbYGS1d+iqtVcKvXSR420655CKnnfFYhzl7kK3I4o6kFBBBEOP2l+ZfTINlia8t1kY6HKlfmH
XaTPCmsItyYq+NhrEhpOUfFbB1QW8Cz86nfcYR/E+aORhWgGjc29zU9pF6t2vxsMamVkyya2YAbq
q2zUP1QzjX5n5pkqTZgx+DE/muSev1oBmPqyU+oneHpaNKma/M4eqpMTkRP0fKl+BGHUoqBJJqBE
CDTIq+QPOWCb5WSsScDtZ1vghflpmjTjrFJHsg6cXvmi9+OZGIhNotJReGRva9ksv4eBMW16W0b4
40+lE7AVPCjJ2rMjrs1LWrfRSQt9KBjTbrxPnXn7Yhg/IqXwgWU0I5omTbszfZZIMKtd2jHzfzqU
ya2ULB2fxlTvqTCv5G2Vde0r4QkSJHiE88LZLvP0ovZ1Th1AvZctPzlYk2MelCnK7/hfxrtRbswH
Ry+dddjPNFND5OxHNRzvsoJy/CF0vBdD1+tHqxqOMcjUXutXWkm61x+a5Iy2vbojg9xsRHGXz2e5
NvuwPIjSrxZGeipF7AYyKsRh6tZetZDRvshylz3JXk7ItDFORoUcjKZ3/aFtFX8z2Ur2FSDGH2Rd
hsfSAdqRa8GvcH7mGrGzKjqpcEOVOOzoyOahC7txN3Rx9uSriIvJeVv/NJ0KFtZW+UMiZVHKofWp
lCGBUJT4qz1WxTrPNOcxnQ8A7PuVGvFF9UxJlVYEgpT1VFnFJvAq51E4Oo6p7+wIyfqlr5AG8C0G
D5Z5FuGWGIP5aF/nvk6WmMrOp6qh66fXUfKDjZ0X2VnyCQCCGWT93GnJnRM536xYc86hxv46qJ8n
TQuR6kbornZAuVfe0XJs5VwAUHEniNEpPUHNwElq9ZB1yfhQzIdwn41ptmVzHO4LdgpoirTqKzy1
37VqGH6Tn5uoVGahwm4bIdV0VTdOvumJffO4TPzpKCU8qHXJuAw8R/byKEXrpDSVT2bkW3svljLY
NTN+r0ryhUKYZD3ZNQsuuRjvJo/qkVQzrG1kagNETnG+teXRusvLtu2gwGqfjdxK96JvOSi1/adL
bavE1SzKv1iNQCVZ16923derzNLDzx1s/OsuNbTH2AnYolILQT33LtImIAIAEqjvgcGzV8seadvm
3FcaW0AiVM8peaYVoOzhIPqUVEMsdmoAFUv2Y6SF1h/kopCvcBvPt5+QFCXErsrfZXSgj1SeTkdd
Ammy8iC9Dsc5NIGaMAvB+ItUh8nXXg4oWKccaC5ctgmAB0eq0jt4GjXTjQe72pjU0BtBSELST8M7
uRiyQ4jsEPs1WVqX1qSS2nO8p9Hqn2D7OIONRgF+iiQCLHG785QqvxBPA5IslUgAKw2wcZNVE5Da
6pOZj9F5IK5BKKSpPsVFbt87sf7C98d8QclbnuHgfyLE0S7PrihagQcr2cWty44EsACIi76orL37
pvgpGmYQyJvcQjrasqrpMYbTbKUpzQAyAQm8ax9sHzs1sam9mF2Egd0C5DYS5D30FH0Uu7KRsQCe
qRwHxyrv2jZ5O0u0Au2zjryrFPZ1Qx4Wn+spTyK+V4ncbdE6gO/QgCtUkoF2pwpidOLA18A5tCCt
NLhFzkZl8gJIo0tTSjE/fx6LrGCtizINsNrwyRyMyrAuoq+x86Ma19M+j2wVZjCQXW1ikoUfIK2U
M8hwyvGerJP2KI8jRDNe4F8C7no3Iua4l9halqo/PdrSOIcQHqhgXXeGrPOapnLTKVSwOJH+tQPU
dw66XzDIkGhtx2Lr2ARuizC2jrVXsxabz5QY3qNrp2iLQ2Pdk+Udt10bNhvCpqQoCpCQvZR89eIg
/oYKxMyIIjWfed6jiRd5/jO1KOFGjyrvwZT5UoTxdzZXJODbiuL91uDVMjfFoXdUqmoNh+gAuDZM
6mCZx6xfS32iPmr1E6JOABtR7ISwmA8YSgQor2WnSg6eqfbgNxQpdIuJeIAeG8k6nCTtIg5otrEs
QJNkq/jyW1/VtKiCDWp5GJJKv/r1inJPQs9EXdpwtkU014lbin5EsHVaOZCPvyiBWT/1db+SYS9+
0a0OqTlZuswLda+tlVeNitU7AgTetWkUaepGYx8h9F1EiHJ1SJegbS7t4M5KyMXmP20vypF86Psj
vzUEhxt9uBgwabijk0w7hCftU1xJn4Moj596EJJ6W9Uv/jhWKB7ZgJ4a5b7wpeoFZT/DRbmt5QlL
E/kcb6d0hGa8xrs3coqqgG5591lk/lKmKXr10wjRSjkgI+T48asJWmaj93W4F1YQEXBuooFN9QpW
9EGgJ46lZ9nW5SfeH5Sx0D1YqK0lQW6uTDaaJwtROLfoDG1vaHWyhkXEBDEV1/uUAqY1OHDzU0oo
AeERW14T18c6ysquyHm9S7FlEGIJ4N2kTHQjxqpO5+8KpUAoToxtKTrjbU+cb3ZmhVdv84nKeGGN
O2J/+jiV1yZlWrywxkHeCuesT8hvDjqsq/NUsh9nm6olMHYdOwze2iKhvRPOWteo6yqwvas1MesW
fou03F/HhugElx0pIfEnxFMguWRY4x0qSnvDcrqHDs2CbYpm+Z0dn6g+CV+k2u0UuX+RFAthrGr4
DIrKOed6NuzLDvCmpA39Q9vAHRh2DtghKTSvfY3yvZwgwrt2dZAV3Oskmz25gKA4YsdMoTnC4r3d
P4g5sipM4DzJwp2dofxmZT1LvNBaUz6dnHwf4Deot58o7XbfiyJAxyPXjIfUM6J9ONhH5PDSx9aI
P7Vy7L+CR1aPCJJAVe4M/msVN82WWPu4FVaKB2r09VCQFNZcr57TOu8e/dDWPrff6zL192qQy+ui
NyoYQ8xqXYNb3dURSU7ESKBBcgpkXTaRYf15msynupKWqvvB4cOpnirFNh4JH/jGkwcI87PJn/fs
6JTxDo7/WePbdvGS/ChaktHrD5E/PolWNGVQl2b9T9Gq+KOBb4cl6dYy+DxVcAfZAzk6MWvUTOjJ
UpmyjkxJexg9+e2gSwdL6v2HpZsFf3FMPP+TcFr6E71VNsFIpvjGkPuRvCo90AKLs3AhHsFeBwK6
/v1yXseG0agU5RN4+G3YN+NXezK99dRQ1DwqmXyWVcJd1E6vbbhewL9XgRvO8jXigCDW21miGTY/
74x3uIVwjbAq72dJjkje0AEouTEIZ2HtW8n/YAXsg26O2ddEJYi9Xmeta3uV1BOFey2gYgIs45Qd
4Xl7O0QsFY7JfBBni2HxWww3fv/AZZl+oiA+Xon5l3GiufgsV/oHLjdTLWP/9i7/9mrLHSwuN9PX
/lyYd2O+udIyzXIzN9MsLv/d5/G30/znK4lh4i6VDtXIFqXB5U8Q/Uvzby/xty6L4eaD+O+nWv6M
m6mWD+y/utrNHfxXY//z5/K3U/3nO4XeoWJ1qOUuBCEs7cL5ZygO/6H9wUQqilFZYr+NurZbPc6v
s1zb1wEfhv3bK4hOMdXHUX9/R8tVFx+ZvPO0WSwfZ/q/Xp/NDFvvXo9YnS9XvM56vc5y3Y+9/9fr
Xq/48S8RV2/AQBhl322Xqy53ddO3NG9v9G+HCMOHW1+mEJZk/pff9AnDP+j7By7//VTU1LfrEWmm
lR6N9X07BNamoiLeFc2gmykD9KymcgcrNVqGK5e2t5bsOld3SY0aY105rChns3AcRp+aOIpX7gCp
V0c1bwZ9Lcx+t0Gq2DlT8wuCTnR1k5OcSodVYKEW6g6tb2utk1Rywf25pBkovZx19q4qfEKQT2jx
gdmDi1WcGsMUS+6i0KdabwOXrkXDz/O0CHrqOvnuhbV00OHqdrM0jXfkpIhHyWn+RFXmXi+z5h6y
pexJIvpyZzjNo7AJr5Jf7tYxq2ENLDx7Em5qDP1oQLDlKFxUT2aJlLE0ZVbhkBQ5NVx6RLHgfBFh
+IdXV+3u0TJUjyDqv7myM8K8pHo//EwjApfZ/XmiEmtcmXB/nEUbldDAHRLnzbwY9HcXU5dwyQdc
8v5tmBgrDsLPeZ/FKONgm+uAd5UCRItWRWQBxKk4ECWEXXZpf3CKbftM9eW4+zCGytM/3T/0Qq6Y
2O6gyT00fXDvI89n3ndKaN2LswTRka5DXfemnwVRuGZ9ynfoZsDQBHdd7MPW8OccwkMcCra3sECZ
3W7pE2dBYnV7YJB/3PSLSYraPlXFZB6FUXRZSb9N5bE/CLVza+asQ4HL4COy3MysnGu/MIp+cbYc
KK8zT6I5CQI8cWqTTPGq6G2sGFbrobcOtapBrC4dtpQAdG4YTaqzgl+vflyVCkES1KgkvrWUUBO2
M4dt5OTNY+/LzWOlFNbR6uwX0bX0Q7/1YqSNzV4DV3FIKUfemrrfueM8UvRdryFmWjrFdWzLH6/X
EQa5mL6keVXvBExXnMEDdXnD695AdyHhc4rV1XY9F5hdgd6FFpZqh2btwMsZkMM9yo2mJRDSl2l9
lErJ5NyT5Oov542iVbIr3L2m6oZTo6gm+tBduq4j7Q07HUutYxPdAB29HLSihqyTaL7o+uByi7wW
dj+yAV1/cNUkrxfDBRAb+oJViBwJinfErHUNoHSd2OYpmIsikPaUv6U57ECzAsbiEZiKAttzj+T2
4aboJ04pPt+KTmuWeQX/ahAAWefvtUFwGp0y0ydzNEcA+aU8hWRRIa6EFk8cYNJPEQRsuitpXiGI
wGe/hmzY1Y9Si34D60kNdVxRX2aGgm3YVNE6gKM/cKkUzCgHSaN17znVpejH6iL6lLmvBdSNVhQx
2q1oC/PNPIMcPdSt5x86s+7vOtno7pyeDPFKtCPkA062ep+3+ZCtrwaCT9QDDFb7I0CViMS92kGc
7RfrZYY2i97muukL5vk89f6m25RDaSepw6V9l3f98F55k3+tvMklhqB8eMNcXzukAE9XH9H+MPL6
kum9UHZ9ip5cEH7w40pkTNMkfO3Bhe2yWSVQHJL3s5Fy+xoe7z8twtz18XXETb9osoPudlT+f6n7
1p5WBD5BTTmAmFM9lM7LIfPqt6buN6uWMpE7YRT917EdaBzXn6ppswwjqu6tu6JU3CvbrQ7gEBhU
DxmgroUhRcBKuZGs+qs2tql/bDKrv8uijI1pWJeHaErKQ6wltvzUG8QO5MHOXOFTzY6xQCSMDpXR
LVk34pD3ossO1NxlMdpDD1Ircuo6qglf8WBNe15zygNgVvVBnKUIuKpT2J6XfhXNvbtUNeAuwtWR
KapdKUNh7CxuG4gfncuBsB5/CVXf61CCxPpqDnUHqsr3qwnver7kkEukZLjacgNBldV3Xa1fr/ah
P0tKqmMQNOwn9TAlYbkjTi0/O20KUaXkmb9UVIeCNu1/2E3WuxWg/kfv3TfUrOnGt7e+VFwmKeFT
9hVSAG0NOVri1ISTMn+vwdfUX82lGRKRpNLhrS8HWJUPJco484jrYDFPH8xBvTKwV/VsqeAxU9Zi
RnMI9sLldsg8N9DaELp+RghrbpTrRLWswXygZj3b2DVEw/zrzF9mAE5EicvvgRnB62HUyUNZxYg2
o0K5NcC5vAhfQdfyV1+5mwzSNJQ+SGolrSyFV5LADNTIVQCGiWnOZcSyBq+asAq0gbBaNoUOwirG
5i15SNnRdKdyPeZxdfLkq2oWAiNeTwS+pH5qaQprOUuICWuaI35V6RQ01Qosv0670meWdIhK6gdx
thiWvmC2UsGh7MwItILwE4ceNuarAezGr4kM39T3JFGXAeISNzOJS4ywncAIzcTCebl2Mt8U1Vf1
uZzZ3S292Jgj5XihOURfwUGhWiV/9fkASBaGUA33rfK1NBSKrIrxecx78HlSnJAJ95WvViZbJD9l
7+wnk4xyJV/YebiYNWuy6jAQ7/1ns3qDCjeGJCFDxuLxYPS2sVO8DmQ29Vkr+MO6u1AN/degmA5+
SbS/saPpJS9zd5iJ0cDP5fdqi9yTP3sBWmTtbCIOJKxOrJb8KUwprGJKUHn9nbCGuvxhymzMSBQz
h93kv0gpJGQYnJwKeqt9kiEcP7R2YG4RqTI/S1N4L97Di0dC4eehCC1jG9QGpMs67FT9qpqMcifW
yVMUaifdytybtTKgSlbgkyxrJyN6s771CUtYVx8s48DrZ3VdqpPw2Wt5/RzPuptaksCio9fHRu6l
/v69SVLUP4vDlFkHwNHF2ZQQImSifF8rdvgkDg4FHkVMLZ5owW2hnku9OWmdjnJPOqbDLm37jocs
AyZ+/09WmjTurJu1y6GiQ92nkY9F01pn4TKqXn9v2tNuGaCaU7znCQqqXgwAymy4DfTpV5/rdaf4
ocjz4DqJBr3jQzCS+BR3YVGGv4dg2lgJX3GgajpZU9vUb/V5+kmyC3dAzuJZStZyBLdr3tb98+hX
qhv2KBaLvoGK2zuqon45M9+r6CpzHaqgVD5bc1dPdfo2rkxWkXOzYNP3pBlfhE246xE4UicFstPI
nn4cU+8r3CH9yfH9/jR6A1Xo4lQceLxLEoIk7w63XuW7RfiIppc3frkSbajOwo1qTN11zsUnzaPR
c5fRYl6jGt/u4zqFaBep9SL3lb+7cTFrmTeq73wKjAoJnNbRj3YnhdQOTjKn4rC0hV14CrMFVdab
p2ibi+fVJFxJSIyu4sMzIpzEHOJsuSTaBJLm/turCU/2qAGsg1Qmymo9PFgQDK6jQYk3otk5AX2d
Njx09mStejgotjcGr09+BeRbDrf9+XAMilQ5VVmVmOjgMMlgP6tj0d/7qt9QnJRaW4ed5QVS+2rl
VVN/EE1xiFv7Sda76E60yihSLq0xrDOUnx7yueXovn8BmLkMKWHhOLetsffGegpdp21gGXDS7wrw
79CF42XiJ6JC9ieGzxce9KDf1mFKnVJZuZT39JfKkoNngADUVXrP4qBFZkMFkeEdk7nPrilUnSYJ
VZ65Sba+fch89VjqztsAtaOEwUAgUHQBRUs31tRBGzv7U3ub3XW59XvxBxpIeZeJKt3sUHbl6Ppd
MO5Fc2qKlmI0M3RFU7IT7SkrPqdx8nY1WJFKwpemddCSJqbqJtcI2tizvCJcohF/WeSvoVhHWHHu
C3ODIuKlrR80gHJw9ePgzQ7CSzTFQQvNiDqa3F/fGJYmojv6NjBMagQ/a4qNwNGo+Wjc2CSbZmkX
g8LHddPX01bouHh2GFzk0F5FY5H+i1WM1dFSEr6JZvvPYjzg/tvxwiOYxWBurvB+fWFc5qAoGC5f
itAdqP63RgCHV1yh9LkyAe+cbanZgMzwIRIw+p9VE/nHaK6xXgnv1gwtdwy04VEcGlhTz4VXQ2vf
jI+ZCcgjjbx0J+4JimkkGYzqqmUT26TRaskYVrH4ON6t4u7Sf2NNCIl9GNvOY/tZFieTY2NPrtoH
4ZQAvYmL6ki5INxSFMA+DYGbhHPCf+7J5cg5mkP2W5iuTpXXbpLSDjfLGL/Pk9XY+W/zCANkxv+P
8yzXHv73+2m7SXY1A4ayMjG0u7xWd12kGofG01hvJV2n3Y0l07D0SrS7xNSi4wAEGDlH7U509cJ6
9RHuJaCcjdI4YEnmIcJTzC2a0oB6xLr0IXxq4nLciE5hvl5RuA+AkDaAr6pVaIfx21O6GKnzWRW6
Nu7RxNjIOgIiLkEN/RiWqUHpNs/8xueVh8QEbUc834WdWM5ob4qyafZv6xpvCA9E+aR7fiD+g90m
9nbIGw2u4z/75NmAcCHInEq99mcw76ByPbsgPf+lU43iIMaLLjFA4euz5psCLco8Xhj6LrXvTHWU
tlE6gOfoiztqJcq7STGKu3/XFAbhMsJqbVYT0Nr/3VfMlIT+d8uEEa0ynwtJk1xxplO0cj3L5r4i
kVBtfLf+Zz90XCWqgglm2snmhhtLNFXKeKUspGB2XseJLnGogs7/oJ+eUFqQeBq0bal/Viwf8Bn5
ZV1PqXEedI0C5uhZm7u9tI2PI3tpVzSNEug9HEkSBcxT/qoqBOGJAkE4Ojuzor/OMbGmeYys4NkH
rPTKIeZnq7OOQeHCTBHq2+WF9VR7JqK3SxNwyKHzITTZSbVztfqQlV0iUzfuoAgfHidoUoxRa0+Q
oI2Pns6hDiVYsMtQXVtdwcNriMz4brLfBohR4mBryXWoaInxgxFHG4tSmnVhlwmxznbc5UqoXQqA
Vpu2IE6mGwZaiHMfSl6NW+RmfXURhpEJVjCzZcdCHf9ofUM5EhrWLnKVHeUokM9K29ihm7+OYMUu
zWwa20Y6K+awbzTLCVFAT8djLKm/r546YC2q0/XcFddcbibx4fqOKIspqGE/if6kcRq3ROJjd51q
uRlhFjcYWcn1Rpbp8lfFia1DFqk+hAls7K76W6HU7Sn1B7clsaVfLZ3KOFF3K/aLwp2abzwhrb/6
LFMshqVvmQa1n2g18TuV0MD4TAjtFUCl9NLko7HLW73YN2mVvEgTnGUUPv78q8MQInhR+YRlBBXQ
KIOT0SDyEvR/cmBqa7NMPzb1uSmchVU4L01hvRmbm5SnN9RYu31raOc0ph5o8Owv1Lcq3tFXoEsH
xAPLV1VII2GaSD8T29XOwrsemnVcaf0pb34nuaEfAyieTiBJ+VeVEgKjIEPzChIxehGgH06EhIR1
nF3EmThUNSCpq+W2bYaNdjS7n0iameCiZz8xnWgTRGqBQpfHaPSha/fjLgUGzUGblEDaDyUB+4n3
iNsZZWb/ThI9PVENXBD6DNP0VFMR5caWp7hiUG0nziZs25C1VWZJ+hmNZVDr/QgCcJa2n5uwRo0P
TuChPowo1tVqyF11mZAGOAPAe2XXmX9p02haKXnovbYt5UhKl4+vXhkaK6eps1fPQi8yz30HFYVa
WkkGmN1WA9FE2sA5KohoX3HaehR516ZyxXjCOyesorlYBa7un45NEj90rZ4teTOjP7WW8hitChXW
Co51Nme2E9JnVLGP5AxPvV9uRN9AyeW0vprnIWmXK5tqnkEH0LVxFLXa2JVU7KFPsTcxsN2vahx9
roEYXOSuVB/6tExWoj9LO32dypSRO3NRL/BnlmbKF28qmyMfQI1SSRp/Bd1Wr2rf8e6pBZyeCqm5
iH5fTctt4ukGgTEuEtbNttUpJ2rg2XwNv2lBNPzqJx+5Ah5rl65opj3qJ+Ve1lP/ie0gNfRmZv4K
v6kN/CfCE3qz8WJG0MK8razhmwT5hBjnGgqLBAxUQtRIiP+JTqAGyWYcreRMNZ71kJWS5Eq+wdvs
/czPCJWKvvD9bLFez6IhP7cZ5Fihb14CVq8HvovavTgAYtfvjchDbhPJx9WNQTTHyLsURWofhO/i
Ac87kTCDmtMu8Z8g98uelSqJNp5M2X9eAxyLpKJwjc5KfjZD5E76OHzzURfbTFX80aOeUyT/0UPw
RCVR6KZhMH7TfQnARwbV5g52m5RfkSQHD9684agDx1obMpxgZtCg9R6IzYk1b0OE3fPBN0ihcXLg
DG3XzmwQViex+dEk1XmUigpQyLyn+TBsnpsc8HCqq3MzaySrHQFfrXSKp5HCxENvS+p2mArpMxGs
q4cG6GeVjhAPmRGQqIz8sDLzraPe/Z3Us3KCWbd5gkdxvIf7fK9l3LYr52O+NUa1XwtfcdDk5DsU
dspJtMo2nMBUdnv43OtHNpduN1WkJT3E3ITCcVMTh8s1oiNT3YyfLDVbCwg09Khsh5FTWQuUs61a
yso2TfkMQNFNAqWTnkNvHDew7ucmSBloccUhMGX5KBnzgVrzlKcIp9TW6iqQgvZHyrORTMFsEe4z
pv3vTjMfEcgKOCy413IcLuH8vIbsyyCHkxhs6wEuZH9MXpNtFy3Wibpb1P1KtAJHay/6b+VahUsW
acMpGQN9NcHCsRaOwrBMJc78uN5F71PduMX2g+QoaR3uoFxRo3WTGuumMbNHo0jQSNPjaFepTbKu
1ZCdppwAnG9lBGL16kdfpM5W7eQJKQKExYXouOhrnG5yB2moL8Lwt33yPBaEH9DUxUcMSaq6d9tx
UNYi8bgQRF/Tlh/ymAHqRVuv7z+JrOXVfOWO/tfza3pT15Cku3JOt3lrbru8/WSHa8gvV4Y6JOer
PGksAfW0sn9pCo3SrCdCl3TNTrTeXZsZi7womc79YkbhJfqFx7u/6NdngaS/ziNcnW9mCQFTMbNW
i0NeeOam7qpptfSJs5k/86zmDjS2wsew4SUEr/82rrF7QEHCs49L/zz0sbXJy/ijzzJjA/HajmzU
L5QPzGNZGvfXz0M0Yb0CFu2/3a+4TbJsVzfRb2cWz/P3odemsNz0EfH97vlVuVLUXt7UDU82wS5Q
1NovCuq7B5/SYmpYlZXgIKj9Mr3TdXhChZcYZPkd7Aszlfm/Dmrq+PyWKlFCBYl2PQPuVsQjGlI+
UpFxYQ5n0faRx9l2I6lE0SfNPh8dQV1veFpZ19HCTExYIbNI/I3aaw3ioegPnczbQcpG7VEcpqaz
1lZf+5ulrwJeRwpR9ldpJutsizt/3c/CYeJAtBq+1YqYdzZ4MDjOwmGBGWuoiH8TDh+6207ZQmeb
uqJvmYOYHHVPtWVd5xAGMxMquyw150u179ejCijZTpPe3xpYc/wk9dodlslLh59Bobd8+Rx1D4MS
lDCzaCukhtVFU3Nw1pb+UGcIvKItWV1mB9ElHMQhsj52Cdd5IMXKxnXgX+dapv/rXGPefHHCSDna
arCyTKN+EodIyfWdr3jtm65Nk0OKpE6OfmjlpHnqutR57NJgjlGhJdP76Kt6Mt7XNoErcvGZ8uZt
Acd5zNnK3Hov1xMj5Hl+0Tfqg/M4ML9otYXyGqbB6xCH1mXoWe6VsRYcRFNAd5zJOoFCq88Cw5NG
jn+JlJNoCKcAZnqwjPpLOON+RD/e3i7uqJqqDMBgbot03lqp+eWIEcIHBPLbpZap5ktZBHHRS+dm
lCYPLl4Fzm+eQwZ5dddzmdSZM1uyl219OaDIgjr9xyDt7qspGU+iSxwKWJ126JWrkDniRuQRLvkI
P9mgeCCWrPJYDnpkoSSMXvpebCVi8YoTp+IAh6O3bhRFWYltiugT2xJxtvQtI276xAQ6Wb+VbOft
JgAASskQfGEfSMMAi1qHSk5OVzox4K5vhGH5WG0MQ4Uis0NccCuBn9zC8Kl9muIi3QIziLflnE1d
rKOv/hwUKmhI6YUuOCVrc1MmL5rCWpByvFqXMnlRTk+WNriOvTFcp5qt8cQ3GW1DolugiNA0+jwV
MHV5Coz+dqcYn71W/YYgU/YgjG2jriDJU1/KtHKeRhXt8HlMkP4Pa1/WJKeudPuLiAAxv9Y8V89t
9wth7+2NmAcBQvz6u5S0u9rePufEjfheCJRKiepqCqTMlWtBiM+WqMMdWeK9jJUp9qVZZyvqdWNh
rOMwRR5NO0fQPp4vME85+r9dAMnETxdIAhFsQGUK1CvKXLqTy7Mlmgi7ULNwAehTFlvm2XAAgWdw
6iOVrISbJN8bFHJMDPynEIJzNpJVHkgtqux5NNp7cgCA0gfZRWxfbyMhD8i/NxY2wWHkfMmnwt1A
3AW3lQvW+nwswA+jMSuDBrvcDmQrIbwCettye7OHSSs3DYCSiHNBHOy3odQ0CEypx6JOF3pRHxOr
hzTBzeT2cVsveq1PQQev6hGootM2BQSr04dbN9nUFPPVJBEIoo7fp5jnqVskihGFXtms9U63g+wH
cRhqQJc+7DHQSCd7BNHe6ucpSg6HSXzyqbpk3GZd+H2Ix+oCrmR2bo0NNUANDZlnD8vx2d4UW7KT
hc46PUZmgp2xtrmZYwhKgtMOSdZfJv00383+y6QxBLGGUiSBv2SonNJ7CtqAuFHgbccxe5u3KJQ4
0Yff9h8oFP4C0S/gaXUn8GVsk6QjosW/+vp6toYnb/MOiHrn/czQyBUATcExtYsGIZ2yfRQ5CvhM
Y0IxStH44BFu/CfloTIdhDX/QMIueLbw/EQMz4pOU9q2R2YDCAn9IvsR37lccKMz/za6K+l86TFu
w97HRJYRnUScQJo7q9Takmqpigq7YkS03zo8nxcDSFyurRhA52HG2H3xYnoTPrgfwBeplrkAl6Mv
VbVCRiW9Ano87r1AGVvmi+o+sMIGOx/UYdkh6JY1eZhK5N04CPblt0FW1xpgW3Wq+64F70GgmL93
ZKgKqE5gAYn6oNbfZG5pv2TteMlVkP+V2RkqKbF6ewC/ZosaU3hww7RfWjlcKH72J4+POf6jB4rY
gmWJKuBV0GfP4KUo7gjo0K9NZLdeXCVaFIDxJwJUVNz0DiM4tmaYQ1HbgHpCDWNjj2Cv6sG3u63t
clhWlQO1bY2ESMtknpTGdyuaVAEtSZMShgKFnf48aW+pfp1CtATQYixTTF/exWZTnqBtgB0IxMnm
JonUE2+sBRNiJ2BY0csdsmtTm5rliab4mIdMEPRc+qlh4WsGfb8H0CMKr0DyEZ8mj2VXoYX0es7L
v3q9T+/C8E1NZrTKsdGaPdzOHBYcIJ0QSLuNJ1IUUH3EU0EHIK5VnVvogIycovjpzeiCBxsyl8bA
1zQaSZtmwcD5oF/IsbeqxgnhNVUU16IGlyjpmvdNOgJQ9e+O1jOwl9AdMSJq84hsCHEX6444rZ0T
s8FDfB4RqioqYYrH9/iOtP1iMyJBTXp3q2hQ5rcue4VSaPEXIn3mMgnVdLGAbzqhgB0UYe8O5ZCs
29wAns9Ig63q+o1rdv7RU5HrrxAuyTYliBSBMoLGPHUnBvOPCf4e0A9BrzJH6d0+Zyhip78MMOu1
DfT/az+C6eNmBzfO2skz/voHf0/bWRJWQDYKcJFVoPfIsxa/Uh2TpLYZxO0CaWMXgnaIXYS1NS4c
r+ggGdvYrwKZl7ZDEBLBgQtv+3pBLJvgWQGllQG+Q2o6nvPfBzWWA3Beqc4IUlWgv9UHAzyVgBdC
P6Obftp0RwqZMijCSMCeTG+twG5cW0FzSoVS91wfytFdi7oCu7tu0QGAfycRWHRqS1j05rVHrpha
oHQEHweQfZBEjo83Uzq2xVEO5lcy0cHrw2ofmKybR4qk5fuydX9Aoqc/gvsTMkb9mA0QB636JYjQ
XeSYZI14uzZSD3nS2exObScufpS5aQIvk40nbJmsdTMNckFYS0ui+gbrcvRQm3zojA5gSQNvQXa6
mUHfm/aLuu/fB7QCEtvNZF4z5kPKyOhCH89kg+Gb69torZo4WKWZrZ7EwBFHdcN7ZgLLxcca7KGe
ZRypc5KmiYJKCK1TbwD6px1Eq6Ml9QZ41Zw95X9DZbF6csEF/Qg5gKpt235Ztca1keAWI8/KRXV2
o0pzT/OwFj8d4Uq1pl4menmwUO8KNkx8IuA40ruU1QealjyAhARhn9E8UCspQUSJLWdzotkQs+pB
Yt8o0Gh50Bt1oIfnWgO2YRNnzxGKWZHwSEATBSXSncSNvLdBo3tGVTYezW1cPzUgx1iYEspsFb60
CAGfGHJBYmXG6bjr4xKACx1TxXbaWiYJb8CKh2bBKm4vgGbIzngpga+ldlBsYzj+Ku1Sa5lHxS+O
3IcIQNQUG7NsoAKsU3CGTsFFOjWXIwYUDmN3IRN1egIENmboyA15UIfXg8iJxpPtNonl9sDoFv2F
7KYwJCRpoJmFen3r1PZNuat5dB9NhgPqL6K0igsGIisLHKlTlP5V4F0OchXdw0WIU2jBZBsP2sEL
MoK7Ge50OruCurJc9z3SUpCnXoXhK686db2FAJThoCwgSowdBQ6oIxHOCCFs0a7wgLXvqCNnAjnv
ynoFQUZ+8KuqxIMvZFun6MNL3UHXoHATCCpE07Q0Wz997WRQLfypiL41QXOREgH5xTi91djw4Vut
OlSQDM2PzCleXJmVb72Bfy3ql9Uz9gPFipe5uO+HCgEBx7XOAR+nnYr9/tCYoYQqL/vXlavR+Xxl
V1/Z4PWlVhXiLFX+hqT95ysPffaS1oW5TEtnuE5JuQGJGdi4J8fYOpUyvtkS93nYZwxk2G2wBsV/
eELN/3BAHt3a2jI17zIQmi190dRfXNG/atA2xv8DaiNkOqfsm2EZ5ms8+NmK4Ud/F+eRsUX9dnpI
slScxy6d1m44VU8+j0AYzR3rO4Q03j+GhY9hRHH8vbcRBPztY6gp/NfHSJyg+uVjtFjYnG2sk5f9
iN9zIyFfgSRE8QQq2Ore7vBY0S0nNHEAlq/0VXkhE1ZbYhUKu99Sk4bzCVglanb2OA9HXbcvlnoo
CgNQYw5SZH9yktVgcxcC8VZxj60WgAmd+wg9AfdxiHUQBiJIR7K1caxRv5rrCiTHj0AYFfde9D4c
kmDIJyYuoglOb576znk/CH2WAf7uGQPQpbrlJcOE2EpuI3Cqe0DOA9Uey9ybYKlcka6DYyG6gBTI
dAIbLDT1zL/IDHVRSMVoL9KpIa9yUupUN+Y91i3RMqlr8GEq6bSnQTOo0IF1w4D1McigE9A/7m8d
dRvA2/zwVmO7rrpoB7nOfmkjfran5F2egfsKDBMByFCBs6ZecF6He8r0FWyCHG8AelkvitYzcGCS
nC+iSAbbKrFae0V675Y2QlMh2JKwO4nF0xn1MrC4LTrd23TAzvSyg+o6SMKuE7efGLHU6pbyzCei
sKU+3br1aU/zw/PXcRAYnj1ru7VRSAZYWCRdtc46cCjREnBeDZJxTGrohOjFIqXK6TB7O52NKl+A
vm+HUBlqrWqsfiX3dqlj2AApJOoNwK5VnYfZq0raGqV+sBM3bZaEYLJo8tkeKM0wFkTqTdtv/hZz
fmD5JvEMQ+xl1IztdOgyhmoR2ScIt8F26421X+F3E8AOtFss84JfYgsvrq6TqLRQ/vglDKN4NdoF
O1B2x6/upkmJ19+8pJ/q3OIhxw7+3sA/rbc9JC6CxHdWQcmR4NTCrNIW432j8C+ltMbAsGej9Npo
G/597pj2I1h21gbeN9BMcfuTkWO/Rko1LLewnGMcRURaxwayLyWg6VwcqbfL3YMCbcVDHHOH5iDz
AGnREy8wB01pIw4GPFJWLApeZVCw6vljrZoG9DsAKjV2wh8rEPeDrCVYTiPYZ5eNPUDTMIr8TeN4
770ZttU0lEx/Gq89qNNHgd3ahSYNagdav6v1nyJmAnO/cpoT/hQxc5abLm9P1DvpzDj11iNYNenX
dOulXxM1uc8+j/2TM/3W8FTLTvJYJv64LL3QeDJi9a8zNbJ3m/w4+83PSKHlPop23Ioys498DEC6
o29a4CAeVD2qR3fo7GPdqxyqhrg5W9B929i9fLLTzRz99JcpuECnoZKeua49HwEikJgcJ8HZUbHO
W0ES3l6Q7dbxpyZiCaxZ0Lhbt11O3qrjUMj+rcPS8+d44666wIbEl2HxKx2KKn9C/aoPxONPE52B
1y1cglM+X1ekl0nGOhWgTfECUKD96p1wgN1z7/vNbKs4uV2h8Kv3K/gusFuaNS5cspjnaxpxc/aM
4jGWxd4wwLKJ6qV00RRjuumg8gktuYDtu8lsLqbO9Bq8CI9mD4iBzvTiTSseBGJOkFlooNuqPaij
EM7eQg3ZPAjlxf1KQNxMWVN0gRxptzDysP7a1UhHuqzgxyIa6lfokc32VkGlCIJEzrrJ2uZrjbWq
ZVXVg11GYCsqFJDG2j7o4aiAim/DG0iuPsZe/wKRi2oF7b3sUZoIt9AZ2aS2KW2js/8bP6NCeKE0
wTU9jtxahvYEun39RHO306C6Lw7j6qhMYJbJmuWFtRwlnig1t6Ffse4nkGCHEOExQJC3aUVqbUno
YvLti2tV5kNWjNldItjfZCavIAnMbek46ov2MkN/axfAw1SG84i1Znm0XDwEkI93H8lWcb4aUeR4
b7vQJ0kh1LzygbrekgcNcBTCnVoA9pFsesDggb11jgMELE4A4svWYO3mr4BLt/toaNma69CXD7vb
uZ/tFbZFb9r/T3Y55VCfbaIFH3l/yUoZbDI2VOuq5MUzaAztHXQpwyWPuuJZ8hZFy37sL4wQzXSK
EJSoQY9JzpYNPp+hkBfqzOp0eshAQhZj6SShs7Uq4oo9sV4m99Lv5G7IvMBEGM7rDjVelvlCWnG0
d+yt5Qox/E0dRgW6q2PBxu4wu0O2D3ozEKECeqoBC8tUjxcnqfrXbuWNjnw1DdFBcGrMF9SM614z
TBqQgdW9UCWtIa6AUhZqFiMUzGJXPiIzHd4HvXcmM75dMBTFALnXWYspA6igFRCC2VGvb6m3yFHd
Jsuxv7u9bhEdydUiQYQEWgCfXsP0tr29fKNxrYt6PzlQHycFFnROkHmZ39U0kCEGnYAM6eSA3R17
SEtuBp1lK/qxe0imaNP1PL6SqTcD6B3z9m/qI9Nt0M3266BunJqj1cu/yf//d1DSAy0Gtgd8tF4E
iJP64zVMY0A9aiHt5rtq46ORYrX5WEZd9VRm0T+WXnU1fpssAiwmz6ATtOem92uTem/OiFiJ860p
M1ScWXncrEJjHzm6sni0g+kOrZjqjIc/tmy/LBcy95oHQELY0i04uw+YpTaQlW5PIIIbDlJALCf0
A3FFfNleGQBMPE8NhDRU1bTfg4bvhQW87aICnBv8BBAKLezvUN7hXzzms2WGdNs85WBo2ke/fJ9S
TgAs9dJ9nxIl5acY927SCfnFqNgAakacKdTgLaBzIL+UAtekM6ltf/Sr7Ak0sSEIS5djV/ANqX1H
CKucPR8UFw2Ik9fUbPsWQuFQ5CSlMNIMqwvmnz/sJC3mIYCBl3GWYi14DkrIBi9w4kR4/ywg1TGf
fO76Lz4mAD+HYUrsTdzb/YpPfrRPwlB98SFn3cuqfhFWlZ5zMEQvRuh6fCG3JMmMPTiCobPp+Iua
DeEuzVi05ShWXKEw2Vknssb/us6nfmVXOXQ/qK06pwetiOOsR4gKQRfUm9a26W+BZfo7clW8J956
gK66K5192G8msk+uNfsTxT2ZXA0YGWHHWzXek51M1Pk/7b/Nj3v80+f5dX76nCEhOj7mlszdhKhq
21iG5+CG/HkYQGSrWH/tywy8740MkLoo0++t7UfZGth2xH/aHiQjesDsY08phF5SH6owKZ7S/57q
ZvmYbh6egtLXGwsohGs1BKdy9V0k6mVoBfmGbKSd0IP59CJzc2EPDLzYeJXaTmztkRo1Z9yYDHJn
4YqgP/tgmX9OGvv9BZzW724zjEy7hV3Vn8Ea4j1nP92mbvzXbL+60fAqivEv9nD32xM2xlBguna1
C016u/HvE5E490B7StQP40avzFPegdmCPIVjdzvPswNwJTJsSrR/OyWgOuQtuG7JRxmut2gF0HQM
OZbZR18B7MvupyuYq9k9l9F0Am3EHXnTtGOI55Y9J4dMMR5GH6gVJzKKXQ4dzBezRkoi8qP4TE1Q
/W3bokseDSjSPRbKXild45rlNkPVk6gW1Jwmy96BjNmce/ORAwgzluWOemlKDsGNMzX1lCoHJx9N
WYJeJ+/j7uzGEWhRjBDBCr5kFDfRB9EWgIlDDu5EsZQ+rido4iXxhppWxuWRmdAsGhpePsXIGz06
+RxKIYe2AeXzbbgQjbkM/X5tdTZUCuM0vB8blKoxrRZaywG0E34HoHE/gP3h3x4y6I7tiFf9bx5A
TiEsrlMef5jDx/59NSY29OGxZinYGkgchFQ828Fx0rT7Q2psiEh/ts39INUHyX7TggXWLQ1r6zYO
shIMrKbIgzUnn5pImcxNQtgQpoZLdzbdMDUfgwitQ14fJmqR68dAhnKEE49RSp2y6trn2RHyg/4j
oMH+o8/YC8q42jNIYn1IljfBGvHtcU2dnW+EZ4WQVac7yVSW+aXycwZWWozOEjddo6S+3dDwwBQW
dqLt93m0HgQpjS3g/ckdmcxgwKIKxM9b+gTjEPRHDj3gBfXSHAw5uNJkwz2ZZG2ggkj62Y4+AtS1
m4PLPBMAkJ+fCKQ/UP0yHsjSmQVUn6bvUZoMewrACRDkbqemr+cAnkzs7oIX7T110k2GbCxE31N+
TzcYzzqUffw6XBR1veIeA31zmQX7BO8BYHeDfRc2xZPL0vKpwDrJHrPxGjc27nGXOQAOcrGjTiCk
p50NooQlDfgYjudVARJX5a8Dr0ovtv1IoAmGl9AKkN4J7Dvgu88aJJVbOSbfQYP7zeuh7wOikXBf
cKgx+nluvWEg9dNAVRvByk0BmilXhpmyvash+JbRqB3S4paGXoh75IXdRVS3+SYAa4GEDNKXPkts
sJ3myGDkWklKS7loO5C17JP9V3/kDM8sbHm/R+nyCAhrBqSCjvz9FgOs/aRe2gkSGreOT8HCliKB
vgSrZpngGT4MFbg0ZHQPFa/o3rOQZcHyONwOkLG9B0cAYv4eSr9kEJ7Ig0WpdTf23ybluukyD7mn
6cN/RL700qWr2YFbPSX50hw0pdu00OzTV2gGhuBtD/XuaEDRm97Z4bnkQcYv7vbUbJm54mCFfU6w
88Cy5d9u9KoYXChoh0X3R7dGz0ZA5g83vY+ZZyM7XdToHXG7KM3WD2BUHjIJ4ASEybbdlGVH6ILl
x8IynK0CCuHKZQUYe2UFj32E0HXD3OorS/jXhMv6R5NC7y7zR76wR0CgW1796MPmqzJ4+bVoyhTS
OJn/qBh+zLXB8ysEKt6v0ljj56t4TpKukQdrQX/81tjmO2sMlKblEZgt4oj5ZIY25Ewr8ycbDdIU
HEFsQWIjDNY5Ym+PEImpDi5SNhDmcZ1HssXiSyed4UFaeB2ELmSH2wlcWDd/SF8B0ihMrFJbq72f
D69DN0G0tHLuXDV6B1svVj1gNzZWplKksSdxRbJ9BNr1V+MsHk9GW3uma+cwiiD4u8rMkwmWk9uJ
71mzJfx58otPlYbqJemaN1oj02qZFspqgNi8iMw92WUYXLkdAPuQT1/7GLIDt/AuhYG13WGQN3e8
eEOVB0q+1DGUKiAVYa0S5BkhOZdOFzsS5pIc3PAl6xpnyUsUq7cizpdiMuPNlLjOxQDidj5YIeOn
UDjroYgQ3qIOcpGQW1qW+JFtyDag/m9lukkMYbpeXAcJupDOzcZNVQp8f01lIAAp1AGLRvUF7Lk+
JCpd49DrJmObJhz91xrkNUc3gHof19rRVjH5y16Awn/yjRJMWPWPWtnGmz4Jsvr9xAI/biYgCOJa
yC6WVm69NEHXrXgvnKu0oC2QtUlxQMIAjA7RFK5rBlWE1IrKZV6DfCfW8nSlPusDoL0B5EHbtJD0
S0fTWv9nH3KkQ5qC7YRr79tkdMaLb2XZhdhu2Sfacg4Vn+6YMZ1IhixLmbrTfbTDpL6W4W7Rm9OP
vv82DnwoYLkfnbcWsgwLEB/xR25HwUYFwNhI0BieWRom674R1ktl9N+KaoSaeQIePKzq/gLds70Y
9SCD/RwE8O14RkFPCmZNw3yZxnEeBFnVeVBbIaAFuIkRDdkxaVxjmU8yXSLmlB3jaARJO/V0Uare
T6lrykwEUNxiOtgjEmilLqusDBSCJxaE16EFlpzCCAwaRiHaB8NJ62VVC/6mCnn1XdR6LQb5bRBB
9wMlU//wwA1e/NwGD3MwOtfMNzPoPgl+wDdbnzNls7VwAv+RpeI1ieLtpPNHdJCVCoGt4agbp3Zu
I12cuePBogzUJ5+Pbh5wdaBWZ0JxvlPhtCVIUDVCp3xoEdGbEUIaPgRKlj/bhAcGChKlJmfyGz/G
EuqI5iO//zif22KNHmTdCfwbKE8xfWN1i7AMjvkElnRgbnSQpnQACqxcD1RlGh2tDzQogrbT+mab
0vBiGW8Ntt2HJAhr7JJNY8R3GK/m5igL76pkkaJyNwkRLgBxUqIP1AEmu2hhuyXffvLGannVqnw4
35xdXxN7Z/XjJzcIuSfr0S1acIG/giAmPIuqdu1Fh3jAPrSj15qx6KIE9i0rwO83ng2esdkFNVfT
Ik0iA08XVayAJ4Kowe35NLK8Bpn1mh5MHdkd1TuXMu+KldTO1BPlyMAtTAGAYCpm598efjR7wWwL
ZIsoS9dsh56mR4xZibpMOjWJ+PDWRUZppQ5QfcBm6CGkgffJjw9WxVfk6CYWyoPs2rf3zJGzbZ7B
VvWuhUybwxdFXUBuwrKcuySbmp2bdPm+tF11nSAECY24tPk6Qu7RN2LjRyCbnVcx/63zi3FJgwov
bXYyt8A8EvbqamPKeVBhemd6Ijhlt0OMyJsHRcC13YWpWjMo9C0KXang6UoFOtRjs0TQKjzbjrSA
q9Fbe3BtcNBfofQAhIzvftg1gblE1A3w5gj5LD4Gm1Uit9BHg7wx0jlXYIbHa5HJ5sw8KNQLVngQ
3wEFipm06lCF5j21PG2iM/CW5Lve0+UJeihNQh2lEWcbswb8zo/a8n2WMM+7FesRSU2sIErWpYON
5pgxEBLeLoXcEj4NEDQ7mm1U6S5KU3ERIFVYB4FM1vSLqvTPykzKRyi5sRO12ijszmXTg/cPfXQI
G1OuPSAu1mkVvttQuXofVUYw/xZRVVue68m+kj/9FEEeL9Yxl836NpGMxJ0N2eIzzYPgMOg3lJ8i
yARKlVrzX1lZ8o+QqX/nQnT0KiKw1pNdeK6/tFqLHdu4HJ9ZyredCqyvubSgZF22aktuGVLouYWN
fTsN7PCfpp2YUS88CRoumraIZHmwCRbYGr29Q9VgtC7cqdsQCxk1U8TWPzW5bhJlmdk20frWG0kE
JczynxivhecBmkIHkeGvpKbDES2vvACFCLo3dTVHJK+BS9RNMwX2UGiafmoiZZCcs7rL5maspHmO
a+PHPBMyHpc0Lr9RKxauexk688Wfpum5K0V3NaAjRn3csvldm4cX6huBXLxrlQ3OAFwRjBrNPRZY
uwgEK8+JMRnAFKkN9RUDsx48EAbSuN7t20fVJUvqq6c4efKKf2rceVuZAuveR+XwKIsyAy1XPhw9
Te4E2LC9S5lTQ0sHfFGzC6ppGtt176mVljkDBjCxNtQcLGC4yyy8UIsGlVigLxAgGI7UpCn9oL/3
s/RJadqTfGizB0NHbcuaO1ssMAbI3fB6P6J2/0IuSMrwCzQo9rcBXSHMLQoBgKDQk9ChLxIxTxIX
zbC3AV1egGEiRCq79hZpEwLNXDuOsWCGyyGyJcKV00/RXZ1X0R2qJfNdAnmjhUk+DUOZXVn3F+ql
AzmrQxnG3t3slLV4uLS4B+Z5sxBMSaabxbvboNu1Sn0ZKwWFbZiV7goFV8CQhLHJji6+nI+1QCET
oLWp/entPyYqX/c+guB1Z27TPh92HqqFHmPu/s3TqfirNENkDvzquQBd2p8cstZ/DlVVzw548Q67
WmHTpWfIsVl68MEjs0g8aNqXVlyf/dywX5nYTFGRvNbN2FzGJAZOW5v7UvJtBuD4Bsko+/U26L2J
1XqKSNY0Vcf5zTiyEL+RhFco74M80qdDHwHwxgcFlV90tPrdSmeQefcv2PAk9hiuyBIyhnVOVlXb
KC+hhuc6IWRdc7F2BUufRYGlYNLF3d8VYlUGc5x/BNJYta/Sr26HoEYOfDZ22j22h1h+H6y6RbGd
Hh5B7GYePgVm+4yUx7BOc6z2W42F8DQ+QrQOXpd+f6GWb4JNYeoysbSUBXyH7u0D+d4bxyiXb9wK
iCk99GN8GIzlxgzBYJqAwhqxABTCD7pGJbdBq4IfyCPy9gG4orAXGHxmvvXyifojcLutmB1ORxqY
64EdFbdM41OTJ+rg67KKpgvKi6vPqBl7EX6n0XCyJmhtg4UD/IxNJU/kRh6TEVfbrgdZ7B7go34Z
uEWDjKcy5tqAKE+rRWKZ8s4agvoC7IsBNCtSp56sK9yftRYn/TnCjrPwHoSA4DDPnb98EYgjvZz6
NgkvkEHbdhxv+mXL4mEDJr12dVvq6QGezLsjmSRo+jZmYAMkjfCoSL3xLcrrPYh3jB+Wa50gXDp9
FWAWWPqo97+CN8vYub057FBeCtSmHuS7qFtMzWY/jby6TpFTLjJV8nOuq1KzBPBoCUmgufVhd4Vb
ilUhi0Npg0vxRjIDWCh0fYzeB7uqWR6oI8ftta5yBzl+FkHJtTfVuQFD2mv/Ty2t/jVmYwyOXLCi
hU1ovwrwf21SS44bcgJr6/sY5jXOq/WXE+c72ZTJfd/Y/JEVNoDxuQn6qjZNHnNRtSc8cb5S58R5
fQZF9bkcvfxkqyxfQRkXAou6GfZ4Ay7olA6RkeIRpnvUmKHHh3CnFurx1mQc3O+AxOX3jvKbSw78
6KIbQvMLb0djVTWs3FMzQ8YC6pjyObP0Fgw42wUHM8yXKG1GYCvMYO/zID2i6tRbYjm06DMhXqYi
5mfTUCEIdAEDgJBstzKqID5UuqndhHYz44afEa+EJlrcIhkGFNYKVDb8QM0PN0vPBrAYuNEIVDC1
31HZAYatuvoWeoip64h5arYSSKs+uIxhWZ1QEeetPjyQkkAJQCrl0tMeUQdKefKAJlH1LW7e5yAP
A4pz4CICRzIeSOZDh2TaempQAzJWjfWAUnrrIRfhpkWU8koeRZLaQByE4wLRKfDs+qk3LfC0UXty
dmwUZgvVAnOFoTSi1XMiHNmunUpOxbL2jM04uF8ZNLX2GeiYFp1mhnGnqD5SEyI19rPbi/dmPKpk
k6BUeTU2wtvVJQTDaK/u4a/eiUomK9rIUy81abd+c3Y6GR0R1EkXlNXqnA5UwWk5bJI2MABSLvqD
cOzgaAK1NWfHsgiUXCMyrDSA7JQ6a9WYbBUwQPNMtwG/z4lIEVQJVxnHsoflALrxYsjuwgxvtHHy
75uohAkYguPIgrebaUg9SCI4hVzGXd6nS58XYpUaXbaZ23U8ac7yxN7PbSvCy7epygtNURVedqfG
HvtDPRh4u3n+HCW2IKkbD3lyLGKZnbDaeT9MQQqwz+9tXtXDsWiPZKcRXRTaoFE1iWrGvvgabD4N
EQSDfdRS2pHBFmRzdQf+/dWyBChqfaMBoTOE0ZFGBdKOJ8Xj5Cr3aRSAyajk2gvDfSKLbUx70Ef0
d0KbBttsFmnd+0fyKJGRWLUCSmit0XpYUaFUUjTgkKKhHFKyBxRjhQtqoiTWuvyPK/l2098lgLi0
yMKHfe6iUnpqimOnD8loo90rXgAzNBVHOqPuyulHkBPbI3gbP8bE5E795FlPNfh8fj+lfqMdmjWk
tJKtk8fZinTD94WuDqtxn6xYa8pzDwD+2c3zbJWbzD6OXvVDRFl/smT/fohTpz+RzQvAr+c6+ZE6
J+3Rg60BcbQPF+oZUUEHSmfwqhXG/S1NNQ0+P5qq+So+KssdpBnIRGkqOhgdKCq1F7XIlQZOvJsH
zhmtn3Pdpv91LrJ/XPE2F/t5RZqZlaV9RC02Hp94GDUZKm8JwRt8NLHdYc9ph8fKrRfLic9N6kVC
nOesPTuuIc8jE9Eer7ZDx1Igdsg2nwYAqOxTyzqQjQ6lV6OeWR9QZgCS0lfeYQcB3i7hq2cD8Psg
NV7rrqm+l3bwGuBG+A4q6PkEeNL55JcuMxr9F0hlHHR3qUf+jyn+z30gAYYqL/B3r93edU/N6DkL
InooeM43LXRqZ3YI24eyS12b7qXDn/zCgqdkYvbrnwZFAWtndoh/DxrT2n6NbSc5yRLFl31hjHd0
6BI/h1bm8maZEIi78xK9IM+4Fn01NZtlWVtbK8Ee1ZOW+jQ075dG1FTRPOVggavDHHVQQl9Bx/Tu
mohb2ywCESzZHGQoF23nl6AGLev1gJr6feSL/EUZ07ZsGECt2m7aWXizy7h6t/tgbNs3wNe9uBX2
kB/2m/+v9qpB/Rplr+bEl85egfISmsxqTpY1oK099WH7dMuf5QNrtoMbjMtb/kwihYkobBJsbkmx
3om/5rEzHsk02/myilBRRjm3yYiyE7frp9ulezxwtk3D1fI2TRsNn6emDmXl89Q0kQkq57veY8vJ
QoWg8CYEBnNAUi557XlLoxUF6gDG6DL34Aml9qhreS60jfxaFkFBEQiSLc0wj6UJPmaRYPdBQZOe
9OOA5ek80810m7NJsi3eN/6ROoEDe0jdvD8NKONfjYWPFbdeyMwrD7z4auUgNfv/KPuy5bh1Zctf
uXGem9HgAIC80bcfap6l0mBZemFIls0ZHMHp63sxS9sle/vsE71jB4NIJFBlqkgCmbnWmkwueKY3
eTqAqmtq0nKFqwC5ts5P9mQTLggOUBR+Q50Xt2legVT46mpT1o/rtMbgfp6WBnkGgllxVyfYR2EZ
RNO2YLSmTjo0P6f1a2wVhgKrqr4x+LZosLKj9YwboA6CmrSeoaZw2w5AJKQmrk3qBZYN90tycAPs
elogiNd+P756DbZEgWTtAYTiWONRW05GOqND5CtIxCbVmob6YFnHa2MaQu3rDH4Ogn+7re5+s19m
/vQhQ+pFM+mqboUQR7vtZXBvOS17kRBi9Xwefct03M6rPnZPEPxtDqDxAJxwyL1XszySA4cq8TyX
4JQv+6I4KuiILKhDrG1oTL1B2blciLKLjl4YZKdwRO0BUlvRN2E9tIU5vtoApS+gY6umZbO/RooY
sYcawp145w4vGXPqWZTYwa1SwjlRB7YAwFZMHQYgdpeOwgD/sm8BR9GXO2mGoFbkUwlUX3d3ZOsa
jiq7oR3uSkQGV3ZgdDd+Glo3ZsXO9bSojZFKolbXGOHKAGM+FIEh8hhIae0QVdkSqOUKdKEm1J35
DuTnl07yJzsdBqSWdjwSm9/t07RghzZ2udlsPvlPdvqAZDTCPQA5l87fhgO9i/wx6y5f74q3ITeU
RKr9WKTr67QWauqPsdvNS6Puj0IgodOjJv+m9fG6BtAsuqsTD2W/ORQb+spTc9MxiydZV4DxdVX6
4rqoAug69c1LQJ6khP6hHbVIkkxCP/QOyaAYu5S0nhee7f9A6gxl3Gny1kfvwOiVj47WwzLEo/FQ
MpXvTWRXV6PrYFEJ8oFZkLnNN9sK5saYZj/Awf1F88F58owewX1E3k/CYGybO4DuS+zJzrFy23nX
MPNlcNptJ8z0B5PjTg9e+YKiTQh0gf1Q6noWdu14zywVr32nTHalrJMbxw2Dhem13Qsq6ddDkaTf
2RB+1Wk8fGm7fsDu01QHz9TOAXd2vpStzJ+kRjhwcrWbcRtJN9yXVcTnRRBrUGDzeh+55njf1OY9
eDr4CzSaoebkO80B+mHFHWja3siOfwyiMm3ZHRVo685VHaKQOnIXhgdwHQgwg5ORqehYmiE2+7bd
vlV8KeJIfUNxDWSyJgerFsMaGMpwGVuJugX4Rd3mPgBeCDgUiNfz7NaE9po7KzJ84zG9IRMwXAYy
051nh7PeyDeB0cSrbir6wJ/aOFtuGs0QNu529vTeu3T4QAuMfn5LrVD4+TGzwuN1UJrjrT+EEUg8
f06kkDBe4GaKVwaViGBB/TEx+cjQrGeZW30jsrdx4uMsEj3sm2ym+ET5diF+uxzJhw6f2kUfjPsa
ta7adHeQsJlxARaPPLVPl5qFEdIYCA7EK6pxCJRVHwHQ+EKdZBKhebTs9sO/RoU70mQB3xuVy+dE
R+Hk1dc8csw7C0Gzwx/sbak+22Or+crT+sO/RAHQnNgr8Lv56vmxddcHQFNdIlnKb+sPflckQQ5S
gBuUahIIqpaBf6GpGnBP+M4tLkz+2EKSadMAwr1qBtv8OuLBG2gZvuEVBvqUOjEOg+bjDVSqXRBl
AJA8jURON3/sp5F1jsBQIIrLSHLgPkBgNNJGRcWNjiE6Lv8aSZ/JJEoUaSQPXfa1RvEROWClB+xF
sMyCyrlDhXi8wh/DO3RJBL5hiFdv7NoukBcIbaiFawY9ahv0qraVfIN00Woo5BgAkxguwdFlfosd
IAtRMRt/4SPrFp7VWTd5FxjrdmybnSib4YA8O8THZV7elXjMA57XqmcsIx78BMW9s/Bu1BUYwwpZ
TKoiznNtMDX/03cbtf237xYU7NN3iwwDIrsT9ougW2FfZ/PaDpvdBZw1NVE13+wI9lVbxh1wJPW2
6JKkmyGyCgo5Cte5lSyXdgTGgItRIG27dPvQmCGNrbBrbeSqh5jZPOx9XHUy1nmEd3TAD+Ok4tVP
B6WZXNUBxM5l0a/tXqqdgZKQYyd0f6QzOug4B0OZL8Ti2lGW/ltUM3+WVbJf2XFgb11ZhHfuMEHa
BlD9ovLkAIhn8UQeg2NbyG/aj0D/dHPosQe7Ho8S+5rW/xTjv5yS0wgnSgHIOOKrrg+x7Qcb3YDg
LpcuMCh+uiynsuLarpuZ2aAysEVZ0IPgKJF2kvErufkMNKe8KBCBa7HXiKKmOTWTWxsAyzcN/5Nb
jzt/rVCKCBkrqR+rLFsDyo28Hu68lcXDcZ1NzS4t5jF0Q54SVbJdYgnIjhsje2a8/z7EnnuLRHN/
AzZtINYnf9v0xLzWEpmradpMqzX5D7H8mDZH3HgzZkC2g1obDLsrFzVjc2QXoy1tbalZsDjeXja+
Uy8QG9GnJmKZ0TYuGTLRJdClLhWuBhFvZ6bZ8qWnPHbgVO2Kl0QrVoBn3H58ItRp9kGDOE06Ws0B
IBPQS2Qgqj5AoNO3VkEBUHku+25F/XQwZPQai8Ja98rSwLDgEKmgPeZ1mQPKn3IwyLiin5ExyusP
H1toPS/qGtnfyZs6tAx68F9CaSEpkLyF1ro+6s5HMSH0peZNDonGLkE1P1L3OMXKq1mB8a2ZuQhN
9jMyVlMPnbmolNnmpby52gvTAvXHpVfbC7NAoWGPlQHHa3xf042GWyg8NomDe45OQ/e+sNMYCmeI
m9MBOaq0Q0j3r3YDfiEFXn+yfBpJ7TGJTGiWz2mu6xgICSEUPx2sTNpLp09FegI9WLNi4AI/FaZv
H5l+NKdyLzqQmc7GsLPnIh7UMsJKRWIP4ruHMcjm5JKQbfBUBf2e0FleZ6gi9ojdSQiaPlermQFV
sp03HegsSHijwKQgYMR+zluStRkrB+W7kxeXDpTO62FDPmRyeP7XaJry2iYfauZ5xp35tUeYMl+Y
AoKSVYeEUaeij0OMaGQFvDzaae+WIBwKvl9sKfWQO69kvmoz4wdFID8FKZMogspPCPL0BtXsB+wd
P0czfwtu0mCXB49GZHxBFbR9tAzwA3Z2OEApfoiP5ZAqcC9p4wwQmjUvm9BCjCcNZmCMVO99kCxR
pKhQ+xFBuIb74Xcdl295IJqv1YC8vSFCdocFjwvuyZrh75gnW7y0WrDgVEDzy2Qp8HLF/cAVrkXc
DYfLqWFrY2dWWFOppASSaOqhg+hQmTWAFq/HbrCJLID2QIfxjMLLM8Q6q3t3LLwDwILVnOyGBvli
XoXlTeLb463He6xfpgEhuAKQMcr53gG++MHNIafbMfUY5GM168HId6DD0BnZgU2Hq42autP1nKfW
Kh9REN6p+liLIH/0UAV7V7v+nFlViLqWRSVU+sj7Jn9E5BXljYW+I8cgT0+oknJvqFXF1XuvyuEy
CfTqQKuahrgPpznzaUOLB1G3pWY68nGBWiBnTc3GLZAeRIB7Rc0h8mvsxip3YU8fCq7QaIvshj2n
XmTijV2Zg96Cel3RRsemwQqVellvVTcIGZypE0vXaFbwgW0yw7BHsC0nFQAZ1a7B4gChpCzxj/ht
+Uc6M7riK/iyu41l5nycWaXfIgA/gAnezLAxzKDMPJ3RIYAqwM6PcLg2/+R3HUYjyIWGXZv//1Nd
P/K3qX77BtfP+M2POmTd6W1r3vshRJYNqITkMzq9HkD8wRe5XfQzCCWk+2uHjEBJX+bZX0Oofe12
pxmvTTr7/QPSBhlJU4Ll8J+nCcufX4w+hb7JxXj9VDKKqnTymXDM86gj7N2mL3EdQs2LC53SkKKI
n6C8WW4NO8pvG0hDcqSCDmpi7KRDMXBUgRh+MR8s+8PW0VmcrAyIGh2H6Q5AbbSuV5VOgJX4OZZG
5DGq5XppHa/2kQG7PaZ4EtGnXjsG0Ot0oktOyg2xMtdhK5ZJEXnzyyf+nBhRKgC3weHd0WenWmGX
XJrx4jIVDQ71cyq78OYyVarNYhlGRnlx8QzvZIOEaA2GCb0Tmund5Uym7cfZH2zk0ruOTHFjYxwd
1M+zq01M01xnpY6rrQRL6Dx2cMeD3s27K1oJbqoQTOrU9Hni3WkLEtpdYt2Ek0cJebVN2PB2Tp2l
43p3OeItWdmx42VQp6EUCBAPIl8oEVW6VjeubZ9Ak1K+FyM/GYIV746Wp1DiRMHi+nF9kFEKbiaP
+VtZ9Y9UkE5l6MFUi45IwMV+NZEH2bNyvAHKfMYGbAhSHt+CQM85x1EsT3ggLalFB2MEm3NqN+/t
ECTI9DWoyCu8sp67wgeLgcyCfZU6036+FM/Nz7MkNj9sdNamjngOwyGdsTyTz5feYM1M7z7ROjlz
zpMzeK/FoW7GPZkgDpGcGxTi3/h4lkE1rw/m5Na25xBkTLfkRYemqjeJnXdHavVRnJwrlT/lUoFJ
Y5qZTH0NzgphWMH2amtzu5q7MUvW5EIdqc4AusgB4iEbzRmWkBMNGidZXD81kNpeJz0YqK/zBXZq
baXZo17LdPGF43x0945ozjSM/kmoiyihVFp8mt0sQcMbX77C9Z+QYEfZgf3rdDUpv7rtPRkert9M
Sz+amaBJBCYVF4x8a1H5M8MQ8tO/qrR8lJFaoKsiFzp4IzhAarM2L/8qmlS2HkT3skzPrx/LGuVu
jBJ169d/aVu1xo653dfrhUOAFLz/Ot1ev12vuHeTB8801+Vv6PXFFHUdbi7NsXB2YNjoJjBNt5UW
RBKMPOtf47p5sNIseYgh2biTjKFCd7JDz8428uY0Yh2O4k+3XjWgMtq6WeE8ahDdkRMTljlvBKuO
kc2NhcHzbKYhwHff9uaXrhnUsZtaovDGFWpFwJxceuZ9Jfrq1gXpVeMm5j2ZWhPUXkEWRHuy9W1Q
bLIoZ/PLAG4F97258rU2wcSJEj2sq9t4S5ODEzfZISpizqhJAzz8WAxh9mcytSNCiWnfVmuaHGiT
7BDb6jt10tc1InOPFG5wc/n0xu5QbRaJJU3myqQ7Mac4kT8dvDh+zRNpHqjVY3m49qXVgk4E/6DR
6IMzKlUW1EmmHBKZM6fy+x01k7GwNzJCsI5c6Ct0QMax8Z4MhoTGi1eObENfALQebBfoHltJ7Km6
6IlFdnseHalvi7F79zvP+wpp92EJRcBhE/RohtpYgHQLNZqx5x2KKoMCHxDUX8FT6IASN2v2RRuh
dM06X8wtFPh0WYIvBDGa+ceOGxRqm0ud3rU2P0HqY9+qYvapUM+Oa4iJm/adga9dBP4T5a8Dpt50
rfOHAkm2ja4h8YMorfcwOVBqG2vAN6d+MRDkfIs5CiCTzvmR2OlNkw7Ws46bAXqgljoLO2rXbmn1
O78UCeIUCQNroNM/JAOUcRUEOr9Nw6FR6vyIMFxmCAbjJ+qvfDvFTyNlgCRMOPLINcBsYSYAn6Vh
/wUaFeByhv3q1k3o89STSCMioHZxE8DekxvQER+zDZPbdbYo/uYT0QEkjwfQfAPeYcyy4T2TIapL
PesJssMlihLNbFP3TfKlbJ2DLMzwDXiedF6gPPqkpcWOuTkgtWYP0dvPkV0KMQoamYsAZdu2zRZG
HCNBFKj0C52pQCSXs+4Ptj/5BcxkeG4W6ac8myHsYQ9msM2nrN4lx8aHe4OPYkvptUuvRJZsyY0S
MJOfOTpyplnSst6QvY/TmRqR2D0VbVGsBegHnqysuPBZidQ1l4ntVltUIUGcN80vfFZYS8MeNyDQ
tjzjy+TvIk4GlBrKFPiQg0fZKjprOdXOz0PhgQe7DJN/0+7msZ75kfb3XgLZEZTKJPkpGzkSLma3
oA7kCfNTBA1BexGP/QI1VP7+6uYPPFwNQSrnvQM0Z4dCjb3O2vYh7Cy1BEtZv7o0RxCxOaLCV7Jk
+6A7cwSBa3qgTjp0EoRhAHWdqUWz9Yn5MZtjdh+zBbYRrFqtGkS8XCuZEWcW5IcOnWtWJ2rVLK03
sZdVc2rSAUFeEHMG9ckpPRRsTh41CMTmziQlQrY/zHHxmAb8OsefPsUuof1atOCeDAenuDcSc0/c
DD7USTcJsFbLfropoNEXTbHo7qaEaPe90417BvHXJR6Och/WQThv3NE51Eluf2GgS7/Q1mmV78BC
WSwCVM19JTc/LZ2DyYK1a+UtQPXije6YuoZwRYmYxblhrNk3QesuWJBEbzo75qXtvbQJaFfHZox2
LEvV/TSQ+qskh4aOhXIhO0rENkkxj6gt8R4g4BOGTfeGbGk3bx0vvE1c04SY6wiWUTsfIaKcfPhy
KLJoyDGqhYnkaQuGXnB/OGzR05mNrWqntItwAc4uvdOZHb7ypoeKuwuY0HQAKaYO1jUKete8cZCU
1XgSNVhGgN9fjmsPz5lzKZFan/jSLn+MsBkWtUDQlf6WadjGZyjLTRpct9xj/CUF1y7EFLsXa+zZ
XCdxBy29oNs0ojU2DJnOmw6Q8DnycuNz2fcH4tD2FNg7o7x7YWUKOUjgL4wuzh4UoPeAbuMsqArI
huKR/GDE+sN27aUzxVi97FQFZiAHD0pANLIdfWVfpOlBlNXr5RtP/xRRgOyLPLJQb6BYED96WXHI
c8N7iEH4tMMTZboLu+FlsqcMbwsrDJ2dkKBK+dU+IpExy8263ODx1x+x4O+PIxcd9KGdfJ1YRTQr
WR8PM+qRYTTOmpKH67wboGtmQAfB9aag1tS82mSSDhvUtlXndjrUINZH9gI2alLH1ZbXsl6VvtXO
qcqN6t2wBz5LR/hbqm+72g0Zj2uG2uFZSjStV2Urz67OyK3VS6Xx9AgM07pRCTeW0XQWiOHjjGx/
6kVhKehzUCu5jvHr2blIHazqURaPVaXebUQZ36OyXiEQ172YmZ8sUD81nLTrIrJn5vVKpVLMLTUa
M9/NzINLjAgUKKY2R0QO65xgRyY6yCmKTGdIU0DLtRghRIvi1VUsNdDKE+COirjIBgIA6N/Y4ohA
Tn7ypsev0tazNTZsEzscj+TC6JOtwwy8JcoEGuhtHTgQ0zHjdx93hWsJ/lp4YbwwOc9OXsLcfTjm
9bLXSgPrDbw41DzfnTr7MeRt8+CGUbP2/TzbBhmHUto0GXmMNhTXo5q/IrQfL3w5qoVk7rABhSDV
qNPBU6pc+pJbS2p2AO/diQ8Hx+ZrkWUoFx+a+1H5gPYnUbZFTgMAQyg8nKEM8mEr5dHw460KxfJP
mhW+jVft1DlOqXipQrZAyWJn3CO6hqvQRUGxIOx/gtTVBrleC68wqDyBSLE6hwjGXGzUpA5Utzcb
e25IECC0Tms9Agbe7hyrmLipXYQPK0hDXJsCBIq4rvYxtgNUSLvCmycTwzikWr+IugruJW/SQzsk
/pwYvcVfdp3b6SG3J3kmROCX4PJNIUpYzHDbmm/g29Co+bfSW6nFAK4X/CFSHrX3zK1AODQ9aofw
w7cNwWhsWzq8C02QV2sfiSzsDccXh0GZp9fDE+RiPuxUiAGOzIud/EcV+8vAGIExaJpk43RRuEKS
A3k9d8RzEblysNsAFJKk6cZMsuYreYRN5KxjiPPNsNjK5hfq+cZg/fqPbSKeR74MKBnuehtLgBou
FDXUz+iS6upzk3oR8e+2dP3LqPtb729jr87tNFXpGno9BuOuG5B0hRR6ue8RAVipyrTvFUrCIHOs
xvfcvyn6zv9uj+UPm7vuo05N7CyD3j+gCry6jNFZYSzVAKQS3W9scKp1bIQ5Yk/TGkhPC55uOqTe
aM8Ze71ipq+46gJkEtushLiPA+R1J7IaAsWD/kBiX/2gyYC1eZs9Oqxm+J12FbhpMnuVchQXR0lZ
HAGCV0uUPZVfKml+I2ijIb7hsZW8X8ewaAwXhs+ftcAfk1BrqDAuV9emV/flCvLI4SqVQXDgA6BX
vH+i6vc8byFNF/rDyXXc7mBpbGSi0jdf6+TiYPf3rDdnyBaUqBDBLZFjhYmwsFMcSIYmm5p8alKv
3QLbSb3YK1qP1PunsYkIkbnIFAhUDXXCMgHrSgjQWmXv7kvNsNSc7F0lQBgwNM+ldnP7h06kewc9
2gUYboPsHAYTgEFHBzB1c+ebAoZ4AVoN58YooPo3GDJ5DNK8Wlrg2zkC8pXuRJGI9Vjk9q0dF3ze
chE+t5a6y9Lc+QFgP+obPf0eln8Nl6FG+UabWCDyx7sC/AgeQjFeduBN66N6oP9Ctz/ZLUeJtSyq
i/qQN1jZLbDde6UgjHQVJMqKsFlzHYIMd4Qg0bXDLBwIfhi3YLABE1WBqn0EV2Ylj7o9NZsh/2gS
9BBvh8+9w69N6o0Z4GH/dmw+okanVNkC1LYHXku19aYFFqoRocjmlll4pDYdJhc/H9U2TmR0MLH4
JD6DWHfffZ6Ht6LrnTs2JiciQ7BVZ69RNhqvyGvIxu9A6QW3WNtevMhsDTa8+hRe08r151zgr7h4
qboQK+3W9hIRShQI9xV7imxww+G+9s8qrMHHjYf/ERgZ5KD8NkTQpbOPI0rFIY5Y23dNXjfz3FT9
19izX1tPJt+tssHwKQ/F0xJbJZa8Cw9Cq33AGQTZAtzTQQ1ulG5AmqQ1o6NvGq+p4TuXBWWbmNkh
j8NXWqbRBsEFynXm2m2yo8Wa5+A3CDB8sSQ2L+L10r2fHo0Kr4qJ+YvsTa8B7ZjsTufOr65kh0xn
iheDV85A2DuuAZrJniTkxZXphm+ZDxi0BBfbKU7D7uQCQI1SgyZ8iyENwBm4NywZ+etfRyZmNN6q
zH5SWNkcQcGkjlj1qiN2IPGG98YX146ivR1Hq8DKyvs0jdtbkUgUtHRQBu0Rc5lXPmMb6jVa3hyC
wH259LJBvNcAf+yxOMKuRTgGJC8RISNfOoC4bsU7ZdxQKyo9sfjXf/3v//t/vvX/HXzPb1FGGuTq
v5TObvNINfX//Euwf/1XcTFv3//nX47n2i7nDjgsuAf2ESFc9H97vUMSHN7m/wob8I1Bjci6d+q8
vm+sBQQIsvdY+QGwaUGJ0K3nbGxvYlUAkv6uSQbAcLWW70idI32uvrXG4rKPDbow2QOxsk5ohdVx
3m5QasbTkxjDbO0SrxzkUp1ZOJTR+qIymETNL23giE8hCmGuy4w44fEC2ZgMAiFgJqJDkPifbeRc
ZumC4Te+gzwxqmenA1dZf7SnQx831SrHQw+MTH/1ppX+CjL9bMNbhhU7z0SFeiS3vbjQWHKmCaCm
wGb/fOkd6++XXghH4JfFOXLQwvn10oMeLze6Wor7pouGDZLAAaqmzHGZOUb5XCVImkzLiW4EDrp0
neqWPAQwT4BqM5SJ/dmrUr6xy0L30zwdm2g27F5DrNjYcV6Hz2lUWYvYTrqjhCTmvizAkzEgN/Vl
ZNYjLq94n1zBP40a78mV+VAaCdLhQLeZWQ03OoztneNYeOYC0iD/w+/Ss3+/OA5D1BdXx0FpiOCC
/3pxOjcpXZTOq/vLIl0UHLj83PmCDEV+hqJsewZU/5Eeh1GtjBU98qg5eaFcS52HAlrFVui9Igas
l4JnCqxpeDCFqoZYA+fNV0tXRzmtEfFSvFMxy5+4UUAyqOjgOuTOvpa3oZFXtyi0XyFhz+/ziU2/
BLct6A4Sf082UIYl66YA/yP10oAq6ld84uVH1AyqtVXkALdnZ3MEp+LtKBVY+30FyGPvgzPD7pJq
XvtAEYbNPbTr+f1vvo55Wwtr60K547elPSnMWZp7u6mT5OfGNgA6qUPQA8tfdjCd6HvVedlDMx0Q
KSwqHoMADI0sEu2sBfRwl3mFerC0Wa0Mc8yX1Eujuy69jM5B3ntziTc6hcWWltMkn8jl20ZOT2Wz
WVFHabHwP/wiHO+XXwRnzDXxP4ditgQMWdrT7fTpSYUnizWASia453hFQT6O9afOBL0y4Qyj8ovp
1dYrLcIco+0PAff7kxF6WKIZFaQg4+RIqrIXlVgSj73Iw9Jp5RVFMWsmtbcIRYDQ3iljiMsk5Z4G
UQc1/63tMlnAEn9d1y6qbAbbTTeyG809c1xzT2dOn9jlTEUDqq2QKGIbx4231+6/+VwMTqXX/+HZ
8+tjf7qYIIASDhOuZ4GIzhO/XswkrJiZZsy/k309IBWbeTMT+IVbKzI8FH1n5rJNPfWcM76ktS55
VFUIlF7ndGC4BfEs0oiFC+xxW2xq5Bmm52w1PV0/HQAyOrYaWm5wIDM0PhB0MkOE04JRzavEBL2r
xbKz6SXRjIIt1MEy46MD2ZkIUQLQuhuOVvO4KMBl43vpWaDO5Z+viif/9hOzHcm4NC1Q7jLH/u2q
YEXlBKpJxR2DXO7RngQzQG2SoIRtUrklTtRAxPGiL86RGNPFJ+rlHIIGRJdMNvDnARjrgkqeqJV9
OaAOrhfNoq5iA1zcWT2nUsCcg54DUsjBnk8Vg3GwlrqQT1evWqA6TTJIN3ZTaKjwY5BiREawoaae
bJ0LhFI42H+zkV8xhZouzpMf2YbaxVLbMZ6rid57JoPRucdjGLoiVhCDqUuUW+qJSmhs+RVkuKj3
k7fn1DUEch3vEGpr+gkML/g5FavYqseN4ihUmews7wWeEQgqgjUFO34Q9rsoxufurK29/t6aACQF
gMhI3WKnNLWmvm6AglLaICwHibAwUKB37kx/C3Hv4qSbCDTzY+Pv3Ux+TZVu7siU49W1SJHDWFGT
OswUECpmvv7zb8Tif7t1POhteCbEBTzuYBc+9X96Dg0ew+tusMu7MDSnqLN6iusqelMdig79XrBb
ZH4ilOehABj8euFbAUYM5Pf95wJppRV0U8GSIUX08OtIr2oZNjDDwcuMCBhXcLGILq4QkwJdLTXd
aFyGhR7v21CCVSRQq2hSxCtyIz+CJhalplMTO4xm48qJ5WZqZhXIR0uX9xtqAmj0MSU1IYW8jFBq
tnRt/MoJERT5Vr2MRtF8gl4DLY6VUVVdgEMIVI3b1AHU7QK95hmIJKAEZl6g11Cby298m3+CXhdB
Xy91l+nLR9DnDADmoO7bSuSzZUl9FpYX3CQt8K89QDzPtragFM5YdkCFgnwwg3Lrh4X5DFaRZoVn
qr8mtzgG/3mBXFfXuKh3arGDILtwmtfrtHYwIgI8DadpC50HCMUXh1o7I+pGId04lG34AM51B/U5
iNZVst4ONTICgBXIOdgvoncsn9QsG0v/MWlHa+EbfXqjUBu60XlrbWkm3iADeJ2pY1lw5xU9wMnQ
yWr9fm5BNA7BaWCT3elAdl41w7Lmtp6bYvywUQf59RhlM2Zf5nCjNUSs6hs3QARFOTp7AQH8jpQh
m7jZ8370nlHEKOaxHELgJyCfKpvK3PQRAvamZdv4Bm724kb1rvbVI8AMyQ3D4/A8YGMEzQsIXPO8
fUCeK4CcXZA/5NlYQyagaNfUFGWqt3WLwnFqQoTZvq1rtoq1nZ8RYTcXOUvlnVXm6Q0r5docenlH
pj7ym4Vv+ePKnmyWU9ZQ7ri4+12qTlahthSshWgQ2A1TsaWAUUgZssnW9BK10S0DIByLJRfUbc+G
Ms9RxRHUy+ut7Vflj9ZKXu14dIF5rf05tunObWna9dpJawP1QCPoGoDiXBWRzu/+NE+abPusKNcI
WLTLsoUknoqKu2JCo6AMEirJExBFGTlEG+tU4ZaCjQ4cwgHkK0Y8pdyoRE6+H766eb4Yh3x4jBMA
NNxSmMi1YMeO1a0DgEaOF+lEbsjTYgFgUb/rqqZCBq5ru+RYx3k5r03mncFPGq5tt4igOJMPh8RC
dB4lifJeWEgUiDx034CpWqZZ4PwItLdvG2RkaDjKAbyzE4TRGgVN4+qfn4T2729LrBocZjO8GIRp
mnim/PogRBiqbKzeaCEYbyLE2vlILxFkAHRTt16ozQ2owhARIVsL7aiwaR/GRpQQvAFLvpCFeY5b
hfVAV2bfcvwqUVzmPF09UMMfIFHtRxs5UawQz4oGySr2P623JFIVPQnY0hkkHCGMOw/qOrusI2xU
H8+1MyQnHTbWLXUwZEBu//kymL+vS6fLwBnWDdN/QtAO+9P7QPY96rxdpk8fNe3Sm5CkuOUZlI9B
4oUwgG2N4Mu83vRpYC+c3i5/fxjQiCJFkT/d/WEBPjtkyuL5P39lx/xtnSNN13Rd/OVcPDycv+08
gTQ1ITQYxafLgn70ZQUm9CB6QUw4nYLyYNtJ1qXns/VfZnrHVyZKqf5uDsDbeDEzW0cvkNq4etdx
Ixc8KhU4mpYU5sykFz1aHFwuebocwhrEwUh5LFRihndGUH6cQQjBWXQaMA8VmM5imM6ufgoSef9h
O27ayJ38el04s1yJdbFtIVDguO7vwRAGcdhcRmG9TnXi7DRUp+coOEEhVMeDr1HmgUkN9cuurAC4
c/oIwB/YUUgiV6D0Qx4zUuFXD0S70Mzh4mQidP2YIb1Gbirnah+E2L1TM+dgN67jjoEbMMKiq2+K
HRIvb6jZiX9kxQlrDzzYVGAjseG7zxNj7RwBJn3n+GmzylhZHpq0lTvkIrt1UznjLSC+wQJPBOtp
mqdt/OjHOH7MYxkgDBTISRXFyQxCPIdARNieUK99dIMk31n4kZhTlEGDyCjQx9F4rEDfcCIvMlNz
0OW4AYj2lexkok46DG3pL0ysHueXTyBj/f8oO68lt5EsTD8RIoCEvyVBWzRlVSrdIKRuCd57PP1+
SNY0tZqOid0bBNICRRaRiXN+s0zZaGO/6vI82Mm63y7m2O2um+Lm4be6rM+zU6tWnjlU2BbKIfJS
JhyinUjr7Pc62Ucx62Kx0up57/3vu8bRmFcLR3V3LNjVIVAR00shIGEGqEHzc9LcgzQmzFNcCqK+
ieajttYp/YMsF04RrNtAi9gkTZvUbyzMueZkWqPDy4PJarMXuwvt82z4V8sIKS1VXeprq6ZVTSwn
zIw0QGA8KEb2695jMNVfaCnbPCGMhG0HI8nn2IfWxq1XzuEuE6G/Dfe9M8+yh5FWyZ4QK3HMpVHW
6YmxIQISPt6ulLnTNpum2bvNEbFxiuf4ate7qEkQHFvGicbJN5qr2ZvbDIVfPenYJN4ntbU58uAL
ljs5qzGX/iVKg6NjqmaxhlWGsUHpT/tUvV2nDXzjhAPIu+wu5xnJDq9a9BiPsuiHjrGQP4AHLrcg
D1WALENqiZMcFTiBsq9LvhN5V7JOF6DaSZleZP/IiNB48LXQk5/NNPrf9KKJTg4SY9e66rciNIxn
9AKNZ31GUQlbAnfTWmaYr0eM7DH+yJ5kF1LVOkwoTC0jIYqNiI125/aI0mIZnw5puh1nIzoYiii/
pLPPOman3wHSNZ7VFuIB88rxWen7H1rlJ9+B17Ai5a12cQI3ubLJsVayIbfGX31lK0+RXySnuWlT
T16AAOuDs6Diin66oPiGGvrIVyEvkvqvBWRjRDzHdJeWg7trDKX8ioPzelJrfyvSBoaiSzZAaR+G
uCKE3RFTWvN0iQ9aYqtQdfnICGCpq3KM1Grt8xDztSB/kq2aFfWexQvkThZDxQUWg3/nbaqa/+GK
V/2L43bqC74K0dYXxINkscpr9Qozbn/r247QfFGcL7Z+o/8lZ7NLW9nh1WqueZnTXoRCaiPTH2Tb
rSYHUJ8BnLrdqqO0+ZGtL44dy53rKdt0tChgnzQYYhHW+7znJbQWk/PZyfvoCtU46Ub+ec+D5VxB
pea3e17+HbZQ5IuNvGpqAoSebZuE7HKB5SDvm7DlcLuv/3XPctDYKP91z0FSo/tO+uba5uN2UBJz
19XuoSTFA5WpK8EHKD0rlDyd0q4G/UhovYxsc+/KFkcpIL3lKe5gt54t3IDYdALMvxZ4wTLHADB3
60fOe6KH+BHLOhWVyvAkT2+1ZS/UFYgtP1cSL4xYAPTkJW4qaAE1YmGQltMX6HvpS5VhbDi4T7ID
uWd9o8LI2chiqSbimcGyoxyCkZTjDeGQb2Vd45Bz7KI1jprToejT9ecw5m3CFnhHVyHfLPr0BZv7
9jpp1u7eI6umjj+zK/Zyrm5u3TOfCL7uVVk+yH5yaB2MuHqpY3OQdfmoDqfJiD/mau4Ojl6lHgHC
eGe0o3lUkzw7B2PNhm/0/Lw8OEmBS5KaZ6s0LKef4bxNc7v5NaXzX7yIiS9OQYw6rv0caDH6aXNj
8H4i2uBp9JEjyXuRfROaQ8qRQeAu2TC34nts6ui5t3P2LK88ToV5jOPROqAwtysdC5UaMdsPbRz+
1AdRkW1T0Ei0HPMcsWpsjTLQIGXhvDwllbtWfVLnSrOpDPQdUpL1351AvaDEvGTRePl3Rj7kmHxz
GInib6UL/qowCP1qjWqyNobJf2mQOfRQ81dhD8yf14YMXh7/uG7UBc4TsHrYV2E4fAFsCk9WIzH9
f10Pp2doYUVTbt2pRAgbEe1tjZSE56c4seS9xr5t6rXv8LtWfi+aD7eBsR0iPrZXeSX+4hrWscqW
WWtXWzszfjn62GvXPEpICciRhLT8sJpefFcrjzaexBs5IMt3s4idbzAUUnxWhuYA2tt5nV3rUbbP
VkxoUKuGS1gS5YUkh232cqXMDdCLMuxXfnbtYVTDZFuJ2v/m19vbQN3pN6Kbi6OmEijBK+7r7UYA
X66UnA8uYV95FqQB1sUyIfiXYxF1+ZfZCae9gFG8zdqu+0jKaSU7KDo0Lyzgsgc0fKpn18HDSF6q
MeEAN+waHgNS6ScLIUVPNihms3V5ar53jm7sHBQvd2EyKu+FwTe/XBOltMqbQyclEwhwBKvd6vZx
Ffhzr4BNBM+WgtGJv3jRyhF1DHCEeMRHO1vBbpzLeo+ZxfRlLrDrWD7oJIOej45idrZmxQXJFYvV
zJL0Rs7jrZowgohIS++LIMF96pY/JYlqQsEnLGKRAVv0RGSDFtgvyojH47Ka1kpsPpfLwUnZ21V6
rGzk8hm5PQ3OX6E1NrcFtcyieVcgH7OWg2SvHhDoxHbyLEvW2LmYNwwsw0UhdmxztSNEnJUNuOIt
NRTlKQnKB83vg/fRLvhw4AzeQlp1rYGWUbNxI1utLEg9hQzQQcawACT+SktHvcjSMqMgGf+WLzOi
coY+N2Ews+K6/+EcpyG2hXALTkAYnVNn9uxO+2oU+8HurmJpgDIFF+m3ZmUs9zz0rcNcxlihAe9x
Tr4p/nM6hRZmLfP4d6B9G4wAzeiuz4iluHqyDu2wXTuskbtKV41kjavfTvSOfmmgLTzPtRqe9Uy9
fnbOFfJGY5d5t7Ig7ATRr2oxTFkma3LsLNX4KY3c9JkMK3Hj0P3ZWSltonOyjWgb/s3khRqj+Ksr
W20DoFndAJvVEXSy4vc0UKxNprgF/igUqwFlbz9MypMsjrrYA2ViF1X45ks+l5tiypP3IKwJiC/e
UGykk3dE951drfqfrXE6Jh7CP9NBtvaq/d0owvoqhyrBZtZVgO9pVT7yDv8mr5PlRnWUN5Ut88M8
/vebkq0ZQSx5UwpCkWwWkmrnT7N6kmDBG2xwKebkUVc+bzI3zrnscmOj/wYwDBSfOO3SyZac9PtE
t05yzmjpZGbZ7FVtsJnmcQ26JX4BTjC/6YCmkxaSqSypQ8EWDVFvWXI0/aDPanIrpeV00oNieJRt
futekX1yrrIkAvWlQqHwVgKc996NtnaRbXmQ/dBCM7qJT6sYlRNiN4bz7RJqna74bfgnKTGNTme9
yt0JXMFyc35XQH3XUudBtuas8ystMwj3y1ZsxPlNpQA2u0B9s2w3XWfqubXq5ECGpXidLTveJYqq
ebIYpGp7dmr/q61aEf/F2F0GE6JVslFtuVShN+4xb5TidUz6YpvHRHpl6+Dr2amZeKLdxrbIbTjp
q+ya5SheE+9l475cNOyGfoNxQEoSl4lciPxHQORpPTSXVEehPk0yzSNN21zMCrtYsB2cxiGp+gnh
/+2tsgpdmnC3eIyz3jiIIJ9wFlvmUMETZHr2tR7CwzgDdUZjL3/R3CG7VFF4UXGSL8AczrywaTqu
NEurGTXtgz8BXPKzqniRdfglfTMzAZ5nqYrcAe/x5UVokhNMGuB3UTQ8fRk/aiBw/BCPQFmUI0S5
DZNefZY1WshebzLTZCvbwikZHrt+unWXPYYR3+SuNJO9LDpEz9B/759ne/yG4kp7ktWtAjqOf9D+
KItBUxkQVkCdy6I8DLV41ds0PcsruTMo/YjVC+YLNyoPqulh4eDxj5I+DsaobnS16zc8aapt3ha2
Jwf2haY8Dz9vf21TubM3wVkG3cUsc6yLa5LGOxFO+Yvsbubk94Q6i8/bdwKDdyDz3U2wLVpDO4TW
HawxCEIg2tb1x8ReAL6Kc7xXybNktLcAwsazLN2q8G0g+zSOO3iZn8ORi9dBIE/9GsL8ISxHe5Ma
wOUnwJSPfexkt4PfOItuv390uwK1kqxBNW0c889+utsN287GH84Ny8gbkkA7kxZtzwDKMi8Z0/Av
/yCjlfd21ej/Z7scz9Kc8fKXFluSJbZXkWl46Foo3tJk+16UWiz3IgwUVEyWzrDd6Mz2++3eKsc2
oPu82lXHg0Mi5Nro2i+ZWbScEKWvurZ2MrPIru08oWf/3LILlb382H6bBmRvg2xwtzcrHqG99V3U
PrmGWz2levpFAirKOHC2dlm6246lk8zearJg58FVLXZ3uaZUqbNTyGtLkkRhCZjkP12kVFMyhpWH
osq4mYYimVa2mz8inxcfJM7mVifRNtbYNt7NIwzraHAG5YiQtqU6fGjo8YazAfIzh3+BfJz+Jltx
qsInF3uANBmC7RgQpyuVAVFGTRTqOUzcjUaS5VFfDhMiCo9BVv6YRJ0cZUnWO534HCrr5EG1lNGb
eGm7mjqSuREaxw+T3fSvZtI1m7YKm+2wFA1Fsw9WHERr2VoYsXutauMoG2VV2feeq6vakyxhu4LK
65QVD1h5/z6bqm2joLaeMFxun5Xk3Il8eNIWF+0hIxPr+q26km2yzgoU3JCigYDQ0l/Wucm5rTtx
6uPsch9oTaO6ksU/Buq5SXaVQdCKBsIU8+eV5IA4y/19IRwnveTsE+Dua4SwAnuvKLl4yP3B+q8z
dvhbzfYBEbVEj4ikEaVYwOxkmYeqN0+y1I2K+YC/wndZkgeQ49M6xjB7p2cDes+9Ezz3xFOXwXIa
P2qV5dcdeX2TIN68zNiGpnkaBiV8tkKwNmmOleD8Rcg/KUYd2TNCy0FJk49PHuK6fkh1XTnL0jRA
xxwH7Yss1fbQn+rCmXcpCZhTFIQYEy6H5J8zM3K7XZtUH7JHqlWfPWRxStO1aZQx7nZGi5IpXJIZ
59OVi+jyZahS96ouDdnSUBhgItEVhe1dDO4VzurnCEiTv+ZSwPow00O/ZLp1bTaeDEQUZ9E8Z0u2
2+bRvm9Kwiiyg6wbFk0ZBUjlbVBTKMaT7W5z+2yZ49pKRATmNjcu8jC4I25eWLFue3x5eKGnIXQW
vOy0tBjQ4EadkJrsJ1vBqL32mHvtpUBT7lo4a1jOg9RncjWk2leyQZaXVsUP/gI6CI07xJImdwfx
cj8LlCn0yqVOCWg1Evf31nu/sTBPeKb8CIeh+iA4O64Gvv4L6TvxXJHUkvU1VuaEzZpyr45R9RHy
mpSNpfWl79jwoOTIK/dSfx+eY3byUIPwfWwFwiczdkDvvEigo72c1UudPJN1slX2G/o6/LPVcYfP
sUXt12t3CMVOmXW4Vm2I1g6C7kdwDBtZda+XZ4XVBufOMZqdaybzq5H6ZwWvh7+XE5B3gzzBW/xW
Y9cYwt4crX2+iS7uwqNSa4+pzztEJL85edq4M54vzjQQIOE7tZaDbNBnER7d/4xw+EsvN0aJjf8H
UAF99kQxtrvBqbRXvkplN6RB7sli2gBYNQnbrGSxGRNe09gpBHUkurWuiO0wxDEQFIa6AOVWFb+8
B6XVtVc5cR1XBFaXYmgxsZsTa/eJ8CI3OzmP6FRtylCMF3fhmCQjTpOqGXg95Bkyon5r6O8IT6GM
l2TlWnNT412xcqK1Sl5Bl6r097psPiZTTx8D4p+v/zJI0SbVywthnXPcmRUlTtgreUEAeI9fjBfJ
k2H2WLGsvaVb5jZTRL6bgAoTH2fxlUW9MXizWhZfWWyx5VzPWVg9TVNqHEXqKmvUhKavKto7674z
sxMhl/4daFNuIL0ve4WlocBacsevroP2K7pB2UnvFdlLDv63XroCpSDXrJBoSNK/G8pZzlC23edl
ZfGPy9KrSYdiWymD5k1CZJf7IdaRFSvV870m01jHV0B71nVtlifZgElFfoFD3Z1U9GG/5hm/ZdaZ
N8ymrH02VeY2MVTza183XrpAX2IbLfygbJ1TjKDodexxzr5hYhjp13Hyllbt50jNz24jZYf0n5GV
yPTbSAmawanwaSrafYTlwfcm343oHv2qMTRcVWVvvZmIPWyKfojOdaUkD7Uyiq1rWsULkRZyW3Zv
/NXN3UqOSorpowvn6L0lGO8BTgovoeGXR80kfgeXMnmOGz9cB1la/YgGB7EAMmeJz4qqlM3XOXIr
pD+a8IrqYH9w6uKDTX/mVaNBLAr/HmSDJucbG06gmV30a/HLSCBPfeSZZq/9wowetdYXe8dJrH2h
aySJgHHj9jqMH4ZV4IbC2orP+wf6eJdOM92LX2nFaw8SfV1iNbHX3KJ4VUlVwRp053VphOXrMA3q
tcV0j99d8Sp7mKOzD+YpfZRVVu0269hxwoPsPwe9uasyLfVkK0H89oLK1pO8lKxywtHDsaV7kqU2
1F1oK9hhyLmjqFa2Fta8KIxyM1agF2Apy2+y71hk9SWLTIjDkaLjyRJlr4SuLn2aF9/0CKitgTLM
sXYcIJoz3ABc179N/oQoZGfwT4ElxNdS/SG7KxoQl9FhYy+L0Pvtoh0+Cr2r9hi0NVtZjR2m1xpx
BiQ/E4dChNVGTtor5rHgx/hq5S3MLt04AEVKnpPCwP7FACPc2D02R0XvsxRWrNVEk5/LFrBKOPVw
hfIhWVtB3e0Rg1JIkC7l/8fBt6mWq/3rBFqAmWTcFoh4LMT/FoI4sghvsYamVaeV5krW59o4e2Uw
6LdudT7+1q110t+7WWyWDir75PMUSWdpkoh/R0nrrhpbQ3a/nY13FQPXHFnhL6rqhlfLqsLVvDxE
2R/0OxeI/0YWrco0VwmBgpMs+vpbH1jtl1CvjcuYBQlpTCbrLRNOaodSXtyvrGzq/oIU7akiJzgB
PuYh1lz3m6FjSoYDn/qM5ke/HZNWefDdqnuAI+xs9ahUnuIJ3bAQqvA3s+8uQo6fE9SEhqj+u8xx
OhjtdkDoEwvb0nfzi11O3QE15Gkf+017zSYFcVocLb6QIPqZxX34K1D3ptC5j0oTb07qjJia8NtT
Fq5SHFfaDoB5d2zDGdPPPjc3ERKSr+ryoODtffyhWA2SyMTEsB3s94mu+vtJqQOvbYT+lketsy8r
ghCyOIFM2idKEt+KeGXqe+E2ya04BPxKMxy0PLWIjbdUHcmW63nO+kqxNeORolXcOtukq/cVfny3
VqsO2r1NROg2Nixs9nlpiGPdMra0yJ40k4aL4HJXsEQy3MeU/taamfARO0dFzHBpdd0y2geaMt1a
U9dXdkGvqbfWOY39HSl2MP3LzLVNIgRnaf3WamoYBpsC3Wo5VRip+k5tkeOURdY2bTd3Dez3ZWw+
DvNOmD7eG8t1tV6MO1zAYPxMzaFxynbvT/kbFjbjuIKs15zlga/38yzWr3Yzj6c/e8huIczJFYm8
dCeLTYlXbR6aeO8sLoSZIZyzO7fAVUr/yuKr22hsWNG2CtDQlJWynzwERfzDjgAoypJstBRkDLts
2MbL+HvXOCUWlcbkwu518qwV6qvIcca8z91g8PnghOaxiXxWPNnNj6FuVkiueHJiLePhs4ogIWeQ
dR/uF/MLXCwqpXhMeCH/7fowARq0cvJ4I/veL2aL5GA6TXm613eBkh2RQP4ir3yfO8qFsyYwpt3m
sF98W4NxuLh2yIMSYdgRupgtTws56T/VaRqa7UqWBY4L/5yapNKQAYG5riuZpwKwON1OZde2TJVV
2GLrJlv+x3RtGu2EH5BaWC45LfNYQcdbkSwbk+KgVOGKjRY77M2QU3UHzT1UAf/lsmiZic17U1ic
VdMNvtRYgcl6bXT0Q1WrbGOHaf6qNTCKrAbULGBZ4y0jGiDrk8wdD3M4wjGTk+PuQo4EeBoxEDa0
GqkAeSjb2D3Vy0EW29astqoP31jWDVVFkpocf7lShWoQmYrtc2y39jlJG69z9fmBRdggNrY0WL7d
bwh8sa4kOfts2VG2aBHuf0vvcBl7r5dnrq99DpPF29g6MI9GgXTnjyptdtMklBOQhtQxsrM8TEaE
7tFykGeyLiJh5AGnrdd/NKBYDY9tGSs7x0q/m9SyOP5RL3vIoaTJ/W3Ndvl2xX+7mByr1e4PAohL
ZI7Qbzr401ZdXPbuPu7S772UPnwp7ISDFaibWhbvfQY9UNeqqww70djxytTMCF/iOjjYZZbuhjBI
v0R+8iSZCXPjx/xbtL/3cME0/+8evlK13jS3qIy6CFG6XUvwqg3yk1DtjaFj2XqvstMYjv29fB9R
i6Tb60V1hmWRnWT9rbM9qbbXZxijmV3XPiJZDkHCwPhhJHbiku6r7T3uRsWqmsz28VZZ5s1uEGLR
A6WuWA5NnUYb3rFVT05za9BsbEgSRJlndXEDWiyCRmVS12nqd+t7XeyEtn0rF9IC6N6kaahyruRI
Wflbuyw3DZIKf0z3rx3H5Q5kizzIGS3N+ay7F/nVsbDLPk6OHTvuGPCYPJeMy7gqg6k8j5j6kdkp
KvWhguKg6iFF2dL5jei8oK2h6PEtb2WlVVuLt8Skx15SI6GpD81zFak8S0RkHxw3IVwy1MmTcL7K
NlkDcDHe20Qe1/c6y8QOIsohZWmJWT+HYAWei2fZXR5S3WXbrjr27RqyzgjVGO2JsNmLwhn2WqaC
gcmy9EwwLj03xD72IWIClV9oA/+7DkfZIvtE49gC6+2RA156ywYoeNq26HWUp7JUHAsz6ZtXP8M3
1qxwVHOd4CUzo/FDy4A+12bWkoeu8DZLAwASOUbqUwU3m41j8IgeIz5/CkS+hFfn1ZAZ09/wtddw
GYZglXYDWCPdBbNkwEtPo+5V8Uni9XqNAoSNgrOaJvFBWfZdUGCKjT5O42vZgEmOLATaNSc53GbC
L5Pgio9uYMfPL83yiz9naHG25YNuCvK49pSWZIf+U5Zn8tBETbE3Gh3NoCA4W/8cCK1BoR55rGWR
I3aq03zIxnv9H33nsQoXbNu/znEfGiZOf8TabSPnvtfLs3vdXDrRKUJ9ebmDP650r5M3k8wo+DqY
2f3T1cmNaFdZOXpNgdmc0RfF79wO9O3oZM2mjmdg4NmTa8MHVIrWeS1z8Vji4nNVSaS+Np02r2a7
TR/6IXNfZ79rPOIuNp8BrUYzWFud7f9GLEV3sWSdFSA4cqa4rzXsR8LvstFEcebZ5+fCnvtUJ2aJ
m1fATx0Lb47+oopKBgosgyzLU9S2hyOI1oU+MLpvmY9ddDoOF1mCEfiS5epwvZVCg8CWMz7eSpa9
z+ZCfZIlNyFCYkE/z3X7HRgz7NOhna/yIADCbnJfV4EoUJdXxmdDDaIS5w7H2bSq2VkQxZcWtDlW
AU+o/X2GCrr5NQ7CXZ5GeJr/MzMca3eT66AvXbwcYc1kxgYJK+uxBXTzaBR2vJ8MG4JSXwItWQ46
UZFzhoO58HkbYVdKXacHO72eR7anlGTfODLEqrYiWM+4xDx2eO/EynhSo2nwMiJbPxBzqTTrR41g
m6cmmTjpSmlfpp60mmyoIC1j/6h+9IMJFXDGrD5TnN3UtMUxQ/MfLbn7aWwCwSWt28zrOBDFsdUs
LKBGxT/gDEDMGV6eZdbla9inBRmzvD4Q3CtfMzY4uxpHZU+2ZnDUzvWQfSEYnbbrbphXThc1z+WS
VEWsZF6ZNmaAfeCiLQ/RBneKLlePjebPt0OSD78XfyizlaEXqwQPRIWgNyxn/lyEvxVlwx916dKv
dHKcTOUQbW43PFvMfQ0caAxDMh5TFm7sUK0hV0bxk2bWECqqpvrR9NarO6r6a9KNxj6xDX+blr3/
roBGH4HS/KhmlCvzfmovsZrp55Fs57qqx/w6RqHa7IIAQlMOygtZhcE/aE2C5WAj/EexHHhrqi7D
woeKCfdvwMCySW8GzEdolN1Yon8Svo6Pcg55CK0IEHiwhd0ILi00ZiyyUcQz9OmbXpYINpJIx1yo
i3dRDyLc783wEiMHcCmqEOnQxreIRFC8N4RLMTNaoE86Xj73BsUyq7MCcNOucgRY88b+qgc+kr1h
bT9Y8FPfh+6HtVT7WAkduiU4SJagWoFgDvYalEmElAYFk01LOcFBNTZDkJH4WRpknWw1NV5z0fym
D3DYao2U3UrJZvvqtiDEHduIfqhT+txUlfJaAu3aN7MhtmmVK19zU1nLDhNGzV5XJcZJjvRzoDrS
wQO3iudMU8nvfjoKtGbKapfo19gyxZWI5LANMgUjin/q5Fkdh9V6CWdsJ3fqoaLxZtRPo8M/JmPl
waxTcXGLV1nQCx4QqwzQ32Es7L/teuqSDfvudGNABPPuo6plfKCX/aqZfHsnG+St+GAfcIIJ0Cpf
zJVtGN1K14RfJqzDr32pBSsS+gSc63na2VVjb2Q3xydFYBku6+7S+v89yuyj6q3Dw0fRRf+Ixk3/
CBsBxQgdu10ySad7fRflJIrn2eF1kG6yIUlV9USI9SAHyXr+XrQD2mEJcdn6lWw3EfbBsd5VU/0q
tVlidwd93f6pBA0q8JpTfrEbxfJ6F3ydHoTtocF4aA8yS7+aZfM5mk/0K+jhX3rQ/WS64HyTi5NC
cvaicBKamAFFPr6Qd4U52dD24zVPE9UTqQYYuHHOk4Y4lxQ2inuxC9TIOcuSrF+qZC93Dv3dLfEr
8gLAn2GFL+Uk/CclewYkHL7Iw4yzjxdXY7SVReCiixtvNe2qeEYf0elOjdZOV3PO0EMk676GmTMf
ZGNkj9MWM998I1uxTR0fshw7F9laZwhDTeC4ZKOsgmkB1NaYrrJk+sQY/Obk83qTC2+xLU4XV4Ye
QKmXAkhfy+Ld9vjmlyLL49KnqZR2La2RVdsZodhq04vjoP4oFPww2fLOL4qaLS8T49u0lGSVKsQX
1EbTs+zf8C+7w22cVWfp4QAjeupDgwA+k7mQKdBqACkmcGMR0QWXJbaAI0+fMn2aVIvdoxGdyUup
Hjc0PKGOJtjYrnhuPo11XwKuFMl6yiZs25Qesfnua9Ca7mNytHjYPNlQhNNpItuaZvbOILq+dWzX
2hpF+rWMSwWQvqWsQ9KTe9KxB/RkoyfX5+GuQXX75hDoNlqEfjVh6EglGONFnikmcKOqRAdQWHyt
sTJkuICXi3auuyb+xCpNKJbIGUvyoPqY5ja+4TmFIIqbLEjyvT0+Te6yI3JRiA24PkoKU3HURT2v
30QEWRgVhiO//3EFjO2vAqW251LVg0PgZB9uH3wP48Dd+ZHm7hNfIbbF6zCrZMR/0fxmRlO6sxY0
g9OMh7gu+VuRYXEi3G4NczWhSvRYQmjbhrDnEx/0eaW9drr2zdWEs1JBhHlG5xPtVOxVrZMgUieA
P0PQrfuBXw9Rghzrohb3J6Qn1EfXVVHRJk+Ik3sIAYhExAbQsw1/sRwbj0zHZhg61mU1jR9GYIur
sGjPHeH4gIj934mZo1Ra6e0mKLRqW7ZKthoMAKYi7dfIEwJ0ij40q5u/t1W3wwbv0MzmVS9r9cFt
wLayOPUbN6rzlRZNv/zue50j4su7708Ulfksmg/E6naxm7/3GWASUXYwOotnAVptNdR4lAvlPciT
tVlXLCtVi4tVaHxP86/IR211PpncxXtttJufKtsEzzS+wAaojkCOeTvBM2RlxD0hA0UZ1mLOUwBW
5jcRiRnAN3tKNyrCNR0+4CRuypwFdsrwLKrK5BJZIKvngLydmSB1PxbdDrTod2XI89fO/1WhxLqr
6uZNITrKPmG+lCMBpCxadIvGlMVjtj1VExfwmPwlc4W4D+EFIJLDzzQO6os26Xhqpa9d32tvun3s
QVCuFT981eCFeAUEeW/kGUDE0zjgUn0x5vFYhCqGTkl2GVqsgzQoMps54csg0dvvIvCkxyg4uFW7
sQUefH5R47RiDE+dFtVsPttqF1lo1/V99wj0wzPqaQCFbBy1wlFWahRlIO26F3suSFhOxex1fl4f
w3g41B3YXBR7SM0CX1c6dT8McMwKIwf4Cq4L9XOy/ZGNE0dJmqjtMB3rEfePfOvi2MCcMV8Ju8ra
tV2EBGOkri0QkCEM/v08w2MwcJJZaX6uHXktd9ZDp7B19+sDMeyVgckVKA71GLshNOOqisSmmqrm
2CXob1/laQXvLV391jYLlYq8sPpdo3aHoiTQBTqSUXIWTTbfJgiwmol9scrGedhB9sghzRr1Csfw
ETmGuTmGbiS2ZqdeVVFWR4DkM7+wyMF1g/djr5kAmXRi+slaZUGTmd2nJlxEydkZrFj9gqMl4Ojn
wdovbayMUufvZ2yBPmKHFzg826NVLn4Iy34J/W4lyOkdAiiPGzvu/yobvp7QnR9Lw0IHtkQCmAx8
kS9ay717rdMkQoYW/04rfM2judqkHUDkuvuZ2UhfANS1Ud8sy82sRM61r/1DNjvKi49OrD9FD5re
veVmW2wRwPho81TZ2H7Dl4c+ICIy/Vm1wp4UPolqrSlemqj/FtRGiyBeZO0Si4RKOXRbv6/zNfeb
PGTZuHMjPpCsRPpDZGZ/rgo+LC0NX7OBvL6oeHXxw10SZ9uZgPLeCptTlhUoxCTF21Cq63CxGMHu
ELchrLfIaCbbtvBPdYk4QcKPUdX6x9LXvkbCJlTT1A8q7xvrbu77DcxF86gIJSRmnxiHNEQroW6r
X6FWFCusjXW1/oXYS7wajRiH6//D1nktt610WfiJUIUcbgGCWZQoSrJ9blBOB42cGvHp5wP0z2hq
am662A2Qpimyw9ordDm5m/FdloZ2xOi1jXtrh5Fu5XQPNRcfjakmvmdMHH3d4pY4drxvjRGb2hhu
ausVJ11jk5C52XfZeovfZ+4cON21lrnv2rPtC68kN7yo3X1FuefWQ1ls407eSqsHzcXVAk8udFhS
qFgbdv07mH7qi8H6blQxiiwgp2ehescxxzrD7c6VMv/1HGyULO+HNRakSBrjqaTy5CeCcjGL8xTM
FnS+SvfcABh6OnLyyqmuYYqSF80lHSVzsDuZezIYdL9fAyONXPtAFzzBXW2v5ux6u7QeiGDIEKeK
Mb1szSCs9EJ19JIXrX2GAlVA4x0ebobAAmTJL2zF72X7b2pYH9Y4/251SQ0sMa+QsS81KkRnBkc0
bbfZIaf/1pFZGTpl/oY7tXWbWO592ebtsY674qWY4eEpSX8X/eKbfZGHBZu6nY4wC2+llKAobYRL
W9hBrxHQ2+jCwFfGzY5t4cZX0k0iTGOM5LJ4hXWK2KmdRZJp53Q0UGgm5XKp0mw8lnjpXqGGGwdN
iPlpSIqYzSyyVugxzX4Yydej1qSFdZo5L4WMkzBun5oeWY8pbIqp5AhiwcCWuGyIy0vwkA1WFmQg
M5W6uQkl3hLCerMNj9S5RTTvXXccFBvb+jJ13yVF+6B1rB7T9gSr2h4akDGT7IPTuvptaTg5ac1Q
fVcaaqJeJqdTbZnWDslr50umy++ThdKHXHf7O7JiCTkZ7gM8VcLjemF8ZwEjoA+p1vfJ7nuiYIVK
RKNFDAO4yPcYXw2faX38Dp7OgS1rhu+aFw1+AUvqu2fhqGMtbvs9rpgisMNrviMhm/BmxiksVowz
uXX6DRtDD0DCiXZbNxWLfisVVERT8n2RWR2gSzLhdMdy35gTi6xpnhObM3EUm8ONpPXx1vF/vUxu
u4dwxlmZBWhXewVSy9yxnthrgyh5L8rSKm8y4yMbzWCweZc41WQ4Qk8jVrt4i/SxsaKgmMJAjYL2
GxPEZk+mFthQxveqqnTkb3Q/3SGnxIzFBFLx6kFNZ94P2FLsYArZAaFKhj9oRv7cWKPjzyIzwgwI
2Des4aBXmUe0dTrul/o2ZM187Ls0ui38X5TUvsJZfM+TSLwApPY+1kYsWa2iPuOojTFcubzY5syC
XbVzAJAAuw4DaApTnGTVIe0DxAxyb6xZmn2ZBrgiZM/22FcnbyGwE4dAojzq5Z+qr4irqJZDQ7hb
ONfeB+TgXd+OKcIXfv/RAuN3blzBf8WGG0JurVxgazt2GGVJ7Ec5QGvXYqcieLhPUyRDIsIqShvz
F1vJbvo6dcc5wJVd9O2ux4JSwc6LhVsgfAAQwNIzsoLeKxxfLSoKkSwPMo3s17H2ANWtYt/1Ru2P
FaBG5cXuLiNHzO+oLIddUtu72W2HM34P9lMqNJLXswXeQgdcpplMqCVb6GenSq+l0UDSNa4zDmfh
YM3pBW1Hc2Djb/HOnrHfao4axgtC6aKL5KeKx1D923SWnjwvYR0HHE2SJAVCnh0tlDKqDlUs8sBM
3ztba17iedJ9ELV/mL2pMI9iPpeWP8xD7SddrDzbddffJntS/JJy/VMnRhFg/ct/XPXOCQkOZQXM
k8n2BbQbckMP8adqMTIsLXKYHU3D4BzrRB9vU1fVshvyxj1fiekmO6qNpPF55zhyCd4s3Cf8wA9D
rOT+4KrPJoBOaNjz7GtSOUuvehfCdq6lVP62E3+oydKMJ7NuyrCbsz+dAX+nxZuaAJaXqm/Taz6M
k6+ks+NPmNVL1n0H6bnvqXZxJg86CueIEBoxoJTuo4jsLhwghKP8NSdzvJgR9K2pToKkn6ygE3xP
+lovzooYkIAaAKPzVJ3ceSBgwq2aK9ZVN7XlSGVAFTFI1tNJboAsy45MFPalnTyCQSY2T1o7dAdE
tmEyKUjWGrEcCyvvoFbWb7Kr7ooK4Q2f5u7gdN0PTeR6YLSayS8s58fnmc9LP6GSW+KTGxN+s2Ki
/ZBkIa7C7OBjbd6pnD5qLxFnNEoq1avln64z4MqxLdjxo0BDQVx3sEwTITa99yOPStOXzgDWgdvP
lGMx3NnPlEqn2wTJEOubbp+78YeD50k4eTqhmCIPlym2OQwPfEDDIPZ2HKmhcPIPcmWmXQNkFuLc
qYZ5ApuwUmL8OvT6Wk7YKnURS1Rhm4bv4Cy2V1Ii6WWRykBEyQEMLj9nOLjaqm5f2ONfyUyUuGGn
L4amKYeaH5IfzS85BI6xSMW94zwbWxSaDZe6iUBXIpuOE6va6uz0OdnVRjwditrWdikEG1+4uJKm
z7GYLLY33RAUMCR3lpPdE09cbMttQ4nTKnXrQt0PyPGOi6N6KH7xymAOR0ozZMW+xz986e0KV6gU
S39suffRrIad47Y+cuV8H3kWM0kk4hCzoB8a9i1h03fjQyuAhQrUN42ukxjleURfGvhHNVE67cgQ
fPCncsFY3J/An/leKAQmzMbOyeHIxIBysPWdlmCMFl80PSqg+UziIwGfQecaKHADIbXLNhjYUuwb
CyPsBicI2OGVfG1yJFwGhUCPmn87waDPJ3P2VXbSZk/CFPPPL2wWxotI87sSNUswqFr0JDrjh21S
h1+G+pz2mTiVM9O1qUDnqqhm1M7F4ZSJ9PRChOtOI8wsaBoNY50qQjoXwVPKurPUS0heU441YNz4
ET6dB1XhzDI0VvvZWAssCLMqSNixrXvkZcsejSaZChmC1H5ROKlPRQoRwGtOJCf252kUw3l79NXE
ttmfixTqFJoaVmoHuB1++2Euc/fAH7c+G7lan23wrr1cqtuMZ+wZZ53lnBYc2jx0ScH2aq6kGNDn
06GhwIhD2QX0wvWB+m9C89pz1pQfrVsAoJTm2B6XpOCI7KFqdvMZd9t+Po9GjyW20xGpamtF4VtW
6fMhmKdBWXPV6sM0L+WZVaTkEDRFodVXH3YCK0AOccXrA7V0xLUWZhUoSZVwlnKj89awfWUfmmQ3
C9h9Hylqe176Ftul0Tq0TIfnVs3gLiZsS/2mrd7STP7uZNl/flbbo+1jShYLC+05Wlwf4FEcojXU
cDtnbI/ctbsmvPH33rV1OfGmaewpGs92/I6oqWaiCzUc4zldUJX1nPTDKONSCzq1yU5SLhTcl502
ZndN8VJC0fmPUXyzcDPECYIdfNdFUcAktb6B5nmoulumMF3gxBok2RwVfqJG0WHJm+PYNRgrlITr
pclplOgSFTZr0GAn47y9A8w8qAs7yztlu5rYA8Ndgu1hpyU1x9/I8BMJiRKrEOTfb1XpcbQaTfAa
co3OEB30s0BjHtQOOrbml7vkv8BdXD7ZCCuyQbdcTsf0iVIiTTMRp+1vVetTdW7XZutujYmZB1/z
9U/5/12OyDP/X3ePjtft51EALpYHrR4DMnt/cDjpg87EXCy0FRODkTI7Dk3hUdThhrgmRrpyUzy3
Z7/1WviZwmmg3NEMMP728x9BNAEVwElT5DXK++SUKwWu4M89aXP7PhnuZVRfM+aBM2bLBG3VxU9c
yWKA8g6ZVk9U6aI/d1iMA4crbuhkreJDjKacEKfLa9QUJXP3Uuy1Mb47VMWi4kF893urusZhWGEC
1bKK8xTjNti2+mXWSEg5IERwHn3Lb9gbXPiSRfXmbTJIXOzLGCHlMJ6Uys746bjzTcz4elmO0rFr
Amf0MG9ohvwcqQJ7Z6mwrUKMdeGjOeEFo1j+QtXZVyZIWq6h+5kXmw9cJMu6zs5etfzhj03MCaTV
kzmWRDTqqdwllMj0UXq3USzGAVC5RjUWpBwhdlbbVc9qgahx4BgViLxO/T6Pq2crpeKMHxLe7+UB
of2yowrjcRe+wcaEQSpRKbq7ZN9h/beXqEzNgGTdctcpS3PNMM4wtEr5qJlm987UuqeceJs7EYzU
pK1F/p4ycXAWSYS5NB+OI6oDP4HyGIGjf1RlhGNCqvzsI7MOcDkdYIyK/KaonHs6bwjrPBE/4zp5
B0kKCHI2fwyxuOOr6fwtBHga64JeKvZzHrF9KeO08VuV9C+zs3+BzLtgAcxRjir7I2DJK6VBNC59
g9AKtGRXxV120jEu3zmFuRwxw1wOC6WDHSxNY7cosgvZPu6qekwParPiHR6IVAnSKkVv3yD6k3on
htcSPYmRVsmPSKltlOAUE/RHVqvVKl5JQtWwl9duVH/ITvtejrLB5BrBJNV+6jBEfqRu6uEDNJY7
rHuzu0izAnFrNjNJhXIu8ktT1OPFWtG7GarvaLTN0Rta5Z0E5VB4BpAqir1d1OfhFKfxO0zBX4K8
oiez1ZU3Q7UUUhjUMXT7AmajVSX7vJ3cHy34deu5cOu7aL4AfMa73MROaaCCfMTYfediCP6z80Yj
cDJHe+YEYJzaOukOHdqzR2JKVO9Uwv+2uNBaXvqnJdeW/bRm3L0qr9cIC/PoGYO4G00EtKGI8nde
/8VWIKFGmtT+0treA7ZxtI8TB8FwsxDVtGTLMxDDn1mXp2UW8jF20r33GFskJXxm8orbA4bSTEdb
/TvnzZ63mndGLS33v/qfl7c7t8GtvzXb7V/P/hr7f19iu2wv0TbPR3qhnGKQT9Qfazbu58NqJDV3
62+PtvVmSFRu2vr/6+HX9a/bt7Gt+T9j2+tsY7Mmy52h1pPP2S7PfSjBNYvq+lB12MIAp/73qDGY
bAjW67kCZTck1us//c+nfrZipgyoWMo+zkRz3pp6XWZHs8J8bOub3fzffUyQ2UUO6bWa9fjV0lR+
Dm5hBJCI4tdtrC5sZvfUHA/b2NaoaNPVZIyun0OFnb3ETGNfT5IEAJ5MTOE/x7YLZbe01HdWy9z1
xT/HUqVbk+DV09cYJ84AT3TjuTJzLUzcOj5YNY7VldJYN7U21VtUeAlL3yR/tq72UUBEfuiqMp2X
SBShTY7NvZoXjk/x7ON3X/1IYFwcUnIEjxRGUC2jTiSrbafp3rAb2hwsJSqf7GrormaaH1zW2AuB
kGyRliw/oRw7ZBz5LyXOnwfMXd7LNnduyA/VUOHYxbQS20+jnFJ2+OpTNskzZijFhRBYQTILRG5Y
VEtoeJpNdkaBf1y1/BQO7oV80N4DQP+plK36A7+1cidGuwzVRXuh3NxzxOxx+6uyKegwyTuYbUWl
R8WQSdMRyrH13mXDoL43zghhVGarmgIkKSdmiCSj2Pie1n+Mru84KUNo7GPrYxnNelegnXvNE0wK
6qn6BZY/X7ahNtb7m5cXp623NQiF432H9Hu33b+NyV5/96yhvW69IakWKkzTk5SzB09Nil1VZONr
KaISGWwyhko8jq/bWFKx2YUcddt6HuGOl6Qp/mJD858blgnHY1BJOCjra2xNof+bjJa4by/j1Uty
UknA879uGHpSA0ylzU/bWMPv9iqV6OZ11PDnajeh3n3RlkIlCzKb944br/AE0/Y2FlvJvSipoG5D
VjXAus2r39u8vg0l4zIHaq3ph62bzl31OoOKf75CSZKyDlFp47xuJFfooC9pnTrHtGN+xbLlv0m3
n7d0C/tzLfr2Nf5/7wPiL6FDGvp+e72vGwcteUxU4zjZFGOAg1P1hGWgeTKm1T+nSSZ/G9uaoVKr
J7k2capA59TnZfV8QprzPxe+btayxTnWuvryNbQ9mvOoevoac9Pir+q17H7axPPdtkufKp2SsSDz
9fPR15itSEgErXfe7lCoMH3eVsZNflR0yDBSx7w6rU0yNdRCvscAQWHEnmG/dTVRFZjq9+iuHat7
F1G0knxWrHC9ORlFcUyFgFS9dkfR1wTPwjPBqomzl7DfDS+H31aZIMxr16SoftQ7mPty7O33qWzH
o1DYsW1X86nLjrKt511sopUfpO2co5ZNiZ2BzqmKJjBJy+03Zyg5gnniY+tZhZY91jrB1kvcyH4z
TAuXJFnct6Gqj9lNFPVy3bowpsyAKMAfDT4PO31qvDcrGRQswRIltDzPfdPYGh3Vkk3d1q2wesF/
jU3OdrPBdPGCguGyXYxgdLx90/laD8E4G/yu6vpFXV80k2x3peeV1+1G0m3Z0809ATvk3/nb2MjK
E4oOFyqP872X1AMiGpa8aVvYtrXJ1Z0IuHMt48gBuUhg2PpydPJuL5whh/sZJ4cSt5C3eLzXdVvs
PYV84XxcfS9H+wFIYFH81fqwgpX1rmQD6FSufuvjjNV9Lot3S5tm9vnMcmSP5OzFDeeyJMidnbU7
KBPFFi/6wFWYJIcJD2GvNw9br6nH9s0xTsyOSWgTiejACjo7uu4h38pwNC4j8d5NIFl5Q0kKGY1+
1MrYCQQ1gRXlc4IBpkuY5Ga/B8ZasTGX7XzxmHujDEy9iI+evrNXFaq9xopsjZ4fDVN5Nsr2W68r
JLq4zfzMm8aGo5rAq3POLoqBLDKleBzEdo3UUMdDENes6qcsh5coatQ3AvE2xo3fml70KMC1soa9
uqo0fD6zBrtobbZHYt1j2JX5FJdx/jmkTVFyJrn9Ne3y37XtGseONISbsPCHm9niXoqm+M7eu/vt
muI2TIX2l7SGfeZ1Foel525efDbkJTVsKaFLWJnv4dH7LV7516Js/ZiIhXcz7U4JRN7fWoExnPKS
k4bxqtvVBYPXcl9p4LSlkpahO6Y1Re/kG5u+5jC4CBmE9AQ255l8MYeqBQiwk9+t+KnGi33wOm1l
55fublbBCMtUVOQvu4C2KsxYe9HvSzqWb2OfrurCXJy3bt7gNwpp4ory3n6J+pk6VD82aDWM6SVp
zVVflnZ7WMHpsWvwCLGU8khqEFkAud0eAf3a0Fxl5ZzMjVe2/vzzCzVIChQ7SFBhqlDop6iV+6ku
E8Ab2zf1O+F1r/HCDGQw1e7jSK8IjS5hfSla/a47krShorxbnNbeh8XV7rLT99s1rE+9S08Usz/Z
f3om53dTON6jqHF5J2nhfbCMmTBmsnzXaxNGcGDNhGOuPRW/xddmALlfewPF4teSQNetN7dF/dp5
2V5EtfUuq4bM1rI4bNd6z1LvTtQeP3u12dzluJBfmKnYWujHrMmXW7E2Uh0vSyp14Bp6dd8N+8FV
bLyMdPs26ZrDmXcufBAdPAO2QWO9klqsMfNcXAq9tW/qqHE1muUSmkkyYFi79rdLW0MBk7Sg4bZ1
Pl+qaDqLomoFjFqM4jgOBbBkJ8jdcq1WIBjCOWzrVus/QBHA5tkr7ZmqBXQiupPUuXtx1eXUi/nt
s7td0dp6OCdWdivy4btZpdWpAPG6DUPznwYHTCcknqwJ/s+FUfWmJ5238nWvNBzN8LtJa3wI5FiL
rK+SSMCgSU8xDDCj+NnI3GkvBsSUWq7Gz/ySEAnYwzJf1yicbWy7zyVh5nnruo35guIOlGF9/tf4
0nTYF7W2gi9j3LKVi7SdmCOB4pSmTGUJwRiJ5ZjXFJHXscRk9sQIKIbOYcu3wirf66gRt63neXO0
UisJtl4vjjJVDspopxyky/5NtUv9ySY+AsaIhPTCHQ20VA7Hj60jWmpM2J4v162rSagciPHyw9at
5zI9RaMHc3h9JjaexfMyJp//8DZkW3OQtHn8uvWsYgRiHfFE2boJEeKhba5A9Pp0YVv1GS2G7W/d
XHeslxYJ7tbb3p+M9WNuF+3L9t6Llec1WalCLOP6vldi0axrdbh1azLK+WoS1r51PbvABinFCGq9
d3u1JBpe8hqIl8IypTVLK9VAabr2bFMsAEieG+Zqs+qOqk1lKCZD8t2ZqtlP49j5CYH40vKIaDN+
T521/Atu8TGDhP6oe+QiFOXFg7holnq2hj5Rj/UNBkd+rCs7OktjEZcoUpIjdcjyWGHi+awX6UeO
PdsfOTuv5kzst+PWf8qisknuzaazVpON66awb8B+kj8nCvEdCD4HAy1201s+lSlMnDi+UCI9pNPy
Zi+l4WPHCX2jzu0nufTV4heNxtebX+qQF89bo9h2/gwaSjBz9NPB4TEYMhTo7thQT4ubAcIV1HM0
dCoemz0qFk9OF8jyy6ntml+kLyonSyvmN6tv+NpNLxqx4h/Ed/0uFzegQP80zHW0F7b42/RF9pyk
Cb61uaPskemrH7WVamxa5V5zdftd2AdKYvk3Y1nGvaEkaegq+SVWvN9s19Wz2SZ/zaT61U/CpLzT
OEcNxihVNpf8JYzGpjbNcWBC/OAJI/tnpEiUz5YLFamhWOnww86aydvpgvJSAxHgtaoOIPIpJT+y
s2WZkiGCOzFVAu1bs8Te0fKofEJ8z8NGYI9pOpCVRrjwXTdEV+sfF9X3bSy1V0PtzgjRG58qVLxX
KxAxC7tLgJcJvFdlb946xvM0/aMTnGHcK2m7x7nosT+cICi3ATijctQU6mpompo92nkde5DIOP+G
6qHechCwHf5K9q60yzWOdDmxPGKxacc/msJtH4vOos2Q/uxQuIfc7QgQUxrFnMR18tLfc0l23zTi
nUti378LMpha6h6hcnEXWIOQd4q32sEiePgcWyWofFK7u7hUjQ+Yn79GK63/NXHBpBb0N+n7BvG3
AKyvaswhRtn7KiZ1JwLgRmJwtOSlgaWy9bamsaS2RzgPOLbesTVRrcN0mbxLhFjlFRsVDdpfeoQb
EaZY+j8Pmqk+ZkqroadT6966FkaKtyL1nrbeALvwMRqIsSd7uG5DBuqDg5PYza5zM+3hDYaE5QmB
aO1tQ5phYfgm8+y8PWFdfU4GKzN7l+RYadHq9ln3jzmC0mom9X3rEW0Uh7kbkcSyXpw42VCvluet
5+la/0iUHIaAM8yfYzpRE6fBK21UNDxha9iU7PlpkFK5PiF2lTnMmkyFjcAd7KrTl16n+rBeVNZm
GgH+FEQDp+0OoO7xHFW4QH29ZOzmZ8xXs8/3XCRjFSTe/JhT4I7Z0vRHF5GwVbbinBeCla6S6b+2
tPGVZu/06gj7NR//1ESrvoFpBrNhTSRclMZbPdW/RYbRxHYNiFYNMKf0jjBGzTdbIxZPGbwx3O4t
DT0+N6SdBNvVUaXSQ4q3dYjMF9b7GjJMOxdnT7CDQIqWvG4N5ihV2GRRFWb/M6bPCSnrjYd5t60n
r3M8wfKKPLy/zUMuEuPhVr3xyBaFSR9Oy2nrporXn7QFesh2izbaxoMFbHaK5PP+kliBYMKl9Wiv
T2/idg/dPcIQHW1bo/TO69Zkacds143TyYlT51XijX6bUgWZuQ4BrTJj1NEEmxy2m0EExR0vOc40
kSwDWL9dyAc0hRCb//N6bf9vVShRiLIfYhTpG69o6XSS0rr+s7uNSbPdtRrr2dYjC7M6LA0Eu8+u
HvGspThEEDeet6HJWCjn9alKOkQTP7axeYnOWskPY+u1UhmO0mor7uAf3ZrBnp9ryCFPn0OoIAlG
Gj3fcMrkxXH5mUu8s+xZN31qu1SKjTF+3RpPFQe1Mpbb1psit7slrXuo9DzJgqVbUeC2cfztapWw
yueWDnTWZen+a8zwsr+eqrLoDXV31xJUZX8dIiqnTn3dGr5HOHgMVKu/xiJzfG8Tdbri6KO+klCf
XlvN/v51Q8Y5BeeNrjt8jbmkXsnp80W7YcSwAhuhwJrs+aon6YucvOLGGljcKKGfB0QQ561H3qKt
+ttDLxevmjTl6X+NbU+zuupXK6N4p9VNAcmndO5b47aghA6CABTqjNWqAkmXWkw77jI0qo82jepH
lNXAa16aHLaxIinBKlMo5qKs6mBuItXnux+dtptNg6jPCpdiw4T+U6ukKuVMs2HcJ+2jXepXCVD4
hN9r+6gyTG5NoUSBihyUrIfx4vTmwAfARQF9akchFaaUZrcPdW7T5y51T9vFbYi4Kg3wvvNO2jzW
t9mcLnYrBv6eo/HemWN99qa2hxU0x8VTG9dhWYeKOta7rnPanWbFC8SjiMR2xXCehgyJRjpE2Zpi
FRIH9q0zogo9/HCN6uHJGmIc2wU1KXQJv6I+3VsCw4PM4qRTsQPwaq05Ton9Z3FLGGztSR1ilBOK
gNOtDvpOsgcJOnYfpUdMjV74CyzhYEoUhKQRq/lW7YMfg7rehIOuKuMZxsS71jrJIWZBAOBWoaRD
Uh4G/aIueM1JTTEoLqBOcpVDPukfnLuYbGAv7GpDvRV9fiLTWLk2fY08dhjdUzEggDOM97QbU45/
Ludk2J7FINzHUljaeaaiDd4hARONyi/KWaKZ8tWJQFbciSnfzqQBePWQ+XJhjeQw/KQOd0103stq
wjcjYrDnxkT3GBtXs0vVvULiqV8lH8uyvFER2iVSq/eVLd3LUBgzsVzrw69mHnGAt43mgmnZNxgW
E2FmctjXjiAOVNej21D+4WXEGbsVw8f3eQwc06ByWynatWCvWliTejdyXnlsiuViYTgbC0gihUJy
X6ajyZuzY6eN7bntozYkhXDcdY4TX3O3XXaq1L/FE/kBMKb6MF6QaKhLfbegf9wb3XxX0qQ5Frg1
XrFJhFfCmhLmnSOvdVWBkugj+q0lCuJmHq4QCY59iyGjbLOgbOuDV0zeqTTmZpezb+BoZQrfIJQp
aIf+aDUrIzDutdAc7WwPQfgXVk0/10zKo0mVPODTGgLocH2AOxsIHt8bu1Og62VSXjRafBKga+El
wYm9N1jtDRu1jfqryfQZXZ3ZXkaIBidlBTyM7r7tqLV1W80Wha9RTx0kFxizlBmWEcko1Xe9+DnY
yi3P0flijhLk6R328r+LazRn6m8qK2HW4rmmnueq0V5NFB4mX3vKvXY7ZvBvnCYwSpFc+7KJz/HE
DqPQ+P3OogqQd9bY7Y3rt7cugKycAU8KJ3kn75UNZgaGajdtexD2/Ms1Vfc6uZkMgAKlAAr9JDsQ
0UVtyXZO8SBIhIgR02gl2VdVuyIl3xAClMGYJn+6oiZsOTGPrOVDBmMFe6t2zwf6b5sTETMBw1N9
IJRDNtYLwIjup7DLdlHaPTy3Q2PmdoSIqUZ1Ei3zYKqYwTIOXVD3YAJt+YKnqXodkkS7yrVxTHIP
HUSYeekLPY5Cs4epJzSdE4ri9My9VhfGWeYGkLL2SRX/Uag84MSQ4CgElPF7sMb6Q2JrzqJ97EvS
0BwXTZMeUwNRJ+SpHtvjp7iDyLPcOZHIgLpnU5s30rELnzSA9zxVBf+8Y60U6t2MuPh58gDYW72f
qQrHrxirsHzKBoZSpPbw8M30OsG89ElfYlfBobDPVDQ8pgS8XvJ4b3ur+2wz/IndqMCgzIDe6Oo5
JAazhHgYHcRC4p+OYN7vNaRM8u+IaDCB9ht2HnS+1nZAnR3fLKUaYDRdhWrVw1DuFQJYNFXBPhK/
mDiOKCzU7mNu5tdJ2N0VqLEIln7GFK2Qz6iXX0GaO9/CT/7kzTosUD2yTo7tnpVo8M5KFrlna+Xp
NGn/s3O9a50wzZqdwjSWN81xwWGJJM5/Roioh6bv/yH7wEATbMehUmfz00hW0dUBPK5WAXGc64/c
cS/wH2Z22VPEJzj+M3FqB92IoS+laagbfeR3FSKKIm0AKmRsUnWrrWPjNpVvZbY8QF2vIMV5FqQb
FoM9YuazU1KU0is8t7COfdRW74LyVNouS9NDPUvzMLSN9z333tAy9aqMfi92u0PzzlrqrRQZ5Xdi
DEFpFfFZJ1c+0Bu123FS944DxLODBQ8U3gklKSXi8NYjuHesCtBDNXfsGZ+8yRpf8hGPIoceZjJZ
KM34rSwU+/LVNGPlfHZtdv4nu0Ui1i7WzYrYO3qjBY/RLSB6Np63j+LIC4SH+5rG1BdwZPZ1Nean
GJnGZWlTyqbsPv7kpR6WcTafiX8/9hhF3bU0/mutCVFIda74Fm9fRk5nLMRrs5rnmOWkXVWzlfdx
kPNNpuvMTc+rY3lvE7a6TZsf6thRRZA7/BnhhJ0UyfmjH3J2HlbykeU6Podm9WIZk72fyoTz99pE
7tPi9ejQpJaGXX/PnS47C44H5zxykp1RIQBAjZ1cLNu867GBesOb+EaRGjjCuALfS8NRae8LOYcA
exzO+tXgTCuOGwfMXivSSIWhJZrWmnUFA/O/GDuvJTmRaF0/ERF4c1vetFW3WuaG0GhGeO95+v2x
SjP07jNzYt9kpAOqIEnS/OafQOnYL+rRNi087DKMEEktvwSpMWZeyzILfg0OsufLRoAy63vdxx0U
wy04EnhKenCsgx401hQMEzNOn2NZGrlDUPpMQy2ujTk9qeE8Qu3w7d2IKs12WpLIFEzb3uRhmakL
0MwJU3glHdKTswa6yDOLK4iM0zDBSAGu9NCZ3bPS4v+Um3Gy0/FinLeCmQsXAr8F/mzvDFMOp2B2
H8ZU0xgKdtmjx9bcJW6qtxm40We8NkAbFj/CIUo/qzkuMV77p1v4NG5ZJXCWpYJ61pnppDQox3O1
ewkmPmEArDxl50ttNMADBpUSKoA9fZACU52bFzkN5oevUR3k5ywu6bLHztnh+ww8hC0FQHDFvC1Q
TIucwua9sLcmXd79oEHprQEKKB3AqqThekiO+PcxC6ynZA7fQqTgEB89TIFf7hxnhOC+4I0AaO8S
jaeL/m+qoL5V/2Je017bITvWY81nElRg4uCMrCaQhFp4nHV9dsJvRV4aX5CQR5Fz/KQngXVKB+XT
zCLAQm9Vj5W5GA/E39XOOMXeGLJbv/Pi2TuHkfUQs5W2TXVklVo1R/jPADFuX11Tn+60NH4dVWap
WMkjoxhCGV5MmiofXZuk4XpAgd5uChBBVncHmw1vsFylfROOSKdf3eBoL8B2XaSxlYmJgEk/rS24
+jztm12R2t4TLADnUZ1eZxB8TwZgBDsPmkMVJ19KBgbIV0ZAK0s2UyU5p3rGmA8f+zhXlGPSuSHj
JyMF/mLt8qAztlVZ9CfYEcVrZ9bNaYQtspWknjgNeOPawnZSae4ZLvN/2s7e6WXw52Qr07GI0/mK
8MdTPwP2Nl07eQyQcnkMGq1mZxgpTKd30r1V29WxhAZuBLAzlASJuYyftzA13AGpYCdkk7EINs48
Zntm0Y8G6xz04rssw+8dsNiP3H7FtKw9ZwtmplxwdSEIi7PpPEYLbrQ2JvUMMCJckKQSTHr0piiG
v4//yZJ8qZ4tr119KQPuq9dCp9tkRUooQM9GBzmt1VWw8w8TxoInK3yNG5AC/svYBOkhgM5rtwbc
omF8QagcdUM87266GoIREtxQZjJhcGMHJe9FcEMKOj+FJDn+MblNcAGXZc17Bqv8EonKG21VcMlO
Ek1mVpBgYfH3hroA7eu2OgpCpXKcFkghY9nsUvTArYMGrwd/kyjaso5AbgAWa8+uyjdHyXeJGmC0
+qfZD6CYlxvXLGeU2IpPtLVEnfcCVZTMcc6m7CQ1I6flziCLGPw+vl1OIrW0UJ02tpOlO/mVCVrT
bMAifLa4+h2DRj2KwojjbSG5D2cwnD+75fmNZuScctSoZQ9YgkTuv0RjpshsaWF8J8ksq45hqej4
zyy/KQf3GeCdcZJLys/AwDeMqgFxkr7a46f+pxyXjgEc8+Ux3p6wZApeKvfZdbEW0uiaN5Z6d0Rq
BU8mQB837K+0Bmi37FCPUzruVb3+IXhgCQZg1F0Nv471VCRHsmqwMSOqnJQ+3m32sul9w3mFavC9
h7m495qQJ2ojIXpok+ZFnr2duI8D6z6HuTbo1q0hQm+PoTvbW8UldZj+tSGabetDAzusA6Fugp08
LnkaEiuxSk02EpVWYIW6z75yt/GKPr/g6+iBPpPoEkBEoG0oxwrLcPqWIZkBIgBzxrHWnPfvonK0
gyMFSGTXyC+36Jz2oKHs6CTXG5uGNepmF7fJl3nUL3LnbncJaummsNJpJ/da7krSFsz/Ww3xlQUD
IM9EjpCY5N2ag6QlMFIcQ5ouBKKJ6OPQfZIHf2uacmvW1iAlNSufmwoM+05uhfxIva+5P21Q6FtW
0BnlWtUf7WIbgtzl7f6audPPAK+MQ8ZogFb3olV5C9M2POQzROdWnz7pS9chn+0stp3jHMwggbHj
26jQOVHCbdATspK8+H8u/O43SBTbK8jueqjfat6eHmoyOUgTQ99JFyDf9w658ZMNIGv8lMLlvd3c
G5zi3VvzDlTx8Q4abOMVEazJuTkYYa7N+9gNvytdpu7XO0wneNEdF0r32rmo/VOGieVBfkvvV4+p
PasHNBr7edtk4V076Aowj6UfWl5rOVJi/5nndeWMcECY7KQl9HF6YAjD1GVpCPqItJMJx3ptPksF
u5qpYOr41QfTSVrw2FnDacotpiXVPncGjI/cBVz5n9e1i/Tsh2CFvdwArrAAUta2N8f3rr4AGI3C
rhd5G7q3pVuWliTJNa9g9WfpkSx9dva+Uw1gVtInJ1DoI6W+BOvb+q6J3qJSPlfecPIacyst4XYI
tgJH5a1t2CCQvpAJe3NEofu8vuFrW5Y8SQZLK1T7/tAA0juGTnSQMlMau9RYj//YBCUtT01it2Mk
fYt+KJfkh7xbsy0r2/7d9WArxwZ/ap4DuHKbFHhMkQJy620QzsuHQ/cgmgY6E9VJP+BDwT494wJ5
4oOtYwzqPOZz++wwNmB+eKezYjGrBVbNyXMOKGWou6u1YFXnsXzOB7c7mObMUKLR1Z0aFKzd9AjM
bNjgPQjvYMoXu0hzHupdEJWPTla9e/ByVWkHt9dpTUvm2kzWtiJViiFtTz32g9IYJaiX7lpiegJ9
yYzhPMndl5MU4BknMCs0u96HVr+VtwRWO7kSfZc7uMbX3EJESeYtE67Be0h132zhUoTcsC5W0jPr
4FBD4gXfMCb656gH7o6MyV7usQTy2ONleIJQLnPkKf0jn/SLFxvZQZ3Ha2KWCJR53Uk6GY1eu4Wz
W6KeuwuL4PYFMNo/IeVnZzmhPHmJ0dO3CxvGjoY/58F7wizOvWGW/cR+8fE8O+TSItbOQNVU58xx
6+/T21Hb9RPE+/UulplDT5osn5nMzaydb0EXElIJvICv4JINRuIe8qNShb01KCcGuiijZu1vOmYy
2AKvWx0n1zlPAHPYzz1Cj0SjOLK3GY5ht9HVbRYVaUHBnpuu3TphuNQPtZEYBzm//C7fjsZzqz/O
Rt4eVNN4lqe6PlqJ5V33MzamaDMWBUr/UMh/T9DWjkORb7+kbwM7pqcljjRMH8D477XMzmHnt/lw
jyC7eQKaVl2EtTNEXXWhLfwqwyy7PV95Emsfsz4YPtB/pdAzzcmrdxYEaWQxHAOHk4KXwKUH36EQ
uC+5ZfJkpFkHKmuPFvBgv8A35J/OXCqsPfr6JG8Neunv15uwlkpMqvz/T8VYbYS9dC/vk4wU5MdI
8jYWX9MSu2XOEbYfDGgRZpCBrtLZJxWPRakil70NuSSKwyav2i3KvvZvWP3tQym/890o43Zsmbtb
YAF3bAhij8GHXsavbI6wdC2vyVwgB7MNJvM7WiusJ4d9ciqaMFT3Uv0W9ZcvaAQYpAvS2zhOWqqM
6NZgzZvmjC0HDaVIDZjYMgiTv7MGN5SkpN+NZW+/vpxHmDj3Y4GuW0+8AZ5+sNmlmrfo9RZsQv3h
yg8x64vu6upZbrYM6iS23vs1j40gNK8DCCBrZbn6mlyPldj6GNeC9Xwfjo3yzx1CHfRh9JnScXYA
AfKTpOXN444nTOOX8tuPn0ut2ETKoL4bRsojvLW8+UcA0f4szTVCSRfQ9PIMwq5DckNayr9H5ehb
VwUopzm5Zbr7SAUJYIqsU7gPnBAheEjpWrDOAaVAgrWeJAf/56DV+fn265eWfCN7rO/MbTxza8yS
6+l5x/7JP++dxG61JPoxLQfdzvqu1scLfDxK0djYaO1XbUZqVvqVdfQgx/5b3lpFSm/jbImugTyP
NSkxOe4/z/puOiO1peKHS/1b3oezfrhSsHT4GM3VXQijb3nF8XBmr6Kab3NVeeElYCkFciY0Iibv
yzLbGqx5c4YnKPQ76lStQfRWSbpbOfla9V2JRH0zACHEFvytRcvLsr7xH16q9QVaXzTJWw+TI/4z
78Nh/3b62+s65wu5v4hB+407F4c2hrXLWFg+XGtwm8mu6XdrFf9W/UPebT6xnPZ2BTnPhzq3KwyJ
d6cpwy+188KtdA0yB5XY+o2WPmRNSmwdkK2VP+R9SEo9v0cwoP+p1UgiJIUNkY+Xk713hrfShG9R
yZX0zFI20+qsyg66V7ys3TtgKmjja1qZFxq5pKXnZywUsKJkZZZ7WzryA6udt9I9sPqPJGuDMvBv
utqt07BV1hCkdynKGRIm4m87eZISrN2tJKUpODLpX+uszWDN+9CE1tOMQZOyZOHC9BrU2dx1jp7O
W5n/JgAMWC5KxtegHaLD7Y2Xm7IGt251Tcvt+s+kFKyvriQDFlJ+d9+S/nAGyZuzBOyElvAarZ39
bWB9K5fnsx7Z4FXC5C07WyyMGMsKybuZ41pNjpVABgZrUmIf6kknuua9++NS8uGQwauU/Wzcgwp8
qqFS4BogNVgpNzSQHMuHq8QRr32RrsvPkiw7yZ0pkz7PTrPqbJrMsU7yhNcnenv33y1mvhsqrFUl
Jg8/KnpW9G6VbotcuYPoiRFHyKToaGUPs1eyHYOaizY9yCt6W6eUFjDOetx8lRf596pWrQZ7rLPZ
OmnYHMzz7JwgEQxLHNKaBHXDbuVmTftWoKB/FlqbctEddmYLAzI65HXlw9K14Gjq/lU42xYbAJGK
do3cVXkudQaVSa+K1zKGZyJ8cn15wHOL6E57W8/8cPvlpr57RLep6+2uy5xForfXPGJzcvbMaS93
WS67BvID1qTc2A95t1mdlHwkc641pXj9S3oY6lsba70NNoZYxQW5/9YV8Xg0EALc6zBmSUI9Q4C0
OOMzSamls3dmOMj0LKWeB8xTTxK8m+rgJdKyo7acQ03q7L4M6nYjteYuG0/KXJo7tc8A6Q1DsWki
XnUJvMw1t7YHwFMDU3SXJu5BjUIr3yMZhOEyM/s9q5Kghifn3OhB8wgni71mRGMhnmcO7kWxepf6
4+uCaP8UIAP7Cf5NvUM1bkSVg6TkZQgeZQnbE/WICkRsV+mn2HNQFjS7+ylGC8EBtnDQ2ds/epY/
P6VV8xO+46k3tfJtzE1ctVL/e14yJK/xgb/4gQpSPGtee2+2fnis1rOz6wdsOGgt6jjDsAmauv5S
z2B6mZKXn3U1tbco6gCvipDtUovFFsBkKXnOrQr9JlXdVUgEowxVguPGiLF6GJcSlpIwExhwFAgT
7dgUdvkwT0n1IDEJsqJw0D3Lc4SFWYS3ijjYlRXyQ/40fDPZPDu26iLll6mVgR0JShy7ZQF44/rM
3OIiRvVahfBp+BiJqigY7tqsABPktQPz4aZwLyA12F7zWGxvUf2a+il6GpYAokv05KvJd2Q1lbNk
lRkm3eguospVIHxmWOzWOMFTgxr2k8pO6FOqaNp2GseAGQQFse0BrUpt7mWOpSgesptpGLoHLem8
x3kJ6gzYnk3bgl1NjbUg1LN0q5UOrmgDuzPmhNncOOrowvh/TUk0P9xSoDlQ/nVoc+vxVWR5j6jM
RNsqbDfonhp7R7PM3TQ1ORpvgOkLQzMvtgPUGVirttNtPWk3WMEjg4EDeOmF5V0F1e6uWYI1Sfs8
JgVrqAPSRjbctFK/5LOZGlvNNLSLBMUU/J1Z9JWynTxY7l6YstiMqMFr7wMYde2x/5YM+VeDrXRw
4dD9ebdM+MwgE0ErFBUqMf38F9udX8I80b9NTQJaAUGc12DMgF2jg/U4a+wlW1NiXSs37y96H7en
NI2LBx6BBuW/VT81o0LjylLzXjX61xrVoHs3Sh4Hu2qgvir1p7hn48hB7HEvSSlgK/Qz8uv5vh43
PcYdm2mpHmsppnwxWK7lOHawyXIUaLf0Gbt3B1v5dyedzaucqm5M7cHxwhPkMJw6M2TRDnxwqt36
C9og+RWGc3I7b23M7WPTtftcRdZm62Ox3AfZC0aFM4v2RcNc2TavEC2aT3DP+weWjs+Swmi3/YRp
HWSobESsaakheY5RfjwocV9VFz0uXAMBakP7YcViiSow6O7QT+vv6oFl5TJF7UQKHJQszshgJqDZ
uBW6qbRHxDa1rSTl9mSpunyqHDBhy/2xxxGgS7UM9OKjPf66/Z00yf2jXdRwzpb7h+o0iLxs8vCn
p82Mg4lyikQlqIIZhvualtY2tkhIvsuUYinpIHfshkeAMyDwgmEDrgtLhbKiU9Lrr3UdhKfeHgI0
3sPqe1kepDwewvqQ6qg2VbPisGCtuLiFsx54boIouOuWYEjQPXEN//iuoO9T7GTeAt+O91AY4ms5
ZngYLoHEJM9klo1lg42iWqxFDX6D/1FRDrnVXo/uRswB/y+HpO4AvkLVjh9P03YFIrfP40Opshq4
/fDrpLZcZCpKvblL24VHwbajabUwYFGkvI+WIEdg4l6Sk++jWBj5A+R1NWZxfSkuVZTLN2slieGg
d+XD17GPzMGxy6pKWFYenhiTolycNwsoPspSUvrhUEnKhVtUR08OQuC3Q+Vq747IdHPflQA0PhYs
v2oqY8iOz3Nhf02xJwW5NLvptZ2q9OqOEYATDeXNLmOfUWW3Yp8UofailuFw5+r1H3moqS+DXagv
elg/dHSwD+xNw3RBdJCvX2+g/+XUrX61gZa8uRmnYjOnvE9RM3iLKuULfOTgUQrNMrj3i9h+kjKQ
wvsUQt2nfKk51m/JoJmvmh8Vn7XkLFX45mQvatNAv3wI63S66wMtvR+XAHE/fdiYSU3UbuYNfTZo
vCUpdSCaspHju3+pyYB7qcvaJcyl9C3zanS0NaPdStLom+Fk4Jq6K00LRfyNbXX9J2yskC6yRn0f
Qah8a3psEVT4eseFX/kGFKzc2ZlvnkYsM59Ke3wFQtN9s8ofs9u4XyzFbS9ZGSGdZOvdt2YGSKE6
Vv6EiA5aumH/K3Ds9huQLX03x7iI243/qgE+Q8O2HcB7EovDdj9jDQtf+O8saJG/Cz/k6ZYDKjab
78rBq/f4tZUozDnFa6ZY9qVJuwnN7b541WFMf8L6fSOFCjC2VxAYX2DyqveSZfsN+wvuUB4lOaIm
cda8KdlKso5d82lml05ScsZuUO9VtN50GNHXYJrBJRRWaFxrtGKgRdc+Kmx2fs+ie9ztwOIh64m0
7L7yB+ciJX3re3tTGyzaHW4ns0/Pg2BM9NarVb+F4xNdJOlEqg1MIeqvkrQxIsIHUvfvJDkr0w+X
b/6DpKY+e6K/zp+MGHyPPwanMBqU5zRr1fvIh0Yc+thVDXn1BNBnj+xE/1x67eckbtUrYIXhWddb
XpUYVfkqce+kguSji3golTp7kCwJTFSOIhsCQ93pGK4WuMdmdvAs1WPoaE+5+dw0xcHt3ArDwnqP
jHl5tSenuEYdZLlFLLi8KipB01UuMrPqtIu9HtFxO2oeQ83BCnyyXlEIS7+pVuXt0c0sT5KEowOk
Xi/eSnNEktLowRIs1bR+8jdo+oGqyUfcldUWoHiVfgNFnR2h4zsHnb2Pb7ZlXHNXsV7MMHPuy8QC
YLFUayf1rwm05JlPm3bPsE7DjYiYuwSzlvpbVvAa8Lt/561VJGYp7V9Vr2vHfztebwHAdHb8WI9z
8zAqFXDpwkX6DlSXyZfor1z1P5vjYL81zog+UK4Xd1lo2CgbVymIuGH+0lfus1QdjfSujgzva93k
6s6tY+s+LT0MWOoatRR0YT9DR/qpIH61j4utC2zoTi15qdwx/tFpAMQsw20ePbMLLortJMcoDdUX
VFXqjZzemb+qpdf87Ng3AkZkxugwTsaJNdsS1d3SevZsNMd53R2ELbV8k2R1gTIuGlV3JX3qnV2G
u97X40uNOPnvglsdKS7XXHgkgJ+R8d+pc6DGOykPwT3eydlixyXTrqATVo55viWlWPe0ZDzwake3
moGmP1tmYh1Ve4C7vZ7CcsyrDbz84oSWsk+1QseWanBOFnjfM143zZ1mmM7BTrLpacLHZde3avOZ
t1EF+uM63xk7P6PNo/xqvFd3SBiSjoV1eH6x28L8CScRsUiTfp7Wx0ubJQ4klWDe11VVP8R6W59M
oxoukdtauPv6JbYEnYM+FmBVOj6YmXqJLJbf+9/iYPycRKbylwLS8nahLNeQiiusP6d0+BEqivNV
s5sMtWNtfglttMEZogSPUKjdY7aIiquKn177NLaOLAekjy5UIDDOjcX6GR2Z7c/hNzrg75APlT/1
AB9k0EmMsBmEJ4Fr/pWhjKx3/WuANUfTfuo7MMvoFDevXsucsOsr7RHcRgc8B4cleFfOjsU13z/p
uoEH1egskgZqiluc1mVXiTlOzRYgEgj3XYKsC/41nzRn8F7z1PuqTbFyb/aexz1AvrcO0/oiyc5A
eS534u6sxz3CVBrjsnNXAnUrGtf7HEBI31RDqN73Vel/jur5m24F+oOk5gUB7ujWo1T1NOcaaZb/
JKmwD45tWqafzEL3P/sze4mF1byUhuN89o+jnznfYj6Vx3ZU26PTDsH3Qj/WQ21/L0FkYZlT1ach
GIqv2NxteytyPzGPvMPkoXiofQXx/ADyRteH2uaWtxREBTvOOOsuTJbxiNjRxEuE8JoRGX+J3aGF
mFroBN3ntUJj1MausjvrMGAp+NAtAQ1j2jV4I+8kKQVs2BYPzYzbFpbVV8BOXDnoKtANGI5uWLsr
HowlsJHivbqKcZ871fyJVYCvXRlN36doAXq08DnQgUJyL9W/xvMwfR/ryNqOS3605P/v+i6SS2t9
3/U5D/C0bRO4CL79ff41/7/O/7/ry3X1aoC57Zl7M7fi7cCE/bkcpvpZd0z9aC95yGXUz1KQM/m9
5UkVhCKb53LJ+3AsX07krBTvGOt8EyWwFralVzXqgZaR/c5TsY/2cvOwVpPCMfa8TV3DNwjKRyVr
LQiTcL5GrR6CvcO7vuvRsdllo1Y8SjCaPK+if9M3WlPt9TBR74IKIh6dlCRQaFfv2iWQpG0okO5v
6aza9UzX0Hr8u1Ty16QcIXlo213zCEDbmnU705pO6fTm0X0suV0/euw/UCTzviXwmWhUZX72fLik
+uh8muze+2EgQMdqoTc8Wq6L4WiC3kqRqhG7r7CJIR6fm1I5GLo3f0GRYTh2nFUET9+gZZ3lGmEG
nK+vWuseJ2zvwe80NrqWc2Ne8ahz1z6DG7FwHTCMg96040WvQzS7F8MdcdS5metYYQE5l8mXFEjQ
o9W9dwFZwUTvnbOZmiXiOq3/nDmJ8oxAdLfTTx42Ysk8o+lioB2DCLljbhiCwIuJx/qoVFl/ZPKH
LL7xqzLb70iMDF+iGCf4pGv7x6jptZMat9nZH1PzIQx0PDGUcn5Lw/QXoMPsFweH2MFfFNNEHQvr
32f8ZI7G2AUPVdE0z8USGCrDw7BALnGpYOgLFakBsmG15YOWwotHMlndD17RPUh9qYbB0x7TyAkD
NMRpksWTHcg8XrJ98hwg1oGvWpM+ITqEQYSFMZrRqeMBH7T6wQq65FhBrblPMkgVxmjOd44Lshh2
vH11siE6F0gZXz0zss4sexQXb5qHS1aN41lRo/KaGQXGPn4f3SWNj8TT4Lh3STnh9VqzSBJ1iX+I
21bFgUGtD65XjBBdEV1GAKp/Yn+i3Kex0z37qD2hGwx2kB4HNFDV9y9zh9UP5s7ja2Qhj9yZm74L
WZQKCvVzwx70NhxV4210XbS80T39gvdMv6miabz38aFCgjpPd9UURihhoR/HtwnCh5/OfySNu/fx
I/vK7nWDrk20cO3n6AUs6a/IVuc/lMT4g4Vf6OVWwEJ54OqHrOXj7A/msV/O4Mb4d4ADK7F4GJlQ
2RMinUBM/ijAJeqd+cMDa8AUMBuuaKOOTzVG6osa/4zoWn3vWVOHFDJvADOj8pQ1GkIyiPeNDzFq
LQzKx1NuKtGrr3jOg6PBphUj+NDsodxZ/nDq02H6atrMnTQteHUL3hRtygtkA9TxawQAcB+UQ3+S
o/Q4OdfGoF1yRxt2rCUWFxhBMVPVBRlseRhy+O3mlmVOCCJKFYm9y7SXEsn8WLJWHzPRJ+QC63kk
r6pceGhs4G0zHAMfrLLFyrFVurcOA8vL6KsZ8hXckgy9bdYtB5geSxJFO28/tQU+l0tSNydIS6ZV
nCXpp7W2gZ0YbzB5gCRnO0wKlkDPQ/yeSnMqr6OXVDhYEJNgrSMxycNpnNqNDkRpyEFj/R+OmxGM
KiGo/69zS/LdpR18BM6MhDbv8tZD5PpjVM6XLP3aTGH4Sp/rb4rYsc66D7eiz40X1XP8ozGEynbO
ecyOV8RPdlWcJCUHmYb30naZd29ZygnpovnB6xoohW3efulHp9oYgxP8aAPlFUKR96epaYfcpTtA
B3wbaLkeUQFR3i6Lf7GY8Yg6SPxHFdUxn52m/brY3W8TqyvvWee+qoi430MUqO5zrQoPyJnOm8RU
q/u1QEoZYP2uZ2LJU7TOVu3egMjg3LycQQ6Rimuyt0dn4ww1e5b/XOTDqZUxgS+k+28pGFUEM5eL
rCeQZDqoJza/4svOHRTnrhsDDIiwDsXxRelDKCS682Si5PiU2kvvqxUgDMzQveXB9MVSKXVPDksF
946KcUmsIvV/Sy55OHUP99ESSB4QTG2PLxq7IEvpWiD1JK+q1exgDrgCSLK1jXwfIQuz6+KJ5f2q
/iOCuOAVav1NCybob305vTklk/Z6avyXfM77HVCx/lnvYtQwnTF7dA1EVWJE3O4nqx9OBahaFBwj
MPvYVp2t1EMTZOnFB0eNHvJUrQ4Zc90nFa1dVgxYvU6tWmFhvcg+8+vCLWve7pfERgHFmk3zO56i
X/0mtX+Wln9RWcgMUMKB15TUCUPpz0XZ2sj3scjAhkb3a5y8Oz/Pi59GE/9QTFap6S0B0IMasqwe
NywTqQULSc9szobPfj00aJozgZDS0QnLa5hBBZTSHAvPO7+fm42UxmmY4XmJppyUTq2dPtSK+T1Z
zsSOR/6Y1tWLlMWmy5oTQkuMyaPHslWVhxgnIeKBNUePEpNAzYJvs65W5zVLYrihhrsYH5/bUWup
6mTOMWYjaiN5ThMiN+k28E4RB92u9dbrqEN235iFffFnnbpzjCsVTKSXMfFKtoh8Nk+0VLt6bqdd
VXhUcNYj7ZjOSMVIgQSji2rQVlnq1IoyVYf1GM1XfpZzibLdP6d5V8VyYjhkcvL1bD02Hdvemcrd
7bxS7Kcxl3hXc7YVZYsdlrkzbA8i2HJ6ZaihCMJgfXegFNwuKT8wzFT/4Jnm2y3PkF+wXnzyEpqg
73TquQnb3b/+p7X27/Nqf2YBug2337DcBYm9+7HLj7v9Jim5XbQrs8cYYVeo4kerddVrsVSTCr5Z
s8wjUSmRYJLbL1HT7ZBuGP7w2BG6V7rhwGgDO7WxuW+SqNrWGFgEEVSzoMl/WEUzoaEHprFXz3bo
z0fH6/4CljvtUoQV1ehnrydYR5o2fhQe+mDe0J3DtP2zznzvwJjp6iJhGlV6tNPsaZGy9X7aChbZ
cbdRajpyhGZN5PBdjzXGBncrt07emGeeIOF9Npve2/S8duh6TK+1XwEu7j5rwcjJoPmhiJ089Gpz
58TwLytQTyzo7FNWtwpT/xEWw53CrudUYIk4IcFQLht+hcKmQwLf9wSPmGmql1wjRXuu20R5UmOm
vCV+Rk+VfzUZi2Avt2QNYw9NKk3ub3kaJi6buRiy83pUwEreLquRXMI3VXmSAjhoP9oZxlXV9lA5
55ememlSc3gaGAi1To0Wes6UfJiBjCBeFvNDgs9KickKDjnYHlSdg7JDO25GqKamB97QSh96bcQB
bAmm1H+uB3j8WXF1gsEC9U9QsFq8hWM2HvQCrTHJy1FgOM64rLFg+ndeNzOQQNJUP1a46BWu5T9m
S4AchVc61VNrI9eUtujijIxhnuYliFKjPLmTM20kSQ9iPMWoUUAYam5Za35jm18iqzUukuUqlY4u
2ThjF9oUe8mTwNB9nW0iNBulyrsCFPOMqbldWLItvWB/dyrys1xY8vxw2Nhea+zaqWbHevmRUhgl
an61bAQIlyyLZfUHx1F2QxDGz0W5LyAEP7WaFj2zZ/5rjCr/PGjGPULk6d2IWdWTBO6M1j+yVtZh
zUunPsfEDWX+RFViBUqjb+B53V0SK7GeWOy3bsd2kb2fCx/3o7BtcNFymbT5KR5Ds1W6x1sah6Tq
UBepuQXnS3lYWvp1GTzHjfs4e4wO+rlir6jqzCfPS5RHK7oGS8KI4t/BaNXfOlYtL5OZLtNC+D64
/wHMWOuNCSpH6UzXKydy1MLGuyJ6wvCueyiLaXdrUXMZBWCN2w2qyM1jUWfBs8ki2bMeFy+lH4xX
qSYBQzJ9gy1QeZKk1NVQWd9ZFchxOUryYFSkUBKSe+Zw49ZTA+8pzQ3vCV3u+WIY3ffAr1EJWfJ1
J+txkoo3fuzC/JdqKGCe2bkP76UGI78nNdKMazTT/oopak9K4NlPkEWdJxzEqr0WungZjLPzJAVa
i7inWrI5I0kpQDDFfKhSBow4bygox4YtW8mGse0j+t+kt+7WuiFrp5iZNc4x1av44E4gJpCzDJ9L
2BA77FmSveGgjLZ12so/GJ6Bcjj6Lc9IPUfPZtvADTUS1g9G1kNdI8VUaPEykYCxy4xbFm6e+jwy
2igD7PAUzEL8RanPR3j4d2xJoq/3JW/x8sNbwwN/t1ir+JhDXySGXXPG/vWlXVhC3QJhlJgEgwAl
l4BJLcBJyUS6tjt6OjveY4zgSzG9hjfg1YLzVhl2119VfWaZpWUWuxAf1oAxMlQHSWfCeujN7Iu5
EI+6hUlTLz8BbyKYR7bwj6wKYTfUIFkUQHf3IoFeteOMwVG96G/8E9VT72eU6GhgNDmyj1Lc9zMM
UYnGyM4g+Z/EbHMgnM+mHSp7tzvmTliQJOiMxK7NFqLcxVsxYi/XZVXmiPYJdgcwzKAvmHtlMhQo
dt1fU2f+6aMWkRbVccT+a2dpLwG+jpei67863NZrhB3YodXM7+FkevtxQdUmnKbwrvQ42V7+73q3
JSZPgD2scG8G3CsFl7Sr2um7OgnMU4tR28U2ivJsM0lIqrjeKGp3HEz7c8q/tqwRhj6kDpUnTBPQ
asbkLoL0s2Lt4hoS80JKyxfEtbM8LIlliDbsK2RB+O722qVB2SKobDa6jBIlviQd797dGCjK3Dfb
a5BQdLStomQ+6/0suFWh9dPMQmVvWHfFUI+XJrSHW2CY0Xjx9eXOZdP3TNOrC5Tf6vI/bJ3HcqxK
tG2/iAhMkkAXKKcqea8OoS2D9y7h6+9A9744nddRSNraMhRkrlxrzjG9qgU6/vdu5XqTsft79y96
9e+9vze5E7WonTxoGJt2vt7iWBqrxaBD0fH/vbEaz6lOaQkIYPOIbn/m35u/P/i/D8fSgixjkJsZ
bR6mddMo/l2O+s9z+vfusNLwqkpnCf97Zf7u0/8+/HvPM2birTDwsnjXcAJ5Y22yv//e2KNIDqOw
z/mmvf+7D/7epNuHMyOO/Zr2l79PNZFNuEPsUo38xRpMf4kGUpt4fae6fiiMviN91KrwgG2usf99
1xnN+ZQD+cIkzzXd+BCtIMbg783fh1kKhdhItd+OknI+Eww5+GvvTKSiaJk6O24dWsR0DbVa/Lgk
WjchnzrU3ZZTjKlHB3o/316hnoxmA+tSj5AbWxM4h5V+YXS+M8sJ32h+XdZt4sMoY1C6NslFooW5
jqMxYN7e+/NS3pQGW0TltXboQVk96+0QsGQ0jNDpLDbteAI3sB1tV/0e9715XGcShKRLJq3zOnRD
tRcMYVCxjxNZLH28TweCKEXla1PJfASZYMiGy6KR3QrTkMFiLNou0gZiYSZzD/sfPN36bIniVDUN
/TsiidJevLdzS2bhUuzBL6U7G6NfPYyXJO50n80RZ3JS12GPISMZL4Bf0ZNkjHQ1ndFrnNFUwUsV
AGVL93O7ZUQPFipcWhQMp4O1MWfyjd0+bEBU9C69xkn99g4Xxp08olL4/+vkXeIlz4KUgK2oynS4
pkSUpgbt6kkHfGtl0PEJzWyn3yzCka2jpArUaruHCNaN1gzHwUy4CHDoUiG50iLBK97PAl3M/OK5
W+uSIEjqsf7bYeve1hbDgB3jyFOVHyxtwQisofcfZ+1ARbEGzB8/KJ6Tnbvg3280mcMmQqbjrtSe
Am+OCx4N+SZ/eFx5yzF37xUIpCMTT/2CmJb0DJcEBr3ihW5w6eKZH2OAwW7s6mRtjQLmFK6nRPsd
IrJlOnW93UFmJofrIll/bP4xqHo2ypZDtuZEN7U5frUldCSTRzQw5omwpmVm3pg4JObomQhpiF7q
vCcBV+ITw8EdFrQTLIEpfM31IpDDhhSBtewrc3iN2C9CKK8+uczkg5aMcFx+lmy9FCbEOgWochaI
Xvb12Gr7Mu6j+wXi+tq6/5qCVL1Yjz+XSdsPLgfB2ZjCrQCcpJWc0crtbS/51uCw+rUim9hQ65vX
0rCgAWloPw4RiXCNrPRkGXTyvEy/h7jgBtZShFEyPS2GuycIF/lIghRLEzrTVk5IWv6Vt8a4X1s1
hktSNHvNfUm0qvLtrIx2XVHRn5mqvS21+rImfMN5oDOYGsZtrLIBNOVyGvVPTv5J4C3OtBu7xz4n
qrUjr4t+/k56zbsxTOBZACS5FqHHw/SCItcCdpQlASmepU81aAQr/FXfIzDVHxZV+pmTHG2h6f4E
sktm4gWQWCsQSYL5KqiPWj2sMtJXXIihujEeDSu2+bflNfamzyhuO6BO9Xe2vq1mDnytSL4Q55Zh
bz4Tofg8oZdk6gItdT57IFO32cagRjek16aW0aFlhghYRuYv7RsQJvI9m+2bWjG0L7yLMPmy0piv
LZ3qnzU9202kDg9Nf4nWkQDZajkQzytJl62S4/KP5Gz61U95NX4YI4Hy+rDciYzKf1w3XG9NI5Bo
dAZ9ghW6AjI5ohkGbBhzTwRdPQIEyz4nLpLfNYQCa5Z2ahRFViKMNhgOXHs9LBwa/kQKnK1m35V2
dE+24bBjtJMFqnWepSpDqxpZCDQwtEXxRsZ9ERoeA+++G1K/78tX9KKYHAfO0CpPyUtCvSk7goS3
nFiU0WrXa8ULMP970Gmu379OEgJdm+b47ueTm5rftZZ/l6n51bcWYYEdZH6dMxQd7kM1j8veLRkW
pAZadrdAR5Qs8ZtBF1SVwP7mpX7Us/am3RpV1bINYn+s3iF6YeYXTpDK9pPw4d51O6XJze7c3E5J
5qe1pFuyCXXbWJ1qg02hRCMkgffBemHVlHGQGaeuTG8dhBh+U9Q3ZV7/lpZzalv52accvJS4S9yi
DIVeHBGq0A+KBvJa5ghfvTtfDaSZxaCqwxYF+m60Mog885SHUiON3tSGxdfsSoWRpX25kI2SaEKI
nlo7QaiUOTjysKjuiZg3xtClONAFONgrncykeq6Uvhekeu/dRKIfRrOS2txmWv3m6XV2NQVx4m4M
sYfJSqCNFy/LOhQh/JmnpFu/aiVfzXq5n2RglrLdy1hdr6A5cwl5rid/0pDyugZj7dY9nMHaZKIm
+lMeRci05WFOtdBNybp/X9Lmw4uLJ9mMFyXRNOrzSzIUxx4NTq64J7Kh34NkA00zXRLAgQjaAKN1
hR3mDSdwrQutjucTqrxdHNu+nmniLjDj4EMDDSC7IrY/lkF9kE1d+k6hPfcuIJshNd/7Mv+awelZ
rXrHX/aDbBddrHVYp/Q0ivJpwUYeFHr90IzAy1M4TFOOoprr8SgIETvUjAHQ/Fn0jvr1wAASmFp/
isfxnkwjMgRd+uPz4Pz0ogdNwQ5LxjZR75UA+QtA2dfETOSlXoFtKi7mUN3noHl8Y53tnfC8g5Le
6b3sAfRBGzrVyh7g7eeI5RfkEQk5mqSxnwnFqG/wDSPhc8CmmzyRTURnh67wYH/p5XDJ9flt5Jfi
6PeaIsKA9Fm8eJ12ZuV7RFzW+OPocOnjG4Nk+to2D0M2H1Ud7ftjP1f7nsvCIsHJn9mh8pntpdT/
Myhgp7lJ6VIdB/LU9J5gMeVd8hrW52jlzFOq/Zzy9M5u9FMURCjn6NMq1b3KcbiY3nA3ukVAnsN9
M8Qfdsm5EQsZ0Q1z8e7gqYdPWk8BoxlSHgTRnyv3BhMBsPEVZUNnzFQ0audaOgLj8SA4Z5w8Tst1
eUP0aEcdkOr0qnhcxlc50FReC1f5cHhui0z1futABNQFgiOrjJ9qWfw0g+r8cijmsPVGEiMxHXaJ
fpp078GxKCKXBHJ2FU9nq6fKbsboYxx47tbR3Etg3k4/XVt07yCn5CGIO6kVTEPbCJQo2imQu68w
CBE6xbTQLHqH3WRxkR0uI5EnKwu6UYaj6XgY/l3Xn7K5DMvHvoQRNeWavjctmA19lz4QAD9EsO3Z
4Kgk771vXY3jxQBExmnMPrrR8KSJBeymN36IAdL4oqXoXsaPrvf28QRStE/JKPZyLyxoEXQMOAqE
8WGlazw8FGGtyII2piMw6npJxzo/luvkngiZfHVS4D3s4OPUfBsDtfEy83jW8HWy9CK0moS5GYZi
xu3Spg8Gy0+IOwlVE/k9a9pe4rT+JWQ08YUxMlaynqPeJaik+mdArnPXDpeEQSJYlLrkc1bXY9ye
JcViPFQ3k8fQkHwRUFfXGIheqLVfXIYWgR1vWRGm+lpsTgC5O6kb12OrkUuYu+OWMMhuLgmQyno4
qu1rbrY8HXMgu1W/tadSUYwXuS9cajBZoNuI09+JfvZwtuuNkGUreG9qfrbreWeYtqKwIjQjdWA7
yPFOm1VzSrX8zoopyMmkrUy7Olh0ptp2nSlok+mASdvqZRnSEHqWSfwPvhXs1BzNXmK0PAHcNNov
Tb/PtM5PkbQUycAD08qbsgFjBuJe+AVq2+Nqx13YQ8T05izIVvu6Gz20qeOPrV0RtXxJCWataEID
fER7lzc7rIx32STEXq/adyALV2O1QnyuN0TzRysIrlaegVm/Tp4b4VAJoYFyaRL4rR5Td9YpmEkk
6JV7QLRkEw3pzEEmMffIBVeI/ZmNICCneSGzXZp7YS1Ppi4vbcYTmHCFc0GoBFPJH9uJprAYIA6X
u8SQh1Sqj1VdoZx5LlCk+uSCtLvS4DoRJX6DEwPZyMp5XeJVGpatBW+/apD5Nm1bAD3kzezPmrGX
BB75nq09ilrsJwC32yJV+3BQsUItCKgPG12O9I+chU2zzqAD36fE+mdKbdlH5gQsGQspREOOp0UB
3o6K0Pa4+2sN7wCFCbGJCf4VavwhTWAk5davJYfKl4p2vw01iXWTFqINXtDU71NXN6HKOWFOyqmv
edwljm1+0nD5IUO5OU85U2uTwf1CVFFuGg8A+8oQqQwGSssI9by2t/+wS+kRh6bJYN/ND8KGS2so
dXSMyaUOyJoA1FwPPWV4y4wWHPVw1lLutroTfl80z1lRYUeSV4Axw7Wmfp4Hj1RfmhS+LJLDTOI4
1M71RiJhb8T3YnhfTblmIUK2htt0vHeq+d3p5y9Iosd1WQJpGh+1Sm1oyTOIXswXkeps+CRzFTAH
0RvxOOXO/di72DKy8npyRwYorc4g23vP7IFE+9J6ioaHUeigumGIkiBG4o7uRKFKquvCFhdhSB7d
eCDPiTlGpzu3DaeOqa7mMEn1OwJHns2JVExvrPZxsjwkkT2hBXTuGagQ4JJFMJvXN9d7cKWGSMTc
WHzloIJhyCiwKTDB18VhZtbhAsWWmHN/6kbmDclBa6rrqngGm+cx7IyO3JNB1yTWTmUGJ7HJ4EvN
tNppprQC96qPAXbS9EO7QDa4N6I5qZzd3OpvWlEwahnNQ6Rg7qmIMLwCDFrrjEE8DV9Ji/Tetk7U
F31VUGDMjm9TVXL6mm/1/EQlbUMdLkipSr3AqCfJjyEPofC0IEKbW7WWEbhu9r04yVvCnHJZxjLQ
JtiAmWcuJ2d5rUVa7CLzUAgG0hU+VDyo8U6SA1OL8S2v4q1Dzck/ynjVPNkFbAjMSjqDTit5ddoh
w0S6yPxZKXZvm1TvfTNTckxyYEzYMx5OCIn2HA+G8ncTkZGRJ83NECd7iyCRvbeoc5Ob/woNw26S
QX7feEPt8IUi6ZmBeL3X0Kj4LU/8ztMczoYej9I89zfVsvegAC8L7Xb0XG0Y5TF0thpbYIsToWCq
lfV4/4qIXkiaftdRcdEdDah51pAsFNmMntL+mADY8BEtOX5Xm9+zBXaqeDakUx3i2vhwDO3orIr+
iYeax2q+6xrUKbzub3gzn1TU8741k5sV5DBk3zwPSIOFQrDedgkRrneK3ZRHEcNh9YkkBun39Eu+
5U3kEbGcskYZBJ2Xk/PiGeq8dMBI4MyRJW91t1MnPiteLJAo92numQdti1xOmuVS2DrU97Qa92nK
OU2n9m+a+YVnFBkIovptOZS7Ll4O/D+m4GMM+DY5ESv0nBumFpKAdXjBSBr5cxuhHvr21GvrWq/0
tp+ccqTaRJhqryjOiK7GOnEuco9jKktUZFHw8mwisqXX23bIa951aX60BlqqEs0EDduHmovnV7N1
rxU5LUNhvU3MLY14nkLSfzaeihdfEls8xas8GgUFuogJ5WN1ogKAtMcZ1jVht7ajhdAYkjANqzsv
ie+bHxbeiMnPjLNSJdN9ITipyQ4/TTYTiyL0t6QjqGExa/Kg5icApMUeDddd5kwXxgoY/bTiRhTx
EHIIvMwbuXWxHo3PuHI/nbF/6XVuzNx+Ifvi0ZRVKGJyCokAhgJOkOxy1Xc8Ldi6UIgfe0t/Gwf7
n+ZM9JVRuvUW2XWZTjMmY/931tTCMTGd2vEmb+GAswAgg9vgzcZ7tB1eXS2+rJAKQWpfclOuNO76
r6ZV+9bRXgoiiX0nseZgrim8dRs1Q8TdQhUzVrWHVVzovi2Kqzoa/lUCC0UyrkApkT9146NTiLNV
yj4wtZGaqkJ+rwOoVpmmhWLL5x09Y4cVnCj6rP5KyuQIuOKqS5O9ntvfidvRp+qYApKkSpRiejCX
5iaXBIp2bXFqJiJTR73ZoQr/zI0euahJQred7rKcwXM2oH+LKsDB9o5f4Twmt05aIRKeL5VmwHeS
RuJjeoxm6yEasFBE0e9aaU8mUUJK1smTln/ATKzs1Qy0WEeNNZs3C+yx0BqML2ccTqaXPtYzk3Uc
gN9DtF3spPhYjOk1r/BVk7YA/armb07nmyWfr+sMeV4Uf1JCfBKsmvhOPe3tZvkYm82Xp7ORa6WH
InCtYY+bqO2ozbdOpTowxUtCa6E1q6cmAfAm3YTkw7NJpMj76lIWxCnV9kPpzoIJuva+xvNFb0FI
e9W1yRIuHPcw1LUblDOQu2rYpXP6lhadCH5bu/myreJf1DRoLc36voTWODgli4vsSFuyB/B457Wa
dxH58aic8GobzRmf0aOpTYjTcf7isjguM1jChGzQLNNp6o3VxN2I5nwVVqgzU4XBFeMFqeZAD4ZV
ZSQlpvl+jZ0zDspPKdqPYl1vJzhfjNXkNU/Iq8yhtWlj6FU1Gkw3PphdFjjziOBYIy0qW28wL11B
rV0PrW3tbPAG7D8GeZRF4Jo8XdOqT0cyHaDoIwNX7ghknT+qsbwH5dC8cein+BYVHXdxdW0VL6PI
QwJU77pkeEsmRuDbLbguREwhLNH3seRGwT9xsxbRgY74W+QMN3RubyNA+ZwS8KEVrbEjhehciPJx
SMz3UknBQS+hrMVP5XpQnsTAxlilj39SgVinKUPzuDlyGnskVPutGbIvTr9PuECHE9h8MpXXKMT3
8mY3l66J3ikP0GMklCgRjfqLxiCnMwhbGRc737mleURlRFsvWyxKhjYmH1K71E6j3XDWfFUlvd11
dPbkZVdhbcuZM73y9uUKimYVRX6suuuq1hgQ8A12bq59ce71F7wQIo3co1o1fJMlyEpCsmLlxldT
OnNohJzAbF8LmswmtnixD0tfGldawQSrxYnAJMLhoOYmOvYM47AsXnvCHpf63UIGkzKs8kFbeqDx
Tt4f/j7838+Boc94LvsiCh0sHID4G5O9aiBs3Clrsgy29Cf15ooUGDcBFtJRS9B6y6l2sKRjcvqQ
9JENgf7UsUbtyN+zXw0K1VFEdPqA2HO0eVmLrj9MVOjdzB42dTQg0+GRfOHPcSg2Zxe7z6rNJ2FM
3sGJfh0yO4OlMD7RkbHX9MjdMl3E5BwX79oIULW2KO3lbPxElctDQ4VdRtE/KxNjQIvIDcEGCM8C
4qxX/E2SZcltr9J5K9kS7Zw4aPgi5yvxzK+pR769sAhHY3SCxAwgnY7V4JmvXg702943i3bdbj8u
3SYwlkQ+NUO+99wX+HlgDyuSJdYqmJbssuryoWxum0xMflbMj1XM9Llw3VPXCFqazm1u4iZ33O9O
2UD84/ZusYv7bBsdeFpJ21B1Z6HHc9B3Fk+ERwo8rrIr8jGqsI1bxQx/CCmuZx5r61RNgkAdm9Pb
0YoTAWwCZYcuIRIYTgMTNbccCI1xt8vs5rbLpjdVbkGLKpsOkVX+zunaXw+QNmLa27rNSdmKPTbY
xWI+YFk7L9Hf0sW59uJfs7eYyXbkobkcOJvUrVges8dyfomsFLqQyxktia3Yx2LtqwGWg6pV4HoZ
Z2fHnn1mqocs1Y3X3GO1hh3L6ZYWiyrJhzLSsxjpvshJ3HDGfpJ6+dqXbrHTOpEitIjfYIxgYXfN
A24mPUDowTK4iQ4dYofoHNKkGoOt7bmbTMzqJq+xuU1bV41gSDvPDwSZ8r/Ms8UsbK+78nPFyV/O
tCqjieEKCBUs7kzc50FxhtPIXXKrwg1yKQ0cTdOTUQAE1C2QL1PdIKuiYWU333nWwn6p5mOx0Gc2
Cts7meI0lMPoLzGDqX6l+eQ4+edIk4/dptb8CtFDX9TJKc6mrYA2320sLj7dyhjcieru9LJksGLa
/+pt9BR9tHRYAiPXqF2HS0/PEplsdxVjDRwpRu4jyV1Z1TQ7Rx3fyXQz4a8L0Kg0O6+yoaQvjD3k
llgztnT80nWcmZdxw0BGyA9dAqWC8s5XXT7et2Smhz3xRhuQ/0xf/jq226AY6dsoiBrGTFuTWqo5
ZVML8YMdIWlFFLRjql8Ps74vqSn9xcE5na4klgv91muEdRD62O4hRJ7WNnN8mVe7xCSwZY3ZHOJY
9OeZfnvuInDPcvUiK0Sm+vDM1IzXv1qR/tCRjdI+uypq2uqcW+HUZpLolWkPiwGKRFull8Fhftp2
NO0bS2mYYuFBFl65WweLzXju30D07Cp7qz9rrHHrdLJzVtIirV8quVpHx6xRM4t6uRL9NhPqkNMQ
v4GGz8k76tqCPHG8GzuRcFtos8CA3dMI5EHjmCXtl7LoysAxqigAuVKh5cT12mQBkW0VAKjtkbwt
FD8iX3iEraKzAyHElqfQXmyRvQ6SaxsZgzxmaY6Aiccem89LJ/mLW5sfiZ+ITkwsWdYYyUh3erU9
G2FxXl5AfapzXN/rtFC4oyo/4lXZJXkP7rvvOO7xs41m2RM0MjF1pspymPXspNvUQRZPR8HBnXjh
kojVUVQHhsUWjJi9N13XCeEteGU/dSmGh9KMdlO2vFozrsvJmZ77CK8nMqDuUBFEwxI93Kp05Yu0
X0FKEG2d+F9jyTF03PEqZoZK49AzAaPEC21z2XzDb+YSLdndpI8a4dMuDpjJJXajwpjQNuhpTTp0
JmEjIwmbFXeyHYFb40HC9d9ci2VguVGVeQJUUq+UFTb3nGiMbxXbn7r5O6n1G/QM4RaAwu32bu2l
Dhknog8dfQLf4n8LU+71AgcFI0PoNT0mE/oe2jzdzMyYJSk+WTLt+kR79zrh7kajI3AtzetrJn/O
rlhd0vEEMx3GXoFuUOlwzsHcS8XKufYA2EcEMDHykG37lFnRciUjndkGRx9RIclx4lrtNVjw6JAf
B63Q9517B+OCwlBfXiZlHNdepyusuudhYiIi5yEw46oP1OwZFIrFym8fXyf98F5IRmTWrzmldy6n
fQ7B7IrTpJAacRwYFQPoxNOo2Y8dvvHbmDwSrSbMmnCncO61766e3q2YXK8ius5HtJVi/J5dGvpN
RgsedeXTQFOAvDcP7m8laX5Yz1PE8TCD3rDDoPOpbe61xFnOyiG6oMyye0000PPthVtubWq/RooS
GhNnPmdj4vdN9aNb879h0qlY5Hw0WHsOG3R7rot/aDdIr4R+yryXk7HpdA/8RRl3VZLRfrGLQwIC
F7FhmGvZsdQJdO4i667tveyq7rm3rTaMucj+0njIAxmCG61n75Jhnm8ad2ehng1dJUjbGD+Xpb5l
h82ogi1fNNjnurpCB9Lsl2wz7A6cOwhtQyC/Nt8ZJiuOCtmjqXtRkLS0XpPaTnmPxkkR1+NtJXHm
al/02ucPLT4yfdVBO4mbqWfMtqrqy3E2NovgaNT1COsmXhVDXw+xt/a36fbGpvtWoqS9+vuULFqi
jOg8NLnkr+23CJpIHUvkj2hyTdZSgtVdzYPi301L2LSsw1FjPGVjmnEf6K89eInQME0niK2jK6Ud
itV7jdNE4HKjp1335bzrIg4y5YwPIvM7VbenVvVPk9OsBzOz0t3UFTcKyRizY6ZzVle0Bx4ego3d
MYcjrJjVMomjhGONxaUPpoLu8M7q+vFmatyHouKCVmvhl43R3Qze0JDhvXfZ9N0GJsvAeAPq2G0X
LTT5aTMOifo3jwYUcYexfDYaL5ZEWdj0H00LyQVHF6VQufM657ZkIhY2q+gDitZdhHVwYsQKM2cL
2ph/sm4JIzkNxBde5d2o9oC/US5GN94aX8eSswrHsn1uNkkwazn9GGO+MsgfoMhRPyy5wKMc986w
uvt2zGnDyPilWJh/CvalGIJ0py2/ivzgLLKMm9S2pnCoynivFSQjtIb769hoNMvhRQ1T5AswyIGz
6IHTL6zP1votlHvsLGKys19HcoOuZfHVKry1ujNQ+2mEGFVLfJ6t5rnLEVMM3Fxm/4SP4+x1KHzi
KNlFaQfFYzR9xxNfm+OEQhw6Se+ZVhCZzsVEeV0wf9lNsTx5SH6uMCo+G1vMeNxoTNtrLoAjvvsC
syU+oprm615FLlCbrHjyJHNq0yGjCBbIlayX28liemCL6D25Q4HCqhJE87obTaT7U3e9jHlxQJZx
WqbolrgQrC/0InJDIdVx+J7xsryWlf3TrepaiPGWKhVscXLOI76Cu1NDENTvczFyd2/VGXOUW5kl
gnK2L+mcWMfWHk6GIge9VI/ashrXI1ogEx3wvk6PZUeJO3jWj5lbo1/J/lWrh5U+V85mwHUzcWa2
iJ46NzkPzNLouX2aYhguBmGxWeIue20YvLBf68ATCXdLel9AZghi1vq6O4BVOqGZZCvPdRN/f/NR
SOLEImWROK39xPb4mYv839AlK3e/eZhbXheREl5I3vperv1HbNGEzLLNTp8xQbPIeDJrNw4EiDI6
DExsbS7z1E17hE+ssFfZkD3z+j84/7qm88KYfgFtWpr+vaf72syxyo5/VK8eetP5aYrh1V36R6YQ
UWBmGpx8h+AsD6JUG3EcEMam3mGOqpEaLAWSbCIPXH8s15Yjv87U2YmsM6C0f0Y0u0FboRPbplnV
gD2fk1oRErtzmpQE/nC1WMvB4Qmq4vpQsnBHUnuzxvQXuFlF57lVh1pH1ob9Pel+Kqd/JWeKbnRV
37Zib0TsnKzp0JW9Yykm6MfVPzN30aar3eimSOp00ZDLgO+02eJntAWBXWR8O+YPA013l6zetUKS
FlYGaASk12mro+n1kitlr4afpcl1U2ukVlrlReJWy6u2PAyLre+QzdlUF3MwVvJgzCqGNta0RLC0
DybfGMIaj38urjoOpTGOTtIdE4zXXjuwwh+WJvtJ6naDTg0nq9L4u0nlFJIuDuUth7AtA22ZX4w1
8c50NgLVkz3u2qmxU071lDTdnTUSBAGmml8jDecSratLtxy/t30tc45CLePyIF10gqus/AJT7x75
N9A/1TCxUgwxFOFOKKcO7aA1u7m5HVbdOFfltJ8rLQ7bnKKs6Y91ZVC30hNOq5RXT1U7N1mv05IF
KEraaqc3w1XsEtwe68QuoDgyPK3feYWGXXl6K1S366aeEmCI7zSDon+u6u+YgV6bEUbpxVoaaov5
KYf2VujDsfSKZTcY1LvFkEv6QRZmoQIiSzTfDbH1rxHn2GLVJCfQYRz266FxqIWNzX3yfshI+aT5
JVr3hQnKQREDh6flbHEoTWLKCBWbtxhWbpNZv03nEbWHcWriotwbtAdkKe+U6W1SHsrRpiVIcUHr
2nTma6/SJxSWlKNwqOxhwqhRyZtqtR4jK3sQrCl71xkPebcevMa4itjJMYsGY82AjGjKXZbRjSSx
M0s732yVFSKj5CM3pthp0MX0JV1zvNxpnRyWydg7w0BVQrPRI7PAb7TiIlT3HWXTd94zq8hW32gf
inYceWiw/EX1m5nI71TZP+NUw+s3Q0svmgPwe+ZlC2CFllO7TP7RkmVg31QdzTPt1qrXp8R2XjJH
HXXTOrUJpao2mBfwO9g9BBqdkQ3R7t3Rv/waQtu1esOGARpi8sTebtlh9flfV4ENzP8JS5DDlp9o
6t5Lh05cMdSva+SF3bKKQzIYzx45rG3rvSfjpohPk4s2I6RAaEcKRKkudknuaW3S4C7dZx2K2xjV
twCPJpRX02M70YsZYsywtSOvMY4RaBc1DyVGBt9bl0s1emG62qQo8SVMTC4WnBTGrO7edrsHyy4/
u56sMk13YO0jSNOnJ0/QXrY8bAW2+zgPBgWbHbLkMoGGkYAMVzznBHRiNwEvZlvdZ6WPoYZKtSU1
VKXmrTQcMkPhBmb03McmOm5bHnOB17XKbV8kFd50rD5Ra9+3Vn9jd8oNmDVy7Ca0ztda664YZb+r
0PTMLspHNZzNkWlwzDil074gORD1SG/VnzsIkuhSTYeXdmZeXhQG51LnRAuetTE1Gva19TAa40up
0wKDirQ50g8axu7ekxQlFIozbpVtDAhPKgU7occLzQGq36j/aF1jP3biMjoOPJSGZMicNRughVPT
0ByH67kRw7VRp+M1DYiVsd6sHZGPzH6vNepU9qJ5yISWP3Cs3t7/+0Td43+EU8S2KSNYkFESG0Fn
6/3h//6ZL9TUtCPWsL39+xRyAOYQtnj/75tkc5yxjrtqZ69980Afpn1ALvbY6MA7/j5lEe9603r6
8X+/YPuqggDTPb9tEv73jWik49KfTe3093WIrdW9aomv377r3xu8JccEQyVja36zv8/1sh8CFHY2
GJf/97kidQMDqM/t31fA7lpQu2Q0tO18vhVq+r83nO3uXVHNV//D2Hk1t62kef+rnDrXi1nksLVn
LpgpBokSJdm+Qcm2jBwb+dO/P7R8LNsz79RWqVDsgCZFAo3u5/mH3+pN1gZI6fQktP7ur1U2Khbm
kTypfn6vTrFWOwcgjOSgsj4tRqynQuuOvcim1Cv/LsbT81r5AKeKsm9uZNH2imT2gJvW0RC3V68O
0oNeEUvMg77lydG4FzwQlin0m2aZO8OpV5l85alj7YllAFhvL4tx6sVbiA3m6m3gwO+PeBUSNJvf
tk5RnUu0t67yrVyvfCbrYp7kO/URlo2T7wYEJOjet1W2YzutLGUxgnl66j39MasUPoeq3hqVJh7k
OBpnEsqoq6McyMoB9VW5529kaxNbyxFML6yatLjIg5VW9SapubWQygrDZWsXaF30mVjKZhDNxYU3
jHY1HszM4nOfLJpCUFcktd7HScQ4sB/ItwQp9E3TGNEtIfZwU/RDekcKfkYOlOUFiTpnVQRRd58g
qbkSqCo8jHVlL33YN1fWXvUy6O30qSH6xn1n9c/hhJ6dk1rOh3yw8kWqtMUnsy5fMZWFLlnnz24X
Z1+GMoc2GBtf8wkge+oW35qBFUVGToUMR7Hs1JKJY1Lv/IEVzaI+Eq0CkpuhQmPaMfADrIlZ7nT0
noptSC7klUTEwWim6mtaOxcHhP/nqI8/unlYv6jsCVi9Ce+jTu52kcTpuInKAGsUT6sumMmjq5k6
TEGz4bKsC5ISSuWksPjpquoiG7RAc5gk/HIti7KhjggOxUGqsNxhqLd+ZTCsbSBmK1ls5gEKR3fX
3eCiqPfjPfB6LoBPk0ez+qoIl1PtqBvF0FAhnvvI8T1ygtuhsrq3jyobcuG321yQ05Jd5PiDooLz
70Ly/UUFng1G+m7qEuwiSYHe4haU7drKirEELcMTt5mybpQhfkDEIFrWmtV8ylLlrFtlH5Ajvkyu
H36rMusFgLf33Nu6iwVyA222d1KiKl51UPLCODh6727YvHbc/5lOXtzoPvR+98EqkHIJrTXsAX6g
KZkuuVPaHwdbL5ZB0E/3nhYVG8/OkNvJRHcDut/d4trs32JrKlZGlahPIApjBJPCu0pN7vNJ189G
mSG0YNg9qQlygW0SVmcuHBJFQZGcE7ZOWwOthVOSmOm2rVBJSXMSXFnSj6fEMpqtkYMqyE2S/62p
ZSetHfUtyjbBSfN0e8uN4hyTBCJAwYTLXXaTAzrZllD7d4YVhxdWIyzpNMf+EqQ36ErYXxv24QvR
BOO97BpZk0JU5u+uQyd+62pAc75X8fjedo3F7NsmD6Cn4iPeZ9veR9sUtWXCGbKOgOe2q8o+XPfY
ha7KWiXr5/eXTBc4K8f+tNajqb/IA/ayztJATmIji9rcT+tg4gZGaW1LpjaMu2Ni2aj6BHs9qoa3
88KYoLKr+/UNSfCvE25+CFUR6Qfrf9eUHrI38JTYDbq7AhcVMJY9ZGB4CRcDVeEVoJ1hLev6wvUv
rO7B6KO4SU6IfrLO6Y1VPyLPJEt96GdnJMp2siQHgp/m7WLc84AzM4Y8WKblY9zMPfReB56zJpVr
6/v2Rz/yHysdabtbWVV6bo6kW70raizUhzRtVqreg64ggNJslNjkt8MOMlzDRoSPqUwJsSxd3Do8
FgACzJXEJpPlW1lUNQJ8xHHfesoiwvmEmubD+xCyobCC5tYmpY7mtIsMTC9uNX9UdzJwnyspH4IL
8/9TGVi2ulM0QvzyRNlRHmQDPFTSwfPJ01QCH088ex/MG9AqrI1zR/znNsgqYC2oBn4iaihI8ljF
nV4iVGFN8HGKloSj4eSvuV54lyiAeONVxNNlfeZ4D8h9qA/evNytKmgxStjSPy8ORYkqlDXiNu2P
ebWW9W3Ijqhvy2eyOA7iRAP2qjGpy8zCclYLe+UgHK6mhXzZjDiX5kOHlLmlHGRVHSe0yvLbS1n7
3t55ENfSTPn2W70s/lZn6a62z6pk3bvEUPG9Gg+hPn4/qKq4RC3/62SCF89Cx/qgxZAP1DIpP5G0
+2qZpf2iOPlTo2nN3rQNc+tqcbj2MgPVDzTgn8xCI30GwyPXXebTQEOXqU6jZxwvMTVmwgSVoayF
MR5cVLb8MTZWoMKZ//LhPFZV9jqWiHq2Qv8QWEIFQVq47Nh75aZ/3ulah6yoSup+ofZGsPOznK11
A7XL1bOX0tM+4k+u3COYXRxyHZnByJkAJAztpsrK9LlTSaKNSqptFChcn2x/yQDZun3u6qC80ao6
3agQxPZFG2RP7jjuCUbmL1pvFLCefP+QhV1875vBN/l2k+7yC1ZDcesUWXf2A7IMw3zC/DlAUJLT
isEG5nZgbpGT/BwjSXqSByMf2lNltsBrLReJA4VdegVA8mTokTksZB+4nPNLYNpw4MzD9+KPIWT3
rCyfsywtdu9DpwawYFPpmnVbQQ0YhmmPbot3lqU8gYDmdMjey2Jcg2IBnrrvXXF2SAg2e0EEBHSY
Gi2LSqmfx468apyb1UdnIm8dDal4KdLsGZhH/wWL5lPLevRVdDaUrDzAwb6YFoULTWChsJGfw9Fe
AL8lG0DIuIE50+0zeOINPOVZXK5wKhTmdK1cRFhLb2XxvSFJlQwfZHCWHeHu2+hJ6bARNxCkPrp2
WHkbUQLx7Qdb7EOjvZEleZBdrLmfLFYzu8jsA+JljXOJBlXZ5y68rgyWOrv0DhEFHfLVKpqbZZ9a
8dVlmhITrS2LPjxWv7ClV27eTtG1dFnrgXX71pnf6azhLGHVlnOBMMQgP97j7fzez2quLN5DACk4
DGXTb5YNOOz7IMnye3/eckRqDVbnR50r2maVEAIDuoMkHMwV/a5WXfdY6XF9hMvyzJ7YuqrQqtAb
s+9K4SApG4Mnd7gQj7LRQtV+BQ6k3KklOMGmM8pt7oB3TRsjeIz8wlmXHeIIejzAo4LeiXlOB9Vt
yOzrlIKy8YpAed2QX/Nf844lqVE31jVjrDUA2eQ4WEa4KuMUAhFIgQeimeuBse4My7AeptoncOro
7DAh2bE3R9TdMJt4IVsdg0zn2Dj+kfQ8AqNRlJ5LYddnB8QaKfQ6+lw52U2dx9ZTbZQOnIoAOZAp
i55LhQDC3MH59UxyqYKguht+Bi/ydqbNjLUsR6HfkVsi4u5U6bVPYSgh4BldYt9HN0prClIkqbPt
R1s/xDwjgMNkLRntuDgyvzXbMVOds8n3s3aSxLgUKfZ3kao412GWLEKPd1FVprsVrT+Ni2z2YGid
UTuR6kwJXKK6NVflIPhP5Xx469fUZoG3hfL9DNnSjCMOyb3pY0EIuZ0c9xpEYntvG234UNpoVkQI
va1lUR7oYDp2e8/KfmYBITz03kHW0UEzCQcSAen3vteaONN2wcHO0/rUh322TrK0edKj+Iv8qTXj
W2T14deYa5Vg+ojRxXyOi1TRwZzPSR1iCnVsiqfJmNMHvf9q5m/n5F6qLXQ3+35OZYNLSdL8AKXK
O2jN6B1IeZLf6nUSElWcB5uEZ0ONGzZNuWz6/SWLYGOltNEmHaqsxaTAhMeHq+5C8N+j8oyP+hgg
wrCwVJdjPle8H5o0wgAY1Ot1gki7bgcc10U0GMci15N1ZMXKMyT5256r8KsVdXem6I1neAs5aXHx
L139rL2VS1czHO5KL/re9bdRzUnFY72oEsKIL3qdG4+qX5fXoPupEHUvWmfrby2a91PL7+eUXtlv
Re0DQpmqDmdxoQ48Y2H8kxBVzbV8mWgIAkTzofRiFCbdWxXdrkOdzPs1+TJHg1bBU/XXWllGGb6+
mQxC1t6o3ORWcIAyYm5TUsU3ZOWVG1kP8Z3gqazUssFFF3nuTdLPyxeyV2trrbWTHYSslS/loXIt
cmVOGy9KlDO+95ctoxZ8ar06PIzM83cBt8YuHQjMaVmV3/m5lt/JV6xCnxqSqTfv9YMfaDvXIHEv
T/21L2jT730btHsXaBy0yA67wUkeLIQ+uY4yc+1UGdolTQv3W7587yNG0h2/95HNtmoh1tJhLBMB
MwyuCuLvhzxvVOLT80tdAfElX8mDCHh2AU8KF+91ne6O1em9nNhTsokzdMzkyVAcUWr6bRzClSRp
hLCZrlxyZD+NwcLJWebjoIKvKeFqIdfXedEdQgb5XaCG+V2Vjg4ccd9YeaOe/dywazoE/N5rS8Nw
VmRajZU8UR6QVs7vxK6ee8oK0YMPs1lybOFpZDjNPE+kG0+YIVQLWYTKVGyFgdKSLOomlFEFruZR
FiM7WvGA1K+lp+t3SWZeZXUfod3amHjIxWM+PguNVC9bCGcvWxVLvcVJc7pglG0+iHx6G9pLzfbQ
x22JnhInkfEY1+gKsR+dP5aWoiZYWIpx7vFVetZ9nEn+9dOa86dlGRZuyCQNz++fVg6Z8GkzgUBz
BUt/K5XQMx4Xm6YIwEXPYulv6uiznvp7sRIhTDQPCI1slQ3TkDKzy3Kq5h9TLc13sjRm1YGpEopP
qq29mLUutMAoukPbbVgJ4tnrQTgjUKYwW/oIFZwLlkJYJ/kW6Yca+SzZ++1ExwjBTlfu7OsR3VmK
iO7AmwVsLfpLgv/FEQH5Q6sM7rOq8/ajN8A68ry7qksexVyde/Bs6oR0etMm7vPQGPGSQHx0lK2N
HeOJMSZPgQZ6ujGx2Bl6xX2uIY1t8joeNvIsXe8JR7ZxfPaU1Hua4qN8S1fp1CNKr2QA57fy45hE
bp0rW1kck/HjhO8sGlaivIrAX8u39BpyY9qE83XbpfqTCWssidxTkxpkPFQVcjFGViecsp1TX1nk
XmLN9sGFmg/jmJrIDf1oHhQwDO+nTNM0MokisW/xaDUsWCdh9xCEbfeA0RKhwxRwqB9QRPIGA5l+
fHnvobX+Yx8b6Un2x/VEbI0OoqUs1vOAcxZ3Hkue09eZtURTxNt6hrVt2rG+HXL49iwAgNrXCner
ikhma9jB1/DShl3xFQ+nDJxgMHsNmLBtp8aF6N/Hj5YtPnuGkn9NfB34i119MHSrWjcoEx6JRtqn
ctIqPJA851OsVCvZtXLJ8+m96t5PKd5woxrxJLHq/n4qvW4h38+GpJh2dvXil0AVlWpgMaYk1kFA
qlwXke0+Axw4ya5NrH/sXBUOom5rfCgiOvJ/KPy+Wjrso/7+HxL2UG//Q5GxppL/Qw1r6DHKq8/A
d7uNXyXmJlWTaQc4IFvpCHs8ymJXJ/lKD1X90WzE99bJC4yfimqiVzuSRtkGtjN5EkOJn1R80lfq
qNZnwPD9vtISsUM2GR1RJUpXDrp5H8axewYCbX5zxUGkyvTaVEwTiJDHEMo5e/L8+iyIZxYtggu9
kb/0WRVu0cvKkL9L+/JIZA7LqPnVb8UWkWdshs1myT6A3lXVj7AjsIH2m8w+p5qx9gclOpI2cpcp
cde1rK9cHSwQROf8aFjFumh6LCOCljMML8L4xRvctwH6veGYuGpps72e46hH0wQLOpeqOADFU9Tj
W2NXh9q6rjsUCeYG2UW2ep1eHEggoKIfk6BCCWyT1oF1Molvnuz5IIth2tuHCXNJWZL1soeWkT8i
6eOgTJ3HUN/nc/sCj6PQyjYhrjdLKcAO0/WxROj/IQoATAoNnIUUQncm8Wh7bvJAOj18qy9TZ9lq
uviE2gZs8+4rauM8w4C/XILS9HcB0kFbN0zzh6QnydEoavfV6NUlAtDti4pq0woZR+2MdCoOaG0a
bYZKEU+1qj0GddIjqYNR1ph7z1aMh0qsOcmxLaseDxBjRLV/DO7YY0DGzoMLtPL+aOiNfbHmg6mD
W7SKyxhH9qwo1p6AYB7g/4G1rM2k3usTy4r3/q0Q0UZt2LLJOnlaF4LCH6M228qibFCj+hXZeuvm
vZsDksoRRXYLedO+pJUvbt1OWb53QFmGpVk8fnkfRhhOtW0mSH3yJNnQttGwStLQh3LBQLJOa/IB
s+so28tiV/j2Jo9K0BAq3jheYD27bOkOvQcIQBbFOIZrlGrUnSw6SfHYkO66g0zlP8BQ34imtZ7L
MYDA5t1rQ2yeSF0gwR+o34Bhqdu4LtnSyDp5iKJcHOFcQVumrzoVxsaf6nLfdPlHsMBQzz1fX2mq
G9/3Y27dmfrnltgCxBnsKvbImEF5nRuLukjuVTNSVyrZobWse2vwy4/GqGsHWUJK0brz8s+yu6yJ
LE3ds2j9eZw4LVRQEY2yrp2ug0jaiI8BHKq3MdhcANeupo+QX9xl7ZGZjkn9a/MEFKH3+vBe8v23
kpyrBlQu3tu6X0o/zpOT3I+e8jxyTv2D3pOrnifAHz3f3m9umwV3/s153hCAfgz6fdCPyQlmY3Ky
Ev++zcZuhxxLcnqvl6/e6qqBhFkPsoHu79V5zUy/kGUxdV/SAGA+/gwnP7OKk3wlD6Ia0VTR0xYD
sb8bfE2Nhp/KphPtCjXIbuIeH8q3Yd5H6IQyrrV41u6bx5cHORaLgm7x5x///c///TL8T/Ba3BXp
GBT5H7AV7wr0tMRff9ran3+Ub9X7r3/96YBu9GzPdHVDVSGRWppN+5eX+ygP6K39V642oR8PpfdF
jXXL/jT4A3yFeevVreqqUR8tcN2PIwQ0XsvNGnExb7jV7QSmONCLj/68ZA7nZXQ2L6ihmV09Qn83
iVxr53rX8YABXiu7yIObVe4yr8H7Vgsl6j0WKpgEpJsgTsxzPVnG2yGbtLPJ1HpDbpjvGrUk8wwq
v9wqWtAu3vvJBnJuGGgWEZLJZURQ1Mp3Ve72JyvPhpN8Zfx4NfdAOSVnGQfuNGRrcvJ1bd9EbXEp
I6C0vjn+VPJydW+F3rj5z9+85f3+zTumYdum61mG6+iG6/76zUfWCI4viJyvNTauJ1vPinPfqukZ
d4v5NextQX5jrqnW1ogzGbCNAemQ+fC9Oq49ZAMr4Z8UkpurzFQtBG8GcfEip0ZCgbrBty3gpGoX
wur7u1y29ZcqrVvcZ8KnCrj+bUQ2/EnVn9KkaR8NSFP3CVhuWeu2TXzSfCiGsphqJFUGQ0E8fz7H
gnuwDlJRQ95vrSewFulycvL0IFvzIvlp/KH8aXzFUPd9W0O09DVcT32/QaxDdCeiz//5i/aMf/mi
bU3lOndMV4PyZZq/ftGtm7ssWIP8lYhIj14M35/8hoPM40u1kLKA2IdanvyO35v7AllUkec3b/1C
0cIURkf0JjSn+khYBz5swgWX2WOLaeZc2bkzfli+9H1zfuno33uVlv3aVay7qqD09mhWGevObaaX
plmMgnj4hEHMRs30dt9mpnu1fO1OtmfscoiY6yVMTt8+18gbL0XnTi++SK4DMeYrc8BvA6bAD+5V
zwBouBxSdEsna7jrHCc8tn15kiVEAse77/XdHT7PKPB1Ze4vOgPlR2Auxso337twamPmb6fqilmv
JtYnuyIG5REiHYKEfTTcq351HQdNw+CtI5bkNvP/EigfHGc9tpb6UUX9fwdYyH4r2mN0zuGwPhgu
JkFRYWUYpnL2vxt1Pr020EKQl8Z//zL9CTkdfinKsY6CsPmt+M/ta3F+yV7F/85n/ej16zn/vBYZ
f/+xyyn6UhcCJMHvvX4Zl3f//ulWL83LL4V13kTNeGlf6/H+VbRp8/c0Pvf8vzb+8SpHuY7l619/
vqCfRZgVc9boS/Pn96Z52tdBHDs/3UXzO3xvnr+Lv/48v/Z/3LzW4nX8N6e9vojmrz8Vx/iHp+qY
w0KOMSwP5tiff/Svb03WPyyUN3isIHHozg05CmjhX3+a2j9g5DmOq1ue7jjGfC8KyDo0Ge4/SIQ7
UKo9nVWSypPo7y/g+3Ps7Zf79881TXfm2/r9yWaZcO0wF3Q18FM0aq76622vV3UOQxKkgkC6t2bt
fZoagZqrhxtLXDPxEAIw0bYwmjVhrqtC9mqlRFl2IzLkvBIu5sBr7tG0IW7UxMkxFz1SjT03LF6L
sOVc4S1ZJcUbMZS4drX2J4Iz/sGP1HON9tNGGycDCKO911SBYIRnl1vjAzJBWGKKAvZGZqIakLXR
Sms6PAdaxEUMfSQbFBnjA9tMLf5cu0V8ESgGrE3hnPMMLneBtjggjAJ8PECJVHT+SgivJI2mKBuS
pOa2xTzAzZvm7Hbp1S2n2XZAbGu85/dBipm0qj55lq7ASvIgSgzjtwgcYwcIuWoDqHpDAOPXvGlM
wf6n9cU2wMMAkQv/2ubmF6WPP1WGV4Aldrs7wFEwHJoCeX7UTlB4mNoRszXUI2bTwnh5qjOYJrqB
9yd7+JVQa7FyBfmvZCiyzUjmZI9y5pXAtrOpzCRbgw6cLdWmlRfE2bYO+sexrbNd3m/BreZbvWfk
0k5Zhs1X/hhBSy0K9aZTgg9BOaGgUXvX2oYXHzpXJN1IHLDpz0Lh31SsNfIw2too8Wet6SBFp5H3
YMu9jjv/ammOAL5dleu8tdCA0ynVqD2EowZIE9f2nC9xVXcmUnVQolaV0D+ZOC2DZya7Osa7pjd5
UZG7EU3TLt2UPAth08Yhje2UDI4axiE17I8Noihb9JqLvinuCzXie8s6A4op6cgOMJKZEQWz5zN6
21HWiP6jLB+T/iNyDc1tQPCzscRd04yATfk6aq/0lhgcR8vORN65flKVgR8l3I8Nn9MwCheVL3M3
tdNTHqLNak1I8sYO7BBUAx8aBA76yD9pk0PGMGmOfa8VG3PUe+RPfJS8YAAvk6S/0ZNhrRA/BFfL
19tlj7oz3Hs1ShQEVQ3YMzcjymILo9OwGuy5NUouOsSuj8hXRWvD3yXoVq5ai5D59KQPXGo1QBqu
YVTeUyKPPsDdyb1psrhZB1O1NwgQxoPnQsTJJgQnl2OuoTjraNFKx9Jt5bQ1nu6GcjtGyYd8ui1M
F2Z9FcHoaNKzYU0DgFsQnwP808RDRLZCwW4ddv1nGyGdWOseWuXZ0ojQ8qNONybBFozXEFWpY/c4
sG9cJ1P4ocXx+8bopwneNnQN0yjidaYDCSMKycIm2TiBsLdgqHP01/gJ4Ptb6ArWDwGXwtH11XKp
EpfS/Li+kD9dZrXWbe2suRT1LD2j+6hWoGy5cLJmOqWYwi9COC51rWAWSFDYM4alFsGZLfzC2HoA
4/qSiydbI6o0LBVdm3Z1Vh4VcA9hhx9pamC+NGZ1RHDSRu3V2xlTukKW6ZPWWBdIzOR06vRhpsQh
IquRxcb2EOp76ebiwYUw7LBygLnTwVRsR8Di/KQrFaVpuwCAjK45F4tFN9D61gZML/E/RFOmob+m
QQrGZEAS1U9DsfQiMs+DIGijITZfmuUF5TSorXnvLbss/YzlJfC4Mf5aBGjOwry+zj5UC99CfXZS
+XnjuodeM6UQFlGTWtT5oGwsRM4VxDvNbwi7Rhu/53dGYGDHquFmciDaWJGXHsdGGMvSgavmOt0D
AN9ggeY/PM6aNQ2mm08KxL315GrTBfpr3yuviZo8BtPorsjs7o1sXrYJoa5zZxtUxatb5DsE+qyD
rqK6HUafFfyRFnaIih5yhntbaJiWFsnnWiioTKBx3kUIQJCi5YJGqscquYFqPbktGoStzRA/kW7I
ipXVupskGg7ACbO1PXcaAhc4fp4T0clQqa1Sb5vgye6yXwfCF5vreNeJRf5JN3SwpWFroD5bITUW
ZFcXobBNb4xH4Nzk+Io12XvfA3IbmS4E96o9JZp3Zt8VIODjz+JRpb9pc8ChBShG9OQwGu6j4DVW
kGVo50k1+hqE3Qmsf4fGNoEQrHfWKAdjSI6G9qq3o3YhBnPbdKDZE9zIgFPAt82L4JyoEG7t3LI2
duR+ixxFP9qF3m2n3P74BjXQhA4OBxrUQNL3jHXB1jAzsa4Rm1+MdqodfRClxHq7dJPpTXWn47mB
CJOyQ6X5AjWqvHU6goQ57I8Q7K260EWz8iZwBa3a7Xsaj1gS3WRanVxqUTqLmKcKCXZIckinXrpm
PHsGDu7WLMgBtvProBg3gaL7pxGm2xaO0LdJjy1cefgnch16EaA2capETh4wYWqC5kF8EMlnK0K4
s3LbgyiGj5gAjJtkwmg06ndZ2KjLAdZk1qF4YM7PLfYhGy8WZ3McmrXi02+smOuwUVWgZYWFfQ5t
UoDGoCJ0EX7maQ8PbR4OydOHoX7p1HrWs4TNimaeCnoVomFbD7BSiujem5rkJmhPLQIDW5Zm/MNR
+AiAjBxTg0NeoCo9iX9uRkw0Fl3ZIOiO1tpQhMPKcmFnJOa0M7thBp0glDdoH1M98LZ26p2hNyL4
VD/pQnGWvYe/+0jUuqiZalSG5SpOkB8azm2uTjtyC19cE42cfERB3EBKEkUimGKa6eDUZ4EFcmL0
EbrovlHcFRuyB2cAuGCn+rLpUdI2PesFzNCVxxCooMaAxO720arFfmENDHxYNEnXrZJKaQEy9zoy
+No3HszmHOON21HZ1HZ7zmJtN2JwsYiaBjvGrP5oGA0XBrNt4hOU1pJxY7o1gi2j9hmZWcSFPP2I
j7F8lBlEBG504jUKKWzo98gvDTzNHS0lQK7qW0Ci/o0Gwn3RNyiBjl65cCNlE8UfRaRW6xxwDlme
EFqEOBsj2j69h9ijyZe7TDDlxXZFQTS3NAFpdPGiV5CRi1zL2mPZWE9NfSo0C/Ek/UYFWy2Y5Fib
KPPUSYLL00npl3vICzY5wxX2cweehdEytgPomKVdHJXR5gdt+wEHxgoelOsR5I8QyoQ2V9zWAsGL
dBq9+9FtvriT+WCXsCVBlW5qEbv3Wf5QNCMUHj0Sh0SLQGyWIXwrJPV5Nmc8GwHLGsbCQBlzV6up
sQ2aTaTG3iIDaX5XmhXk8mRiRg3g3iNkpNt+f61dA5nRyvga+/n0kBTHcRDqQzvcxCLorvIAP/9x
HMb43DsC4ZUB1i4P3G6HNDPseNwcNsHkq2TzYLkj7beybEZqzDK/KAoPekJJq4LgFnNgxBdR5cae
LA3gGYhDewCfVx6Jxdn0wbAGHSKaoTU4VzXQnX1iovJNvjhDKY9cqoGdwqkhrmkPuOyhzAwIr+21
e9bKCy/LwBJZo3VF1wyJRo0wi6zyUBbOe9xaRsjVVtiY1yTg5hBV0e2KEI9m0Vc6Hg5E9TDR0Ddt
2ED4xMVig6t0vLEy/oVwML+giIAaT8+Pq4PdK6svovSslT7oSN6pyFgFwFvOXqZj1bWIO2fCuxFr
DeLANoCqZa8mqzawllEHsoKQlevgMq/wuy2OlRu69xoytQvT7h7TNHUQbKkR2i21zaCbl9FJbh0E
jJfKpNyUPaJDeaAFO2HZ43Lqm6vhkfyrhHiyh8hZ1lhk5163BqXrseBHRQlz8ac0GPE71vtkgZ5S
uOMRh9xtD9wlKrTnXiXdGfYVPiTsAPy2+GAnINsVUgx4gehIxwNbGsNlADEybjH7Be2SzZ4WmrfX
vPwRnYxhC5OPrwCd75b09Yxu1FguoN6jI/SVG5c8aDcZpGPUcDp1hcoHSDFUC03wlXGJ/k+IU9Ym
NgcYjp1zzYY8Re22dpZTg6KaBUm4jrzxptK1z+ksf0mSSgOoJNCuAJSFy/miydGjDTAV2ECnNFH1
rDSSoNMUf4hamGR10Q7zxFqtA4BPi8F2CWeQ7IiJIi/Uofsaf0IUL7uwFnEWHRezm9Swoa42soIH
x7HiFXAnY9UpiB7pzjWH4HhbTfnWCq3PLM6bNTRxnC8GfHq8/rNISgP2SXWALRGiTtkbS9tFn8+b
FZLYTQ2ajci9oRu7TtGbZUZe2nOSb1nYo1dgcwvYVYKEtr7VrXHvsjbBvQrwWmC4r5bNvaGym8zE
oK8AO+5csmBK1iOvr2a7QefWhRwchca4MAm1micjiOC92jYkJ1Hv8cVDTZ9V3MrK4wcr1D64Jb9I
liRIwqD0aAByXPhdcMqngeVilz74GAsrtf8Jh2F3FQ3iocvBxYmx+Qpy6YSqlrtssrxcdo7+wa3Y
oCYlrM5pKEE5hWGyizrn01h27GIH4meoqE5rywzubKVBSyvNEE2EArmMbHYRauriaMBCgv8uAJSm
x+0xmrpVgP3gXpDsCwLjnhDd/BhE0A7Q5xJ05rcyKDY6Uf9tFSG/XKXFqgy/Ok5PrhoxXnSe9GEX
22a3c/jEKGnz6PZn+Z+sydUFMTi2adjNr62CWFjv9Sjukx/Ho9RZdiTKsFFAlzTpvUM9ALaE3sqK
Uhmv3QTrQiXT4nqOtvO7bNUDdzp4QXlEo6QB925+JLK/sKNQP5sFlq6YwNyOgDL3QjQnX227pW2D
bTHRnYCG7WS3/WTfVgObPk8rXlgefEkcHSMG9g+evXOGYkJ0sTyojrgGCTxplnD1qjcVKOtJi8+C
pXHLm8qTlVvKtufmWgwV0wWxXp745H+XZm2zakETLE40JkmR6islEKSPyijZaknWrqGcoCEwwxGg
XZxITCdHq/5sIzB3MEPQvZV7E8XQfXLdDs+53vbIQ2TV3ouYH9pqQjynbwEnGiY6/T5LardSIBCw
ykuaExzREwnIeM8V6XOFaiefMNbK0ex9q/lI1GHasBiVknu09R41E1kKFliv6FJ+npQhwVyD60Tn
jl39P+bObLltZMuiX4QbQCaABF45D6JmyZZeEJIHjIl5/vpekKv7Vqm6y9HRLx1RwShZNE2CAPLk
OXuvHcHBYH2PxbpLCOXRvvnoVN+8GpcQBOn8oKEBu7ODBb7kzZl5jrPNrfd915G1zj51NriYZvMF
fbWPHK0oYNAgf00jlvKwW3DvgS3Pud3chphn16iqX4p4X07YJI26KKCzb4R3P3WNe7BNVWyzGvNo
GTGpNKN01RWBXBG8iOXKps6ew/qEAbCsoG5PDdRIbuVUYZZJmxDBsag3cT+05FiwwcuYbdO7DalT
AHUX6HPSKrPurjFs7dm4PrNy/ewnPoKf+rgtSadIzG7heWKsZuS+kQN9KvRth6bw5bYdtLk2TPtB
19A/kYhCTjIjay3GL1kESaRrx71l0UEjN4WCYf5hixykgBu/BhTguYHgg3LkrW8L/LGShf0uKYJX
p4fi6+UhKLhsofc0HneN2f7Wsw/vkg59swun3ozebQvYmfBGY9ORiYf+d8y2kinz3FIasvXbFjrU
u767cVT30NbF2c3G5ICjsdigzySPwnJu5xH8BZOnEGhI8hw37GU6SgOo5WlwclKdrgr1Oiuzfklv
4Chhai1q8lBgou9m4xsIk3zfhK+W5AXg3ub7xYJuDWW49eV8q/Le2/QSr1nP7tUVLpuDMJl3XpWz
LaGdtYUHt8XKZuMO4xNYzH03Ei7cMJL6jFj+fY7YMpN/g3OqYIDvtv5ad0DK6a/RRiuDx4kUUEbo
i96cXRyJe94GQVfAYrafw6nbACfObI7zx1bCawJelYoxqp7amkyWsVD+dgjHUzTfDYK2jYGqY90A
gQMYv0I3QooKguk11URN6Iq7Kpe6v0xmziISBtmeOUgvuHwrqsKlh2bOtVxpWjVaka5WmBmmfZb+
bVMNIA602x+b1n5PUDrhWDZPdsQeGfeIXnn6qLIHw3K+1hCM1qZiS5yjzKMYJV2CSnxCtLEezRCI
i3YfkD3BsRh6Afejsg6hzezBU+G5S/RtMIGVBpZO9kkDvzIuAT6xcbr0xQRcNgi/DVkXnQhNfYBC
j6cTOk7rDlddHwnMo2G3hkVqbemSzKt8pOnip9F0r2X8pat6PiVbDRRYZ3Sy3hkMVrSeimrYYRo+
BUEJEZiAIcA140M8e9uBc6RBA0q4Tr6qPcs5/+8nGP+X4cRfZh7/0yjk/+EEA9Ocx5zvv0bdf5tg
XBVd3MRv+dufBxh//K0/Bhie9y8PU5fv2xI0oOu4vOAfAwzf/heLl+A/n0mE44p/jzCk/JeJH41h
ueeC9xc+g5Q/RhiCF2SWTsazEL5pSt/6X40wTPHXCQaqI2kLaVuOctgfO2KZcPxpNh9P9dChm6yP
H83nOOLW7dXTY4UaNl221x/3k5y9yX6q2QWNeqCX6pVriK4mBKRLlIrdpJhx+m56xbk37fPqMqJO
uasD/WQlGYylwdrQOjXgTLQ0lluPiqPkWoaXcNQWkV82+RRd0Z1cUb9kdqV3TS3wIpQo5+jMd+v6
i3fTRFW6VzV0bEYnq7L4CoVl3uUJjLEcMkTSG3S32JSujEBdzT7AiJF7llfqhp089yuvoxqGrrsC
otNsKv2GvbI7sMV9rCvWuHoJIytM7ny97ZW40QSMRAccQE3LLoen32LXOXZheciiGFYqnbEMhQ2K
YUUrL8/eSs0L1OV0GityRqYK6uE0VuPZ8gjiI87N94Yb4psPplXQtEEQuGW9pJ4bvzfeS2RxSyZH
dWHCINPCYyJ3aQH/QcdkVQwWfEL2lDCGXQYL1qI0jqmo8C/PB/z6W/IjsM159it+K/mbybb19xPE
tl1hO5wlnHPS+STeSCaaGEVflsdS+o8f7caPh8yD+IIMslyxAPhruqg3Js6VlZ3RNmKj/utg/unq
+m+EJH9VMzicq7btS5OJnul6CtnQX89VYVjmCIa7PA4GCwBa5RcA6DaGSaOjxNFPhp//iO3sd0fg
05Bv+WeVFJZisu/4lpCfjsCMqn4m6S87NnQE6Ygx8XmygpnFHBsU3Z+afXcSswmjbVbWjAEMElL2
ARZ/PoZ7rIr5+Z+Pg/iroObjQCxaA+aXXLAe48y/HojEFM2g8yY72hEHAh2UvW582lDT0O7HopAk
KoK/ce3MhfWenoccbhzA7lOUzMBSJWk84eD/6EemOq47W3u/yPYfL+USxTpKIWgKJQ///Kbl8qb+
NCv9OIwOk3eKQs921WctSsgVEOc64U2T2bqLm+nQJt60xc4FnT1xSTtQTkztV70gtSByJOQ6jAOy
XZjCFttafK+Auu0hxENqNIo79yOVsXrKAtqjI2aUItoEIvXXWZW8E7iCSFo0KeJiNkujMb37Heg1
ZzkQIqYbO6IHJb6DXoq4Fx5N0i7zH3/ziZcT49Mn9pXDJ1XSRHNgfzpfx5SBhU7N+Ji3qEaNzF7V
Vaz3TBzJYBVQy72tn1PtmwJFtYVnhT64tTTPcCGUA+pX2Jarumdyi8I4WplELJA3ze4VJrIY/ce+
cunLBdddkPb097kJ+GVXbvIsePNLq0PAWaWUl5YJcbt7qwgLA15GDkVh5qS+q3WME9Dug99dLyxO
nz62Y0IBVmwafB7Vp+sFz4OaNHTWY8ukFIXowCGHmR9k70aH77/6mU/FJhcwpXFXES1YOGCHtqoJ
5x322RBS+LltFrSB5djXv/lK/rv3hjRYYAn16BGLTwP7uvIz2dZucqwYbdapOs1Z8bXw6BhVjftY
spODaIeYaVkORA8dyy2Z34fAP2mr9euh3xrtcpl34rVRbA5m8m3b0L3jtGw2XY/oDNxostTYP4FT
shsUjzMtHyfHZOvcVhitDgYa8G2R1HpDwtctQUo229d4XVqlZlcav8Z24F7++WNbf7+FoVNwLcsn
YMtXrvlplU/DhNGLWybHmdDTjZMluKxmeuuQnNbQ7O+IktgQcggMVJ79gB9mhC4rq4ruE20zG6f7
9BtR4Od1hSY7b8On9KGUQfv5WTFlxwbt98iPjxHkWQwN840Zufa+1vkxz5R9jEjIPYS9eRa+52zI
Ab8maoZtA7ux3xyc5TL802X68U4ci2xWxrem/Td5YqJb16gNLtM2hkkCFS/Chgn+HfZfMsBx4z6U
TlF4mgXdw9LcFEVUHlpdjqdpyNy1bNUTzRkQrN2M/1Y428IVv3mPcjkv//YeCbfxXVY+7ibLKv2n
Mq1zUb+5RK6Al3Wu/ZYNf22kG9svng0CQl+XJkNo6rMio/tQRu+qn2kTD8K8dmJN9pENu7ghlgCG
seMnD3Tu1mZNJlri6VthZASAxCJcFz7+PG/W/TkRxlPXRdW6mERzwfbXb7w62RgKFcpvjv6nZWE5
+shnWNNJjhC02T9dkf1kpQil2/ho2kwF4KBtIkJhz7HnhbT6oODKduQyos/aWrRiCvjE20BO+gQ8
lHxJNZwYjKs0MX5zzXzSTqLtoSRflKuu9CS1uPfpmgGd2BdzoOLjkAAoBwawapIiYa2fHh2TieaY
EOMIvffeC4jq4QBGKyavZB6RBS86TRHKwKRWRIM2YwDKCNhyURLyZ4sJzCvEwzkH6aqGDKPgkhXW
04/pYw+Zj+Ee4izuHhnTWXAME+ONiISjI3HkZjQsx9QmSXa2CLSyu6vBXtATjr7rILCgd4kRhBSp
sSa5hBAhYoqvIq/9TmNvPqddR7crtW7ynu+xTQ+VU7Zv3pxcRnHiUON6YOTsgzvrfAZzRopyoS0g
hHzEBwe8kbt//vLVctp+Oq0dTmbfJ7yNZdz99OVTrgKShBZ5sCk/Doy1Wb3Bzc3A7VZZ57i3jMrv
Ah9AgBeQ+VlVQLugfJQ71zKY+2NFhniMRjodnaOis+1EOrmdPGgFcLuPQF1/FNImh9AOvwSZ3xy4
nr116NeMPCgzV7RJ46PX0lYJ0sDfwZC4ocVrv9DyIImoYed0VTgZ6MjZ/4oj2UUygE1F5kEA65LM
LBxRlB2CLrgx0ZNLl/vDeB5SE1rX8HNoFGHvA/DG0FY2sSTYGQc4iIJr+S1qphuMA6iePfYLEpZX
2Pgh834Jdd6I6IMGdXSQVXuwPMRMpYt2ZMj8V8jo4i6Hyck7xtxSF3SICGa0yc7ySsdf//MXtCj2
Pn1Bnsn5b7Jzo1Z1P39BOEVpm2UcJSNGcdTmzU0a5LgSxs4nl23aJ7hKYULgJPaQJZlj/khwWroi
afkucrDaZEpcUqPI1jK1ERbQMt7+5h1+KrK4TAHQc3kq+EM8ft4UxIbgJMJj96sWrob+QQdhuC1M
1nbP44hzmZG8Ou2GAJZcVlP/ILl4nWLKZDUREFaU4cGeFcinmQ3Yb94d2/u/Hb9FisjWAX6d/1kg
OHmN00C/4Syrhb2Hzeuvw254zRJ0PQHQsHWJ/+Vs2O3ENCpegi1J1kvE6teiF1Xh5p/fkPy1o//r
NedJaSoTTbgpeWufqtIMZ4joKxEgsKZz7sgmvYc3HW4sj3iB3PjKr3ZtFNNOiuNor8sfPnSzN1m8
WAl6mQL+97fOW0rVSB+GGaiqXfygnOnOgRpQigZuxhxM3pJ3DP8mqoD6LYIUmmPmurdm9DXZcwgu
8NRHiNHSMbytVcyWiqv6yFd5AZv0vSiL5OImIOKbdr4NRMF1HvbBiSCDeBeFobeefYhDLvABAtoi
AAiVWKVF3WPdpArG9HmSibplqtoT18L7ZG4zNbb3Ddmb6PMVY+OTjY4J/T7dvIyXSvyi2Tk2SRWJ
Gd77LjOAImLx16GdAS/UMQTdYFiDYRz3Ud/85OuG7pj0cicm77usy5xecM2H0sm6XTRMORSxgynN
tdCec4Y/Zm1UZCePwiN1L4wuMh/uA5PADDVEM2mGpEu5bKBZ5DzrymWwvA2ykLAFle0wNdlHHwEl
ysIQcCh87zML6qtBWsqdhP2D1SOEuTcRmQBb/5QtnYsQp9HeKojNtIzxHNOMRIOnqWc18S5zb79o
Ekep9fAB+2pTIrS6zCMKbe3hJ61YfQ/EsrFidSQB+NB68d4F7tdZ7FObQWrU417Q4uc0p+K+y5I3
NU8DfaDJ2HsNE4KRnn5HdwvUlrQ3X7kJEolu+BcrcY7N0AbXkNRhwuX9jABv4Jv0oOzgnj3IgGZq
HQXttlT+sB1hqq0ZdES3pdAVKM78EAjb2rO7IZFUcFXPgGaOgNVoaQML2USFwhdrupupJACEDjf8
ZtyzlTnSzHfcF+TwGRT8vDhNsd9t3AHIL2COXa6G9IqiHxUJpoWVTiB3s23WO7dLFX9zAXMaBRbA
nnM5yov26NbDd3RA3T40XGLYnLKmgp5wwhXlDc2Li+00YFhVc5Zjqg/+NDzZMwJRiqqQqU636SsL
KyO75m2PRwOxhnu2/Q99V+Nu6kbthV1fzCSLLqkLg1MkKHHc3NhYhGwyJHPZF5d6PLixfSdk3+5U
PlKndoSSzrTXN8lC+c8CHZ5GDQm/W/4JV10pLFd3ZmWdIwKwg1ZsfxXddR7sEr+bN5WlQXC7ilFX
bu3Z4ohjkZV6E9TAK/CP0+BwqBEVEI6aBFSCW1JvR8/lCwYLtW0a8pTTD+N7hjRibli+pPdc9FV8
V1vQpyFFW7ugMPsLIZMgvgMuyEg8Eco+ov0hE8VuwB1hAUcmHQHRHPsQxrPb7NMgDDAwg80rPXeX
SWiQ6cgMd3KxTV6VJIMffMOZ9+5o35CyGF5M/a03B9Ik7ADSf+qHF7W86bjxb6yMYW9UMD9olEUJ
xi55l0rkYMDn8OpGNixgJFoyCq/F9M3V0MqqihlWPxNGmRTEfNkweEh9c67MnKlC2VnhngHvo01O
UFQkyVU/SntrGizlvhkd2gbVZO6aV701XoJFGSjyyLwzyDe3lg+Oq3XYW71Xb+2kG5+9sk23cGOX
PLcr6kfjEOm8viF8CfQ9M8cvUTs/G7PpQwbxLfKVYfaDSD12gmgVeO7yuVSkVhpF1J9hZ5s1q2Ec
paByomBXNk5+5UrSwhGm2V9yEbrodxN0JQJQc2E05ksV2OCqU/e2WSx3bN05Th79CctuDnEKA9Wy
xED+pPetGICf56ENWSBBikbT574OLf8BbTetjikRZ1Q/rwCqwz2VWkspeT2R9Eehwda/mr/aNbee
qiMHNFtUpsEPRMoJ+wD/O+rzZlc5sjvKxuhv4rnmEGr/rk8JQPQUJAe22exw8vCAU8za5BMm3Agz
vYoe9TDWNwA12o0dI5wuWmg7JIWpACo7sExrqN+VPwIQM63ymHXch3oY49e0Sb5aFDLaaZvTEMGS
1jiMsljs56y6w5zFkK6Wxgahysi9vunXddI0p2wYyUDu9rIe3vLCfmbglF/SpBSbHlHkDrnSKU6B
btAZv/54VTgCyRpJNuyecai3piejnW292mPNvWpw8nWUmXsxkXvbo8i5zI04SqntTSvR1QvCUErh
nzJypS9mD/LGs0hjLqPznCD/hY9QrLxGnmYrsLC49w81qgwEBxIGuo+OerKSkQhQ9x4ji3UT0Q5X
nYeSXJA2N8xQ02NZm8hhCvMQhihBDXPYGgPhM55L9kHmZgtGBog1TdcAQRvMr2rCe1yT2VpSQ0NP
zLq3VtO8YceCIMFLr8nzZLZb8wXHzHEHTRQGPagajLMC55cB9mvz5KaonavcdZOrIdJA+OJB7AJp
8zJpxKrGIljpQj5EPykjrTPJB1vfrOpjYhTbIdfeVdMfckuqg10V+Dfn7JhF4uuMouEqUiZU4OgE
Xb/aWpoSUPqs0aVfgEORXXvw8/Rceo9+xO4BEd1JG40Fv53l1jRdRFAJQ3G2oGrbl71YS93VZ9PN
US3UxjaIBImTaNMPFpQArFrK2vmz95SO/ncFa+4CUP40a5pcHfogGNOoi9DnnRGv13uUeVszBV7c
J47LPqZbF2443nwMUn0kNLr/2bRmcpvOxn1m45giIgk9J9DIDdmLyI97Yv0aR6DXn4lwS+Yj4YvF
XjHDYXgPCNXThBhZ5lCSgV0/e/HwOhhfYEqNIelbtIgJ9fIC5yFdBh7cx49cBeRy+VSGTh08EdZb
WxsjV+rQSJ4rQhsTm956XvwQd7QZueQgXXJLLtBqLmOdGYpruXfT9s2MixNT3+dx0jfE7wIhdk3a
TvWuMLJqNyE3pgvNgKRxn4FpFlvchQ49s+BOVf4p1Q6JEi029mAkNWQaw13XltcS9QY5FTUiKvii
ie08UFJvRLwMVbEFh7H2dlM/d7RhsvdpG+TdexmiveppxiDUfAkVnvExyA6enT7WtEbIwOm+doNN
WizLwHHIALf2bZVTEuekQ01ELBoBZZtIz7VZQiCZFRFmM2r7Oam4veU+OVTdQsiInYMUoNqUtcUV
jfR1cXV/GRYWBfCDeFNmLM1xKB5JtwMaDe0JecYGoX+/slJbrkelASpV0/dykCPtW/e7ZZfPycAs
2hmZpgdGQigK5USAIGACC4LA6AVt1K5KmwHZRkPSFvF8dFhLcsqKdSTGK9MfDYR1xle7Lfi6pzf2
9hY7Hw89M9vtbDx6+GZXUZpmmy4XWGJk8xSxgaOsUKTxeLu+R2VAaPO75QJKdTHoTyxyNGCiS5/T
skvcfQJIbN1UqI7qxD/lPilNxLPHM1gWUGY3aN/9GY6dAZNVKR2vU0XAntmlznrUwe2Atq/twbol
S8B6OjPSJhalX7F63chwP6pVMNUQnNg4dRERiUszyC+JxO7KSwU9kBF6cVUb2TeRTwiWriYXuXSO
0JCTPqdS6FKSaOuW5ZoQnyh4T73s3lUagld9cPvyqaXfAMGFJgdBMcRl5td1inkl1+bBD7nx+bRl
sBpwuQxV8i1FzqyHnN5E9xThAiYT0rY2khTzJjT8o5uG1uYVfkB+pz3/EHEr2Lhpwa1v6QaaPep0
8PEPJcKD1QQ15sIIkEuiQlcyzfUrxRFLdu/A24n8J2LqWTqtHChLlZ+a5QGLS37y8mAiaianVFl+
/PjFx1M+fvz1MM35CRLLsqx9/C84223rOW8fz3P1wDr28URo/v/5nI+fp8qMl7vQ+eOnX0+0fNPf
+aN59evHP/1Ty0sPqReS4hIFwcHCitAVA9kllear+Osri7YUeCOWd/zHy0KCQzQn81/v5ON9/uk9
/XrSn14l9MVDPifZDo1/PK8/3gapqQTDhUm4/vdf//T+/vSSn57z6cB9PjS/Xmf5iGGXP/kNzaiJ
6BiH7brdmvroNE1/w1T40CeoAwY1vvlZd6BW7fajEZKWR+jCyahVh5GJzv5sFhOj0tbYJY2drUOr
H26lR4Gf6OGrjjqwrfFbnxJ7XdMGbUoHD0+7A28hkTRFz0M7Ek6YLjEVRPet4ipst9bYfyFxzr8o
nW0qcwhQvEQ5S5tNDL0mrT2HJryyZE+CUVpTWhmaWPDo1HhlflUwe3cV+j5P61vpH5GRpttcsgVj
AxLhPyHvxxXmzybyw/vEfK8Hhz0wwB+EsCjSA98ed95xzqnPjXF+q+MM0CJY2oG4MbMckQoW64pu
30YiQdoQpUyedzIcMwtHIpabc1LLu3pa5hABkixvvGojmEAxsIuinzHNTRlbKZy9e1fV+8h2HwPO
lYs5YbtyEiwidh/tPeO2E1214VNvclwcqwE7Dl6mQ+jAHQ23NTu2dVgscXUGesgq4KA1gcF0syML
w85g/TzEtLoRkapvXt9hDZD+WoIxIWLy6HLqrJT4nlGzCcnRaKNhZ8EE2yZEnDJyay8IJ+RaCSMm
uaKriSWJqXswShbauNZj5d8Y3rHSw4W+xpuJIasgjyBMUffqhn1QNJDoqdonIsK8q8jXu7jm6El/
eikt/9ZhmrSvE4tOribcaEBiSqlY45ci0qdo07tSBmRvhkR0j8F0S8Cow0cKwccWux5245A7Geac
gTmW/CJ6I1u5PYUIXrKCd0s7XSYNqadC33jFsAura2UG8ZU9SZKcOetXY+FV+0Db4wlZ5Wacp4S/
6x8FN1Cg42OwlhNp00JPa282YqRSxS7KKyY5ro1yGDmVRe8hsAZvn9dYt9ypPnodLY+ISeYEt0zl
ibvSgFI2k9EtAZNGsvqoF13D7VfGZDWbTBTBxpnD+FBa8fcUZ8JOm/I7lFpg4tNgHazW9a4jma6t
nneMzgRQuEKQOXXlLR+tuZDQivE2cYnnNmloqB9NhonDwOyA1QY5ZOI43aGLkm02bHMwaJvAQFxN
aN7RwjKV+5xYXhUmeEe+22ZjAp2mhdKOOt3orthOhfva9+Cma/WezA/1PGcHhKM08GVzmYCN93G9
nUPU0raY3xybSjKPh5ssDxDu29+ZItm1mteRmo6pY5wCrDyrSmfBoVeesY6IbV+VIWlZfoCmL58x
h7LYfR27nFNfkmrQ5jiJQ6IAZCKQgyKfZNKcXgVYqKKaiQDhgCzEtc+dq6rPAhbwNpnfPZPWWW5t
pUbEgGEsJ01OfRFNoxcPP9++aT82TXq3jAcmDB6s2m68k3GDdS68cpx3U0YBXVPjtp7RtUQ6jNZK
5ih3p9xemSamozjsb7AuT+tMYGHzzNI6VJXzmneKm4YdEifmoLlUMZoRMSDVlWX71UqXZCZr3Hfk
Y5nASiiZHwTMxfhnB2JwPY7uqe/8Zusq6ycnIDyHMaOGSOxnSw27gDp/H7Q2AGFDYSOSosPWNx0C
iZGG5iI7qmydSxr8bJPJspks2nMi09vsnRpjbMP4XGT2aXahM8YkQY3L8DkU9b2fJ5hiuuk5c4ie
S+Nn38QaLPLy1JiwQePEuhRq3PezOAnbp4tqEzM5xY9GbGAcNeipQoRfgsltfMawLYct4nOKUAhp
mxx3J9HUUm07jUGFtoWskp/a8O48QBKrNrDH9Tzb2/i+QQe8A3XINTJldzrVmK2FuWVYIJX1vZWS
4GrSrHRYffEnvNBJiBqgG/RjCQRzn+gEseZAD9wPyEgesRYMyiD6pJipZ/Av1TbNBAy1hNxWSL6a
4hbFWngxzGtEzs9EJDKdkMNbgGyCrBYrXU/dxOh6Dp8RtP4Q1UTA6dJ6mmcXigolBXpsdS/baKfk
2hwHwCKVklcNV0BUG+8NFBVCNr8adc6GhXj3S9/iDHCcZ4W40axeJ5NsVbm4Vls9HcPGuDUr7Hue
ZWKMw3lIGV6tA8XsLArqbm/k3nMUjvG5MvWLS6EHREYQFoTlpglol4ElfpxnsgYDSWAiVygeYVQv
RoL/kEjwyMdw32nmpEByDmbSb9yszdjQB2+RjeA8lW1/6LIlK9t57Wjg7hCFMvpQe5qiXzEix+cU
8rI78txOkoBQsEmMA5w5ZVJRf9MX9mLOzMh3pi2IMSJ9LHKptdi5+RIUQeTTbuga0MqKEAFEsCA6
ig1lfuWB1cT2NhFlPw+EsRbhNqjae+HS06js7LHpdoZroIjl7slWNV7IcfUxS0Aw1dGyxWsacWqL
9hFUNZTELh3XXeksaca9uY9tKn6WqpPZ+Nhh4on9YB3HSInUBitmdnDa8Geg5iNCFbWnFOG2PDDZ
nhsssGFL5LJJN3G1dKjA5OqdX7BwmtF0HhN9KML+WOYESo6Y5c2jS3DOJk8R4jlp/BTQyESMS7oO
9rdbYU+POUjjYyPjYYeT6mJz+x7Q9xvQENcqlCejibJVPxaH2vXbraPJkEr7aAOSkRm2v2RXwNIL
cPIzb8VyYOqVTYpJmkSaA5vgl7cMappJxFvTComtd+iA0KyoGcMQKtoNV1X4I48zG1u78raJKOMt
PaH7pMs9QnpKoGAjUUcy/05fPKsi7DGWVZ5mBrRfwjT80i2C5YSEYhoQhEqMjNGJSwtmhxqozvZO
4M83GamZ+L7VmYvou1OEHnORVJ6mnEzDSoprY9Bk+oUVt4Ye2rpFTuIJg659YLdDo64pX7HJjFtR
lNex7yTXlXKPNVGukAf8YdcoMz9ixNt5EALKPjnh7ynIuoSWfPZFcpki7UMbnO7JgkA9h9usrvcu
WU1sZyIWiVcRA73S25iEcdTq3RKIzEio9aEzSaie2AifK3+4n4rmuYoYZ1eR+6UrR7Ez5pvOxiVA
LsvFjChJbN1ekPCdzVDeGkRPVfWAPb6Nblwu/zUD9+vE6TUXexVsvKXf2TRfgs5dQq4xkIzEw3En
IX+R/RjniDWu2xGbTYNojajd/mSFV8XYPjInSNbEX+oNff/72bptMagj2UTxVLUE3thTsOkT3k5X
qsNsQOk2Onvbj0uqC/FTlOLVNa756OLo4b6zenqfBf1IJu+WcTO2/oNu3PaU4xA50bqlKZ2TAYnB
i27Krz/s4MJVNeIggWJ9M2UjJhzDKFliS/kUCmZUXWgYxLMmZJQP4AfbmXjRDvcMG1g28wc3UtsC
q9Xp40GFOM/wpZzSpB1+PbgEYm0itRgTOrM7qeWhEcVJzaY8NHgaVqS8fUXpF6zKXInTkBkUi21p
bdqhic+D+0RmF3MCI5tfUOduU9mpgwXE8FSONQo0WVwFhkkS5vJgmP4f/8dyRfAfDSH8FvwZyVTO
WCWnFNT5qY0Urczl/4J2YIhqDWG7x0d6tJupwpEZVafh4xP++2fZabWZQkDnoVayOzsdZuW+bCWd
n7Y4uTNTwDxm/0DYU5sg8PDCLyLNgi0toSkpg+PHv5nLqOF3//XPx3TfGh2QukGG7ImWdaJXfj7X
u242ENuPw6l5YdBcn6Ll9x9PGkcUbyM039UsCQBft43hrZFvkG+dO2u3ZP8Ba58o3AXfTN4OMnqb
bkTdE9hmkOZEcliOUYDsy5xE7XVu9i2sCMoKzoC+pLfIA1mV2Wm+9pYPBXaFjzMTSo0vID76gZr2
tIMOv3657N/5IhkUju8z+GRmYA4xJVUrQz6n5pMw7L4bl/3nx0PCUoEdxmYIVBNyPsXwykjb3aD2
vU5cjQa1bJMNVZy16kM40uPyQGwskhnG5e2hTuaNbidxiieqbVCx4oWkr/boxekBLbcDTCV8q1zC
ziWg7LBt9Q7EChn0ywP97I3VKUplTMrwWHE4JUX7xy8//i9bfqw9aIYYR+Cwdww9I4MURLn01lQ/
PjdZySinWoXW0sEREbzo7qlw5UQrrX1hjXvhDvgtJwfN9RDR9CDpmfYjFyDcDBPHz7Dgj+d+uMs8
QkPNZzsjbIS+Bl1e8xm+PQEjQtyKUX6xhPXs9DFRUgHZ09q9D+J+N81jROu8O1IT/yhC6ubX0Om+
VhhrUfXx0k6e3yhjuEOB+dz0wwq5ztPoUoGo/s3sff5tiyBIo3pXtv2G+PJurF02m6U5rtEsHbWX
nw2a/GtvoGUuhNRn2SJgpzQj16Rh1Iex8MRdiSgaNV2l0cymbvmjfz809KMYOnTRMZ9ayCf8MlNV
tTcS9uzL7z49Nc6Wk+/jJT9+bXat2taj/eXT83q/R1//8Ycfz5sbx9uZlX0pUs1UKNeQICYiQRk1
/Kyc4ULUIa12P/4aMMTbEM6y1uVkPCkqAPghfnvqa3PjGWedBN65hmeydTPzMgYaL7WDUboB8lq7
K0QWYtVUkvi6kC8EQM4q7oN7Wy6TMMfY4bVhD2tydyNcnOkSo40+rhgbt6V64JKzzJ+EI7Y3JWGw
+TjgaawJO0qCK1ed7AGIrJdGm8knBERqQtarieIGDFxycsfkPDZ6vHYW6Ge99O7CLGeOUbbvFTLP
fYHksxL6QCNBHIyiemTbr6jpsOc6Nre7lgQiNMob0D/z1u2sBxiJ44HQA4ruxX3mUWNMLNd76V7L
GkhdVDW340wuZ2O2pygQx9qJFLgDv94n3niI2LJQKqK4jhCZ7+lEstdvrZ9KjVyj9rRpUiZJiUy+
lmNBi8aet4o1fxq+mJbXn8hUfrPirN0J1/2GY+ryH9Sd2XLbzJalnwgdSCAxXTYJzoOo2fINwpJt
zPOMp68P0B9Hblediq7oq74wA5xAWgQSmXuv9S3LrO+bMrmZjf9Twk08qYHi+v6ZmKXuuY+JCoxr
4xDZ+rpXmfyO9a4x7O7AcvY5rWyN3jCNOnLuf+Lpfyk13d+CORjXdW5dOTueQydAbyD8ZpXq9tZu
gveo7r8x2vNfzA9S11hLBMGTdIabZSByot8/JcAc0pjzrOkLkphL4vKsqd0h+fql/GSd1Z8j23wS
pt9vEKFaLt6JJxwnzdGQ40QSdBKsQQv8LvLe29XTxSPtnPRJ/UgfM3UUdMGVtzXi6VGyWEkNTexE
+qqb8sPKMBca1AXX9NXGzayFbujGDhbfR/fCWUtVhOuWJlLbecUurNLbTOIJkdp2erDpFW3f1u05
G6Z8a8BtIrG7W0s1vBFg9h2G9633u1uEGMBIWFD2MnBcz/MJTnBKSteEzxOtpsh5pbkhARZsn3k3
6TSvYpQkmoG71NKGJ1/QBAb8/1PR8frqpXIi6wBhUnsZ0uFNxkxXA72/xbl1X5nUKhrjQe271yDp
vmVBcLEMPL/U7I2ocFbRmH63LfRnU1esdIXTQvY5KQoE3TCfxB3i35tJ8MFca1obWXAg4OHMQA+m
1/xp1vm5Nftfg5C/WlryDNA/hgRBW20Augrb25Sl1Vo0dbPGHnC20vE9re3fBULzAiEBECaVs1Pc
9PonGpj3TpjftacGdBHlHQbKqcw/RtXkrx/8GuyY4pln9Gt/iK5Bqr/F01wK0OhZ1N3L6GhgNsII
sQCpxBXIRzDA1gqB+xvHZbiJVGKOmHBfR199aWwzcCN0wtTh1W057we9SMWk3o/oDBEXa1ePwsb1
AFwd1RlBNYZXqyu0OrMMkABYU107aqbRu8UvkGjTWbd0mvR88bhWC1eV/VNUNrBWpoxWf3kK2uat
gQ1P6/81tON403JZTUVKsa/zZvO0to4rwlQV4y4Y9HInMlBVCpG/AxpyAXvI7cVw1TuTKhi+VrKx
dx3ZiOZAY4PF9V3ga1zV74rZNiRLIr511/SNczNSuyJ7HYyPUc8Z3wc1IGudnhSlNfnRq8hwoEW7
oy0CV5tNspPaPtk1uN66X0HQEQMUjQhm7ypTKP3i5GG04gAEM0b5Ly33SmXvOUtnnfAh6uv7Vld+
eI79wF94ZCbCtb27jT5DT1oQZmy6beAdlba5g1J3zH1jn2tUvrC85mn/QoFJt9TfiJ+JcqVDYMUP
hIw/ds30WvQF0zGRHLswPVcJDRCFn6cz0D8KClgCiiALuES/12MsKlbjvAtiRiFK4HEMen0L3wRF
jdGtiwzDf6bnqFxrpCQ/fLR0K6fzvk+92m1m2y342z5QboZHHqI6IaihX9nq75QmTpOB5VN6xUfT
DK+Suk5U1MTVjb+KFhkaFD56V5axU5r6JQjNZ7oWFNFaKsghAfLAGrhmCvteDf1dW755qjesWWVd
1VS5RGL6sEPnZfBphdIpRBAHQJzgVAJLXpSKq23uFB9+EFEKhKehYAjadrYHsZnC/np0WJ7K+hvN
JCJbI7vYY1XA5tV16No0ldnDMB40rfvpNaxf4na6VaZK+HeQqi6yGYrl2W+VsigX1+7eB7nKcBet
x6jcskx+muoPWLfMzWIYF1rTnETncRAh6IeFhH0aGFdWImrLg6TFysAUOO1+jL4FGdOpXn1oIyuz
Vp07n2rqil7yu6ApsMf9FG7CNE8PAWOJVGhEIExIXQWnmzsp/D0jT0yoQSmBThqxLhN1VtUid7cL
1Kszy+ghixA7bVztwZSP5fiodzFKvRx5BbSgleE1EX0Kc8P/Et3PXF5qySgELdCcygmcYt7jFWm9
Hq6QX+51FmIkABEXnui+WGGH9d3cZH0JfVjQfq5/x6LfJw6ypzBOGV81rXAttIyrqUJaBci4OYYN
oI7BLso1tIEnj1CiR/CLlFBk3e2YboYbpyUg0Gji8JQZ431JP+/skIRxNsOShCmbWaMojfwsUqdw
faFdHC1592dgioeP4jDQE+sdqzy38w0ksWYzgGhc4d0zj9rsOxmH5JQPlMjVYspOoc4CkehGKkuo
JY9V0jrb2YY5JqnYUz+7MyPUc8uNTbyCoqVuWhozvMsaj2GtowmirO+bPTyalouokG2KHKGmPsal
5LrciBHlHjC8rSWnm03j3lw5/exKRPS5Eo1zJnoSrYg54CyM0mDfofrVylyeBy6Ga6I+4avkw7ge
Wsg6zFW7R+tQBOr0aJMHgoHD0E5mm2srr6H71aV99dQIwIS4IpglRpG2syMOOZ8svXs9f/bb3Lot
d0xfjFsx9/BzwAWdNHrJaYCkQGoouuO6nq7BFHBdNZnNFCoAL9JinK1JLug56LJftWzCna5V5jmZ
cFaJKtybdOjg5NUTBn7EPwTcXx1rQDbXegq5ptgiEirBa2n1EpCg1uw0jeVeE02AdLtKMrVUaK6n
DXuD1CannC7/qFJzaZzrYO96vRgf2YurRc1+5KJ+F0elcGUH1hA3/gA00GSfOy8MBaZsLnG1FiNm
1JSCH3mAfSRblgwBkXBjqwLd0A+Kg8UoYDqRRCI6tUBL8srcR0750Eywq+NQQPanZo6JjibGpFyG
ymhdO2DubgJZ2yCPIS6y4HS3Gm9PMOrEQVqOCEY3TcmVKax5s67OAbEzLM+kEK8U1BXrurHdvkN9
gXgAE6U8eiGCylqvmStaRz+Rt7yLDoLCHzMopca99GKrrD0WQ29bwKpU/Xrdg3tY9/pMneQCuiFQ
fSOIKT1gP7j4Q2ldgmhIdlNT3RWTPE91Sh6PBe2gU34CNJBoSdNV68/ylhwzf53yh0Cvw9J1Blpm
mI+ZBGLfHxhhpvZdjuN16uBIZV1Mz3OAcVr7NpRtFoI5l80MUwtQuI1R+eHGTknOTTr5O/b6at9Q
zUPiNFytyDvN/yaDq29k9WuvdMrXAJEYbc2A/NCT7WlPxRiOd3avsPpk/NdJuh/G4I0o44e8hr8j
fA8hS4zCa0z4jZimSHpnbhgyVMsZGIUAak3ywUTfuJVuZ/vvSVQjqIUDvQrHfLpE4UeSGc6BxT4F
VLMmBaEai53MkGGGHiY0xTQucVayIq6wZPsORbAqPlJ4rdFqRc1cawZK6Kn0yMxXXDLRrfH7b6XH
9CNo233ms2Cb+ujsRHW66VJ5Ahg0W6adAcNxvzLJ0dn7se4zm2mCvT6wso5SoKRQlbda2XtH8Byc
lWrSPOhC20fypxc7AXNwFNcDrdWTFwW31uiUg0dPmiSxck2jH59SIE51NNhubvsIsJIu3aTUCOdj
XN200L8pj8TlaSSApcy4YIyDfQjaojqomK8iQ9Ls6aZ7AnpuQZma+8whUp5+B0g+o1Bgu1p3XA+f
1aF44xRSD4GC1tOeKudgAWNE3KncaeAzNbpQO7Nt3rMo6o+tET6gKp7dJsN5jOTFbEObVTDzizrr
X0C1ryazR3VCz2MwKc6aQHqCvIFwE9EhmabvZVe1lBWNc61iH5AFKyoNyjKkeMvDShkdOb5CannF
zaim9VC2mH+sAvd5Jg/thJTGv8+KjtCr1jjZhQKPhGZwPRmvCYoI3QDkQV0WQ3cm38UklG0Ww2us
6UhswqFwwS2+L9b45S+WZk23icM7yGC1V2MLnZ4LY6+Sd70q4JSCNkIXWYFyzUlUWyWi8FcxMysU
5rg/UYhQB6ZIYcvoXDvGfTcjGRcP8GL2U/vGOIHowxljQOu3DGPaGyj6r4V8WF5VNRUKTQdPK5gC
xN4Zc5AuqFFABeS3EHEbsphGiKDZO6sH4okNg1lBZJPQWJPPUkqCT7LoAqt51RIOsytiWwDB8MZL
7sD0hCiiBk25XayZqq+8+2P6xFqfntkU7Om9gI6LmWzipoGLGfS+uhcmxeB6EpvYCN/J65kXFuQC
Ll570UlIYTRwF+KhxxlQhKirzKnJdsGG0YGI8RklgAEckyYyPUUaeBa+68RJz7ANrFEzYcujwWln
mOd8C3ZhpQCJCp8iiSoK/CfhtqV3SIhIdtFFHVOMVgsruDXRzIbJkywJWPRirMbUTPayAImuM+NK
QD7RykItSULdpnY8iPnzKy1Srz6H1NgoU4LevbcZIuw3QEQDekjI11jtwhZxe0f5rXegTNIyS9fd
RIcmxkBdYQ1BZwU6VaF2pf1kPJ0tbPFNFNTiFsyxsPkMEozdIEAK0Wu5G0bdOTT0H5ZgPIpByecB
M2q1wKarMc4H9I+RM3IuGHdKL+eEYgOU1dob+VZ2rUCLx1NeRONb07IWMwu6PkrIjy0LFc5xxMRI
QWUGRGamKNOMJPHOZnK3sIUHFB4UOHcW4kI9TSD5iuB9uZ5MJYF6fkZ6yq3TjI8ARt+qcGDhLuW7
SkcTxEsH5pJD1n0LJn47kSsKTs0MOzQilJCf76pFd1Lo2c4shvQUOZHYVxgIyPcctmnAItfWmM7b
Sa88m0EzHHsh96WqXqfarC9V2TaXnJ57Ss/0AH16OMxzYDDR5S3RGTTDUb61fi9vHdNIddAqDH8z
fU7rbnEzd3gml15b5vY9dKCsNd9qv0pOy43Std/J+POPUKOMDRDFM4lTqremMte5gkXIKZus16BX
kM8S6HAhZS7cQ4jSWe0MDzTbAZ9q6kNhNOaWscQ46S2BWikR4NNQkwtaG/vSLr+TC6mtCUu7D9qZ
7wx28BP+zEGlzhTZoJXfFItmYgSweS0orx2NEWea9I6TpAjK//I8OAeaPTA7WfODGLVWCJzUQ2Pv
rRklS5HfXKFFoHEHjinp1eowxjieFtmtaCFQCw06Qsuvx8SgWzlME/p5paaR4rqpacA0+Yz20jv/
ALX6W9ShBI0t3AzMH0mdK67W4GMpA/2Gu6dOLdSmVcix1CtXwERQticmTYkZP8rGyJDh/MJhNxNA
EWALVusrC+0Q360YQYuWG4KQX5rCrlgGMV2CQ7vJ6vKlYma8LgfGoGUgorySA1fQnVUxUzC9RCGB
UX+fsnk12lqs/cPwrik5+y36EvTumdwCNR9CFrd6dkgtuv5U1roNYLRUBVnSQw7aq1AiPrlNmkTR
AWOcT2M0buvuVSgYrj2mZRIuDFN9WsYNZLWkOuJ6QW3bcVFd/k6m+U3p0aZJgWeeDOrN8oWLaZhW
PrMttfefJyaCLlNXrvUwUEQKrpQm+jbgEECYIn6NI2xWzklXycn07FrEEjZZGWd/oJCJq46KAudq
qBrYE7OImgEDlrbgupH7NE3XMuuh6RAU9EytQx7TxguL4FhZwfts/m/q5D3NOJoQ0iL2FoqrjbPt
3O4efdG8jBxWeJQgqfxzCKoVTe8Iz7cv2yfhdjEjVjwyPmbbKiuvxF1yfbQPoQi+4aKv3azHiAYV
gmkJL8obi4xYYpdJ8HbW1NZ+qRjYqZbZrlox5HvXFBjrqjb7C6XrcW2Bg1mHKD8NH5EJ+oAaUiAQ
KBuri0gfWMdfFR+DoCUQzM3jVVdvO0QRaPYZn+uRBd/MjJIVUz4MIpQqtejdqcfLUlLHRgKkilU8
MomcElw0uoo0z9Zcp2Ron7ZeMVMu4vRWWO0lZJAB0v7eiLbERsz/plDTzZRJev3TPvXqwDUon6+U
+Xf8HBPb/qiIuN86ffSe0LRalzpmmYSsba3TCXlFQGH0zjqZae72eMeaJLiWdKFWKXXb1w5GKW6R
3N8mlj++pngO1Z5I0Vxvf4UUdPYQ/NSbnau/huHRd3LtO4UKFM/ZNJ1DaUZ7Q5+qNXRB3VUoUOWq
SgBdmR9CQ2sv+tAd0o7FnyOkdumY46TJhM46H70dUUGcJzNpP0O+ibafw5mMMXNVWgk77BM3rIjh
s5Xs3cgEAI+E83E+QirRfjTO+Kxp2QWmwLWfSVteBd8W0/tBreSB2jeLnFbQ1qPO3M9Hj6GWDFLM
EtV5JBicmMssg4qeKDqnFGec9O3vJAocrQSfsynj1/kiy3mC6oBU5iB8DyzvKY/L+2yS35ox+Jkk
5j7oM0a1yGhXVDXWiGY6flLrsWR6rfdUCHWS7NyaDDDCbziJyoEPqnMKe5MxWyHT4g7I6BqrL4d3
wbQD322zmkaKbyrLFiepQjex9ssF22Ntq2onTHPRyveNxI1oeBCz1p20yn4vVBu8rIM7UDsEIsSe
1RQfXm1zzHJwqa3xNNj0yWUKx9AlVnJcZSVD9IgIeMq4+Nodh7akkcLFL3o3MVNDFHT287mrRTUB
n3wdIhufhobhrlLJPFWU5tqqzBXbeToBXXsrS9zKdn7nzShjFeRpVVPqNnx5JeuyXi3fvOpwaUfm
eFfaymM7A727Afsbs4hicq7a7A0eJy4EuoV9s3EY5AK8VoN1LWdm9AKiWk4XHwwwBomLgnaa2iK/
78zCbEm5XBsFMyAPcTyGjRdzfpjzAVpqpZP8zlUlx1/rpoA/cjIZxlFelTLhryCtigFM9X6HEhDq
/Lg6IrVi6mq7SYdUCMlQ5ZX8kpKO6XiRvQfvbv6s+bU1Axx4pFXuFzBz5uVOAb55remcSW14wRE1
V+m56ARZHa9svUFDRTkkI3WxMRlsi5aDwsbTlJgVP17KNaxNk3ct1Y9VbGMfmzlZUZjtE4uKoufP
ArsZ4D050bgZ05Nhw6ciNYi5nzJdyLr/MApWKl7K9TmgBG0FBfRDRTU3zHxeOsfbKBWLO47+VZJg
GVisuXbj0UDX5krhkG282F+VNUvxNGGKYNkOdPzApLmDIUPp9cdSg+yJvM3kKg7yOaJwYissBebL
JgdHjid92mHRUDZTifsMpCfH3PecXw5ep/NcY6wRoXIf1gCUwtShaypbloyQt7xKqjtRhvxH6/pR
9u1LM6+yoNefmg4Q7CfVUKVdHvS3CG+3m0zh+0IUJGR71zoTK7Y5F6TExYEBqdr7SPzRWE5ISiaH
kvF8PPYLHynvJN/29zJ246Wj0CBQsA/5vmuykXkjP9mg6492WURXa5S/kvQdjNnwjTaoOlpnXHQI
8RM0vTiZD3ocQvUFBY/7WTquYUWEuFRhfBdReyA1BVAjvzbootShB57bj7Rz1lkfaC672GIURh6E
+05wBh1klGx6Z3iO2zFwnSpGhDPWtPjVBqi/ZfYukp6N2gviuCZGLM0an2wdTRQnP26NjtZKSVxB
V9cQt7FFRBZCttGoDjLsy2013tVUvCZ0S3bkvTiZqA4Fthx0OOau83ENTgU8DZgRIgxjrKZOtW30
lmuszwQIc0O+tgNiAIayuYE9wtQyxsmD0FHe5AzfGGk6RH1aG11qVvBrnSJepqjZbWC1+DAh4GzR
k3wiff5JMLp9Otf/ClT66+7/U3TS/790QglK5d/DCf93FaIq+gtNOL/lHzKhUB34g6qQhm1JFQQg
fJN/yIRCSKiFkhRtS2g2WA6oBv+EK+nW/1JVG24ZPBQLYssfZEKd3CWNs86xdGgRjrD/R2BCU/8L
DKOC9bH0JVlJ5QtJ/S+MVFpadT3E2Lts0EuEaTbTcbkZhng6ilCbjto05KjtfKQei5ipRPRDuDk3
y9Z8E07Ja9aYRGYg20xo3Qfd0XPGDnQPW8wE0joNjs3ssGlnwc2ytdz0893lMWsxzSwPAlSns63R
nRuiaOvn41OQg4JeOyLNjuDa/eobIPmzFjT4qW09O37diLrGXbrcT8nTxIUj01fE4QiAZ2cMC9/s
GFizb8dc/DNGaYL3FYoG5SdEPjLfaCWCOBb0M77ga1NLnI8w1uqNX2f0n5anu27q/3lllGb02ZOY
CWjUUcQ36SPSFJ3/YvaYlHuwtFwzTTwUy2OfT/f4eGr0R6hTZzGKMYtXmkWk8q+7yaJByZQAdwCl
pVkFlE0x5pVlE18fjcdlc7nBqtwc7aGU6hprnjoLZYN1Pv/Pv26EOf/3fWFj4WLanx2NCT+WSAuL
UsCQHwPSB45WF1FLsEn8IWfIN0W2Xx5eXvD1qr7SXqAhcxEiGQwcY/lAGHN1JKCxPi5b4l9bINWQ
Df/1NFmaHjp5PUq3yiDoELX1MUZdySE072e5r3XzH/KPp772/sc+iXKY39WUJSr52Us+v//r04vP
p//14LKPz09aNr9eubwxLQA4c6zFSqwxNbbF55YiG+2oGwlt6mVzeXq5Kafkuy1V3MbzO75u0n/d
NUpl3GeEDi1Pfj3+9VqjFukxL3YpCS3HIbP5y1O44PZze3n468aaj5XP55cH/8v7f+xq2QzLPtqC
A3r6esuy9bmfv3fxx+f+p83I+amzrjn8/Ql/7Ckx0TsLsAvrP979x/P/zZf/4w1/bH596T/e+l8+
v7zy76/29ytD0CeANPWthS5wrdmc+V+H97L1bx/7PC/+fjrEa7f/60E0wv+cUaOVtHMFjTPs66ao
8wp9y4TQeSWrwdxpDGlf7/l64V+7XZ4wp/sgLIzDondMfISry5bIZl3bv+7+9RhmLUSTiyj0P20u
L12eWraWm2VHyy6/7hrKrHdb7n9qMJdNY1GX/vefvrxwuVk+xpCk9bV9sl0e0uLS7L4tm10Etn3D
2khQYGFOl6jF0TTs4khhg2Vj1CblcXlwubETTRI+vTy1vGp5tMHnPyEBLVkdlVHvykaJutPyFLJQ
c3pcNlWMMvndH7vRTJ9+fyHQYcQ+UuLPfSlwrKJTVYUeDpXcQI4sLg5ifpBRw3tYyTdvKpBzgd/P
glRbD1X7HieS+OwGSXmX/BzJ8U7zINhgfCcds8i0dW+HpyLJ0cMOs4+W9WZ61C3/g1JKt8U/NtFa
Finz9dLa/PEtP/8bo6Q3PlJdx40z+1bncXxxYi53/+1jX5bMz5fMV4blvf/2Ll5F7OF/7fr/Yje6
bbQ7Ke39suc/bKafm8ujy27s5bq/fMC//SaU9KCqjvnuz29TD/m20MaHYrmSqYaRHp10SI/LVjP/
z74e+/s1X09/vebrsaI0Tbg5/+cu/tqtBniCXsX8qV+7+J99zPJtvz7lazfLY04Uv6WxnR1HhznE
MF+6tPlqumwtjy13uYLfRKSO26/HaRBhv1te8rm5PBUt19XlPX/tcbmbLlfI5enPVy5vImDon8/+
fP7r/uc+A4mxWqFegreJRVuuXA2tME5C/R4MSnqi33HOERIxu6A9POB129Vqj5uGGek2xoCY2zGN
UwgRaELMgiVn8R535kQljSoH12e6OIGF5MKgOV2lKT00Z148Ivacy3pxbH+H1k9yZYgw/LuJGVTE
RXro7VJb5x4gSWk9jBmLWl9Fla7U5UcElMmFMUGrT7/apj/daCft6mKwj2SBgsMLyyeqQ3KHeO1b
EiofUVqHu1G0DlYC4+r3hKRH2gQa6JU+g7NzQsfZGD0SuDjYyTZft4kK8THBmGM24wbX/kfsQcsY
e3MPZKVBONdvAhlvAVvWlGeSHiiS3BdxefOU8HecYRJhxYG2zjTPLBGQ5PUOlqo4/jEmlCoMO0bH
wozctVHpJpr6StbacE3D4kxFZZMzd3dHimQdceQHo9w6oIvXZV46G1SewwYCWrxGcvKA3Ih6v09t
5kcHXcelVI3WV1HFVuZhdA5hKKAR+GGhi9iI/k2tH6Fy30pp0H7b5ylV08Kaxzkj2E34V1bF2DGb
DEkuMmw0BK0X0UsnudG6lyaeTbPl6KX/AMYzxyxk59/zHj+H3fgKw6Knr8ZAB7D0M+kc/Zh6qGwT
4Ejoj0csMuY5C8s3w/AGt7WhG433PsAlPESnqBh+F6nIjkpZeSucwy2/RdFsUVgiQwxGmIokhR6a
kWfjsbpkZJr2DYNqSdjnvB4ngYH1sk1YMw0L5yMSOSEbtWafRz11HROIlOHkWG4t7a0L7r2qSmlp
YgIrJRWhomh2gvgf6RvWhkyIhJpGZITFtg35b5lTf0B59IaBO7rr2mK6b7/Zjyq6AOAhxM8btfJL
Cfa40YrtrLDPnSnfVVjvEizn63rSbzoRinm2xRGPf3LOBm2MQeLEbdddEaB5z6oMClqP8lXq6BeT
+lACslpBtw3c0q6sGfFJXzC0ZkUtLSDkiVie3/y4/V1k4+DqZdOu0viuU4FljGNt3BkQq3KCbBzv
WuiNebJRXoxOEq6H4ie4J48AtASRG+2DEqf1umnF0amL31kpb0hxxbYoOBw2QeXXGzmFxc6Jb9Db
iE6sNBQ0dEUBQScpeJfCcVN0O2C8uESbCSsbCTZoZfv4AmitPiCaqem40NKVKGVWUf/WTMO92ZjV
pg4nLpVae1zeMeIqcQN1vGR5fcs8v3iziZIKxYTV1SJ0UH2t47SaE7Bpys6tlQySFBLvE+E1vevR
94/VNr05SHLKfBQnEiQIPyRfZSN98TEYFfmZPTgBwx+LG2Fm5H07475K8N0XyL+HIWnvC86qdRum
NIObHJiICNPbiHdgJSEF0Mi1n6e+4xpekaVWgAPDsumLXWnIJ60dynMZNY+VHtiIbo7pFEZyNUK4
p7VqsCBjCl3Gfn1RCW0LAmMHTfA29Cz/OmTtmzw3ngOlpW+DEbfr4/wwyGnVtbVYw+SoN4VNtEnU
/aAAR8xxj5K75sQHQAXQUo/INNKqjaF4u9bwCW+NM1ARbfGstMStGo0uz17ZkWI0fteZjJgkqDOe
Eouh2DmjW8UOwq4yNj4WuRr8p8A2wtF4QJOxQqpC6ixDglGhDocV85qrI1YVGmIF3wzEHCmMvUMx
FBYMlkbVp1IuspVK8Y+GF/riqN8X/LgrrQt+TZ33K8uDS9hNezMaHr2svNVeYezsxjklSmltC0LY
3EbRUQvhxczxILk45Sq690mwwyHy2OkC72HoHEiJhJeiDOOtR6uD5UjZdaTsrIIgibdNatikHqBT
gNywbTyt3ebptPMTgqXL4Urz6hu1VGj4MWSSFJVpnk9v7phpD6VVvHD2UauvsPaRrZiB26LA7Xjb
vIdgMsZ4m3w0s5FGGlqF7ksdM6qfqf8ccpriyf4hcjFQQAHFJ0pApRSeHgfPiV1rzoMlz/LQRbSC
hWKegaA8CXDk7L47qwY9Zw+1mYZiY/aMph6ZL6JKH6H80aOsYn+tZDHgLjXZYe40HhPytzpbO7V3
ZolUvucE40zTdyUOVcLDZjZEQSho6pw0IoJXBjXIjW/edxMIsLDgnOypHFNuVrTDYNzstrmWQ1y5
JYpHpqytDWM1PsTNK1L7eM2lUfUY7pom/s4CARwR7h2nQc+cewT0GCb4Hhgc1a6pwC4wkz7QAHFb
baxvMQJR9EPRfewbUP+ohE90A05hHnguJx4ZeRa9+tLu1zKMLvq0IwIaWFbX4sG1JFQQ72Uyx3wt
B+dl1NRpIxMC9ZIWpM3o/agQB3VahlYgpuCaxeavtEoU1xpGBCGZPyMQl5g6oChDKIibBDWQWCey
rFSkIzNUZ3CIhyQwYxOJkExqU3sjQBR5TZUC4rF5qKJxtB8thXzULH+jopYepo4ZEcjHrWKYz0M3
bk2RPhOfhsOBJKbE5xe2IMGuAmci7E82rNbrp6yVFb7nSVs7enCNwUlsuhG/XClAadd2Zq+m3sdW
Ft1VD2qjDVe7QSIZDQ29QmtrIcnDamY2btP96Npw4+N6d0PTu+lgNrjcaHAtYvVYxg0hRpQvegrt
+7CVMHei8MXDqHMESny1Wvkuu2EbiMk/qjYCPsNy6G+r1XYazWsOI2gniTLKzRGRK3/pQnTXPAOJ
OBaMfH2zFkUDBYJmCslx4U+QE4iqJROFOkyI+FNl7lZ5UdHocBSw8MUOY/ETou5Ny3h8NH3IArXo
L1kUEjZHA3Qj++zaBrRdfJ3G0KjmjzUzh7I0K0BZzc3Ry2rlo4dIGq24g0P9olXEbHq7wWw1xrOZ
oIti3W3VVUqGXhuLMy/iZ9PvB0Mk6yn1z3R534uej0JUtc1UiGBEERxRj5VnoQUPhBB2HKPNto8C
tIEvZk96tjb8Rt4C98tSNKj24oDsbVjrEp9dJIExpHQA18NvfZapqyTQ0V6Qz7YTWEhHg6vXzWgK
WxG0ajs6iRnNuDaj7RPGmXcomUKrVX4u0DNvQL/Xe1BQkBYBlSj6oUVyDv3xbPGJ6wkFyDoUCZmq
pa4eStAQUy71PWMcBmTHu5hZ9GDL7mPWI0iEXoSX8ocLknAbtUrFzKc9YUI2qfOaJ7IDs2TEZKmr
LvHzsdGLU+PQy6vhCCTAJAoNGrYDenvH8mGtye89AJy7WsxDJ9rSnTkMID26jwzkk0/QIX9xD5cE
TU9YeyzrSF0rdqMvTRYu6cMgMWMqWXHxdfVBg2Dh6mr2aLTtT7/Gsa4W6goSzbckmiNbh0A7K7Lc
qKHWQnEcaIkhfMyDKCD+zrjGlKGHCUCEFN+qMHAwPJYmXbICx3LFdIt4x8CGWtbmjrMKmSgUKAvX
Uq/lDov0Whikr5B5Rd9H/U7i8HdsE1sfpt1K6PlD6tjhLmlS+r4GlEQi0BBrgWNRvcmiNxlNG7XT
7iKzuiU+F+NAVw6gTqNLEXVA439Wtnates181TNrnYC/VZhvk2hBUTn6NU7Q25quYnLkGLjrjYlj
lDaoYkkqJmgCmaIpK4J58XTkghhdcrlyQi2IVI6ZmdwDkMxxDeB8L9hH3lRUur0cH71ikjkXeZtG
JFQa+qggJy0+gZ72yf6ZCBEbL2CxybPwk1eE5T58j4ksNdY/GvWK5yY/IRqP15xezA4E6sukp9wx
NIhg4uBHO4ZPqo83HjbOb60RZ8vpxEGM3W/Tf6YcH2/7evzdp4P+YgRQNWOFCGuacfqmFxZIs7xu
L1imhOaQBeadFJgoRdNNeAVUf2crl5TQTGes4wuVoy0qOnkUQ32p4duvq8k/YLOCT1RnP4y8hoHR
TAa62oOJ2mNnOe2vwgY2gPk5UMOPTkOLWkqToo0TSnT67SFImp94mKCUD8PJHgn0LbXQFSYXhcJy
PkwldfMIt03lXAyrxmmIHtaZpeeef29X8UsO168X9jMOB5QYLJKR045PtLb5Vdtn4Q/szEMdYqnx
tVPrM6M0Oihs2oD/N//B3pk0t82sWfqvVNw9bmBIIIGIrl5wnkRRkmXZ3iA8yIl5nn99PYC+svy5
b/eN3tcGBkGQgkkQyHzfc54DjucjeuavQd5ftBxFRd4lazh+qwIi3hWqX000ooFnwJzpwB5fmWY8
VMSn3fTI9m/FhGWRKDehEXK0Wjb1SESqIYnv3rYZEqntlPdgqn69Spl+sEmrIdgV87bliW6yvjaT
HDZl06GDmZ7q8qlORH/rjX5PSAQYaBqrQL9jnM6oxjgQ9awVndLIVJxORNcBcuzwSkAMIQIA1Lqd
XDtjUA+YFdQD/uaHiizPLM3PUvX2bVlQjqTpjI14Z+byr20kppf4UQJ+8r+2tZNLjrcAGYrMYZW7
tn8P/Nm/bzkZC1ne+FGYXPIbAgJSDMvTvKA0iy8ccjLQGx6C8bJuEdCa+75FLvJrt2V77YgX9Erg
PeftLqLOW1IMmLv7Ot++7ws8xTzWygYvMu/y2xNEvlsMX9632CYaUoTo2XH5A8sTfoAs3GssJIJV
sVk2LU+GMfHDtjM+LZvstAivUuIxxev0QK0wl/F4awwjfOjL4SeJ6/6xN2ZsV5RchsEWt2XhTvyu
8saxd+/bkhFLAgrmZB3DMiGVmLLLxdLgIdixfQvnxbJzGzq0c0goGoOmXmeZi0YESDaMX7sANbU8
rvKJNjc4H/xj8/NBgS3FdIYbhI77ieChbTeVPb+dVtw8L9bu7fCs5gcW05u3BVOrz22Eh2UUCe+Q
qIkAoczi5vBrvwHG8SGZdFD98zYQo85ZpeEtLdL2WuTj5u2MmopQrQfIKATE1iBOU/UgNFc9mFH+
VCDmOC+7LQunnJ0zLnGGy8NlX8PNyA8oSYtZXrVsM0czQawX3yUE5OJsVN4tySzvBn9hOllW+4XY
AO+2bDdl2qH6Ikw0grC1Wnbz2/FYSDO4W/ZgFnjTQ8OibMP5l49hc9CU59zKAm9OkZHga8B/2TDH
krflCaOJanSv4OCWh8sTaI3FtUyw+0cx0UyNFzS7OrXgvM+iiLizUbPynsu+QYkay4uBWydmGe3c
MVI4yPzgochs1FmCMB1L+hnOxab0cXZQfatL2NHtvBCYU4/UlLJVAM/hLYbkf1QExK++/uc/vv7A
sI7Jp6nwV/4trVDXae7/P1QEyddvX9O/qwiWl/x3viFKAY/+oePBCCblQNLF/0tFQPQhEgETU4Zr
OgZLggb+W0VgoyJgOEoegiWcv6sI9H+a+Lo8YDB49nTr/zPf8I+ktDnEBfkLh4HCwdStP0PHIqMw
BTkeGnk9jbczXbKPrckD19Dnh0Lt6C2TMlvSV1E1FqQhYcDJnD7+N6kLxr86DOlZEuQ9WRrmn5kL
k1FXsGk77cBPC/pFYrrnxm+/yVr/QcLGBvQPdp+6wOUYk9fczEgnIK7Wv0vm+kNSMX8aHnypOfGR
FChhz2kVv6UIMc6MaoITfKDgAjtJIpLtiMLgqIH06+Sx7/NPMbMvJ/Q+JWPF1TNvyKXCijRlmbav
ra67kuFWbn87o/4S8PwHtspbHmZN/Z//QMzxf4Z4SMtzcPoawoXTrM+f328HNsS1XRqy8g9MLLJV
qrf5XkTlPUVP95JKG93pwMyQLpV2qtC6g6Bjxj9EpqDeN6fpdp2Tb20HFZjfqlNX5N7FGJLqIkH2
DiAWazPDv+Kltz43xWX8tUgKWW0Cu6dQP5JFlxGks269YLifSq5eoTa++GVanAcfQy0FmRxpL8oN
B1WsVrrOSTzY6rG0SXP1hn7PRDZbaTB3j8rIfnq+Cx5kztktfczuTT1r5O98Zj3MjjBUdlXcQKmv
f3SDt7Ihha35b6NshSbokrWw08bvQCvXFqFDO2R/Up18SJB7F4L/Jh67s4qPhktZnSJm46TYFTU4
jtEPb4xvIuoDEppR5HuoZqAOJKSLmP0HX3VcdNvWwWZy1vFnRGhpL4kunJ3hMXa05cF13P6SAzM5
VgAQ4WCi4Rjxyppyk/vJ0Q2MQxJxWHH6E3dNetQKp1xZgffazF9IFgx3ffgC43vckwGKSX2GiDtc
5aGuJeu+FieioJoN9tt93xn+vhzD1ywFnT1Ihz5A+VNm0y331K3kBhIJf04AKB+ipywpv/USQkHd
Zej1c4/5ON70mHE0N1mILZ23YcQD2wme4FpW3UWlYl9r3L+ddoIoIsTOqhgL+dVBZigcDc9+MiyH
trYRHfGeR3vVEYhVBOMGXMmza+JohmHTbrVBJScMM98IJdz58mZM8ouSEFwK20L8H/gv3gCQpKB7
vtYs/aEZmquMk1dDjFROUkqRFcS6dW3RVIDsEGwy+dkonkIjxQaYjeF9pOMbLqx1bG+kCykbjiM/
gEHfWzG4hjxe2wUgn7r2jH2W0tiLChAtEmg7QR7DXQssc+eq1rqJNJs2SRVwVowBhTwgBbCPvo/K
wHYeGRTsxx7HPp6g2BjpQbQatTgHR0vdluneoMCzs2Y8RyQK+y7zq4tN8XETljWcD8OsiIWyTnlr
2ZuF8qnZoD6FJuehwLyqR/3vi7QJ4IRFIS6l+QnNLr9Rd562qUnppxgAgqna3lWqaE7Lpk5Rh18t
j5dF02bPBO2iJf61y7IWz69fXvH+xLLt/eGyVtnDtI80+7BoqwBdgw3uweMAVnDe9FaLsmt5dtFg
iTF5MYPMmLZv4q9Q5PV5eXrZ0eiRJuSVdCjl0tReFrlnBNN6WeWUQVHNR1qtM82gjTQ3aN82vi2X
vUIvnuthlnh70aL4en+7yWldq18tL/3tSMAh0ooZjW1TU4oWpRG9HeH7sblvcrHlEJat43Lwy9u/
SdeW1XI5XC4hGTPvkK4GQa125EEDIeGm1jg9NWV86+PRYgrDj0fZ9A4qVZ4bTF87JuUUtvV93yMl
GqmTV0PVn4Kh+xCK+kfa3negWT86oEOy1DllfdY9yHL6KKz2ZwORCzVBCv9NS7DrB+iPxzY9WJj1
Vvwu9CNRFdjpifW5Es908AngEdQst3aItbGT0SOUXLqOFpFXOiS7snkwlevtu6z9kiTeFtA+POMa
23bgJdAEVOHsSSC9BtnoX7LsCzmyd0PhxpuGPv2K6zcOT694bToEqxko8Az04No3STcO7Yhobd14
8jJY2HmH/2MAmjwFZJaiAPhgWvkePf938i23UyiIQJnLZ6k98wjU7BBo8Af79bApAtFiz4XZQlHe
nmEIGrOsQoH6TjbSNI5+gz9I7/V6WwceaZBJipOGiJoqHN2tDFPcN8F0r9nGK5GR9ueSgjh90E0I
RWbX/IilcgAROCTlUCnbmMHQbnGxcdMidbh1YAhVcEPcum135Sof9GaXeiMD7yIcN8QKP4+Owe0M
6Puu01yBH+RcDwHz2kkdehN4HmnAc9Loj6pPX8UE7UWvnm2AnY9aJ8uDqXkHj4rsSvVhcZ8lIGws
VVNMbyPKLz8Z73kwAJhPoMJedQGpRMwCvtYDOhJZUYW2ZJhvHYf7qF6Z5yCmxg8JbwAMuqpsesCN
wm88GdxJ6bsRX4GbCnr6Ctl9ndxcHcIJWb10a4rgZ5h3p5QwG7sqfxhuQQIRbMWivC+H4BNBBhZI
4Cg4yrI9pbLdyj60Xpz2a9aFJJO4NjPfBLiTlmtPBhrAPRWgvWWEEPAMBwl++Upl0KSrWpbbcRLZ
WqOcQoTf2XAgWrvoekQ+XScNe/6Eit82ofL1w1xhg3Ln6ZwBJlDGWlpHnCIHmK0X0Mh7hhgHfdJp
9cvo3iGjb6crxpsCq/EBfLNhmueyRcatRjBS9Vz3IAzLO3Z42RCHUuwnJTXysas1/Rds5tNGKICq
KnhIwvQ7P/FjZzsPYSzTrcSmPJEyGsvs2W+yiNFc9cGxr3lHbdXeukPzmEKUpmJkfq2A01lBlm61
AvVO6AafLHI+HB37uk4PYOsV9xGgJ76J/GyZ3KCAQMceaaedZiaXsFI3PQDbY0+PnWM9jmn3qfct
F1wWtaoAqoTWKbk2HWbKBhVajKToBA5aCNmTyIvHyhAELZUz2GKyfnoICVbKPA/5nC4DdWzbFcXe
TfUvQ0lfLACvIrIYtJgs0TW1UFTLkLtYHD71nqlAxHQYI/eZvHOs4n6IasEdqgwQ93tbQ7X04Y46
BBBiuW4uNRnajiFGdmpsY/x58Ps7XUic4FyaPFi6nXYqXYpiUz/ehlDxQY8uzfZ6i2vxQ+52tE3D
QHCZTIaZSPkofZerSxBYOGXb7SBtbsLo9zc2tDECO14iHdSCC7sosijwdgGt2LjcNRlY9dIKLw7x
LpKsb6cLD8EwXpwGgBmcqUuWWJth6tpzNT2aU2BuXZNMBeUXXworJlRKGB+jBq5yL6wPcjq7Ia6M
0A/ucGV9GCPn1R30r7hrY81/1gIH8Fh1tRnSBhQilAezyo/Gi/DcH1mfvlApT1Y4TL3z2ObwcFMZ
bCzlJVeZJEJf0Z9Pr0npWBjnR2ZT8zPLtrenjQQzt3LGbZwXH8rZ6ZzANF328gtYhUU7wE7k9n/V
GMTszZn21JguGYk+fvcoTrPrlHnjxaTxNAXpeEW1s21MDVozRQYgIB5OWlDNq7Aq+DWa0wxZ9mCQ
lj59+bhCj6v/lAc4ZOPFUgjUSLJ7rIR/TIta3sHlk3e9wUgvn+hpSuTQYZGYSCK4pcEEHe4M7UMo
Jf/D+UiE3kCBq/2Uq6rk4+t0uDUASPpqIuGjtW0+p5+qmbJ74kxYDHQCRdd97YMKUyuCc774EeaH
O/h3rRytO5we8cS/OTXUxmzSO68wX02vJ/tBG75ohbVJTJ9MH8u/RA1EhFTPbyidHapb4i4jHaI0
p/bqglvb6lbxU9Oc+1haw2lq1H1vWhY3vca6GvS9pZ8kd9/0KFzxkvxIhepo5l176u0KD5NRX9Wg
P0A2048SCfwFUfGG1k7Na3FgBfOXWKQpEvfZxKab+RzWYkAwLjt/XdjdcawICUlDSv6Dc25F6R3x
wLZX8kgyEn9WfebH1zoKyoMxlt/CXJ0s4TdnL6IL5Q3To9/241XAtDwZUEVVGv8MHI7Ri/dW3fFn
Us6seLLza2/Hd0Y3zkNw+6XMuO7bNVZ/s9zg9kRRwbeSVEPB3G/srjTRjl2sH7gvjafAze6T2PCP
GWPhNaw8mjoTHA0fplxpjOMmrfPy7I0gF5GqXJN54Zn9a+/WAtY8J7ozfUwgaq9sYkMVk6GGkYug
ykkLxW+uYNi/eWroD2A66GtV+SZNdMi/5vTDzYeb7X0jPo/Toj8ti25eo3Q+GutltW4BPOAxYqul
WpebFDO6oDwVoviLphoFDiLP98fL06KokMQvq8HyPBP5v/b/lxtr/Ehkm+WrjHiO9QJRdWZe67IW
zjTX/+vDZZcq4PtZ1t5fu7zs/eGy9v5WLjkCmyEpc8Zk/KHlDbh+21rjHv/Azf4rBO0f2yBhwF3+
V68rufCHTh6joJmKtz2W3TDhzqp8DWnisiANo35be3sv7RftNjS9/95TBGcsc+KI267RZfS2/2/P
40fGP7a8X7xYJd7ff3m/tm2/EORqbhkqAVjM578Zl2TLb5dVkgfgF5jPlIwZFfjRfaBlCQNPK3lx
7HTf5Mq477Wazj1e0rXJFO8YKVB8Wdx1q0y6PilptCtjld6CSD2Eg1QgRzirW7qqgZPSnhY5XPgW
M6NoUtx4rp/cuWld7bQARcTysFNGcke0bDojbdFzAM+4GLX1MdJtsZ8sptKJ7ZtIEXq72DhOeyAD
yzi6rmuRGggZRa+eqBL3MNAPbVcllygIk0sRgNHQLe5hRuDAO687kk71+0h6zWzvHCtSebiPKt0k
m9g7SEjIF9w3z0zEpwvgqemyrLmVySABxzV5PDxhzAsSSU5IfKNjXYZ/7aYmA4AfeRJINMG8ZChD
Co5ksj+HqZMB0wHRPI3MCeqY2jwpGRu3AQiiN4AGwRpimPDVpZkXBrWLOlKgMnFuE8chnE1yFZp2
Rx8xPamstM6morQ+DnxGvCHTeW4vUz5cuJoOF6TZHzBCSq7L7FEprb/EWt+vxlhB409w7hCVnTJN
T6gwDOFHSeeVpD7yMyIfdQw5298hwpNx1tLB9ery4AbinE66fda6BuUdc8wJjgFQAMDmzhB+9Us0
xU0Ufqo8J9wrfNkXnRQoIitZWxZWP+oXz8YeaZIysULut6P2o1l8BR0pnTSJ510L8jd2VGaw1bie
fS7TzDnblkGyiwuq2ZDfPabzF2lX1SkjMkWbH7XzmcL8gjqlwEj7vg1n5bgaELF3/WORMeqNplRc
lhNrWXO7Xu0iekyr1jBHBo7Npe1bZwbJWBevb6x9HEUvkycAtNEoiW06svNTy/NOX1iXmV6MLg+G
G/+VsKcHo+fT0cakWIx5c9b0oYJNo0mGWq5/MQH0QStjjZa2ywQsRFCVFneQCGUTkl7Y2oixLGCf
BPiVL1Nrniqnn7ZwjsaVHXfxxTGTGEJk87my9sTcGIBH2aq0sYIigRiHCNDoIn/tuey+LKR7jpwW
MKpNTOcIN9nqUm8jRu7E4fy5BylJWe78GTbzSb8soDnk6wmaPPdWyC+BHZ2noP9roRGkkTMC4vHb
qqZF4zxrx1isTR+XJ9r5JTR90a79tuOyurzb8vzyUOrg76zYMt7+zPsT73912fb+0GtKawP3dsQJ
/7cDW/YrrDo9je2LFSHoWVVBGP926IVymAIIb7fs+nZ873/x/fDK5cgT2P5rf+b3Lc/0nHCeiPT9
+37L2h+H98fDZZc/DuP9I+gaKFtteVdFPuxzkejcd0H82EX8FLfy4gKzo89M8rygi3LLKTgfrMJC
Ziy0a1SZyOOo/GwZpaP8dgP7zgtQCki4dH7unS19+K5XGjk34CkQ2YFlI37HOOWJaV4oPt6UPTkH
RvXB2EygFV9qqe+J47W2cAC/m4xzt4QrelykmOkKwEkr2DcroajHFrqlz3PL4Iub7cM8QXc81e62
74fpRJdZ36dNwRkMEle07mc/G3WIVsmngHnNnuoG01GLHj4PzSMH0aDfYjhoe+iFNOOm4A3cTX72
JdVH96ULvhZEdhTVYNyDmE2rroIY2j1kHdfZpkFYPDJ5wgzfVds4iz+j7cRp2E/9RZQUkvrW+t6K
+nvcJuI4Vzq2SAJDhGjRtRHd59p3b6mtOztNrFUQ1+fIeGGeZp+TMdnSRLe3XM/JucsNSqpun59n
6ZzWBt6Tb2OnzzG7axqG/DwYyo0/qjPjfh/cYbGb/Jqpkye+2cRcIJ7uQR3b8SNQKJsKepDOatN4
7+kYY4q+vh8qNpHe21MNHtaGQEE/tWgBzVr/1pf1l0a30ZmPTCwmlMth8WmKbEUeQLx3PdPZcZLc
9T12vlxAIkJ/sZPVcK91/rUbKejwUxYnEHWDiJmCaasWVfCDTmpFFYcQUjoN6V7i92d7Qo4Y3muN
Q3KfDl6V2K7L4I4TxnMT0EfaFtfmS+Q77qXvxuJD44WnhvLlMe/Q4LaZXwPsbu1doBkR0rXcuQd7
TxJ9Sv6dgNrQdYX9aERql1WNA3XDueu13riDY7qPCtACSZYNKE0C91yG/auZqXHPwkK6l4yHoUFU
Ru0MCZo3TcRAmSQZ+IgROqLnjwxIcmIvtW3MlHirQ4pbR1IDTii6ckWNTHsoxuDaughWnIzU0o7M
4rXdFuYhH6OfInDje9R03srljKLSZlHk6/fJCCTU07p+F4DX2bZJ/41ZH6RfZ9rGrm0SpAXmAnfo
W1vuf5q+/67py1Re/taj23xtvv7Ha9aEzXj9mtIuhsv495bv2wv+6vl6+j8NW0padcL6rd/rOf90
BJ1ex5SGJ03Hpsn3V79XWP/k1013WFiu5/A6vOY1DZrgP/8h9H9aNIDt2VOOpXx+1f/+X3jy1Wv+
N+//++O/tRKlx1sVv8Xb655l2ZjFMbR7uikt648e55ii0s5k6J5KK34BWb1qKq4vZGZALKE8SnDT
R9ccwwuT3QuK/fqMRAR402h+1SIr3GrEz+39gk4fhpxL4X4JyrE/WoCyCa8JJwwkRfJzHNvwgB/3
xyC/NJVmnEUi1wD0tANcWvMDZPstFWfrXOjVJexG/dr2z36lx8c0i8mp6JMPJk32h5EQPq0eTmPR
k9mownDtZFq/dzKfFNTefRKFCxC6AbETp3tTVe6FGxGYuG5gCBSrndUi4LWJa96pytoyucQDYkjY
i7EkQS1xXgIv0u9zkwZuYiXbIlITlHdjEzk+VapCWA9l5rxKJyGuKOhekRZxNSaIN/Sa4Sjc+rkc
JrWTSU0Crp/iGsgt7SzESBZE85liqnYN22rT9diZbODtfmbArSBZqbDEnSna9Bs93zP27oPKp/EB
QDLRwi0UFQu1iEzjCaSxGe390T0ZTafvVDeLy215hLqRbBLi3FdGcc/4LAvxK5b02SBoMowZ0exU
BRQwt4e9nRfjdAajTabpcWwgYZVGvR9sGIGy3lphsPWA9EFKHb85WmJegKjqVIJjbrMDBZ6uNRDd
Jtgisy+iqp/JCaKW7tM7TAK6Yr79o8xgQzOkZxJZ0B6gQE4lvZPpfuxjB+TVrYGjeGodBELG9Nim
RnlCjRU5o7kybDfaJ6E8g5sH6ozpHtvNVjadYlovflpWdrb8vjlnZNREgwaBt3d3zkdq62o/eRSZ
B02upyT4Jnr8MpWpn0SHCrpR9lXYebqDrDUcwvxV4/DWrdKJMR9Sba9H7WfClXuIkGO67Zp+Y2S+
fTRJhupLsoJqqUhNsvDoDIgKNwwwuNUx/uo6+SPL7WgrhUmzUvk/DCfsD1Zc0zNUbrhBfR1uGkgj
60KTD3ZG+bPrKcKCUDV2TIu/ZHowHBLR3KETzc++T75G3iPa0XKyN5R3nkwHO8/KzXP/JQeCrmr1
AErKontrBFV+ijnB9iV+CARdn2yaHecRNxM1Zsp3ZvFQVR0ltLzvLpEBumVI7hiG+FtY9zC9NQIl
a6IeCikqPDR9duYXN8AL08+pKNpj4VUZ4uvwpSXvBVWxQ/iXTLGy5d+1oa72pL1+VmMzU+TnLEF8
LydoUiDY7Ktu+uTMFtFGoWrjrBs/W27qIq41GKXY2n2fCslPuwEeuCKgUCcRRN9AOaJtDasoNVDd
u47TAzF1dk4B64hwynhNxKXczQRZLwYZ2Ixg+iBmwsVNvmVOJxgjEjUZ9onaY7j81KCq9WVH2c5m
LPaF+CmP3DWmkoH7WPVcuChpoYQjXxdD9tkm63JVYpLZRDTA4CEe+khR702tDdLBZKvn9QMw/J/C
J84jTs8qJDLOA18U2vor5sOjk8O5M/3CZ7hVHoYo/c5xuyRYwnzOMWOQYlCBwgTUKfMciC7WnR7j
Vt6il27CzwM63tivATum0Ne6yd0OOgkUXLSBTzWYaJIcJGlTQBKqcRQ9Vrkomfq3mPScIb6S4Fli
RsrgyJpFci/qvtu1tvO9g1O5ThjZbH2nzHaMK+Bdxy1qxyanFZuYAWKDW1U7HRCtuNiKHoVw45Qb
lOXrHhcmoLh7xyMTOIoNJBi50te4VaLtqAU7r5z8dZN+KqYq3nGjIjId8tJKh8UsymmWkPQwp6YJ
Ov4PwBMEY8aE4ZhK7VIB/XJ0qi8OgyewVfwvy0YWWOXkS/o6eH2yjxEqI22lG6ODlAVHefFCq9+0
YfY9H7yL7sv4GgOlg87aaBu9I9PGb49hwCHnzKKx4NMEylJTUs618fFpr9M8IA3JH5k7fPiW+tdY
gnvDBcaEPLTUR+65u2YIb0Bxw43eGNUmGsdLFKF1SLL0m3C0Z033zwYcPYPpAZ0YKGWN1r2UtBOp
ahH/HfmnBGr8NvNo1CW1evLS7rHsMns3DVa1hTsUAw2kyzUEHZOTQT6Nvo4eIUe/hLbJvI8Jpfs4
Wq5/arEIrWsT5W4/OhQ9CmNE8ynSqy7pSFtzlR/Xow5ZNcMsCqHcj6sGZTVuBnhmW2B01mqK5HjD
eZ5zslf8NiIm0owyVr6S3skVIZY5RDVY5G06fx40OVlqWKK80twHZnOgTnjIw/aozXnl4GemTVl3
sy2+rdZeHRFug07c6ezpajkF9HonNTdF3p5DnxFx6w4FY9Tk2R1djGZd+azro7FxFYm5shvKVT0O
HYaNGaNlAryj7kQiz4R3we5ySkv5yMUXh13vVGQJFpfUUcDiKkrTyqwvTs3PxB7y6L5PGqDd1nUq
vP5kasAt58l1FhLXY4aHzqdp7WiNsR08spS4s5cn3HN7QawXd/Rc27lGjzCqd7gjT83ayYOHkBbL
phbw5bWyPMsmPXgM+xFAt9HWraS3pw6x12bKHjwoztyoaI6YITc0FHPouYITwe1JqzDdO3jf5qF6
0sJCOwQWDNoxVB98IGMb7vAlVFAwmH1Aa69qO265SCJsB+sKTlJaTZFNuF8n+Op3ZaENl9Rm4piQ
/dfCLds6PYF0HGV6X4cMAzzkMKBglUq0JzcM1FFvXGCYWD1nQU9yaetxP5YKF2xCnm85kE1FSkCK
F99PTy4Gt/apoUCKqtw8qEliLezQFkDQG+2Nj1NsQ+LqtFqK523l/jCbUdt0TJPnEvx7SV3MFWw5
W3AJRt8CWn0apD+d3HakFZrLnrNMc06FSbyPHZBrmHKanZzC+hLh6SVMsaPNDgWy4iJ20Bv9YOuQ
BpfFlLQGZDjva4x4e6vs7rs2+SXXMBK8Tno6f9uJjkojLEgTs6f24Nu4ogej2IhAJWsZehhJWhzX
kekW+2aJqStFQ+cultwHYkKw1lrcAGfXxq3RNN8axuD0DXJczfNBDhkpKrXpIAvyQ3EaWhtSMr2T
lVU/V6mz81Wtn5RWPftxE+O6gWrhzpQLw6svUT5id5gfqcKlHtrRt7M4Ecc5mGxZW3LKlrX3BTwO
PozQO7RGX52WBZ6pv9ZGE/tJSGxz54fnwIVEknuPlq9H55J66bHjepK1AKLtjJitLIJqn9voDlAY
IF0TxW053B4w1T6I1WEheCx4kGVhLfiP98eOIn5P+c7Lkq4mYGeiGFQJk/P5Zz+EkGkr5jLcW6vu
GFVZhZCMgqxYuArLai34eGMyWdbL+aYbL0ZnlEd3pkB1nYHDallNbKB/5VTCa52/1ngGQrl2qyCU
LMtlgyHy2+ToJNSaw2dVAmXh/MxPy9r7wprxT5XJByN0sMMUoQlc7ce1KQkHszoBomleLA+rMX6F
2Ezw6q9NcVHFeHVaxlm/GCxvVJTls6pN+2KbEETMD5QMplNgVwQBTFie3CkiuTA0g/OyqOc1coFK
eN9UzVG6o/4mp1QxR8mzsjsNpB+4DHZQ8UhIW78WkOz6E2HD+S72pudUK7QT/mjtlPTzOYcrel0C
ypww+J6WhdvJaqs79Wuik/dCY6Gc9kEtD9pC9vrV3HHf15ZGkT6ZAmAlET6/+lYzydqgxAZLvO+4
9rV1yVXdw84zE8WcsL1inld77MltuvLr6hEs/rhbnuzmH7uFmGTdgPAEFTohh2yTAVJ/njIgn1tv
702uZc0YXfpzS9MLIcvH0KUCvnwpy3exfFFdbKF2yORTDV2K3hZd0lPpeDsZGs5+OUv/OH/rvmdO
VUfkSszhgssuEso2w+YjGeikCywn8sBVY86EK+tDxYDgz27X0rHyhhlhlUYEzTGdePsIlv/l8v+l
pjhbZPhYlm1ctjNSSIJjOtLt7io0yURw54kLW3LIBM0c48FgRiyFm25ss2LsbXndSp8EcGu1ds2O
omkT7cYxf9ayNlxHsNPhX4Jp9NzmVedbcWlOQZoYP1VxzAXWVXjgMhIg4sqzAB828d37YvAqY00C
wLkmO90TMOEcIgRWFXoamQ/EydqP+JGDTevdzVpYU/mE5zB3I2djUyJRVJhhwSk7BFaKx7zJn0qx
445JmVXAK5Uxg3cDC9jkZXdDdxdl2XdE7R91BRgy0WJmfrOyVf8YBWRnJ27xSXXZJ1P6DrxqfgJG
Gl2RzCaHXAwPerW2cwwO/ZBeQgUHIUWeztDCemlrZp6gs7i01/WupS3B50XPQCXtATI0Qx/ZfYgK
CBKKWmNj9e6BFvwzDWtYCQxUdeyQaz0O5dHQub8qvTlCXs72hmWC7B5uXup+iKxUBx8fnt1vc40b
TigJuZTkHm3Ywf3odqdaiLuk+j6YD+70iJ403FHSywggjy+0Br8xIUnXoaZdtVYROilS0LOC2brr
llQi0nLl+FJRc9D4xqonumiowG6jGxPPjsuWAiAX0ER9rQlhRkRLSiJI8Itrk/k7yO4A/PLRrfBr
MtUz/WxtuE7Ox9XcEC3N3o45NDGd4QbpXZuXLaO+7k4fPvqSyKxGOXcjg4ymwuDHEJKsEPTbjJk3
siie3YR7nUV/TY8YVxFDdpwaCCLEyIr4a213H2rH/dLxIUwYUVZtT8KD59hPVRKfkBc9lgmOf2u0
tkU1fY9N5tRd5BE41tcPwsch6zhEgiaeSaRg+LEd6HJ35vPog3hWHilFqf1aVVYFlL08tmaASa5u
cQR12yDfTWLAlBqRxp38hHWazT7zYENOF+JVG85Csq0JDM5btEQG2QzbyMZvWOj1Y1po+E4PZgQt
lQLet8kkmtgb4TvEzl0yIjJDLXWR/nCwsvFEYvY5Fu2OBpVadWL4nrUGCWzV81TJp9jwPntO669N
fkcTzJgjWTro6EoXF1m6z/Tk2sf0MBmT7itnTpdNHzlKQGn0NZQRYbEKmHgREbkbLLTGow7xxOcI
0px7mwynjcbXoPrbkAC8HuItOo1uol7TOXIX9tXKQkS5toWNmzj1buFQf5pG/yRtUiax7X/6L/bO
Y0lyJMuyX4QSKDi2xrlzjwjfQNyDgHMo2NfPUXh1RWR2T6fMfjYQ4waDgai+d++5TYjUZMCg3xkO
+BMPifPchOhkcFudjbiOyWjTvjWkwWyIuedScJRMetyydXeB5zC5rUnrxGfb6BqwFYNc627mdOBI
mOVu1t3L1vPQBWwicDqrKGSsrGXx2SnEM0Z1oh9q0NNRkm8SwMprkwYIX+/WjJPjdZP3A2rgdqKf
HCLlQ07WWh1pBYNOMnkv1vjBf2U1oPPeqb569DPXEIK3pRA/u8lvN1HZ35ALIRTUUSkhWs3WsgJn
EPb1ZrDIX0vjxwmkzJks+Bhj+B5yDjWiPPIB6NJMxmd3SoZau+hGeIl0cm7CQU/uK4kYxadV2dru
IzydbF2ilNy4Jkz4bHR3yeT8YmSBAV/29ZpjlGhJcRrz16mNH5gX02i34kvp54ysHfnLlH699msK
Eo35jguOHlyjfyPyGHPhbJ2B3Yt1UiOg8yKs6eYPCzLvdk6QB3rhQLBRtcYcTdfVu9oVXhrFeLBm
x9jh5Fj5RBmBNCfkCX/XSxxP921BNTZPzX6vd5Y4kbP8ylWjZZeiEDgVlzakh6C5uBGk/ugn8weu
ieJqgLVaz67m3LrMvtN9WMRgNuJVTJZrQ1R7n5IdkEeUBdDer4LA+5Uk2bhlGmKvWy2Wm8SNMyS7
YhvZ1deWivWF09omHvk37bD5Rdlj2iEoggOSVgeEPk8giuSpwJoQZQhozIDLZ978jKiirOrhl4em
GDv4xSMgZ0tr8SGO+nQDKQo4Za5fukbe0SD7wSXm0nIi2+WMA524+yp77yeXdIjXBAqhjEYIlZPL
l/xIbbRzw0wuuQNoZkwYk0nLpEHlkdnQ7ZIWtXbGJY0DCWy0luJvR+MKaHNuKEsSIoHhu/T8e2A8
8cbWOMswqiUzUh+IPbY85GCz9oHujX7YBCZGdyTng/ixSe385hQD+JTcCdZSQsfgm0Tm3mdMrKH5
VBX8+sHckF7TyGtJJJ6wrLdmdAvGmXLYlznhM/PPxuOQx8RPJHxOoK/o0DuyaoToTCuD+jkmEAnQ
JvpW6irtvtv4tb2O+qG4Qw8+PQQ2JHiEZfPWHEMdlfXorSyT/taMexw1H9RKDPS6yHa94Ty2SUW+
uJcmh5qWrUn0qOZ4HygrrhqzsI1j5RUIoucinWNmDalLsZQTWij7ezK31rKpkIoFydogMJZOvXU1
2avjmZy5ZEAPaZKmpk2QVqJTmmfNZmyzM5xKZv9OObNpanIvyxBH7jbvWutMwXsdgiexbPEYsutn
Ymdm7s52h++pmT6X8toWHpZvOgkb+r/+ukd/MMW+hLUyU4FzQDIQlRhD27qf+v0oZv1EmQwNte4j
KrZtHzI+2t7YuEcXKTeZ9SWlvo36gn1qWbi9g9a6CA6iqJ4tTmzDZnDRvLtIDdcJxaFKhuWWWnC8
Txpk/HHKxT/8hZi3OgcD8G03QGjdSkedDBFGm9mVy9w6jaSvguedFTzAp6T/iLtzYNTIMhkSrdwq
sAlPMF+ajtCuCuFe56bvfoB6gV5Ec5iy/htayw/GTehvszeVTzSkGTLapNyYPeOWJn4wM9aHCM8f
Y2QhfRovdHutbe7OjI+td9ueqlNXVOA07OOsM72Ku+yntNzHkiSkVddikzWTj8qwPmYqHpuqA2c2
Wkw1JXudhzPfiHt8E2VATqcswzX/CafhlLQcdPugdyU40CxCKExU1TAJjDGz/WjWNZTEOt/auQmQ
wD8GTjnsjIygo3lWpaQhf20E0fHShcOQdeYRiUhOyUOSsVU4J3wyd67ARJt7mJrL3Hc2bVxWdx04
Hz0FecBsgJ58nzFCadL6EqGbJw8WX54bteAD0Kn3xUbXv9dVF2x8/se8ioyddMS4rXT/faiKbZKg
fs7XVJ3IvNXJM/dUwVyKiZyJ2zBTtPCb8jnP3Ib51UTLlfSlUzdlJDZVylmz3NfrED20mnq9Zq1D
lvdSR8jjRJ6W+78XZHtwuiCIBW6PC+9PVPtIQM0rKfzDaOMTNJ0viJc5m8f+FsXJaTHkFGPxQE9k
3P1263waddRa9AOs4sD1kjWEN3lKRjtrD73VKEfRFSXRN49SxrbKfHnC/sYkkxzzU9EVpVgX3myv
wa5wXSmRxzFADMn5UqrKQS1YgcsswmK/PK4737AMTkfEYqguVVK8h7MYxZgtsLETmo7AXNJwozOy
3HUdqD1aWTmqWFafYlXkiHQMgYeK4UwIqf5Iu4sgtmIeNq4qiNhqQeXmz0XW6fFmNpSjQU3sLTWT
HwPzUXQZIzWCoewBJ4aN9vy0LOqqQNALSySJHe0QqIlzknSYbdRiufX7sVIf7rsB9XjjCkVkYQYe
Bujr8Fr6uFvU/d8PEkO8KZGmHBZPVjYrXYJTHZB4ydNMfCxX94BmUWMjPSmRw5wyVSmqCw9nek3e
vJ2h5cI9VW61hPc5mtueKgI6T8stS91dbqlX1Ei6Ybq51qbtQAR10b1noqu0O0lIkykT76Qbgp/o
NKjndc045Y5hnCp1C6pyeMQKt+5b8MZBOlhIcMm4QmsBEU49loScOZdbYiSKVkdjQOtH/hSmOW4L
nKQnT4vEyQqge6T1x3JnedjqyOZM+cc6vdBPy6L5z62/3WXA225J50BpqdZKK0eTXXkjWn4w/lTz
c7E8PHVdcBzLB5I3MZUwTUj3VZbchBVxN1Mru6xxyiCBlCBToKBmHUm/FidHLZa7y8IhVGNTN49p
xZU4B15yQh6/fP8fK6FWx0H6nJP1yXosz0zsCAiROcKH1N4GHmljzZ2PeGQtoypkzgWgHyIjlBVi
HYm3jSP4IAnKK3tyHXoceILR05pNZd3mnETBvKSkrfVUs9ugAyhkJ+vRS97TMftgDEQCEuCsycid
jSjjn7ZdvJQde0k6FQr4UqOFQujqkMy3mlM2F5CpM8N85hIazcM+JopQUKjYmZN17pjRdGNh79Oe
j2vgo/3SNyPzzf0cILgymvBM0bfhkWMTi5dS9D81rAArpyeSJEw0tgJARjql7Lk9iZUdskm31580
xDErgEvxelFC/H/RyD+IRhhf+P+bZmT9nsW/yqaI/6Ic+XzXf0UOkCsgTE9g2HYs07YtRCj/FTlg
WP+ydJvwAE5NFsrZ37AAy/iXDkLA9wV6Dk+5+P8jHjGNf9mmiWyEOALOH97/GyzA4Pf8RTrCaglD
OJ7jmnAJcLn91YUOUbQE1CnHWzGYSH5LfVd1o3Xp9WrcE9jTv1DbKY7Sisl7igFWaI3drEQHTjIO
5FMflEQU6tl3sM0XTN3RLjCLW0yAeU2GuW0U5H/52imw6N5qFO2Zr/VH+iuH1q9eBs8b74pkGu98
Ms93f/wR/4PB3v67JkZtb903XJekB0vRGP76w6xiqgjtlHSPDTPfDz5D3s76PluNfYi6sLiULh4f
kcsEnhIsAMlU+dIMo7hhZPxJnG919sf+riQ472oICuUIT7qdqu9dG7qs+tDIe1f5oMhyTQ9wdKj/
KAF64AU/QBjGB04Aj6UrxbObl6TMG22/DZKqP0M8pNulF7+gUw7nxuFKM5FDppFSfaS8lpBkh/41
7bgqjy7UkAl99ZYuSICiYgBLq3mblpH8ixx9b8XFJjpHqAG08FhM5Aw5c2UeCousohBa/T9sU4d9
9e87i+W4Dro/33ZhOuh/26axG6HbnLobQspuh4U83vm9Jbdh54bPJArh256nkzYDioIcQPGiSt66
cvjhWWG7j+lJntsOviqe1ru+BwzVlZ3c0vg36MDtcdfaT4mTpY9ESkCadIwX3/cAwAX21zDrepTs
DjzSqi/O+HiYeHozas9kXhWxPjynJVStyEmexiwqGLWnYbzPokqQCp+X2G5EBOMzoERscKZH0pzd
9Xaw0WWvLj6QmDizD+LZdNmWPlHRGAxeJ0CHiF6GTWdX0TUV5d2Emcit4HnF09wdIsN+TGNvPiRR
l78a3a22ad1icHhaBlu/FwSsIXiakn+flv+iBPuL8uu/H7yoy3SXvRzBq2Ma6hj4AyGBxTYctCpr
b4X9schPvLTBytwnGhJyiTY9MOJzb9kO1V0r3qcAyp2AJFQaGh24MBDW9k12ln6hPLc1I23vq7lp
rb/+78ciIri/7DauQDlHKhruU10t1G71x2raOheyqg0LRCVae0pSvPZObm/taIgVU9X/h69byCJ/
yuHU9yGE0ynCM+Zzvb8d+hX7/1w3UXnbtJqI7jQcxZhM6KQa9lZgvLxRZC9ATs/+U80BtdKtduP4
sjz7Op48aemP7iM8wPC1M7FM6IPJ6cz9gKPFjCfWXomSx5rbBNW+DPQCrsTkXss5b+CfU8Fs9cC5
/sP2Uyv81x/EsWbYhqXIMepq8tcN6LrMeUOyvG6oAN/cLIrObsTOP3qi4XQV1mukGSi8XLvftn2l
XRAfZNgmpbFLnPqR2XO46fWICR1vMifOhkgR7pdFavk/aRa5RzPmEJzEnG4GHTDqSDYzArmGSgx8
w17w68BUDLtBQt4P6gGLKPTlOO8FvStTnHQCT3dt42ZoG4Ia7ljifsFMCgsvOk0iiG4ikS66xMxD
dt6tQ39uOQVULRGUgwc/Mh2vGlUG0aFUK4Qx4pGDD6G1WOlbMIwqwWsdCMOiLxeLiweHkpp7Oh9C
J2vPQVmAsWCg+xmz9H89vmwuwH/f7q66PJoOyGEuJOr4+2PHpVBkF5CutevkrbtgRN2m2cODZzdf
h0jjxNsnBAegFMCOPv1IhZf8NEk7AXU1vNepK9ZNajn4nhL9mA5av8eIGTwmkzauYvXavkWTj7BG
yvQGdPU4Gk7ylpTetMrBWdxRG53u6ww0RmNnnIkKx3q3BEV5v3q0ag/OX9P6WxA7uIzr6R6V83CZ
05mkNssHx1KIp4GQud1k1NYhQsS+RihVMPPR611hjRZWJ2ppWjEcxjmut5ZTZDf4B6s+aL716Vjd
AWlrXi33oTHa8YvX2pBbxD9QcFCO/bdd27RMzgio/clF5KryN+mq03ix3kSdeYXaCHtPZOLsw209
6+2InSmMxT6bHe+wPLEsRi8ISGVTr2k0cCW73+8Rgfa9mqvmj4f+eAkRZYKirHrj70/r2zwhYwzD
6ufnLk8HWcJX/PHK2SEIDlaxtWFPIWtNraU2NKBgwHX88cblic+vXFYwyvVg51vW6+djzAZZg99f
TiQhf0bgSv3YRt3mf/xNv1/9788VP/LQU9Frah3+82P+WFn1xOc6La/5/FJZ5XeJ2Iiml3u78wCv
qpctLwisBsbpcnN5ZllMy+Zfblocsml9i7jG72n5z9sABqRmBudYQSFtcoZBRPYKFtn7YCMTBZDs
einXA+PYV6RFv+YMPcXUvUza8KsvLYH6xbwQX/pLHztng43guYNUSY95plExflS5bm8SCex6cDHj
Y6dHv1q9BNK9JS1GfGozaEWb4osBDGAHs/xKuBKwYhHuZZGfueCD0FQwzaTQtoABTcJFAW1WC3Kz
ZpiQQuE0FI5zGh8GhecM8TDHmbHqBkduBlDoFGkRE6auRdgleE/CVcuVp49PA0UfTA18Ruy5CKvB
gio8aI2Hf5vHJwtuaKsAomhTbk78A9z6rVeAUXTDR/42AMKwR0nhuZOhj108GdyVTpFvnTvdtHGl
hrtFwUsVxhTwxmOkwKY443ccvm8WoUY5llsKg4TQ9R7cHwVFtcCjJnBS+wWY6oFOzR0PsSrKH9oT
F2I8QR/FkU/7WHwlJxf0qnlKTfdG4yE6ax2SkqzEfgxg9tAoonvRGBe7DoluKtOvKYLkSEFeRTb+
SOzqyaBEtSkd4zEJmyuoJRqLEGJnXHKrCmZs7SOGpFylFcEzxJFgA2NzTcVmW0CbdaHONgo/C+q0
244KSWtabwRLrAOFqu0m0uEjcyQcEiKv5hR7j6yrc6lzZhQbrpfxkeq1Bv+2USBcrthn5IM0HxdI
LrRcW2Fze4UzS8bvcZ095m5BHdTjLKlQuxXMXcLF9OPkkpSpjexg4I/hoHSXXJZyVaDLGiOYnBQW
wTt0BxgWXN4joPD2tMdsHRwlNSHO6gUQzQ4foADHtTLaCKKfTBjd5JyKU/dFKIzwbIS4/LEVZWOz
1owWFseMAx5WGj00ZFeN4hHnikw8gyhGnX3KxlfLTn44JZzzsem3tpU8FpToaCO7p1LRjkv42rsa
ZV5i9B+mG12wjlCajx87rvOrHmRyATq511eeIinHICNWYkCUbWWHAMU+7aPXEenF3VDBikQCyF/W
3zcUDAAN9y8zyObIrAzYuw5l5wYUjOI6l4rwHCvWM3LmXa/ozz4Y6B4ctAkWWvficNOWkKKlYkZ3
ih5NLdhedfTQ1xA0fsxWj2ZU0abBIMyKPl0pDnUNkFrmBJVYA3ZOOuCVYlbrwKttRbHGQLESimsN
QSgkmHzaFYn7QbfnjhNWdvLa9HWSWsrMriLKyzBPUzDRlkn1U74wtF1o2rEDfZK2DYdWso2C9xwZ
IV7IlP1g9HbM1ruTPlXIuMPp1j+7SXZnDhF6A5jYE3b+9TyTzdZ6kkBTXF2ytQwiKijtJWDA6575
IH72i+ai6x1dDuURlOXM+BKUaPnCYGuXJP7L4ITJrshK7LdtTp+3/sY+RM+98Dxk5ggLoIpS0B5w
xmPV/6Z5bL8RWP+2qlL6iGVMkDAxJqsROYFTNls3AxFTSuvJYISKObIoDr1uUDTSam2T+N7Poa0B
DdttQdqEe2Y69EFGGtGgbOnYxl1kedqrFgMzhkjxpQfNzlRsXFeK1k4BygbePiorGvQSEuIAuyeK
8K4r1rutqO8Zs6JZceAzgPC9IsO3IOITUPFSMePtFKqMozjylSLKB4otPwNEGxVtXoKdx02FXpjk
WMWjz7ovEd1vaLwe5VyI9c0Iu94HYj/Z9+XCtFd0+wT1Ig1CcGuR89DNhrc1FQu/A4rfKDq+T195
0mHCjJlu7i0hV65i6fd3Q+8Z57xaY822n2KQ+yHnw3WkKPyW6tUaTf5UBBD6gw5WP/MiZVZDWWK/
SWD+hqL6E676bJNB4gb8wzPgfw/FzXpSWQBYaZ4MlQ5AJ7VeGyoxoDffOcB6hOzxS8qJcz2pdIGU
mIGIUfWscgdwFoONS8N9rgIKVDbB1GCJblReQaOCC1L9kdiD+RvZxTh0yTYo/EQAWnO+NsQeYF/Y
VsQgSJWH4BKMUKuEBKmyEmDLYNJU+QkWQQpgYBB3qWyFUqUs6MQtDCp3QZrmk1BJDHFQcgYwqD7i
K36WGnkNtUpuyFWGA2INcI2kOlCYuIeLTA9sPpTEPqDT/imL9KdA9o5OYjzg7MvXQoxfyYIsyJwH
2RVj3gAyQks6GeW1VhkTRNuiGSFzjZT6L47KoZhVIkVPNIVDRAXG1foYqUihZscJJsZO831AODlN
gfhqEHG2hS40nPvQ125FW+rr5RXLYrmbzkV4pzvReA5swoaXt6n3CzbMd1hxCq80axRd5XhADubu
wzRMnuNO/7V8RjtMVw1UyJea6+nOQrp0GnxXu5u0jIat+ozCe+jzrPtwkjSmoyCi29iV7SWTGO5N
v9G+9YBels9yZyKnXa7hD4Y2lkemYvleks53TqKC2rCbvZNB0PwwcnF2oJd+1SxRwLbRygtll+Gq
6dG48XWZvyH83S0vZdOjwSN34YkgtonZ25Aeo3luHhqEnKvPT0O9NbXZd8PVhnWm6/qdTmP15EWk
LtMWN1+CysddwveiS7oiqY6+UqlusSiE0WWQnX0NUy4ZlUW+yIxVZhBOjdMLosUka0l8dXMemTVv
J9LiD8g9xYOODma1vEy3vqAGsz6mVtOJAS+auykcxclucXYMehNDAvBel1fas3VL0OJ+kaE3bmN3
BAAAUfwWodNGrC1o5r+Bod6Utd388MKYyBDHTJ78ptH2xjQZyO8c7cGqDQEhiN9iAUujmdF+jNhJ
4Y170Z10S58OQ5DuFJaCGbz3vGwgWtf3XK7qLwhUzS3HwXCu0xokkDskm1I3mvcSQd3y0gqBJL6v
0n6s0iA7OAQjH5Dy1Y+ZCeJreYnPaNeLvOBds2N/7QnNuvmmk541NOXb2ivt18CPnpaXhjJ8HBJV
Nqh1b9tUdnnO2e9ujZmjS3ak9d5l/r83pKcNq2Iu+kcRzC3Niag6iKHTH4Oyh26jfjFyTjraHiEE
IZ9ht7QP6HxWF8D/1q2bxgmHaV5+H6wv2pwZ73gqyIHuG/1SZmV3M6gOfr6g0M6NaWUfCZz5jaY1
waXXtOgG3xK90GQW333CxptBfOQOSnfLGsrrhBICJ5JQCT98RY52mh0OC2SyyUBOXAPHba+DdPJN
nUzuB1Coz1VpkF9JpNhXD1LvVVSy3eSlxzUZ+vUl6A/Lqxjy2TA9o+pWjpp5WV6g49p+n7THZX2c
AKME7Ej9RpJfd/Fb/A7DPLfvPc6yzxUiVHpdlqQlTZVILnrt+puis703lz9reQV1CCRyXl7fcfK0
z9FErHRXTt1bC4Zu+RbbHxA0xELcIQ8bkK+5FWz6PvgWsVcun9E2YbxmA0X3oWfn51ydmtTk/psD
4W15BUQ8f2X4AZEpITiPOdONrcJqfysmuVu+BUyYvTJK5xAnWszcoEZ8Ghf+lp1p+pqMxJ2pDdyB
wiN1wkkfQIrAu+Gau3McLfnah8Vx+RxS3RTPqhkfWgMVzARofGcnHF4MD07LK9KwA8rHIfEw15V1
NIBs7pIS45zhArcXqALGeXyPPfRltj7F5xpo16Nd698HVDbvHDw69QAnuPMiRvvgzhCjqjfoRnah
Lmm/ZIYC6zpMbILIGN5Ee17eSOts3HbUNU5cz7MtQRrtzvGKl+XJqvQiCqiVA+jI6244V5AkqE9N
0vkR1qJ8TnAzEZeWWdsS+927MzC4ccL3bmzyndSj8uhnev1iUOBbVl93umFNWcu8FmEw3oksJu1M
fWDfj2+d7aZPsjXNUwzHYrs8XkRoF9pu+AZQg9FJkXSHYbSN15nst2UVS3MK6Y5PAiJVbN7bITzz
5Z1OipoIt5r3ECeOce4nztWfTwT+xkDh8hXEHNBSjTx43XfSr3psbZaP7Ecwq94cM2nXm+Chm0iZ
9B0maZrX+oDHRQfVtxb3FT6my9wN2nr57bSoj5R55teysJmfCaVwG/35W6UztAfTeU+bg66jBSF+
rPBkQnTPn6SnfftcK4MdLYjL4U6PbevqafQFlifaaL4hYC9e+tmpjp2fMscdZfregTVQ/7ycB3tb
t7F9jLKStAojoEZslI+fW6eVBfi3quVcHrg3O2qjz09thHwZKIw+uWLIToRjDZ9/YKadDS70b15Y
yx0OUHaZsXRevAYhnvqDNYFladnFZDgEd8tuh1DLesMpC0Tn+9hz6Q5FOp7ApmDBYkjQBVhjygoU
UCez6tgkzhu9z+qQm3Z9LaOQoUmBzM6xSvdapaD3PRfUQN33XFXlo6/b5TFxTYB6OpNVYYn9oFso
XX3iiBj5eXdJNz9OXWNdSxLpdK/yod5IIsWQ5E3wCY0Y4KQ5KANpO1gbf3SmDe2XN9eraM8IEory
wStfEKUd42QYV3lQm/gEvENTMAeM3c69uiaz6tCSxAjFNN5mo3/SMuuNMga0Yc9+RU4brnHQ9gfp
dMYucjlGW7sat1GPSGTu0vockHP1uQhzA9Ik9ST1pxUn8o6wciw3R5tMTNkb52aso70XYxX6/fjf
X7e8eFmYytbxeVda0T4s5vPytuUDlsfnxRqy3Pz9IKdxf002BMQGK4F22ZLNdUKeiEa/cgEnYqec
vXa68lnIZTEnb/u0eCVzkfpLzAwo0jqCo7zuNY6+5nS4GBDnGcRPDB+txOtRq0Uqdca6Vc+Yv0Ao
glcO5UsXs3F1bWMjjllB7JC7zHl3O306LincZUMsyGyR2dDLTHIRGDGC9XeuJZ3PF/QKYLOkducl
MpDPEO+zTnHqYI7GU4oQ0m4jhET6z1LT+EGE/ZIlrBaTj57GRmRHN8bYwfjZRjKftnHdf43bkFAN
tP0GGsrWbYetZdd3uQteKmza/bJ5OMrarZESWlCmJCM6GhOGpO5flh9HdbQ6obDK9UqVHMv51Fkf
KbjQs8ZMZYfp/0X0uC/atnvWk2hcQ4FCNzY0bCuhA0ZKiHyJBcLf5bHl2UJRdQFFbiKoPZsCq0fk
NuQWFu6GgQLiJHO9rFhkJj7sT2ZxsFr5xcROQSxy9gzHntuUh4nQRJYX9NvS6G9WEhMpxNQSJvx2
SfBGzdzCLEIcVYZceBFM9UBvZIC+JcL0arZkTan94/PT7YbcleV+Hgt/jSAKzJfVHUWQHFpahodZ
yGIbcqqixYKohFANuXFsSg5JnGlgOF1SHhEarvuueZBWIfe6Aglh4xr3RuteHIBG0E9Tl3Q5lPqb
vkJeMzfDa2yBNClrTKeh75+YLFqdHaN5ghMHpLU5gR6gCNnH2Au9USjANBqrCuqWSIyJtAjTOWlj
8H1o2x+JCzbRk01Ke83EaF9U+wZSSTYTXWmMw+uSq4uqMT8tlqrl1qftqtEGGFWR1W+71JlBU5mv
5OM51yC7OJ5077WyjrCSk0VWJJV3lLz1ikOYtKnWt3ZNrTFPT2xri9Q32cQilvvAbQ7IGvHREp22
Nvp02gPw9LdmL+RNI7bxGM79a2dLwhkTMzsXrVU9zlOdbuIJx4HtlCYWN43IG1g1a5qQSM7JBj31
UpinAD+QP42MLRRp3uXSQDChZoJUAwnpgWkBJhYA92NkXaFU1qfn0BqC+xS219bMMrj1ejY/agVV
Rr4Hl5ekZptGSXyC043twK7nVTYIcajyzDhFln+dusrdLV6g1MWpuZJ1me1bMz0nTJFPy4IMo3u/
1Yn3K43LYkZbnGq/F6niVA+l3/BztO8hcAscsd2aAViA1km+OjBe2nSk2UBBxNVrVDyg5E5u/0bQ
q9hNIypUpYdzW5spuJfgB2Wis60Z+XNco2IfopQNZIhmjxLvkncTGq//LEoHjcCMn22l5eVHEOX4
fkolHnK8z/UfcHRzkchMeBtA0yulC1wWlJzkKXZf/RIKRqvUg12X3MVFZu8yBQdfHsJK9+9bvZ+g
w3Dt18VVlo3jBD1RiSCJPWlPxmRqW90dv4bYwfdUa+5zEesciWGFRDdIKAe3Cj+27OfYFpQoTvPR
18EmgCw06wT6ptPZzsdLmkC1ARTA4EhJFGslVlwWy10dDUuGQoFnyEjjfyagflC/ZFnkpoYrFaEe
xa4oOM1qUYUkAecFlCWhg5Mt5hJwr/68+OgiJfFbFp4y2C23FqvdcosPM/Hn08tPlWKwg4VwWm5Z
SmL4++5yS6/cTa7UfH+zGqZ1/hJaQPki4TfIRFn8Bin+fsyDKLtKotBafxrzTNxleCggiHouPnfT
eZGhQ9btTNLx4tVLDU4lEUDKNaGv41qz3PE4I9J1RQVY2fcyEglz7Nl03SiNepzbDX2gDE0L1NjN
Q/lq9TOFGkt/AGlsMpaoyvOAdnfVTZwvQtWD1boOuUOjGqVcEZeFw2gd1XiM/V5tEpmnpKdlvpKN
cVpefk5KaNA+YLqua4AZPbkb4/Rdl6DP7D7c1JMYDksy+GfeOEfnpqRmSCMkuKe8Ru7WDGEljIbx
ZFvWeELoAm/UR71dztCtkyQPjympvkyROGnnLoeaUeiAEJb7PhjmMJDZ0RiwW+pU1dZWbpJE51cn
2WCMMwOw90qN2UkDj2/mhsUuCuTz4gWc1LGynA6WW397LHTYEaG50XFlv5Bd6W8r1AZKV0uuVwS+
MS2xENErBBwgiOvTIth5sx6Oexe8E91dJmNGaT2D/ap3+ph4dyOmDsk0950eTL7JfcumMI2dOg+C
4ahsKvAmBdLxWFICDnncxJPrzpD1UPEQ2oe6GW7Bm58bBKcGzXNuN+PZ681skz5Ftj8+Fu3s3wo0
BvBA+lNCpBBZX/SWLFricAoAvGA8n+6GGnaE02kF1jQHXwAyqHrbGgNtmqyPqMUa9kXY5T5Pneg+
J03TY/Sed5soDykpJ2q6At0DxcsAUd7Vt6NX65s+G4YH17aZRgk9OETOtDNmrbjPUQVPjmPeBx7G
BcOndUNmn6IPVl+Fj5I7r9XZOsEoukADBTqxlZjMcvcJCKzCme6MZ2z6PPSfsz750ehBdV3uUYtn
CFhyUiE3MF23+EG+4LBcT5or3iQwfFALAvWFkcdfRvIEl8fdqqeLYEQC3XnavDZ5sy/LxH70h/Jb
M4XGxk9Nakp15xyMCQGMMdvPlW43X6AwiWMVC5VTWrRfSsTuCC4LmkLqWS/FT2/D+gZfX+zaPCTH
IhORBp6XcbTbT80X14FZ5vn+R20J/g8TSldepntd7yJKObs4H8bH7pY6SXu3LMy2ihFPjD60TeUs
rErx3mkN4oHcfg6lAl0kDDxavPz3knY7c4/XutO8VxOj0qEY0iuNFJgUZWTch+oWNsMcsLMCDVgY
kWnVp6eW2OGHKGsI6MRCs55mjDlovzo2dYvsP0smrBfI1AXxYid35gyUyak56pFtHNoi+5k3qFVl
UVWvPpCddR63FNssssgNE9EZ7Kp+x7gB6y/Xyo8eFEbaH8LK1F9HLz61YxohZg7rZ9cYM5DDuMdQ
cFFP1m9tq9msBHLdBHI8Grl2RvY3dtcow5nkpBlhHAmyeDyB7QN+A3keRRn8NFOyr1scSowgW3kc
mrp6bWhwYOGAiDIniL5G8+b4UPltw3iOI7N7JmIxcxM8WFNHgMso27uCX+G4U37ozK64LEd6TEbR
OS52LlDLbuI9/Gtc6orHrMjk1TSa63JPuIj2NL2mc+MiBTbDaG0Gc3R30PD3fXHHbN/MZf5BPCL2
vT4Jb302fqvHCnS3hblB2KaLits2Hmy1mPv5YifU0XMcrMxYXM5/NTuZn+DMQ/uEGcfg9NM0UIsC
Z3ow7bk69pHKUzVB/JaIRYqJhrYRMPYM+sLEesssIRpxulYi+vBahhIBQvOmkN/QXTm4dVr7FPhh
+ez7lC2c2nsLVSnh/7B3HjuuI+2WfZc75wXJoB30RKIkyqX3EyKPqaC3Qfv0vaiqxin83UCj5w0U
VKlMHaVShozY395rI1XWFwZEQB2IZOzrzAaZ087zT1itO8JLy6fvDzii4D+BTBV9UAPLAVw4q2dV
wAfumyX5OUmQUrXr/NZSGobB2wOaYXnmnapa7TiQxZ8YIAHDeHFxGnvdf+xnOoLt6d3wpXhtbD1h
gMiJwIx18xU+xj9Xbz9lwsmQ1GapWHVR8+xMHJyn2fqgS2g5NJHEsrJebdrpY2gNHHfm+FcH9/Vu
iEHCD35+D8SqOnspUEkBa+9kO1Spo1oWW6eVzEoT4u2rvKs7P2G/sybO0/jFihgEMCWZQ6l77tNi
wKlp0wokpVjGl/Jg29L6S1fDj4ph8jvYW2q0tam4zyWrpMQn2Fe0CXOcOUs/xoRmiXpIX61k+tSz
Kt3w+fC+ybA9Np7Z/B6ditFMBONmqULEH+pIOipo7RqcDJ4kJFKblHQ2y+6EO915iRZKhFNWBAfN
XcxAAhwkHjaM90lufOaJXI7W0qmrtbiB4aT1W82RvUit1wHo0nPBZ74UlrqnCZIOh9kzjryJgMvb
XrWDyVYEfdcryv4c+1wP6rlq8hejEQpC1vJF7yXlIp7JvqZTyVOndUYA20SDKVIP7/ybj6y1CJo2
fDBaRsXbxgUiNCv0rdknnyMty3sHGEyIrdtmnXA+BBP+ojxOjW7ci6Yj8E+daWNFMBcpehFISSEy
U7K1ndEKy6HU1/MriQuFrT820WVIIHb3TIXZMA4mDVNZpHZVabrP7UyfZVeVzinPBDM9u3JPKusl
vDVmmSK3r2mmx5+xpOx+ybUfsaExo0sn9q60WgUzR+Sf3fTLmkZmsKOor0Ijx1u2gwHJvX+boHBB
7irsS9p3X21rtM+5rOtTtOqbjtfa397nVNXy0CnbeBkNMz/7qjCeCO2SjU66nJVvKV6Xxf1OayPQ
6BYjKkHNyxKZ8miYcCK7NE0P3YIw51WNOg628DZp67M7Ux4IJQ2CiKnL+YJVBl0hqdwD06/qavXQ
HGxLu6aYtHfMi+unmiD2HjQtdZt/v4KK2kQhzRenoJ7Fo4Lwu0vSPW5k7WCP9Lt41fqs6OK5yRJx
1LO8PtcRc1zD6Aip2dNTvEzaHZi6w+2a7QwRA9aUdlfq2ypnIZLLcCuw3UT8ypbqV2sbUOR59Xey
Sya2Ee73iCV22WQsxbYu3Yp3SjHIaJrltZswXhheYn36w2sZU8XgjN6MobLTrkK3ivMMFwArkX7u
QET/c9FWB1frfzPJoC6ekhp2nCwtkmU6a8Cl8thIX6kvc7FFEbuIqWq+B5Tl3/OpBBqijKqjxAA2
FQyebRpbS8iYKn3OqV9tO+/Uzg5JCl0DUSF5F3agbjOYI3RmZ7QQsBXrqPraLhHEWIivy96MG3Nz
20x3RU84MDfpkuv859zQMMAkyUMPBmwzOX53xyHKrSj6GdlW1etfiP9JuzYRC6xm3KXjKzhaWnaH
1LvrFEBDrRnstzaOD1TYLISKjfrI0Jhe0oaUUVLyb5Xd+Cfu7jXTx/eETdWbOUmyv2O5m6Km/lwn
j99J3JSBlY7w57qZFVrBAIG/JgdJRNJGoS+ctHFWB7sGyGWiu+aJ+ThCvdtT3pCS1IdI3HtUqtq0
ym4UNMDSaro3MsmAGwtKo9ePydCVVGYnzfSYzfYPvaYJiS38+IjFvjhbLO23UWwksJK6A+XJ618e
vUpB0CbHx/ozWleU2hTC0QQbn1jbynsk0+pu2mEYfnicWByq6XboRTn2IAOw17DO70m06+bSv2q0
zFFpkHCqo0/GJpm6FRz/9jHInIvdiWfLZcriJNpyb2o0lo2YsEPpT9E+Z/bBCL/7LkaGQH1b/IVG
w1TNcIvL6LFaMp3kqfGgKOZWWoW2N4zbUnDAXhw7P1tFNW96Id2jpudV2HmGwXNPzT00l3HZJGuN
oRVbQe1W+btd6kgs6PWlyjjnk6/7oXOy0GNZPNcU4rRQwwJrcPz7xBTqQJP2cJ6rRJ4LQ9LqVDFP
NXtmWc7wWVSNZHhb5OfJNQ6drziHJfLDli7cLCfC9a0FlVF31yQVu1wncbJpxFA+mCkAPR4C8yeD
rRB/Ng9KvNLiofA3yMcaNNyOh57vELCMp6JJ9Sc+wO20yRSTUcti42e18NCxihdl3O60hECvswzA
wPw4OsS1Phw4f2CL6s32LBrVnuuEs3zVzkeJAf/AiiParO1mO70EUpbxk3PrTe2ZvfKd5uDJIob3
OrX5tcl6cWRtUgalZSLzpbE4s8zi7NZ9xqpJH6bebs56pl2J6mV3XpYrznBWfEX5AoaW6zGdQ/nB
Ip98NpIIZkihwUoiijgNfJRz1LD3llKRtOzflNyDJSnuFHjOO61ZjKOyY+qJ+VaRGdhpC3MLx2q+
o0/9RQIVexmAymEv9d+HWy65eR8mMDqyfoLDjwDsgF2D7d3taivbeRU6iWuEKq74wNRLMMCfPEiN
pU5hH0zGFV/CYeKbVvaX7fTNU1pztKeT0/mhN3RGVVI+Z7NrboUiRiOTr7Qf/H1jO2WopJreFb6k
tJz8bVHAAdU0q3vObN6wjD9Cz5eds6lsifRXiAa3S/nMs4Eo1ar4jBOGVp8fql+3u+JrkgCv0ymi
LBsE5ylJMvoKWOdUAPIBr1Ttt8JWTBFMicXONc99PC0EP3gm0rmf3gmeQBbCT8GAyZ3eV4yDYgz0
RIY/MGuZPbKHKIOxbP2dU1E+ZiNgrNqBvN4uEsgagV0aQ+BTskgQ1325XWRIu7PZQo0upvexwAzV
pDI9JPRISukADx81/RTFfX7tIk7HFnW6GPJUFuYq1k9ZNJpBUXT1F0rVA/m9D83WQvbiA0srDgVp
z/bV6z2KfL7MmcNd2ksANY5X7TvGORhScg3b1pAfZvrMeGXn7EUtDGp8dgIDRAjOUsZdVJPFczSL
vXpSvGh+Vp111NpUYt0mev3bzzQqNfuOeu26rc+mRs1TInU85LQWHRWmPUBNxnXu2GbCOm9Ym2jp
AZOtzXuSfds05o+Um6lrOvgX6VALbvYVJrOCgbOGqcV18WaruilOOsK33/FBywZxsrKE1bXHjAoR
03/yqNXwc/nVCdd/6yu3PuUsR/CIVtHbMtnl/o1Nfkm6JS/vMZjsBtccL/HB0Ct5L+Mme7VjMLSG
Pl4bc50GFp1x30rLPTZe+WG0sXGPj+UMqqU5CnKpr25pnMqpSRnINHKXzKAlIi9NfkzQWtLD6JnR
C+0D44tJjz1A+F/MsdRVoyLrkR1wwXzPj4Ip0pAXwKwQ9kmbqzsyeNW7UeDN6hlB6JAVy85NwqyC
OsfBIw+V8lsWGFw4FN9vlJhACOoFnY5tGrIGwhU9TchnFRVG7qjbL7FS97K0im/fhArRmBhSWvlc
iyUHU5BVn2UtGeC49m/BmN0p/ZqFqM0q3vYPBIRTGHWVcUWm0q8Fo5Yrdjx1GluNooNmVyJLfboD
xtpGxcm5ktG7QhMOmeAh97F9R3N+SFpiTI0oXiJl9o+Cckq7KJnSsw4t9Fb/pq4Sv53GzLg3dMxt
TE2PNmlw7NiFeNNp49kns4b8nzG8Bk7NIW528+exMJDqvQ6sQ/4KqsDawMVY2L5CIWSobe3R9Qjx
R5fOGLznwq2vcVbsEK3s01Qhks3tHCY2R7oNogerN12KvYmqcz8NumRP0L07XWXd374Vx4AqS2oD
Q7uu0Aw5a+YJdYmcVrOtqkdUTWyWl9m0f1pIWtuq196LZplOUd+Q3rXk9GDYlBL7RACZ3PSYiJgm
p7aH73/S8zd2fHdElZqgTXpidr4OGwfjZcj0XaB80AmYms29iwVCeaa8jsS1nhR6BolG7dXt1X7p
bGtPNC3dC03Qj9YnZwzO9ZNj82EqtSowNQvqq58zFJkRJ0tE1dAzYroWITUHWl69mkvOh28pHhqS
KTuLMDuGF+PVSZImlDJjwWCspU1zHTIVw4zYJtGuihZ5zS3/n4vEb8Fbl0tRcJyqv4tCc863C61T
mCHIBSK5UJ2FHRsZoWqeMfsbj25fZaGe5Cu4IHcKsF9JgwEiYdU+edYj2InYaRWMAS6aYtNoMPg1
t6Gwk6lqYBjneNSzTwNK3HaejWF3C17DTTTo6REpLk641crpyUAXaRkyizaAW4EmgQVj3ict5fSk
/VQ4aMiG8wilG94ngE+UVAI8pUflZeztjaR57h3XOyNpe2dfxmnQpUuzAxhSrEno6pJo5fLcpS/W
etyVRuIdhmJsX7CGsJHvlLnVFHWa1LLeWzPcsnqcgArkmDUcrytCXOonv15dMOU3rWTyOg83M+jc
348JH8xIfxVDr65RhvUqa0ztqBnyCSq/ezdVvfMyKz7vCUGxv/fVlDMulJpxFFvwwKn2y2+G5XNa
qwjtSKQQcbmKQeQC7wSPOBLBhvrF+GROhnVfi7nBXrpY2xKSjuiUeBjHX+No9A9LJ4kyVLiBeiTY
K3tJ+nrgM7DmzNmd+k0Adye0LcpzU2sa9tmo60cz6R/4oDHJN/UhoHBgQK6I3IOxvlVjWrOZ6Syn
cWi6XTSsA+wkss7T7WK6Q/WhporRarWJsfOE+G1PTmbqd8WYqKAdy7fCHKmoLz3x6TRLWCzCeWyI
kGOSOlaVcH5ZUuIr7tPpiV7BC6sDPxwTHbttlaWvjAMhoKx2ck+0J7tlbe1ZvvUEqB2nNppeJuIT
lLS4pQTHjVK8kKKmg3CGqLyY5a+kkWx5ku4uT0eaBmU8HA0ElZPbD1CxTP8J3zRNDllshbermL3A
OBHNfVg84zLVJZ61oYXE4vFZEZp+xc1c7VBKQZQB87hW+qBfcwrgQPtxSjTo43ye+s9CM5Mn0+26
54olsibNz9LR9dfE4amQWvnPV7fvaYNHxVMhDi4E4GtK6OpZ5P4VGQV6y4zEVc8DxiaDgtuJCqKN
rDhkGHiQCKP2jBDl/IUw+izGdnqmM3hERs8IADgYlvuxaO/tzkw2ab6I7dIN9qvlYdacK0d98Ccx
GIMx9d0r77WVtFvxUT/E9oK+qKuHfiF+wpiFbbuKHLBH8eT9WFOyZuri0I5lfsx1PE96iXkHNS56
Ae+HmZmWQzfOpzuhEzaLk25NDlT5kZBtezJ1Izpl+1xY4yXNgax4qo++lQ20uK+djwH62r5Szq/R
Rfk1qDS5ViYGLIpOtCckZGA8CxUoGBffJcPJc7lwFyO78aOjsCdUviYfOX5it8+I8YFxtdEoGRXk
kCSfbxfaTIupXHz3ZI5FEyw0bQRj7SZ0J3GR9Aw4mlh83xTcGJ+loUG6rfv+t8kh8tjIBwU2Isy0
qQ9T9Ffm6YMHEpsxs9C0XcWkDXu1QQqSICNudqM44MQibRUVDHUHNTDPyqgnMSyEbeWqg56CTIst
zaZ7QHihjey7zVrGeE3sswViMhl6P8ig+Y8KgQsavlccGAfAx+gqsa1sBGVDQHhABWus0dzcIp//
n7jwfyEumIatm/9Kx/5vNR3XpOvW/+o6+a9/+juOv/7Hf/3z7/6BLnjefxssvw1UPtcgKOIQ3PwH
uuAbNHZYtjBMSAf/VHUI+79xRAvXdWx+Oy5rAsrd31Udgt4PrA2GTwAUBd0lIvr/UNVhmsZ/REqJ
OMKUWB+ZI4QP/YE/9t+R0oS3JywhMg/5UNE3OipmXc6dX6zpi3KKTp7BEEsblkOBfBwCYz/KaaYQ
nT1N2Joc7aw6Xa1eD1krKJf0l3s/UtXR0WoCdDSnS6P/PRUcoyvqCGB4ZRSkyjV2R+t9N5PqdMlh
oMMvkPRTMLTpdqYKZ3ZbPgzacCfSD30GWGtSnrZM2LV0Mr0HCvByFtR/tSbC12RLhB00CPuBqiy2
GHX3VTSSDExPbmBOexEseH/7nzJmq6Y869lhNgTxysqQI3H+REuOLzzijDSow9TXa1dRG28qL9EQ
gir/Ps0g6iKhlvuU6iIfp9NdptnZw2QDRbBIkxySKaE2L9dnEHLyp9Ya/okNv3hRSiShavDrijS5
wy8R37kRcwtlwCNyp2i+cAQdQS6TkSqS4sjE2Up2ZVfTa51yGAFLIbAsSD2kmbpn0eny4Bpw57aI
Q28NtCRzrq5mRvEgo6t16snmLW/DKqsPBFjHhzxenj3H1ThWZ9mzp/+YhoqhTjn8bomOLV30OVq9
vi38BSeAEfWHOW2MoBmhayTLfoTsiKcGtiza41sZkThlmf1i1OV88LuWO2I6AdUK8nc0RBA2hrM3
jtPD4vKC1iJGQZ2y6rg0QCcXLb/4HAGrljsWnkZ5LTt5EdO/tt4awf7OZlDPeoJO5PzsRVZz0mo2
ITp3mBasAz2dkAtxyA5hP60YjtKCPbcZEyazPcAmITlP9Jv1DXl0j04ATHjUFWAfUOvFzX51u7jh
3P9cvf30drvb9/5PV28/iNZKtIlutNs1ba1LK9bitDZd29/+43fc7q++/eT2Ja18aCW0sv35vbeH
Yd3a2xaSHoI6tz+P4s9DAVM9kweiCu7P9/7c7s+vvX3vdpXwNlzftW7u9i/+/OB2VaZrq93ty389
vr9vSaudvdbbsY2AN/rnhv/68nbD269ZaMzTIhvkJIoaFWdrxd560RmmCvIFe4Wz9iGOMqO9Ya3i
u3kabbrB9viUXsri4gBJ/dcFshktrmv9n6ORGZO5RfZq/d5ERGkvooPbjJ+3f3P7bu8t80Z45rIb
pHWyx+69Rf2EJkFNTyBSGMzzcIm15sqQutzFPm+lVXy7oOxppN/4SsSFx+xDZ2bJyvacuxMxm5GS
COZ5O0WPR5mxadANtusLbYnwby7aegHy0ryw6AblUgddj6bqkvO6/dyEnBqi6lwiV5tplbF5qh1T
MoujwBGdCJTN+pVa+yG7eX4C1ux3OHMiEGCXBWH0IksNX6LOc/jne27cAxDF/Dett5jb6GdL6UjA
kCmkkdE512uHZDxivDTirNpb6/O+TLHAjFh77YX5GZmtfQRxkIglRSHL2lt5u9XtQndy4++rwqOa
oh6zD9PBNTGn+fcYNcVBFFCeI3+mEtPtQxKs9rkjsdDNehMWcbNRBnvyiEZNJorMspqUYhzdQDZw
s7eyVs6hbcZi3zWgfOeqMHd6r48bHEjTxaXU+UJhi3cAz/BSrFWe1XpBkhWWtYFGZ6+3MNuHcVgE
NTIj01w7vkMWHSkM1SLapfShIimbVMd4LuNLul4MUyqwI9CLOsEZzYUWeJ1A3XK5Q6TSbOMkWXUV
5ZcjdMpLo4M+WhCuOrvdj2s5pAZ6gkYQKlC7tMiOSx2d4rX49PZ9RqENkA6PutT1Zun6pr99hRnj
JHyPetX8OGpevE8kiSUBm+JS+qSaNhkb2dLSh2OtCmerey3bVYxGw9rlGvk8ErloacjKurTV80Cy
M1vbPOcJJXguxtBiRVwHNludXVnTlyk0aR9qYb/d3lgtutDeWb1yN/JPY1XFlZU+VSTWDINgvWpp
EK9niyH9oM/FFXGqYtVM1lhruy0l20Tl6LbNZfHQrmW3FT2eQUVCEro8mp1IKcWFdwsnYi3KheJo
3Lt051YwZt7ZVeehoFfXdGIjNFei/2Svnut4NUT+wfzPUcp2vaVNZhlrHTlKYOW9+SXH1UN1++rv
b/65bq33luqATv6+5X/c/HYVuB8isOjvb7/aNZW7qWntRrv5X37M2/39667//rIs8tcuohq3+vNI
br/vdnMUEh5eO0Y1TJOk2f7rQfzr9m3ZGVvy1XIrdZCCm5sR73ZxM9z9uXqz3v3H924/7Qdc7ZaF
HcU7mJoBkDOiqrGU7p3o0S5mXCpVlPKBc340pfyhsCAEetH8cBb3yyCcfe2hEsK8TfJDunzYFkYq
ntdjzryP3DaGHxaCJqUk1sEyjSFso8wN6snhX2CV1ZSV76Bu1Psuz2da2o13zW+PDlU+SbcE1gKN
E4/TyuysnwbkfqoJnyheQuwY6Z+SGkybmk1aZgWZLRLQ/iReKV/FgO6MO0cWFMB45EaJIKfHIrcv
dhKpEBmpcymMMoyTn7JbXUavOaIuBjrDJ5CF3H3l2BvHbagWl+bHWAIr1eLU3RfuDtObfnXNxt82
qnsh4gxy9T0mOIwy7igycmKG6txMdCR6d2lFWXGGShQX2ldRF8OmT2x/S+Y6bOLMJMZgFEHVLfhJ
hqS/9DQ06RwIN7ruABuEdsfLftRab43kd/6x4nJL4g6DQBUdMxWvSxQ72dEPfIxp/QGDT3WL2cDw
FZJAfuWJY2xjsLR0fdoZTQeJdIGehwxOhYlPnWbSje+5wQosym0q7oX7qPE6tNifwsglmFNkCCOp
TZPFGMc8CWP+XVNnzYTz0MsYgjnIXLuKqUx/hkxKR5ZVXxlG6wez6D4c2UWBE2HNTCiUzGZM5VFe
tEfqKPIAwjx4zSF7qU1q3KclrWksdr6wYstzrLfdfuTtyVrMeZjtvrhQnfdVvrl97gRLXh9GrYIS
rvcf3Trv9Cf3x+jq7c5EYM8I1x1qkODC78gmjhQ3mcAFNhIHiatnDX99/WUSEQhQOLzxoUYY3kW9
nx8NZsMLDLNhhHEK7tKis/d9WaLfIHBDt6I6wo2AJickJfxFhDxj4tqWctroZ2MZ8qvi7agSXw/G
kdDgkjP+qWQFE7Y+WZXevpL9in3qwFT1l2sB6aDkST/PMTcvv6sySoJOx9NGH2E8FwT7UurJ6j6+
wmYnacAzKDCQqRLCoZ8M6wjNP4tkOFomHtvGYHi1zPOjIzoKKDJqhqA1654Tha5vVBtb8Qb1av2+
1YbnAnbXQDIHqC/L5wWMnb0OGhxqpoLRf/XpVds11gRaFUHLi0R+SEhk07xIChXfzOrx1YKSg06Q
SbzPoys2qeOj2vB/Hx3UlK9G475ZactHKpIhqUsR9qMZxr2TnFxaaOzSvcq5bIj3nlqT4sEKppjL
CG1jD/jxmLQb1EjuC3pww16MoZHtiBezys4tLxB6OKTRTMWVenVE8r2mZ7BjZDIAIyoInN81AgiH
BppvbycZKxASVYHj5NhcZtvd6Zr/OnVUn2egg4mM+BAeGqCdG+yKPLdL2W5ZhR1sGtq3UcEeEDK5
dU6ze8fIHEQRQu+JTu9GTavkZA3UryeELXz5gYcXT3g3fYxgw3fUJt3Fietd+qn+9FR5b+uevlPM
5AJjVGboTL72PcVtvi8TWqyWlCkdnqINwAqxtZsi2RX+SAsZDiFbZm927mo7kn7wDeoYmyMwnX0/
z7tZpNDKchB3OuJUkHh0kNMRe12XOLkct0zp80MJAh8Kd+ecIBJuGafSeagTA+tr7Yr/M4k47Gdr
QFpVWqBG+RQ5vneu+gHursv7EbA2WqOtBw5K7qaU3oPGSr6cXPIg354sS0Z/HggcjiFaahJmK31y
Z4A6NqVZn/DS+EdP/8uM3ChM3KINZgkSxMoa/vY+vTcGlbMJ56k1SQx2ebGf3RpoA69Gao84GZL6
l8R5pH54oiJANVG/VibTFzvWaeMO1OASFU6IIVfGurSLwqX2Ewa9Fe9gMVxbF+IhtnQI5qBitU4X
V6MvmME7A4G/haBfNuLwcT/LgehtYmGALtYj3o2qzZz9w6AWZ5dHoDZYPy2yyVh/W/GOYWfBgT3H
PuFRZcuIeD9o1i8Jp3gBHd/xpG/kQ0Gh55nWYhRPPHQxEsbGVEkfihQuEDolR6ox3vifom2PLUCz
O1cj7qfBpJuNHRvkmENzQ/EBJyVLqb/qhCLmgicaNPZgBnR8rqL3SBdiPHDISV5aV7GzKAoy3lgk
Gfv9pC+BhCVl0gZC+aaxizQcqTyoPNooU/sRkMBRZNR952N7mAeYNr6RbHDHltuiI45mlPod7wJQ
agXhSe9pdeRK/QlA/xVUa067l7ZaD1vmnvSgVrr1Kc38bbR5GRwgrGtxZ5rLN2AEzqF0xuEwlE81
veFACAE6MCwj39FtZebtU8OwIB1hZZlL58vCTLStCNmnOGBpOvxpplUV9NbICLdJzpGLEVvvGEEN
FdxzsSVw/dAxN+g1QX4xJRVpgajeP9ReJXZe4zyXnv6YlXz8tDimsaDsfuWlROfPrYOa7J/OEutP
lvbbK4aw76T/NFHpALxGBc5kH0RDBMcePshXjjtvfhhNaOSEFb7LnreXloGDLyDmYL3ZVopxRc1w
scLAyty+CJY6+T021qej0E04iEzbtCanukBV5p1yhjoEAESavIiaG/oeqQpOjCU+Fw67tV19q8Kb
thUTO8qw408XOrjAN7kRE8KWKcqXuES0ka/AMH6B68x2mKF7UOHeB5lWI6xiQNLmcl9VvK6xNLaS
bcM2sYkElzDVUPvJldGuEk9PSaO2ALN/OjR8tOmBKlbuVQtnvfxSjYaxSOFSB+5Oura9G5hkg+sa
lqDILKoJYQ3eYehnOp1VXyUaTalnT9BjvuihScNE1cGMfxz3UmujxMlXLy3m7W3JZWZesbGg/B6M
lN1pvu59yRE2+8T3Tm4jmTR5+3K0rzQMUZ/eaNXet4d94zjN3pegN7OI4we9Oz4p2l3bLe9VudSb
wWELNOEHoGsSBxw4uS638dC4WZiIzNlaox9tmtZfDtNAarlrowc/n+7n8S9bqHY/FRohKQU5jjg5
9qoifu97aQVWS7dnr7/NMeUbXswWPu2vRl6JsxQnGxD78SvLaCj3nZanuWWoanlnQm/leTJBQs9W
8+G7nFQL2/2tqeo3kB7WX47JNClOSH52FYiewqzAg95VvjXezwVSh+ZHFPpZ7D5jL6Gf92jVcHM8
6B0bLAULcKxRXdrHtFv0IEkgnOVetTBAAYbQwLt3G28mwrg456aOX0OhV18rUX/JxVEb03X+bOz0
wp/wsq1bdtc+VEgdK3CnxroKgj7jA226lrwfBY3EtPB0Res8J731F1n6AUa6JMkPd2HDoXjYUj3c
XVjXVZnxI2bR1EdUwtRua+/TxvU2OZvS/SaxpuXa49Zr+PSfEtiTkcafPqfTAQvZexb5rK5Nurb6
pWM9LS5GngWFZ9sn+i5gfTPeo3VNXHVNvpYwtIg+Msdq/TwOXKf4pMzjWZHY4Uzb6Dvbbz8Rw52j
0xEF3VuZ+ZMaBmKy5pIclTDfxrmBFDlTktYKkGL6fU4aejODJDHj/uynPSdFTV6VrLH6DTMW6paF
tV1ZO1E3F/LlYZ+ubUCLH8xMUTf0o/VQa1Leh83DYMZPum8VgZeanK4mMqry4hjlcCIQQMPwtOwK
0+DZN2ledf1eDyQg7q3FCDHS/GmDVPreRd3OwE/ES8EOJ7KdO7dDCRzr9N4psAMsOS5jaT/Ylk8o
TV0NYG/o4/2V58liMHlvxpa5d5T3Pk8doY+qe6Nm8imrrbdG9Kx4lT8EpZY95UZPfKue7V2+MxIg
OvFXPsbDNiHBRoaqOVSOHyFtHOZpfErSyAtrDRyO17hn6F9OQEKrSE+dd5ixKlEJADUZH81eGOxj
nNY+wruCIdWXd3k3Tbv1aFHXM7s5EYmwQ+WP9+NgfviS8VU0FvGuFubdVNLXNMSkCq1KejtfM3/V
8ObPbII2VoT4X7eskhd6lApC8BN3RzHlWcsYHRATY2Rp+29YiuN3J1YQ+AWE+Z7TD9L6LzC1fZPN
SPLSOygve0rMOtnNretBssvxLsrfRU0lSyN7Qqc9dT9YzHUXbisZdzZfbZ5AiSlxME9lga80CSeq
rDQnTVgVrRKWCj10cnj7lEplrImtgsxUg6Fg1xNiiTBYEWsiStqQgx9ielit6F661jVjELznnWwf
owmPUAqhzOtWKgluhdzXXlysbYGjV2ymu2NF/4G/gGuZ1HFMi3ChUMirwDUM8J04tZqXJXeo+ulW
D0TXrjZNILCNhUQqvcU9sK08Wkr+FelDDhGTwrE2oTmm7AHEuyw3rMUndE78znI4Bg+cC+lnzSaa
ucl+9WCT0q4zT13MpqdITeNcDC2Ow4QxhU5/o3Q1AaBg38zpC/zeklO4eppcSh8l/Q+brnfQ4gyi
rzzWwfUg+tM/t+1dQrYdYZVkZhFcenKT84YyRB26JnlJ6dszU06r2M1rHUZbp812tiPsXwvoNs6W
TQ4uzDPs3y5csHM9ys8kDT2V+ZzssADHvf2l8orjRz6wxcDhk7ju9yxr7B55zzrYJfbXzncgWhFh
upRIFoN63aIxnWeMrY2gnWsZw2FyXtqo1AKDzrNtrXRzT38ShUd0SkP9O0el9yajtuc5LlFrfA0v
Qs/mWS9NIvw1Radd/Fgby5H1G8Mjnfnr0nwRAToZ3VubN8QwaFW4Lli6eYk+sjlmN9tqP1pECkOf
BLp3g9FqYdAs90Bd3CcttyFKxTa9KQSqRDNHyBDWb3+RtD/RQ1zEJLn5DCUbU4zfVd0Ve2Leb0tz
J1Mlr1TZVZg/SfwtrM13ZftWkjvkfIKQ42r5XlngVXKd88dEp19WpF7QUG51GMbiRRBl3K2MM9z6
5Xsn0ICXCZ9/tvxiK7jYJlhbhkb1nD/GvGJo3FSqJA9iZAmtIAJm0xRvet/5n+ydSXekSJhl/0qf
3pPNbLDojc/ukmsOKUIbjhQRyQzGPPz6vpgyw5VRWVWn97XhAI7jE46ZffbefcCNkj/T0b7t8/6p
1gaxFS5THkaLfJR/ZcKAq99aCGHGfA8JUaOuyoAUZUe9tqf4KWNkdjRs/6GbzVMhxn3smWc8d8me
+T9JT56xavxM0SgHS6o/UxUtV7bdPrTLn5R6JInOGaTTzD4NbRhfQTxL3wE9LJfa4uwb0NWXyPNQ
zWbrpCM+t4vs/ajNB88yQXFoYtr5LVcmQDZjrwt4wYn9DAHP4QpFBOlGwEAHq9m2GoCaysN19z1Y
or+i4RGFNVCj8Yczd+M+mrRT7VVfgzEEEF5KHy4k4R5N4P+Zd2AcZeW8Yj41DjSbBf2bZlozeXLL
ZdFu86mwV55VAMnMMXA1S+voTdqdzsTsyq/eyXS+rj35ZPU6+rkAE1UHJrxu0ntdt5+GbOTyahoS
tzLxUpkpk5Cw5Fe5sRV6yBh4fjfskiziqr6Kaljis8NQMazJ5Fhg0JntJtdTBIDOGBnpDOWt5BLh
fw2hLhvCiOpx9rUmRngLmxzro0EyuoEslIbKAsJa+P4h76S+0vPgFIrpaNVoD0p9k4T2D0dDGZt1
txkca1gR41vhSdRik1dtXWstkrY5U57caGGTHbT8sW/ekwrEfGVZrzl8bzky9woZABWj3uhHd/xB
HzN5BPdOkmXXX81eeYTzRRVQ+gzKh20fJdvUATtjoc6g6jgwB4yxcJkV/Ym3DXWg7dyANOaf1iA5
H9CZ+0w8o6mYNhH6IyQcKDG83oONVRoHJ+Hjw+f7kYZdgY4m+9ECtztEVRdshEM8MYZNJq7oXq4E
N8/Fp0wKJTc0VHEadcmw2Czuu12Ksk53sTGWNf1DY/D2eKb3/IEAMgzdyc/i+KhFpHgCdjikWcyl
UU1fprYhBRCS/460oCNS1YRw22Tj5xiXh9KDz9ctxmVnJq2qMOJrrDUN2WV0r/NbO2mup4LiYS1S
LCiUjk9WT/WlsV7KAFAOtEvmH9z6Bg4CdwimxzvNJlZ8uEO7KQ78Y6gatOk9lmfazKGut90AdqvJ
NSTNBjREy2/3peHftZn+zXXAZBjkJ/YQXa9xk5N6T/hmswyPEm9cFXq34f60z/XijZHVGUM+Xl0P
Y7B/M04QV/1Re20ltbCeSsF+8jBVW1lDOhg8mdFPcNLi5NmVkQ5ErbjpUWpNhKU5wxGQactn8teC
lC6aE/t77HY5QX7Iou6GjszpOtDozwYhBEJNCDIL7ADfLAwDjSqDpj141mFoFo6OQWiss9jMRtKF
df0OHVK0LzS/4IIa6NRn1jm23Sch6r2DEGlfT2SNyR6UdRVn+qGLqA2M125AubPvnHJjSeO+8KAO
JEAeJYmaxzgbIbticAFZp28ccDI6kRWMIOmij/EWDN39nJpvzE2Rc3o0S2KY8prQIANi/6EaHOJg
9Pc68sMH7s1/igigOJXTiHQps99lDJS2tXEE8pvdxURblAYQxyU1ouhQwAZafoSUXh9Mq79j5p80
pKTA6poY9BoCl0JORqG6B6WB/c4/62P/EpE3tQXawxcM63LbtyO+uTZ6pieCSJ6L2tT1dVRlxHc2
lFQn7TUQzY6w+P6rmNy9pveoZRs7W9t4v3eTXk4gSSCRBbXoAOZEqAQ1iARMD3R7WnHKn834JrgS
mJA4tHoECrMCP2rbWbh2zWvHGgwcAOUXEFLFqV2inrsFHOTkAxOPl221Vi8PX/app3ihBhpVPUdt
q7XfjomZxYbyGOv8FThDYWLVWudzku00z3z8dJqPV/3XU3qZVYAPaczNx0HqdWgNmYS+vPjHMzEB
XxE2gXxeQoOPcDP0kGPp8C4f8fL+Ps6D7P5a93V/9+m0dY0NudLj/e9nVtsfB6pP0njOWzTAvVGn
jig98VX8epXLS6kvTm1GuGZwwJH6qTYv36juGAWWBuMqrrUvQe9QbPCpVaIIxoeJmyfS3XKDuKam
eNdHqz7TGLn0tJijaTKSTGl0TcPYYDU7ePSZ729cy9U33mjiO7eSvavDGg1bKmETdqmMO1zSmhvb
CL8z5IebV0KipYnFR+JO3OaJZh58pu/NFmNxl2zGqaE3XxRf/K46TBZ6Fid5yPp3jAJkfcyA/B3Y
9bq+TJlMWBjw6BcrL7w2iumqr5LvyxRGDUOTvoI8I6x/S3Gd4yZ2rgfT3vtoSVZ0MYSz0wrtxspH
7vezQfuUkK2JZg8yO+3JkAd3Or7MNZ5sBEsOdO4Aqo03Q5TiD1vM/q0LTZu5IsJTS+eqSvxTXUU5
AQ82cBcXKDgGjiKLzmMMIdDFCrCSuXk1tPn7XPP1lkxxWZJ4dCJbqBg2X9oC20mYMl0juGhXVjYe
adgOmiQOto2MFXyEN4taHpror+h0tHVojtdIc9YWNdtVv0ReOXG9x2c1bKPI2jnN9A1ZDiMH5KRe
EyLwSnb22ARbImKZMrflc565P8rBGjd9NaHBzFsGiDY3bqvsVwRpxXSyscb389cIQ2eZ0b2V3Mk2
fQ9ot3zpUA+D9o5WrrE1TZ3wVi12DkPaBYQpJP7Kq5lAT+IZG67v7SsdW5uRXgVBjLN3ojJgWwXc
M5LlkbAy3CCpASfUgLUWgszXaiA1W9jp0wAMk4zJZM1kzzfokisKaYLpqPp92oRd9j7RqG01JB67
Fmu0geT2WtQmGGrnsaLEWY11uDPR5K/yubjhNrbFiJcyRwNbP8kJinXxNOpzcC8b0hWRwJXbsXGf
cU0Qw1W464IIrF077XiUaSYfaCyRHbd4cp6bGcF42r7lIwbBiVlLO+q+6WPnbh0js9HyCLFTmidX
iuZDqPmfZkSYi2DvUzYH87guEBHL9mxSDBCjLOEnnzIiosCesrijOEVQD1rkXvNPAsD8GtbEHWY0
DEt28OTIytpqeWEyPxMFOy+kKgxzfKH6Hpva3DOHQqBuGHZXRq759/aI2yMS+W3KhYDm9JFbQfjf
vHFjCev5/Y27OpcDtEmLnJTf3vgMqBVDgKTFAehz1FwHuQblPPCGzJx1cAvQ8XvM6WfRLVDJ+DRZ
fvnfvYd/+fKofxD/tkghPXp5//zyCDhOMDXl8RGxxnQr8dCmRhId6fkZax+i16HMBm8XMDrQKroM
nX5yb+eokN8+SUjvPj705yAda0m5+u27QCqKfN0wdc9w3UW1+elHxESEvzEV4bGTwbSLvIVmTVJR
o3MTHBqQm3NY7svMfTK8sDoDgxoPULLWPUxNZejtcThf06Ff1YU3nEMEM7RX2IwjIwL5FnKbRhFq
nIkQvwps5+S1Q3OWgN7WUjAfjgO22hRZUGKBNd5cD+bfWFb71C/FtVrEy1qbzV//64/9L9euMH0w
Kks8D4QDsfw8nz52p2Mya0EoHF3DXFJqZbmFxTKRWSp20jHXmKTr674aGFtCf3ZMeczHgvn9bKbb
Pl4Xedgfcn2wD4aT98fAjgisDSOofTIAgT1H5qEzh8cuACWm3vn/yKP/G3k0SYn8Rf7P3xLk/6CO
XoPxrd9+lJ+l0R/P+TuOTidZzrYA1Sz/ecv0yGP5Sxlt6P4fOl4Iwf2AO5qv80p/CaRtgzg6nNM8
k04RWUSf4ujcP9Azmz6aVge8CSf5/xFI8zb++U/kKvQ84VMf8EyLkq392z9Rz/ESB9qsXUGzWqJq
8bgMTVadnF9rH/vkyJxoMsVI8Aa1ro76D4+NAaEiuIkrUtY5y+V8alMt6NtXJ5M47104MARLO2yT
zUCdphctDlCUUGkT0VA1TUOlOvSIVV52EgH210JCG0fooQ6qiVwmPWJ5TB2FvujzoZ9Odznmcia1
NoKHW9Xd8I18NaYyf73Mb686KMDm5WG19tsxH++s0QRq52VG8nJMYTQvOqbSrZa1R2Yo+n0TFPWJ
iKf6pNukSa2BlaCsUnvVQrjNP7bT0qkZCvEkZhAZ6jsk0C3PVrsyEqNOxpNavxyoNtXicuTH4csT
P73Avz38276wKL1dk7rnCJhl5+ryeDmTWiOI9Sz0yt0pRudopdW8Vqtqkfyid6pNE2oCqC04Qye1
3Vm6u5r9Rnz8lJdf8bcfVW0W6vdHgTBTPhMSUoLEtFPbxOKiDa9OiY22qaTsu4Uax1WrLsKSYON1
bUgG1cuBap9a+3ieuqTh3luIE4wbdZ1Oap96OMfbV1lErqqtbECn0MWtu/r0XLVqDvad21GGU1uX
i19tfpx0eYPMHI+GdqO4fHZskuN+4fTFg9Efu+ytiEFgTCEOgFW+BCany0IxB9WmvdDdkECV9HuA
DMI9iOqDWm3hR5Uh8bYGg6BN6xVABajOndSia8ZuRXJyvUEKHx+ERyjO8mD86wg9DfZmUev72hzL
E3MaSBb9NEEj+GvbqpnqztzimzmCPVUL1+E7VWtWpsuTsSzUZjZPL/Mkva23HOGFFKj8wj58KCcD
TacS5xFnj/JIHBSek5m0gkrcMsT7tGrF96MDVhFDZLVJy4xHFWYyV6uKPTlUY3908jvGJg6mff2s
PhijFV5CrXoIzcHa5fmwBlrO9JgpzPxWE8zhJIl7SOyJLLTL2xdGIhC54dx3l2tXLh+/XWLQ1aZa
2MsDao1ckbPX4M50luTlVkjEf+ZsQ1/Sl+8IYADO2KmBRsa3ACK1Oqk19Wp6p02H0RbrxKiJLVyy
CxPSFQCqTNV2HETMpHU3DqeQ3hv8OThkG5mS95KlpkADUom1jKW2mrB2zuuP92Xg/OQL4gotMd+s
1ZtSv4mt1UySNuZB7VK/0OW3CnYzYY+nLJi5yadZ/iybImR6eNnMlvdMV1+jJlUS2KuTpRMH4VFx
Lhf2JTI/DAn2DH6t7PeKhKkeU2t0A7emnS2pOGi8NR3So1rzR7IhVkogWkUa845W94O+Wk3hMxL8
T1INGWG9rKrtYk4eDS9Fb9Xb8qT1jKJQcrEakAFyUms4WGMuphBRklmemC4DX9yGI1/MHJSLYqY8
oSGBjjlwSTuoqRRxdFqwo2rtsunNvtzac/Sn2sWU/DePGZhtVHZcEmIJovayPEDpz+SywSSK2hWF
rbmP3fKAmehFMoWzvXxYD18wH/bXhx91dEXmqMnN5RN+fEwropznNlN1kq1hHvHUhykf8PIp1ab6
vNKWFYXVnlS0OkBAZyitQ7xWn1x9XKHojx8MSLWjrOTaFejkkuUr6kayODvMM9tP16u6Osq08clf
WxSBzdL4f/yDlwvYX4KzIsvYX3bZdn6Dkc/ZMXLiDmzRxF8WzP/Ha+FQjVK/CtXfYVfp/d1F5vwh
gFZKZqWCVtsO3kGUpH2ypVBIi9+pstmy0D3m8LSqWiqHTQyG2PI30kT6QVHeXbkLgxRlPqk8ORiZ
esk6V/uCYnoVZZsAdcAvoxbEn84oJYHYDlFO3NzstHgWaR3HJatdrWG14SJFGToea/HInAwRIIXn
rsslllzm+cjloMOu9ZdFP1Lm8fUxp7qxKKWVIFpd4B/bdtUGa2Rr/L1DY+PKmv+W+vnr5YdUi3ny
2FlNA6LkynfW4SyMeW0KmNzWcj23mk7dCOCZT52JFu8fYM7LZltTnCAJrNt6CHLENBsntQhD48Xp
EU/MJX92feGOq4VYUOWXfWqznAvKk2pVHaMevmyqfRSPIsJC3Cu1ZdNCY5dfTv2xqvZ+Os/Hqmcw
OdVy3yPlS9vVDcqGIm9Q0XNnMJvROerNfWm6aDI64t1tg6ItSVQhNlDgnAN6IkAnXGfZ0pVslz5R
g3pugZ6z82NVPc5N5ZbYIab/MqLIi6VpGRYadK2qqWpV7VQLkgDoRC4LjV4zjYYqov56jtrs760O
WPXlmWqv2pyQPPAkc+6xoOBi+NiOl5NczhQFFADN2CE/kw4KboTlYQbDXN1qFbM8jfGyM1nW1Gaq
asSX7X99GC4gr6OOVE+CKfyPc6qnX17i4+HfXi25PMdB8LdvO/nxDtTzPr3LjwM/ziEqPDdh4C3S
Thr9clwavWbhoavtwLT7TRi0mDSWfWrR/VpTm7NHk6kOVmuX56rNbq6iU+as1IYdChpWtaoTrYVL
eDmVZi/NrVr92Hs5z+WlaBF1HFcZSLFfr3d5ebV2OfjTGS/n+u0t/vaUy3FjzJ3Ciw/m8mc1lr+t
Wsy/1n7bJEnDX9PAMw26HGIuDVq19DYuC9sh7Chwph9ql04mK372pWt2OeS3TfXAf7qPXCmw412q
r9Rxluov/Hauj1f518c7opzXlVvZf73jXx9UvXf1KYgm4ialVj8+1XKMeri2kr8fuRyujnEMxI59
dfDlwLwWZhT1DaqF+vIGwgpQHxg4rbTUfZSyaCjQd/0GVyWdvLzvzzC+xE4pap2lbyZUl09tXxYf
O+vCQDtXVSYN09IvvDxOTRlGvjqlOonaVg9/7FTb+oRjxSjm1eBhy4wIEiJnTMfQOgAeabMJV5zm
tNuqjgmyRDUJr7yGYVtJIaj+Mr3aL/dtYmHn4dEYm42YsPP1NslunVEzHb10oAGfgGZWfclZ9bQj
QqjWXo32cYIVtLgJ7BPKYqb2l7WoyoGRLmt23KO0sb1DtJCwm6X/5KteVQLAYO2DX11PWcg8kXZF
Hao45aqLB0q5OkVFRpcrXtrvcFmonUQkaOvebOwVjIcHM/LrXQa7Gdlh5J2QAEz7Hm7daVwWHZkP
xxicApTJ9pQsoxa1luPnSBL6DLVe6KQ6sECDO5+aGi9nWDrviJC7E5awzwu1zx0Q0FsGHsLBY3pE
m2H4lY2l0VDM0TqjkLo2kE/PNUrjXDXH3tISq0UzOz3sjRfwZXws9U0wOcDHXL4YtaYW6oEMHPq6
7YOCmGV3OH0szCw6oGhgZnC5n6rZqGRebtfDcn/+WFV7mZO5mezE301o2E4+9V86zUw07UPoPr8f
bCx3a/U09YhaoyAvLX6MsgYAf1nAD/u8qR5Q++KKsjGiPWcDOqHHIwyv3UU6we+LE0jtuzyg1sbl
q/JHVBkAFf/6fdXaZYE96K/fXO1Tm62xFH0u2x9rc3cfzeh/0TP9/ah6QF0w6nkx5q7Wxdg6L03u
ZR7usqmpJvNjPg8EQUGExtLwXg6NYqQlgT4hR1EjQnVQZsX7OAbO2TNU9RHiN4dx6voTc8d88abw
6BwZTE2npL1tGGBEiL1FiZNFdtdqAQlpLdrOOwh9JOQqXMDzatHl1KHQ53ibXu/kxw28An7y141M
3YlAT41bCeAJjrM3nTKr2jBjMpysZYhGjgHRKL82kcVG4AB+bas1dYw6Wm3KQM8O/1OsBWYGJ3qS
P//v/377kccFljEMVt/bz4VXy2Uy4b+q1r78bNr/9UyUbFzEb//yzL9qtkL8ISjIGh6lV5eU7KUw
+1fN1jP/cB0K+D6VUhcb8Oearf4HXlpDF5RTXYvyLMX9v6EW4g9iBZZSr0tqorngMf6uKP81WdL8
tv158sR0DPgY/5g+YdaLGQTbYR4BcRly4n/OI8AUG7KCfjcmXCfZeWb5M4dZtDaH+LYRsCART2fb
TJa07133xqWeHycNCxVJJP1uimyX+Z+eOdpwH3czlZAiDTaOnWt0osKddMUbctvbbkRfVTJwWuFM
8tdpJYM9FGduw2FwjvFkT7O7mfSTafH/rPF3rDvgcttgmF+GN6RKcjsDqEBVffA6OWwExKdB7+kn
Egm60/Ft9i3kiqo6wqUsUUposMsmIHRmMbyJMMqvbW/YJS6mUyMYSaLM5usBQzwTi/4GSt5t3pOt
bPgVoi5vFUGgGzLTOPqkY+2LoCBe0qigsfbu1kD8wJzXxkq7focT4Iwoar4b3VJDu+bC3GlwGTVt
UqPtIrRBIuPHXUpqiUMJbY+zs6KgpunbLGZeiTrQY9o5VHriDUk10Qp/GWap7g1JjU0OKNNqiQ/8
IjMFOJ2EOMcRi+gkz/VA6U3EQtu4ZNVTwB2h0mVttQkZx/I7xbsh7lCLRjJhcBPuuLuOaOa8h9xr
1g3zEMfRQVNpOs2ZetfKOOTSfJJtP4Br0J4M09giuSJSZbh37HrdD+6ucg2E0EzUg3Mr45cZHSbS
pm2la1eDZBK/nM9953/RhXyz8UP0EiV5CtO4TaG2a613XB61spBY5UiswPi/DolPqEbBQKzNMfbr
BrL/uB4gALTNTmbllTWOBhVJhjcaJum0dU9DyCh4svoTbTzQC70/m73+lQzz9HqeTA+skFHuIiSu
BRUBSK5aAFBTknaTEhJGEKfcMH3SbQLDbfeJ3exAjNDVa0xCkLjAV62TN2u9Es5VB7//K+ynukWW
gtCJCy5EyuHp7QbR6wBvkFDeyQz3ZCvFa2/83ubhk052+c6g07GB4nA2ayYAAt16kOiY08C5NzP/
tkzRcVXDqx1msNiM5CvOhvq2XhKCY1S5BLN7NI6QxcGIbLu8brZ4x3fEirko6tLounHw7GQxavPC
2KdgdPkmGaT2cl7hDNlbUzdtqtSNtqEF8a0LYfl13YuZwUkOAzwaXUSYK4HUpjUChaLuBA0suA5q
7b43HbyiVX0bWcM5aOq90fTDhuRt1Ip5uc1IAEFYHz2mjU2y8OzTu2lIOJQ0yzb1ShGTNtBCgY2e
bFM+xPWDhy9gXwL2XOly/pG06MuL0vzheNVNwDStXxAljYCSeNWszlCtkYQ3kegEDKqNvg7OXZBh
TWbeQ9v0M6GfbSAO6Pn523xNkgfyHmgzB7nphYlezHBuRL1ocpGM1tNLYYw/J41ua9STluGOR7rB
5k4Y1UJ+mnaQpsiDHPu7acJ63JVOsSZpuGXahgzmoTsQtFLt3SC8r8FF+3pw3/S3Af3DLRgJzpDd
iKJ0uAGg2zSlKZFXiGrdA8sHlGyBvHE6dJSxftCbN3+a6VA2b+OIFk/oAheh/qbPyw8U0t80THsn
wMgIJPSQUZrwoHnY3Jyw/t6ZegYC1bZJhpmPFeCj62zAFq1bAS4vP/iCi4+8nkeAEuW2jYs3kp4g
/ZI6cmoKlw9TRj8lyADDH6zbeGjQoVviFqVzfxqj4Zmcr5xopufApYbgUnXqB+8YpxFBuRa9HUlS
6dgTDexR/gTtSvQaPj9nO0ji1j3np5v8GWvuczYvGenAdEDLmj+HrkDvA6ticqdppTn6k4Dhuh2a
72FsDTfgN1OmQHVSKfNyZ5musfFJGi3ccJ1P8FJ9AH5Ri2wm8WqyCrgzVSU2pxLcH0Sz8B6csuhq
HMsTKaqx5Net43zPQHbjtjWDN83XVnalX6cCy0NqXY2yIyYUV2Ud2V9yqWMHjhA0NslxooR4Chb7
ZZmZW0trJV028gBiQ99FZsh3LLpzlYdfKv3QeNXt0A/7UUoPoyh67Z5WkpxE8z739XVqo+KtZD6c
GqqiG8PZOo6zaTTfXPXmuA2H3uO7GeWWHBGSRwx3403FY53VE3YIgLhz6r+6vmAm/k8/a78mnp2u
RVbdQ3saj8ZhnAM0Wel0m+k3dua63OG4vbSy2+CLYVjUWt4m1ilW6WG9t1yZY+ysIsTm4RVeRf0u
6/xt4lhcO/EzbUG1DlI93QsthP0dWce+plkb8urOShvvrkTng3+MQEpRfB1B91+RqUU6nojRUxQE
TFHrvo5deW4IHHK1W6wXRCm5/Y2wuyWAWb+ydf8xbjTrVPZaeqd1OotsyMHcuYdINqiIBXag7nEW
1Rfmj5/SgAslTF+isoC27g0vvsFlaYxED8tuOpaCxKXKtfZ5qMGbs/xjFcv5wOCP+2q1m7TmFM/V
rccg6T71MEt4a/Dj9Y0/TIAEZk+uPMFx9cxAqidF1dKme9Cl9Qnb349uChibkpa+46/2KuvhARWL
RkIX1z8cSTw5XJj0OYYDVuN2PU8WAz2CXzvyMvLy1hmcTYl8dINALdqUg5QUDH+Wjo1hZCx/Vt2E
Jr+aPETbIEYYiu5iZzB25eBBWpmKU99E38g8e6o7j7Rj234AZrLCsw5uwffBeQXTopDy1nqukxfb
Xjd1nsOSLhat4cSQImX+0e3PgphCMz4EMEU3eTWt3Dw8OGOO7bX2SBwww9cKzPAuNrT0oPcVU5lz
9KUv0WhNufkaBfF+mH0aeLwJiE5f3DqVW7PKn4xUvDjduOPEa/dUQvw6IOONIJAU2MB9bDEzGaKH
0jCYLYjfHG0evtZ6+L2MkETWXrq3TOvKxcXHH4hvTNcsJLqm/6Uvuo0A6Hltuhi7/HCgbi1IQwiB
4OYZ/S48729JC742a3McgCF+tIqYCk3rH/KpfaZCM5MwjTm+xOAn5uo4hX57HY5LKU/0XyrfCsk6
5M7VDFp6LhOLs4hZnqklQnYkGUO+6+R53lio3BzhtpsxHpPTPLXHPI7uY0M6V6l0IEbE9dao5/tY
w4rgoLudw6+T9LkjVq9urT2Ry0WFH6HqymbmYxUAeTlMIjoTgkiYWDbfE2SLc9nCrRx4xp84McPF
hoTyb/aONd2ndT2I5CgRQUJLHTdl8JIuF2pNhJngdz7SW8kIwhvpInGvw9JW7/IGInPbDHLrhbjG
4rSfcCeNXF/1OQxEhk7uPUkR0EKehjdBzSA13zUNfltvSpTbpv7ehOarbZbusdHi24xWFM2ab2/y
WRKZc1vo3KKLYQZVNRUPQVXdGqKBxNAlD8l8U5XRfQAeZdu6MV3KzJa4LlFUGDPZjLLMnwTKzrKB
bQukd6N3FIYq3aIgrz+U4NtvWvo+IqKL7nu0YwNEZsdcbu6JXe3hUwab7sHRB4NcqfpeWM61hyEw
SGcKRT3cSGozNC9BlaxsuDy0srO1GUeSTbgjddu5metvuV290OWlb9cgJ7V6JHqFbO66YmLgbMDu
sMvoKG2rekrb1kNzqkywfY9uXvP4d/N9C0HlhOeQMzDu7b77gqAOR3RBQFDsET0wtznqWI00Nduy
VincmGM7j8MmSMzulGl/co9J6JMTAE+tSFTGKbC651onjycRdFJt86YP4VXbfObVMJfmypD1ceqt
fjP6YlyBVAJfwX1VGISbSY1iUTN52NA0kd4mgT7Tse6q10ricymoQRxmIAwL2SjaunllI7kdnu1Y
7GdRnCdmogEo5MPXQCbfcT6vAiJpbnE//+wseA2JDbCFMt8d5Uf7Gi0wlD9Uw4hkiGwhcCtcHuL6
KwO7ObpD/N5Y/ZXOTOYu5Q+wiTLzPcqutdzhpbQy3kVD9TI500+zSh+ahDQeeqzFqhvN6waUkrMv
quJcGLjzy6axN06CfriBMib06B2N3byiJ/KaY8H2XGaw57uaPMmmk2+Mou7dfnoeNGIXgBFvTPMq
z6pXHBot0bYw8uLZf8j7cO8ETPHhgsAWZm/mMGNW6sGV/oMzhm+eF/IN19saIEhm6gAwwrcAAKpf
G2uHslLI8EbYA3BApLGB0W18HOPoAU56Jo5xjjbORPUJAXjjNu7BDaJ33/gyzvOWVJ5dDy1DNvBw
Xf+LLUbCgVDH+k/B5H+n9/lN9NxD7IAKKdkextkHpVgj00hoWjw9Y2xQ3M0ttz8R3M2heQW/+DkG
RSxJFyBv9w4ONYEfmXhwknkDoRATnkGGWJTAhRkTeC+MN0MqVpwqyfJ7Cc++dy3YivhD84CUOfJE
bh03upZDfZfM5teiLg/JQCRujwiEghfulG1Gsr1ehDclObmA+M1qxX2BfPIFZYtjfQzNe+Y1n62q
PmS2ASQidd5TqMclHj+NoHFYw0++bZ0TWd9OgozlINs27rcOUaKWltehF6xFo21kbW9nKePrr3Vc
JDvD0gEBYBlJuCsbR5jdCHcS+3as7deqlE96Y57DKrjpmFDWoJItOu8xfYWKR3+vct673L+m/2uu
UyC7K8Puvo9ohia6OGkQrSWBcWk10hTQEQCuU9G1c5PiRpgdwSPRd98Z77NgpCIAC0U3xZ3juZhV
+qc4NtdVTtFg+WmKuEDzkGNAOfjA28qc4ahZPSYlAanGwITmKEiM9yjZazkIdvPU+tYhsuTac8wX
b+6GdcK9faBFWr5zbfCe6hL5fBg9BYTpDfJN6Pu4MIHa9e4S+iA2GLrvkF4+h71cywbPaoAhG58O
ZRAsH+4z1QtMzi2jZy0ilhU/UAhqFGogWu0H6UY1JD1jMTSmctXl6V06avHRGuhPUXE5a6lOHLjT
wMOdm2Pbc9NAzNQPM+MoaHOghrQNPskjwVwgchrJQHkxf3pkhLRFRyG/PROCcDt2VABouIjKkvnZ
HbTHuDR3WhTXBy2w74q2qTeMACXJCC1G+Cm4gjp0Pac46QsfY3FZ/Sxd3gDJoGuL/9A8iuy2qcSL
z9TLgalmhPqksRAJBzk78TvU7DM0alK2NEz9nWT4qkdvNd26GO9hkJX5Vje8ayuUeypXdONCi3Dz
pNuJG9c71xXdgiQyGczj+raqd9Fb79pwbGq6cclAa0GyS7Lm6rmZJqtbjQzR4PPEh1mW7zLuvWNu
ww+gwEfwUU5Gjd/cybCCkKqVL66bEOkivVXQ4EoiledJj29JlGTuPijKddA6T3bonWn67nrINytX
F3sxaU9ur91CCno2G0owZUO1Spf+TotNOHEZ7WI5vxppVa0sK7J3LSyEoOwOXJfIIvRqLXMfwz6h
KLHueTdxaFwhXI92HolS9RxHJ41Y+D5IJdKCgXIT150DlIS0F/PVKks60fK73aMfGGt3k5SZc7R0
sU1MSweAUL6VAYX4YSFTLipms7whwqR9KuL0GJACHEWgUzIqnhtHj07hDBAQrlfcQ3USDbZbF7AR
QPErpsX8/RjajNuN4Uee4EkGCZSvork+NJLbhkGpc5unw7U19NgyiSdBNsefbHxMYMPQ3QrIHmtf
CRgiw4iOzYDTbMCieHQMCfPSaWFRUWCDhv01tAEdYZ1A+6jvCr9pNjOzQQejHm4QZjPV41CcjOdS
MqL4M6d2j1W7YiQJIMVtU8YLw2OWaTlu0Jpk5BInfOMzKhkyYV3hV3B3iADuu8xEBpeaKdFmDPzA
YexHi9QS0wwY3c3OgTZVrDLPpCDQN4wS6JzBa4P0ItrsiB/zAGfhVJP6uKoAs9l2oFFHobyRG1P/
MHY/SmsYEa2XNS33QLXKOled7R2NUB82BDFuS7NbDDDjdSspVGayuRmS+k6M5d6gFLsaxn7cVhr0
+uo7KX3YT9zkxzzCzEoZ0K3piX4XgfMzF0axGzLoVJ0nkqte6o+13xx0TTYbdJR3LSxwK9ZuAvyf
kCxJtbIR4UpGOfQFscYiSHehHCZ3MsNn2PgJjIj+Oi7D82xg2zbr5S9q5ZtawEMoJUKvMNWOhUl6
y/9j7zy2Yze2bPsr7wegEQj4bnpHbw51OhjHCd57fP2bCOrepFi6qqp+dTBg0pCZCSBi77Xmyrdz
7/DCgB+INr5NBeXLPG4fMC88d1pBcQD7XK5JY5M5tPZ6QF1ehakqENqNbzAy0cpdJOwKcRrjNmEk
eyvryVTc1377WjRENojA3pZeTFhDApZAGs06z6iMwh+lb7QN6an+1IR8sWcqUnYcJKCJIDZTUD34
fQZCjnkHcVMk/NYj4kGiecsAZ7ijZ/jVHQa/dCbXYe+tZ3ms/EuqN2Q4Vj9qzZRbn5/yMmV68FLS
o51lEYAnPoUxac+23twbYM0PkE6g78SMLQpSy4aw+XOtDuoZhylqPc/XNDRg1NAj5jobXJb2SS2y
MLVJ/pM2SdAVP0C1s/WwyRL6WeKootdIFE63MyhYYSJbOq+dfktBxtoVFaKYMiddkNKMfBciKtEh
EAlwDkqOOBEonxKv58G+x3e0bWP9gDV92lNORkA294chy6a9kg4Zi7ZArQ0tgxp3OqZAK/BZhMeu
eMh07CHbJqnPPpRYumjLu4dLd4ycpI2dFwRmUJN3aZL+Swap1j5JI9U+RqHQGEtJAAtfYp+BCR08
x98M9eyu6SBrK8rQWOZt+ecizJm20ln5YiyKpHFpGYYZcJi1WnVcyNCraukRuotOKWq5/+RE71aE
RDEoNa0zeO94z5lXntoIsVxYkp6H+9pECse/oRYdZ80Wd9W36y5pEatRkRtfyY6S2vVAOSGrvW7G
U0bOecul/XpggJC5MSoGc0XJ5S2omz1TyeJ0XXj1Av9U20vHsqqBUcZg9bhje9iyJDo6p9MQHQXt
pg1ksgGr8OSkfnZTQACae4276UABu8r8c+bk4uhCBUhFPwOjxIUoekiOdVuTMpu5mzA5FpCwuqxr
1gXJcVDyNI0LT6LtuRM8ZDk3/mHqxGPq45wuGSPF3EtXo4S3wDgnujjxkqNMKjOO1cSnv2r/miXZ
L2XeH5kTWJduivZ162bbkqqUNj7JAJBTxuiWKiTsE9N9HjgNN7pGVXGKshckqcPenIaVw4/yHJvG
jwg5EN8oFYhkQXT4aXnRcNSVuhNuuUYjeEYLMdPAY545kFDnd/eIKJuzmMOtTvLQrgRSPruVz/3G
iA8tpaF16QSn2fBsNDQdrG281JRhQDxkiTjkYupOoLt/r7TshW6v3MbUgxDOEBjxwDzRWIdW6RxT
4oHtoXYgcNsG/aC9FncsCgZxMvjO3De9LzU92tl+6tG0WXe5OWzqvESPU9w14jYw5aEymKoY057c
7AdgKq+J3oKVrY1fZM881Uyq06o8gx9NjwbqEBBu/tpM4xvDkC9JhZ2S1JQscY+22dU0TyKLmNXx
uZmcU5w89xKlSWAMd35nPnp1eRy8+FZE06asileK8cz3YQozlcxfJpMr7lzM+Lj7r2Te3y9vW7po
BVp8mI5dik0YxT9zLKo9FXwacdObD7go81GlI9p5skzni6nRwekpyqaheCMffqIGVf8cauOt5T/E
nQZdEi2r0Uky4iZq2IV8qttL0UUAEQN9YaI1X5b/Dsa+594ktj3TqW+/OX1w74G7sgogjpR2TwPj
iba/jQOXmRscKGE9l6BoEdpQTSrTfO+X4qVqx30vic4Lo+5nM7QMr5jnUgHnXimPpTC1c9MCrhn9
rSUy1O+pe5QVIgFZb7k2cpevMhVr9ivBj03HBJgihAkS5Op1GNTcLQHPTLCQVwbs91J6PwBozOeG
uHJcwEO+hgjc3mmTPay8gdyforWY3Yc1FYe9BcON1HnHWhuJ24Nbjex7MBEL2ACwNr2MtMjzLYKN
Dnog/wIZV7vlo6NRZHwDB0SQr/b1NoO4tZFod1ZOZ71p9oCH2H7Su3hPl9K8gby7ivtWW/uSmrev
U/D1q5saKuVq+T6IKcp3NXCMFbjSG/gUX0Bhkj2aG5u8MH7viZVjLsv/XNUYfvvpR1JPyGeJkpd1
sG+HFCICCem2mVBAmGwGNgY5XSXhVUMFn4y6MH5766JTrDvYTiFOaRt/n3KXXkjzENnNH+DttdVM
uNiUYZ8NLMRQkUeqV0IjQvAtbgxEsXlofJ1Ll6/Hc9eV6V1mr3r0O+PnAMMH3ws11wI6Y9ki6jZZ
WQ5FkVOtkqT5KRsBZtZ8tSNOUj/qOR2L19rR71C9DDtSAcgYMMkBrV6ZZHlrlAIuYj9zga/VMWbi
YN0kTCmzzHqmo27yI6X466ELAeWiUW2stkacYP6Ba554UbSpfhcIDzcWEQP8TvhK3PpsOeiINOvW
xLa9oYwQh/OXpq+OEnYafPAdhhDeWbrmOok6cGeWfujt8DkOrWrn2vUyTKV552rmPghIam5RBfO5
LmN3Zlue3E8N8XSRJEXdPVDNftNCI8C+zM38nDj6pa7trxVDsAZiKPdSYh1K97Hy7O+uQ+eGn01u
kN1SzA9lde/IYjuZlAFHn9/icgCpNY3gysfPDLssxM0foU03g6NhaqcRFtwq7MyHBGqyNsXfULsd
PAKU+dOgd9rU4rxB3E8+lRgGC7ABpvElLEoIpon2mCXppey/a7CHVm7fHmeLdMkKjBFJ0MRn6DQP
LXdrECUxo7TbytJF3Uy+JgCWQ2JPt9SpHmzHvjfS9iHvtFWe25siNe7U+04tcEIB3JjZXrqrneIx
BF+LbJ6b+8yQ21zSuSIbKAoDJEZEybTrTFLYwtGj6xo0qAmmX9qC+3BlyJ1nmSNaFNksWW1hrTUO
51IvnAJZXX7j5f4j9NWNMcGozMxvHnXcFRkmP0quW4DbEKtVL3FFfnAdnq3FQu/1pyjkqjh69y7V
JKOlUBS0pPfQhf3WpNNJm5yvrev+4abfRYFsjN7Zc472gRjijcgdsEYLv60WBy6uA0VhKqyjOGDQ
+UoZl8kiDPbWbfc5F1otr77FQfaImOKuRheelkTqoldLN33mzFvGIBe8WSf4b8+WML+UBZ9Zxj/A
2PIYkVNH1IDzdQpQMyyKphIpRUkbZqVRPmVMvqX7Cpzc3tIO/CY6SsYw+V7ifjz10aOw2h+EIh+t
JWRuIFCa84Qb7Z5gpjtyVYHy07Ixp2NZUCbWZ+qSbqln60qn2744qeOJnlgZy30tZkrMhbxxI9hn
wnwD6LR0r/xz4bebHHVC50wps0R6KQJEXVX+Hnf9lyZpBdTp6M4Ia/xecfQwtPlP16WClJjdm5tW
26ZtvleT+TWr8lcy5isMWi+V3f9uOglOonx8YKyR75g/OtwAohE4UPItbI2dR3cCyCmNhrz+bvF9
+sAcOBmc1Qh1yE315EBOVRBr7UMMBh8mmxQVALByNO5SX0/X3GnyDfM2YqM4lQpjEzl8o2UHcy4f
In4JVl3RpyzfKOhvECYJGl4tfUk9+dZWKAJ8bhS0xQyQedWNyBaMNh8McoIY/ASwGxCgvzeavROA
A3OiVlbkWpkrJCRnKq/3libClRMe49H8NvSJyUf97E6YmmMIAzoYVM1D04Cu8MdyfvsYw9ZNCwpl
zGATSAxDI1gYUzgknfRcfWy6cIMxXSyHTptbk4FnS2fiUtod8GRZd02XMAGV2o+i4lUs7ZXg35Vo
Koh7GeMWqza/IA04mLldb4WtT8eQkrEa7jvtT/T8INECrV55mr7cmu/y3megUnHJREyJieaHZvJX
NJr+valBmWhA0xeSdZxvbYQ8a1lbHrIO/ZjwvIOGXDB6SWTe7YIisZhY3Yskjs4dnRIjW9pmMx2Z
ggZp4T97kf0mQvoCgT/eTIn/2or+bDdusoVXfvYXTlqcl7+mCk2xlPNDHs97JyLMp8mSc8F0iKoC
rZDWrVaOgTGsc74ZTURYo2NtnDGGc9eQn5eMhxxwlUmHf60XZMGGlEEA3xnDvtCsL9UcDUewMFTp
iBBZO9GXCmBqxyByj4BerDyZPDAEQqMwOW8Ibw71XHtrhls1eRkKBUaPu8MuLki8BEA9UVztu2rk
kmF/HSlXbOeC6wpfrknUYvhYVUG11f3CXw3xziZctAibNznH+nYYDdL2ECY1nkEl1AGJCveFTx+e
U4DglO7NGrfIT5pB57JhVlE01q3u987ecMcXfgo1N5N7aQ3DEdnPg+bEL4MgVwX5TrCOcm5kFZHx
8TiQ92hM1YbBGryFnP+cS9QxRzsEXjBaN03KqcK5spqqhEGeA4Zqsr1uR451dSiD4zwP0SpgQigq
g/b8QLtUb00s/ol974Fa3RVWdJNSt9rTc4YXqCePVml8LwPyqIV19JLbmkn2Q6fP5zEMjCMts1bM
fCVtxsiGGxbZcyAxQBMCOiVFqRQ4DcoYrRTVvLLLGEeGYlV740tLWWiQ+SPEm0vVSxs4d/3aNkW2
Maw3r/xhtw7o5wZeLhDAxyyaH3ODMl1Nz3JqguHRTx7cIjjP1EQcjbJYQfXe7tJhl87aH/U801KK
BpvLMvnChcTJaHV/SC+zN6k/7QnmeTG1r2li/xLmvB5ymZ+NHOWM0UeXWQ/mrQfeleE7mUNDfkuA
5qtp8bMmQ5UOBnqCuYFomuY7oFT2rivhETftba+PBGFP5HGTzLrziQ3fUo/GdYR1dzUDLQOyk29C
g3sI3xpjm/jYdBBJQ4qoU+pjIPL29ojMvMidvTu+Up6hRmhrzs5t+++5pC2Tlf7TMDpvuhxfKUe8
dDmZC2hh6r2W2bcjWG4snT/1mops2jGkqenaEL0ZrbPOr7hMEEwiun3igsTUh8DacA/lZ5o297EN
9ios6nzjJD38E3CfHrX6wI2/Ae5fyS57G1LkT373tQm9Xd7W9OVLv2JANdzQEL8hNtHeEJdrP9Cb
dYz8l52T1Jj4dD26joiBgelnMGeIv507N8LZk80wMiZu2Qd7lndWYDLQotRpGbuwifb9IBNAWfr3
AXDZOklBBAXk8eJZ2hf6C6L8bE2bGPFJmuU7QwtXmAfxv8Hdyo3+wcvlU+/8bOJs43luuEDFv5dt
92aDJi3r7CaFw8Vtj345kiXysmCt+/58MUS3sFybBv65eaLdfUgiewtsnFp6Iw7M+jTqftuBiRgg
W/JBX6KoW4WZMa9KszbA4s8kHoL+7vI/KqKAAOZgSnMj+7tJhvBCXLQJk9EfQ1O0R8jCXJon+637
7hYyPCQV3SRKjB2MghXeXMo9LVOuvNyFPlPaZHhxreomlHa0d1171c75tLGqFwCAFVE48xMcn+QU
cf4y4EvjbStLE3wZ4QUg9+QWlcxetsC+w5yoSbIX6W89zYEvOVnvgKBPGJgj0B0yOvayv2s0i+78
iBckHTNiWqNx2symtffyHkylNa1tW1xizYAPRHkFOSXUz6Lu1tFoIldMDzRzyJCdhp5cwoNE3v0A
4pYGYtyj0Ovp4Qbl1hDjT6U+/j+qxn8j1Ja4NVBH/2esxu2v4f/d/BqjH38Ba/z5tH+TNYzfBGgE
yBnAAeyPKm1F1gCOAYmO/AZH2leyhuEsTxKmw7McAqskgvF/qbT135Cz6LYLHQdSqw4K45Mq+59U
2hA+/irSFh5ab91yLdOy6CJb5sID+gB7YQaUzkOQx5cGgXBAWgqY8LKb90k6EqkEdZ3rm6jRMHiV
oE3VGKvQocqsZZCQo6baViEZzlmobdFVFAPWcFUqVoslkuDkM9WEcTR9zRYXpLFYH728wjmsVnPX
oz2jVrvFIKnW1CJx/IpiNlDyd1PTYjUrjeq+yjr01gsIQC1gcjLxV6slRFk66j/dxdbpLfVZtaC+
/nGTWJlgO+lc23xlJV1KuPkAl6JQrg612s6LAiVzpg3TXyhxi4lG2T2um2ptadqhp5oP0eIJDpaF
sXhmrgurI1Coo+6boOVhBoubSi2iZRNZvLabo+aidpW+NZK6iOzl3czR5yETIFv5ovuieKQfUO98
5SanIYubXK069HOPych4YvHoGotrqFo8umqhNmMohAhsuX1r3KDOuA7oezZOv5ksEpzPjlvQ+0cd
bPk+bP7+JzoUBHbGsLFnoiwaj3yqsLurYxHspqbfu1jkMJYjwKiBSxDH3T/74Kx0n9mh7mbPHXAj
OHv17aAnFgmS1VaUcXDPLK9C8o8apz7jLq7PXQY7qdf1b36ScGfTQNUPZr8zEobuGnlb22JATMlw
Kk6b4hjElNPVdxPb1Qvq0Mqfb7idvCqbTjDP0Q79sFu392Yx2Btk2NwLBxjkTJomE1Sq/ast8mZr
+1GHcRb7llrz/r123WeUg7kY4P/ymOvm9Xlqn/CIhFlVab+tJ8w418f9Ny/z+bB62UCGECjV6vvx
BAg7FrDre1rqj7tuX9/vf7+vLpmekz7uv7+jeoGsxt6m1q4LtY/0hXmvWd6ucKgv8yGqj+7DR3Dd
/nRYbY55jP6eljsRSDw5HPRyXzf+6YpQuUJo1No7N+cTuKZWGB31HHXk/UHXZ5rRvJ9oxK9DSflV
7b8evG5e913f/p2Jc33M9Z2vj7nuY4YLC1GO7Qd2zt897vp6WtAhwUu8y3XX9c+47rv+b9d9SSPv
atue+IUv7j7iaF8YUaKTW6y12tImKGnrim2nc4mspdYBt/y0KhczsTYFdzENmZ20q0Ygagj0NRD/
YK1e4/pqnzbVayXOAldRRzxONrAdy5sTImfS3aDTsLzf3z1P7Xt/snqM+kPeX+G6fX32p31FNoJ+
q0VxHBa7Yul/NSn8LHABGwtyBKySRtmyHaU28IzPq9YERwMvNZfRz4cQuGUY9NqlVRcp096UD946
Wpx8zXLNV1SXWt0SPjyIKSXXFXVMYWCuD1Wb3eIjnBLrVrFTFIzkyp5olEFR12oUrv+VsWIpeMWV
uaKefN28vozql6rNUFiQq2kvktPFp5Mt/kq1phZWgZOicmeCa64HWqIOooTGjmKBcIVuT9fF3+1r
E667NZKR5TMZ1X1wWVPhfmpfomym6kgA/q40e32PPghbaUSP6DS5LhlYmE4/P/j9eWqv9m5aRZEY
Lz7WeLG1qkW3uFwz5XddzMH2cnNTi2jxxao1LD8VJZnFNltS966B61wBKdIR9IfzWLoEXgRv4/JR
GYsbt0SWeQoEDt3RxatrLq5dZ/HvWou790o5UmtqX4j1V+QjRZNIzqdxsQT3yyK3+H8JomMqg49Y
0Y/UWoy8rV88xtPiNh6WhT7iQLY7+xSKbBAEx8h6F5jzoyLVKGaN+s7V9zstTfEPSJtO/Xas5SaY
nmdlivYXf3SyOKV9ZZpWn4T6YHzmuqbOZNdfTNfeYrVWayF1r/e1ye6KbdLRXMuI+pzXxmLhlgoE
xAiwwCwNr4B4LSAWi9fbXVzfkpanpYzgfFDFyVrc4fXiE7eUZdxb3OPRIvJPQtFuoXQjHpwj75Rm
nbaNFuf5uHjQlxahO1LTqZfuvKlGb4p7pLZVU/59p9pWRz4Qkkpm62ujoKz+gZj0+UHqRdROZDeo
a2R78/6SoMz7DZq3BsmX8QTcI9uNyqwvaDG+Cw6U6mDE1O8v7n49O9iL219RTd7RJsvIS601ChBw
lSpcH/NOPvn0cPXCal+9EAkk+Pd3CpJCIc2KlaBW+ZUhlFBiBbX9+fhkE0JYFG68+fQY9cD/wT71
kPd3UU8hnvpn4AX19vp2ak39a+ov7hfqg7nwH9Sm+rTU2t9tqn+UZr41P7TLXeG60Jeb0HUzWO4g
/nL70lsARfVo84Ndbi2FuptdH6jWEPFxX7s+53r4/WUjiNCHTzudZiFQfHpb9Zj/uM9mDL82Usrc
grBCiS/lpBZtUPNSn1fVNpLIPx/0+XBjWXyV//n4hxf9/NAP2++rH157lCNnnUYWiXrp/3JcPXSO
iuLY6D8/vMffr/79O13/6GTSnyevhEa0fBgfXuP6kA8voR70eVvt/PD09+MfXor8JxOp4omcWvlh
kf57M8NhaBJwflCPuO6/PsExhb8t5/TrdZdvtvIkrRTSvVpVR7rU1d/fopiYF4LhgqdWwzNjobg+
aGTrUxIvECy1qnaqwwRnMRu+PlKthWmI4ial6BRfD9vdMllWxz+8nGIHyQHvHMgQxD7q+Ps7qe24
np8J6yP9r+s8fXt9ulr78JrXP0m9ujrM1/2o6Xm707NR2/a1fFXnyvWMUJsmavScXOzlvLD7GJ3R
9VEiK8m5iUBoKRDQ0BNrsKIzwFKRg64LF9z12iP1a+2MFaZN39NhaBQU5NUCRjM9TrWazYklkClz
yPtVL0yi0esh76TLOWMuwzPSgUrsDf/azMZdHKNIc/P9pHXNqXHDrwx2qCBMhrZ1m+7X1Jk/fW7k
KShc6NnBxtKfggwKFgGNbzQJs3PUTPqu1c2vaD6wSC93q4SXKbyz1xoIhJcBjJq+Xxdqhj9HdQiV
l3ICyiCC6jsQvEnAAHcJWiKHuzxSPcdgjgNbo9xL7vVLyv9C/OC5AZyHahiwQ33S6yzdujZ9ZA0F
cJ3cXeeuqhShZrHZaA3bysZW4A29fvq/gt3/hKwAi3ZBRf/ngt3h2/Atij4iFf58yr+KdZb5G9op
3ZIG2G4YtP9i4NriN2kyeCdaDxOzMMDj/snAlfI3Cn7wki3hmAq28O9Kne7+RlSA5QqkzY4OhkH/
31TqdMP8S6XOJDeTKp1n2dJGd22a7sLI/VCpg0WQzjE6xScKKtoBiVZ30EhLpCOo3yRRon1JSf5c
lUTr4YQ0X9yZnqskKxfgVulRaplfGW0RhefndKYiWHJiJuWkFRm640o7C8GQzQ70et97hKKgJ0VB
15Kfhd6WNpoVPA6ull8wdD5HpbsTLWBOs9VOUxL6J+Gnw0az9XXrkUHtSNpqnR4QtdiLBq8qDjZ9
tL+6Hp2EFO40FlXQJ67LGCtqMfQw+XIOBjyErdc38z0cIeId7KLdFGQz7WisPFRBH69n0cpdN6Qg
boCQ37ToNObGfqlyZEle81QVIzJpH6KD1lrnICGCpSNlKTbmgxcgasnJIh+N4oxVKN3xW6qJL/YD
MsscejpOL1ahOZh3uNN/NPTvtak093VcdvusHDjdNft7a01f4CNS2wqcB2nW5V1Px2YFR2k7YMN9
mCy02G7j4GyPiesr2sh6HAAlmJXTfmlc/4+qJLzGTjB9jPhcV8JMyy0JynhC9E0yJIyyPRqnQm/y
wxhHu7gfulvLDG6y0e+PsVNt9NQ2T0Ux/lEUQ3I3dNqbFon7ppDzY2aN5EgkTfCUR9ARCIhah1QB
b/o60FcSPfUxzsUfA//jOQrFj7j17NvaIR7QRwG7CUTbHqp5fq5GUKNlG+b7EpfsfRYk0frDOfc3
WHX7r3h39UOGpe5wcgjhubrL2fTxh5zNJpBivyGEFBF3IvzuYMGr24ZjOoEP6/1Fg99ueV+c6PFX
YeUbqwR+jKCAW0Mom7veK8oN5AxnYw/Ffkh6/cHJQQw1c2/cVysS+YJnvShJAZzc4OSU/UOUCHCf
YTxt07HbSWak+wH5MrqJEt8evCGtxWODODEYKrqEJAqtSG0GxqGV86X3Bn3p7gvsgbdF1uzDSaNR
lRKqhtznh1MmSAbn5kuDpBs8/Su0L+uRIKdtPw9fIVfh7G74qXp02rvGKO5ifXqkWNkSfFZMKAUG
SYATgpfcEFjmYVY8/fMHLhfeywcSC5842ojlIuS6Qpim9RmfXbq2G/iizJ+cKsHhTY0MVOm0HbBq
3xgBZAHf+kKjNrhLLyMW/XNMMBZMoq+twByVRMhJqgmfS9nVPywUKCsYRvkBCXR9YaZKBo68wQgR
U5bHTYFHIV4FFfQKPZhgZpcDAy5mECBZu7XWxca9HhMptYjTo/F7kJvJKS0X8YzmHuI0uicLHrJY
5ISb2c1eawKOhmCMXmRZ6ITDVvkFCf/e7QLnlNYD0e7ViL3Kfw3MEeFOlUcnYl4HZsZDj3RhJonL
KX8fCOBMUdaQrjBrsFIuqCbbzQSmakvyO4Eibvl7JHCq2wMzZqKvDmI2fuZ2dxlqqR8cLm4IraN9
1oN6qPK4eJ2C4WL6Bto7zC2tqcH+MiiruCONxZgIEiMmrNgMGHRMUAW6QUCyC4lRSLPQPMUQYLgP
4VGYiU+bkIsYrbUPqeRnkbPW+8Le1YswvIm9N7hvP4o5uiSh4V9KeANNET1Z5LklLVSotCFMJ8Cr
EBbhY+tq7poQKIkZLPa2ogvEIfM6fFZECLZ5fckF3qk41bDoU/ZI4tk6l7b+QsDtHVHC4G6aZCSv
s5KrtImGnRe6hMPS5CFwGH9CP08onGuJxKlzN2VZHao0MW+7YOPU03DWQhLD2p5TeobRckbyTouH
Lgdi3o07BN3R1LAsefjZ+lSMu8rBGZsbCZ10HULHTIPqyXW7A13N6TRNwU3fW9meE/1na2OiqWW/
SHqALvhu8iMPm+aQpbU8RWKTtq244XeFLw7gppyTS2XVmxCj6JkK0lGWc34z0PDeTdQ+/SoIdlUz
J3fj9GAAU72HMJ2vc9/aj5GF4HCyyj3chPJGLRyaHWVFMWbiPwOJkpRIZyzyYCyKCmgeNvPgfjUk
rmVcyclOLyE0uzI5ICJByIYXTvOpKOaDHA+xIEOrxxZyMhqCSmVg7M2ZmNdpJuaY5NpLOHB3lG55
39rNj64Oh3fg1n/MJFHdyw+XAUvA6AfpJgwam+DzyHj464VXBr1Prp6jPcZpTexwCPxF5hVFRCf2
oE+QueiZ9UNSuadpHFxMNh1mlG4daoAaOFka0me86QxQBvkJNBEny/tX/ATlWuf2fuyJ6ZsDYT1F
2cmnB4RA4dJYJBhbcKRzjbiqurS2WUmhTENoDJq3va3c8m1cfKvVPHbHweKXrAUTVqt2khcvIEzU
BsdxJ0DlbGWAhYDT8VJAIKJK0BDqh9J4S0zNLxs39DkMOhBLUke8S9LEeZboX2qUlWsSuqoQ9kNR
p2R3wiZYDyMeErSYm9xfe9L/PtIVPGTCzM41FuKuGNODQdwyHl15U/Vc+wetj9aWYU2XkrdfEU8j
txMn1gV4gbduxaLA7WAIFfaSoK05S8hZm+1aA+UZRADyhybx2mfh176MvlN19/ayD9aQu4Jzptcr
pJv6trMm69w49BRbe8ZpVpFJbpK34UX5cKqbmaBspP4kZWln2yPoKcDdTVRhO6wi5EY3A75tIg0z
VPIeQYmTlQTnKODrbceYbt6YxlwAElShfKMyGg6NVyY3JI4xzSnSfF0EQ3IhQvkn9ER7X02PEaK8
nelY2loYWvOILqS7pJX9TGCpbxYZcU7uHkpzdulmJ7hXi8PYd3/8883LXn6UH0JY+NEaDJ4dIGe2
tCx88n/90Q6V3mjBXPuPpFt6uKcD7+xjvj7jbG4OcMxekZ4cNG0eH3vrRzx7041p7XQND4sBw+Mb
waR7LU+TrSZSRsFLGZM8PrkLE9KZsoHoNW1+1KYmPo2tre2T2n3QrHT63c2bFkiNCB9LPC1LuFG0
N/FKRCjjtpZLMG1pIXvz3LrfmHk23lTEba8Mp55p6Y7pRdLwWVHK9vf8Gd/taNDPrZXMzEdnSAvG
TT8+5L7jXkafpCWb4HQygEzxaPlpzSCaL82uxasX0pN1Zv0wGDOpWkzfL8wbW86c+zgbM9gOKY5P
q9lUUaft/vmDNz9nbvDBY2LT+bYlXBpQc3/94PM5IRk3DJzH1J6p6Mb6eFuVXD3fzG727/ORqHBh
LrwM19oNLSwsLTwXTdRdSgvey2Rq8WNW3OahpQH3SKfdFCX2pkvKV+ELjFBVAKXd7L1bKDnA/sl3
LEinvc1rgTktTM86IwOM2/hYXC4Za1k0ZCbKlDmB1WNRIXfsWRfWXZq4v9d5WJzmPgyh5fv5xU5c
cP2ieWoDH5+OSAO8r+KomTQc//kz0r1PcUnLr5OEIAB3UjqeND9/SENWR/VsDtYjY0TumHEi7yL9
oZnpI9Qh2cC855sNtxz699idkOuPTFdiOjO9bh6R0UZrDf32PmlgmSAAGNaTnzGsNSuwbE6JMTDx
9M3iSyIwYL4RVF1wKuITgfJoH10MxIDjoxvckF+KTpiHormEWX8BllbsmjLUj4N0l+y1btfambcn
uuL7FGYW0MhpfiYNcFWDkDuWhiDns4kufZ9t9BJ1dC3ieVcyYtxINxs3uhtPt6nJRS6JoPFoEdgJ
MTHD8QrzhHvbvWSCbkLjD91xyrFSuQlumSh803ScqXn0pde6+oLNbTd1SXjj2Eaw6abQfBb6VOJJ
mW1kwiUJn/XEheQUBIC/4yhjfiWJZA77YdjLcWdqol1XDXIx6pHuqq2sN3vgtByY62wRftGQcLGq
mpg1cRNCgQIkq5+Lo9QFXAHP1g4ag6Z73RyirebVCz0uzW4GiEkyDKNNU9h4g9LuMZrFTgMLtqpa
bNugO51NHInw4lnRG4ALLhtEvhhF8l2OY/vNTUj1at15BRdpydc24AkJ5x55xs++WQNRAUwHEWiT
L0HXelebe3UHMsP83uUCdSlEhc9Nu0sH3b2rK2AUbpgWW1Nu5jxtbk0iOCuhgcohAr1wCv2Ewrew
tEX25WinMrSPIq+DVyPJSEPFUfkQgaKubfTUBEV/yVpXfxlG75ikdbPJRw3FuqkhEZRRs+37vNm1
kMHOsevct+VLJrP4rqqY5UgIZdLyxnXecOUJMjRzvXEm1HuVVX13JvcX1mI6/HKIeUbvaAe7MqrF
apJZ8mxExKVo4aVyg2JXNgDV1KYbNHsni38AAyiO08gojlOKaa8kzdP1Kn4zfOxmKkkBxOM4Du2T
AXR6F06Erjtt4K2mMRA3fLju6p/PYi5mn+8xnoEKy9NdC8IDBZtPM1I317EjJn31aCFPWI8ZvuPS
6hyAZ2TScVN6nG0u/Vadm3dOoj3J0LdWsmpglw1jtZ98pKY6huitxexuNKz6bFBA3kb+PeFuD6aM
82dkejZC9gch4/AQwaKk2BDKF89tkPYRhYYnReTEMZfPbexae8Tq3kpdZ40a23CUNsMRpRHfBLGM
d27i/+zd/lGkhvccBPmu4Gu+BTSLbVCPUQlRQAHID6jJKrGly94dgU1aYkN1pqOLT9xtMzTJxtFs
/+DrUBrGEIe9p/n42QZnBwjKPYOIcW/9qggOXYadrLSrnDcO8jurM87aFPlMneArwVnsfndKEjWI
OHq29arfpoGA54QVE0jOQ5+3FgWZInwxoGgi/eR9U6iSz5n/ZGMg2jIJ0m5wAKX/n70zW24c2bLs
FyENMxyPTQCcSc1D6AUWUqQwj47562uBkdVxb5l1l9V7PSSNDKUkigAcx8/Ze+0DNvT8gONHR5bN
6qZiURy0Qr2EKED9QjXOaWgnmE3oqVIpvkkbX0M869nZbqjzh9gs/GhWyWHona+iisrHqFdtrMtJ
dEJgtE6I96VrjCdtLWei1CQ/d3Ydvx6mZmNRMj12JBh09BB20p064EzcuZKyP6DNdrxJW6jmYcxv
83zYlRR7m8IpwqveVDjaVJjF0GG6nYhBFnWdUl7llNHXGJXXZKiGoMQiuGtnsuAcu2ebQdGBHdE6
YV2ncdycrGqwNmHIjAuaohX0Nqw1I4aRViC3hnCJx6pMBOJuGwNd3DRdIOo+24N6K8loSN9iPDeb
ZlINP++lCzMVE3+Vu+xhZXgeyPF84HPwLZl9EXKrPVV2h7+9MqJjAp/8zkYisUZOYJtpii/NvOOO
G/7EpwcaouOKjLQRyECVoMJ3Q7LqiuyaiAQzZJ+/5Jr1ScNGuzTrq66hzR4tiPpzAyC+rT/nZBwH
EXa2rZ28FlLRsaJK4z6MDSJhWlgSQmKuCdVCcAjd7FHo4Iqyiu23mX2H7fhpN8J+SF91YETHWI7L
dtp3qVEB0PqVdDE+77YVpzi3ok3klMZuHizYaGolXswlL3Z0EZtASfNql43su7gNvCoSwXrcca/M
IsP2w1KFt8X9d5LFzGS2IDB91muvm8r0EFnlSx1V/a5fWeC1+jwY2AWrykgIWin2DdhAQgDPS4TT
u6u6XxqQwdNcMNt31oijJUu2kRYnV5UG9wOU0QMwP5u5v1KyvNbzaxZy2lEcxXG3vDcTHrYuG0q/
IADWm1nFz0VeZjhVftQTqZqm7Th7HZcjY+jqHjjDQrTxlN+jk37qO0EMjgujgfiJ/LL0QBrckPbk
kEzUZIqcceynb2WiW4GghvJ64Ra7osTcWkaEyFq6Fr8XGsTJcRwcVN81PYf2F30K/RpHtQvPDBNb
mcXLFmm3vUOEKL0u0WBjduJ5X1IbPVKtHCApaWdhxi9pSJgnIv487do9QSEpbTCrONn1TBnI/glR
iRnuC0VIYr+j1jdSbXjU6i3ekipQOxn7eRljXina8H4iinxjDmV+IFyw83vTCI8AwyDBWMnKtMJ/
QSaGzqozDn7XjE8kauUkQc8TwuiZZKMcS8VaNs/Wzy6HjMXm/WkJ58ybZzclg3rWrxgqc3fe1X36
ladjvlVzoZ71RkUtAGsRDDyMTpKnI3sOz8rYLFecTMxv6sZA6mFSzIKJ2S+a8cMpnT261B8Eouh7
tZjJidUoErIutTFdOuNVA0i10CwOVAN24yDGR2YILh+aC94ma4+p2o/XvJ4kvSbjO29wTmSTNr+Z
c3kXtbEOELBhTTOz9jFr7a3rvgL1Kt8FvXO/yy2Yr3Ev9yR7O7/vlP8rBf9vpOCaa1ES/L8HS/+n
zX6W8qf8t9HS7Xv+mSwJ9y+bvitZmq7p6gxN/wyXXPMv6Jwuu1v20gixXeY+/wyXDPsvSxVIvDXX
MCyk4HzXf8rAkZVr1Cuu4J9/K8T/BzJwHdDyv5dAmsaPUw3VYitj0Wuz1+nTv0yXmqTRzVrvzYOV
C2iXhQm+upCnOLFec3MFddLkCkbb/DKWrcOO1dDsg+22PxgBIz1EErfnwngSdvFDugwV7EXgwq24
NjQleoG+eYFvBSxq6adANxJUUCAYRHTp1XkCDlQMfhoyMhl65w3b8bQjCzmI6Y7hkRKoDozNbDnL
xY8BQ23BlzB0oW+KtgdLaBIaXp1pn2LywpRGLxkHA6MDddp0TgquQDMAV1fOdzYY9hN9TXpvpq/3
aQymMNznEtwj8ACIWC47mnRSrV1Bc4XDMnm2aquBM8f3Zunqh1wN2qz4OGB/falr9iyiweEBpx9m
2GJeC1Et96itGeWw//PlA8yU7qyIdNmoDv5AoJ7uvsqP7IPTw8oBul/orSQj7qcKLMCdVd1RoVbb
Lu2pYdRC85hJUgUWkMSivvq7tJy/QwetRNNW7y6V9qYYy/I0LqcZw40H6lT11Jy28VUbKBer/li7
oX6KW3nBAE75mRo7J4V3V+hP0B6w3Rfxm7s06Qr0YmeGeIvD2rXbZfwO8+muY93NU+iJjZqxkR1i
9uVDTUutKPZZn5inFaNlNap751C5eQvO9bGHWjyY2ltIMyToShVLYBZuwyjZomDF1mQN26JRqq3p
sjeuRutiaWIrmmiX0m0bKpiqdZwXALJQbiMJinZaRtGDkXDF28Z08iz3ubbY6TVt28KurPyI6Gmc
yOVHpWaPlWwPjqw/WkHyQVO4yzVUHGcjcdOt2dB0MV15hQdyZKOO89uG0oyz96NRsLLX0YtMd87K
AYzKrxRmSB9Pj/Q1CFBI14YuNgNr+ohFRdudSedYQDkpVI0pXHSYGTrsO1u8q63Vb/N2yDA4ab+U
JnlxZRC6NRMeQS+cLLYNLZef5pT+AGzDAKnn6DZWxQQJCzktOFy6gplHoijOvoj0S1FxkyIWLjyh
xMvqEGBdxmiPZIgMi5r5Q60T+CctyPUKYotRm9sRNlqHn5SBh58u7FuY5qS83ejnoCNmy9iVpBFe
/mJ+Tw19rxf2btY7f2zYo3Qych+dYtgbyt8WCZ6PcrK+hoSeZlZG+7SUv8I4Hv0snxnPuPqDHMVT
Hg9G8FqlosbOqTgMQbCvqzmCv96+bzMQVRWkajfxFacpvSYDC2WODL/SqvLD+CsDHramWbB+0OZp
dOPDTK00ADiJbt+16am3pOlkgBUt+g8rx2YsHysb07C9QE4k4+I1Jo+5tAFATlzQ0DZfa9X8UeWO
t9LEIgoEF17DBq1wNRIM+sjo9KIl4jHlisP1frYS/coQmM2TNTAKcGF60cf0jRx/vU6mlyKUw5A7
D6biBmZEi6bpU6IQsRNPktHqQtINms4vHdgtbIninmmvCIj/fo4UWGORTvQzQVWbotR0ULrAD7Uh
67FHjt+KsUwYBZsfiEyJfMIJo7TpUSjmh4SKfTXb9hD+gPSIAZ4d2tFMgY92Sb/HOJZhMbW+w55e
l55P4Sl6FDVu6CxslCcTRJTu/CJ8QWyLNDURZq5u9Q60fGTGgRo1Ga3n4VCE+VEvGYJNyGNviknu
AZzmpmDzMLQWVDPnx1jOj9NkUFRQFR3qFfIxhvAYEQPw19BUMDhBjWG6RHoH/LdmRKPTM9k7caWt
me5sfActZS1LJgzm08c4K5mvWqClFefTTC6t1f7KrJExFhZ4hnWlX8m8gBSiazuOGm3GfFv06Z2R
NTni6hQjfrQiAENEEOxHN5pUXUbbWJS4VDZjBpWnnZTk3C346Vh99lnelJv8F0lmGeNdMEiRuNdJ
P9wsIMN9NwPC0eQO/dx+CBTbFad+jB71rlJ8ZpLDNiW1XbX8oVYuszovvoF4CkceZqlas49OQQrA
bMt8h6IHZgDNoVBeYmJfA/QXTL7yNmHYnyq7bsYS7bINYr+N4TGuEtz9MZyVpngNrVLlZjZ5HYO5
wAhHA0i6DaVmSXVCEfgNcZtvdbCHPyct1/dTWXGLVYUauF15t1JCYZCIszt216mpyOOU07vS5+ph
6t+VrpQepWzlV6XCJrVcvDpm22RpmQ0S6a6NIvPEYsCiXBqGl+gjvNO29aTNiuduqnbKduncuojK
8DvkhvWKQ/i1wUAbNAO41tQqIl9bcR9pWIFQm7FRZv0VAIcBKRhe32iz99aj7GedjC9p1S6vi9hL
htZ+bySRB/JuMMZ9GaX9Hq8YQMKSrZw97AWhFBtzavDfL3lguRAiJVkZpXMhE4M7og1qXRj7tuQh
qxOyuMbEnzT3FZ7JS+KKbWQZqNBdutQQdUU9nCG/8lb7iCO7WMg76dRAVE43Dh6eHWlh/FaaFtyB
BvQcr43g9mKHbujXC/9jvSiON2QFJnpgYNn8lJX6nd3xHhUWEsJbE4jBg0kCYNdeMDvBSA7nh7mw
PwCNLpyT42FJNPdkRaM/VQQWturshS0XcqXmO2ag8SVMbfwhBUxutmedWsG0ChOfjLGfc+EXqX5i
YqAxhje/XaPmzMdYHsfyJW7aI3tU1lwANtPoVj5NFNXvlfhOX4b8op1ISOXisybjEi7ImpGcHARV
k6j4QJPeZdod/u12b0VqmV5r0TJSx2wfg8wPJwIetGwMA8WZ7627fubEgwH4YatAYpWRG/RIS9Fh
MfPTlrCIrmDz3mfJTueEG8MegIJrfrZciLA/+/eBngKubEasfW77y7ujdh9zZRZnNQQTT/V2yotZ
bsfJjE4WBHt2SvW2oSPAlZs9pwqoZWe9axNA0TBCV10SCCGlhuYQOJEMfaOQ74i71V2M8sXRcEj3
0XOTDfFWLf6GHww/YbZ21Qp6H/Of7CArX9JHYVuLqlpxWKxkItO9oy5AzNwHZqhgsnMqwcSc3+aE
GCVHdhPqcwwHaiPBwKgQNLjCZsz6+iFtFU6PXgu9kNm5r8caM75mOiyjRcwzzQqa0+FBOEsCPGqh
ZqIpeaAK7NkEHmgcDkCcFE5RQ0DVgJrmElF1rtHR+52lQT1kaEVMobuH5O56BUTZjWbEP6GbI3io
iDtbxJX70hQ4lTH7ERByzkhO0LwM33QTjGT/PEwABkM5qhdyQjDuOdsBOYMPavzdcpo6KG0LXZac
ftdcmZL48yj4qGGk+VN4lApaIQJNNAv1WSHsc23AGqcpRdib2mjeElNZtHEJf9PsqZeMxIfSYkIB
CpQwvkPsGHEHm3lLjfqIBR73UPsYJ0bkWQsdq5QNLBKOTSs7ojVo8UHOP2gpkKe0hPurGjalxAj9
ZwCQMvbusM8RTtDT1RmZZIVXTEBrUKrkAMrUIFvec2qX3ZCm3ZpvANR+cT7ALX72YdQAPYg+k6UP
9CGUGy1FcjplOB7TfDrNPSCBmS2HV+jDtybZSBMsU+FTZFGeR8dGjRyvZZtJuUmpGZoTAKvRuI7f
owFZGnxBUxmXQrfpwkNh38S98d6Ict9nwN3NtDvWRMKyuIktJaI40kP0On0jkZvRma0dRhZjy2ao
Vwl8XR6dZpr8vGjTreFgvZDTczaQ1DDVDVSIziyDdhIGu46GhCMVjbLtZI+yYnnH4UkkwoAOtevA
/neU4IWe/kxU9a6kWFnvhlHm4HvKXUgyNqLl8uD8ArTBbLzXNoNScp20fiZG9WDnw6kqfi0rFZEJ
nLOxhTixc1Wf5/FABCHBICVZBJX8olb6oNIrJ9Gw6aERjqKGrAqEMngkJZzLwbd1RGmVHoXMOasG
hYGFFMFugsEeGBnA3SgGhoJsW2D6z2e6uodU6+1Lj1+A9lT4tSD82s7cc3pafkGJXQhKxzZHAYPj
PsfCvM3iAcIDqQ/eHMcUX3l3Z0IbtBb4Ca1FukhWKaeMC/DQGvpd3Fv0BtPuTcRxscmGFGA4QMBU
qS/GsgI4gPSg9C0HX+KhTbkxPvRzelFitz+ANOH0ECMwrjHxjHbZtzVdGyN/GkBNe7Z2YaDDFtGF
DZNWbpBn6l0kt0icup0ZyjMeHrYxrQECQbcPw9yecSYfoCmDJGiM18gBAtb0CN3o0sLDHl/Q19gb
BzCMfjdE1BKRquNemWzQXSq8ImBYkaUwZtmphOLRFxvMQKIBDSpO5K2JzbdV5C5LlM90hJlCLyDa
hPB/NkwviByaAa/0Tsz4B0yTGXRs5rs5Jka6whrX0FSkqOV+rsUajWeJBwlctZBMCGAzANIqBDQI
I/8WwrnG0tmmWuzuiLOYvHp2fySm/qapYffkokJRS/w4aQ332zW9NHpxSo5cloTjNmLLXs7sTZpH
kxmn5y6Aixw7tP2opkWr1j9pqGEpTjJ3a0uqLKLIfUYuJrLw7Nl1hrObuO2+6s1nRAzQMFvGzzED
FfWZdMeNnJhjNX1LpJMWI/RO4GYUCF1c0bxCaUbkP3d1ECXWpyKtlzpNOez6u2sVKbIiOElrGWVo
vkUkRTCOIPthBhOYwHh7gKKaZTQzeznjlLdMDM2o0YbqRwcM3asSddjq48eIFuxUsRQkpRA78NFP
YgL2pJr1s1nsBtgsQWIzFGrVe1RpDkFFHfe8zJ+IVUdHKOlEpl8I9t5S0VgoUmj3MrLZcL+ctG9X
aT+iPjyKTt2a7dLsBJ2XjS7HQC8M3YNBzyTTnj3F4hqOR+JReY9oqwT5FgDhaUGEh0jel9kHKhyE
DCMCn2VMr7jpfoHg0EfX9TFnr37e3guh2nkAdtDaAvOebKRmS0gPdumcbWljmAMwAk63ujpIIR5C
yPOxM2Gw0A1AxWAClV5cSBgP2L2Rcwb/HECSWNmf4R7Hvcdcq6Y/AFwUJui4n/sVutadO9NaWFPp
Ucm43DpCfdbRbR6EsbyRrFopGciTlMWlCpFGF52+76h47FSjBT0S4NZCjWdWXF/DtS6JQvZNRl5e
NAvqXQeXivVUfa0H96U1uNLs7pURxIJiWP8awSXB9uVcNpvzKKgc8DTHF5uulqWj062L54GZ05i4
K1ex59os0qcpbggOimnLeGkePeXQBNiLzZeuoTXU1TOCH1XVH8slec90VT6S51agNx1/LtZulGl9
cAzj3TYm79K53VOyxM8L/GaOKAtYYjKoWK10sudY/356e50Wv7JeVAcl6dJ9oyxB3eLCuD1ottjZ
XHO726tb2HmDdWQnzPBeZ8Q+A0g+hHHp4vNclG3Yq3fDDWBb9AdZmOD0V6SCNTO+5mziKQybXUfv
bQech5Us6/e3zaRoTXebRxP4UlsOD8Q4AFAav0tDZge0Zy1kx/heOvprD0fLr8WqKWV7pw3QxWAO
WF+jcm/HVv9J6MihyV0GYWAFT5JnntrbLS2OcdoYCfCCop9YmJqcz5OIK9uZDrYCaCa10OiiKgn4
pIEgFJh3NT27Wy/XDbOmOVCeVAfJgKqO90boXJTRpoac0cgmUX1Qu54mkJawpVP3huzmx1CpJoqT
YFDzDmBL88VSVII8tS+mKI7ZmH/YI1TwCCRYpahkTUdX3Tm1ifkyGiLbLUmPdy8OAQ5xatcgamNX
X+DNf0B3Ufkj4E2nuZCbWeiPuSt0v0O8yu3hpKndsUlxLhbpshBob53DGmGhrWRo1FGg+U4urgTZ
/XBr/R26+WNT15Ju0PDVT4zWx+qUVIXK/EhDDtpEM1ANuEewDGmA1SH8ND/jpFXve7cFzUl2ioMK
jP5siNBEWyWQ8urMqrG38vJpUQJKsofBUrIdzh6FNuvwXhix5xiQ6cE4Z8cRHUiepBExNVvEOR78
MZxwolnCXZRnJ9oJV9PQz/PMONVaLZWja3Qg+ePe/y/uwpud8I8V0YpD6SnGVHpiwT00TsUQ6EL5
qotcX9FCd5JTaXd7FTbFiyzEZ0IYC6qRHCVQjnrmdnHcDI4mckkWGemJHFduleDy6X5bX0tAasRL
Cd+YGghnhByTZUQcNDVkfRzyZfalCTzs9s6VaRl3ycLeb2HeQyOEv6a7pbE6oOt3CTLPaMg+KnN5
aAFcIVIV9fH2UGQMqTZ/XmscKDUFcn17i7eH39Ts39ezvjdppx8qdkadkbpbFELtCkVJ3dWaP0w2
c/uwvURSTxckBQBS2G02h0683S5Gw6GjpQ/t/kbmvv1I7Q+ee/3daHFpkEai6E8NvyRXygLVDX+x
5fTQTm+fw+11GROt7OjzI7L9T3fQT31M+2SUHF2rb3dh3CQF91pCZqfFpJxiP4aTmHfEZiwaCYzG
VJJkHeRiQC23d3pbRW4vK/KnPbHum9p1Vbu99dbI3xvuVqurWJKd23u9PZh75i3dvgyrQDgsv3E/
Ujbq/UMnQ3M7Wbj9NsRVAba+mdMV1y23Tek+MqnA3T+bxIZVw+63979w3XofE4Jyc/HPOOh2hg11
2gN8esIjYp60tmdHRr5d4LbZeFQhs2261rHJN1pjluMV/XL7PUsEEtDKFzhyq7veURx5tBTDqxSp
723FtFWP5uJc79cK47b+ZsAqQOLIazffDmFNy7+BzBFl8MHDlIfbs9vD7YxTYbks6lQE840Qo0c0
mMlowT+Dle7Pg27PLJirQxsuMCjpWmD6S1fujMs3owmTSB+SFPB0YoTIfEobBatBoZfArasO9Qwf
fqpB+ke9fixy6yroFMB3JMP49oDUsQqsjkveWSONjboRiAgMvKmpi0aBwGOsFzmrTbccE0mpzuaq
8vo83GV4W04TNzZf69j1/PEd1+v5fHuJYKjdd/DGlbZcPXarQf1mTb89LOup8dVjiSRhtK+MY4Sv
59jbLyrA/8PtONwIBb+PCN0cAQtSGSy2gnby2YzujM2hXM7Y9iSkrrTdRerygmDF8a2kuJsVYVzU
9aEhELNX9HkrZfzKWNq4TGL+52tai8k5tcWBMbx1zkN9YFCsIstgw0Tijnm2BZ2uPLF3t/+hHCd5
0slPvH2NqI+ztMPv0QRuaTR4Etpx3qnZQLDsGA0mNMF22BlcaJjsy+I6mMZ+ADEO6C3fakNbsUCF
VnxpLHoQ1kQY34g0+zzhi6F79URvgQ5uS5Gkr29abZlxkflE9hyFxiWe2Jbi0hw8xVw+3bnn9mj0
584xTwPOI+A7l97NaV+UWnkJ5++q1+KzrUt6SDTcNks8Z4ekTfcistUtpAO5GccZNQ2nuHZhydTx
HKEK0wUDBRPsbgypb983SoYSKd92bLE2jlB+NJHDbiqly1kVJxGWAv9EGzY+EVQPqitT0oKKj3pN
0rTU/L1vlhE5EyeDNoqvpC3uCwQpUAuHdNc31Nhkz4h6CWI7OWPwQ/vvktikz7Xlk4+Qsj2JI+aa
c5uQyGMUpz8PzkQ4kCEWDTH4WR8cexsL94HGLQRf0HE5Au3Zq/qlowaJkE2gy1mzkcAL6/pRIGih
FOKZmeqBoun2XlXz4mQsIv/9QCgATSCL4qx3/p5mTEWxVQSJW8lNNZM6oJmGdrw9a9aXt2d/vhCv
KQ9TWK5JRPSdb19QY+jpem2h//2/P+D2U27/s6klr5L++vamGhzMNdKhSkFV3566jqbsZzjeuWIh
Kle927/+eWjHyiHfnm8qW5vWpFVknjYYlGiTcyxxWmzEst5J6JMfsRSJ46Tq2RYa777FDZFTEc6S
k3Ns1GgztN0nzRWyDSBeesW4c8cwJpCZK8atDWyBR44Ly2MEjUPlxnmoWVXHmWWzQAdIU360PSfK
EGzNwLZT8kskwYakKo0HU2dd6wiA2lqsAhvD0r6sGLKmLd+SLv+b7oqHxOndqBouL9Ft+wrXYsYe
NxPu25iBT4TGiQTP2NNu7a9lGP8CVBxuJgxxnjHWjN7aQF91QmsP82hk+Yc2XtJ5XPNIGVPbrfAV
Pf+a1AYoNx8Z6sov12HmLToiuoxnnDsQEyI/sUxUVeb8wi1b3zhup3vzuGqz2icHOzPxUUj62459
NmqyDflNsNmfYzVfPJoZFn4pEUxV8YbPZwvxg86j0XOTZcWzYmsjJcK0zqLdVqb3QsbHMI/XCVv8
PBQfSTEI1rU7gww1EgOKu0pXVL8uwpewWy92NDZmHrAO1getnOgOkXHdrdGxqZNvWowvV0FbW2vJ
twrJdhVIr09rW3at+g2j/oYPyvDL2dtNem/MpuXrDuX1knef3BnGrdDvkPkdmePfT9W0G9P4vSE4
buPmzx2DU04srhh7047lc4u0BhpbBkuXVDncMoz/3cnesHUgHypM7xZ+2EB3sZwQ1+Gq3Mm6omOc
x5s2UKV5clgUI9C6Os6cpZ6vRaYz2H/Gj9f6g6HfLyyAXMEh+UVcwDpqdATn6qUJwx+dRpsyaQJS
RA6TmPh8kp81kwCHNKSqbADjM81R7hUd4BpzEjy4D03ow8bXNl1YXm3NJb7DOQDy/jU45bUJcYfH
A7mVxA9NfdDXZErbCUmNIvMy4njciqTwWkNBSXI3RKZNEVfe2Pt0I/yeKCyNll+Vkjfr1oFl6mca
gRVbVXSv4bDrR8pPQw2YQpxpn5v6dM2/FX3YJ5KjarVfU71cREk42RidpB69trb2pNnn0LF+tcY1
W/NN6P89TSPNNQbIh2Zy09Os2JNv2Ya5QfqonbjatdPt2e2hNyL9RIouN644/agXjdAMQKTHzFzi
LSKEN90CGZjaeUmnP46ZrMcEX7MEMHNouMZ7dQdz/KFv9q6geruxC9QVf4CQETrP7bWUzuIn1Yov
1juX8EOAoZjoNv1oNuzhWHnJvTbIcEAEluMMYivEHG7dZ9Kr4GB2dEuP7fqgQxaDTTWnXJ2yDZLI
gTyUIqWEPdhHUAKAKq4k9hJB10ozuj04jvMgi4XYjm4NQrnB/GZh1Isnp097UVMPHCrbm3XHMQz1
XoTOTNxVuMoJqg2yeOrv2xenu1QSnkzHtT5q68N0q9AKdSCAhFazV4Bb9PU10yTlWiljwtkaE16e
A0B0k2nQExVb5cAzoENYa3lDCXabJRjjWGyNOIGWBAHsmnifrJSkaH0o2PIc1Q9jrbe7RXkSJX9J
qay3vNv/1BYMDGK7xPQDNUmuwCQ2awAYb0/x/oaHiUTSLA8DKaI3fVwJrkWy8k6s9S++ARR6PhrP
7FFlKMRW9acpotgDX0srfq1Qb6BBeEfsZ/68LjXroCJ53Lk3QNGfX5+ub4TBHpNu1hbVbY9FZgoA
gaH9GzZ5+7cbdvL2gJfnXHHpUx+505FSxdlPJLGE+fLDMGXHzrV8hcOUnLgXaLTgaDLB+mVIVxmA
gvr+XZUJLeFhHRZS/to95gxagUTOOTBm58RiCGRr3I3Wh2jhgo0UBNP0ho+3Byt2AhEqBLnc/kK5
VKWfU/LQCUh1D1Q4bSwNu3ZSGy+5wrIYTPkECtipWr9uYTXLflA4Aai1k7qi15jYUSAlKypP+cdc
2nC4un9sv/8r1vtvxHoOerj/n1iPWKHy768u+eq7f9Xr/f62f/R6jvaXg7lLsx3dsEnD0DA//QOD
cIy/MEM5Kp4oYWpkPUFU/UevZ+p/sUPUDPwrawFimIjo/tHrmepfSPVsSxgWErv/KQziphf8V1ec
Sb604eqqjjbQsSja/wu21dJnJIUofvZtrjKphWfeR83ZTBxc80sJjr3r3jvlm2SfR6EOKdp3PFwl
zSAvS21QCCudP1Gk8AZREsJgYrEUz2IQ2ZFMlRB31vfU5+dBEDmAS+AKFoZ+b4IEDsKXA2/Yg8MC
4zlyeTmEzPMoXUo6gl5pMy4pFwbwmDRnbblqsfJQu2DUGRX+RBT/go/qISegc6NGI/mt3NKdezWw
QkIB9XWq3aD/jjTeJEKz80jsmaH9TLWyRl2BcGR6CQV5e3piPrjzI3ui5zVpUVkoI5b4O27tq22l
n/3o3kk7xtwTnqeOu5XaXjONHQ8l5rLpe7bh9dC+L3H9HIfV4xA2P2Te7mZ1CiR3RtQlzqtpxPe9
k30jckCnZdXveZV8V1FnbKaKj9mx9QebUOfW0s56yeeURbznyGnfzSqo2TgahQ7/WgYprPOOhFhV
M+ncmdfBTZlL0gnTWNGzRap+VP4ykOGhYz8kKh9bKEk6MfiWNLTQ07lhQL8B5wAuRsOeiZJVpo0N
v4fd1R7FBMi1ovHUhveQD7io1DTHGFmuyqNVNiSCWhUHE/4GEXRfYcv3JWRAb/JU8aoRXg6OZjC2
utzYtzNFwfBtkxBpL4xU2ppJGr3JbIoOdgPynPSGh8WhPq3Rjq0/ODXpv96OdiiVX2aNfpPPoc4N
vPWTeEt7bnIyJUWcbteDRHtnNeRGg79OVv1gVgNFt0bC4gdCik3JTUuOV6LP6UfRsiVTHYFRbXPg
l+glw5exCR3c55RR39JYGKal5b5KomvicOrwH/17aTEVlKBIKuet7cRwcvPoK4QxRMfGfU4daOxJ
dImw68scIR2No41UU3Dc9Fa3JoIwVu75Xhm0L7390piTPeooC7TcjTdRTzCVEfsE2oSehQR9UbNt
6zjJnhsTxhTioiTvdbRIqgipCpGT3S6WkHrWgw8ULA3WyEX9rsGN+NpsPFCkgwRXXbgb0Vuy5Ncs
4fgyKUAF/0BUOG57LXrAYgfgdnWRmcRjpU3Jn1kTzmqCuA/r6bDuRIbQq8lAIwFPf3Q7og+iR3Wk
ga26zlVHfEu+OIFOufs3bJY4KR5r3Qi0kiQwU/1msjZtltV4gTTskMfoSArLuqIy+55cpnq6zqfC
vfPNGveY05h3Z1wJ6psGvY1zdNoMpD35Zns2R04RZ2DsWawpvxGJwBvw0u9aJYXfVfbAaSqZUsv2
fUxtbaOg5xdsTXMuMZDSa7TZbrUUhwjKNomBRbFNaWJl+0hbjkv2mTUROJiCGp7PuuddQDH9NlvN
BwptLslzskxbLdPu6TGQk+tw0bQDpJkYx2RWFYfGnBRehHRQnSzIY75ui/QTRSYpApNLKCfZQ2Ub
z/ueQ4jv81lvDcUTzLD5CnAdxoo4gCfELKsnFmINMrB1rmGNeeA68t3J+L22g+yZtXYXy/ksWD0z
20GAWd+X5Bx6hRTatimY79dZ8amwkHlp1xzQkfFNDpA9EnFyXVpYJ/Ae6KpB3AN6gjbXHnth5AxK
G6QXdM88vWaGP7Yz81F9vWZ7ciPmxLlOZIR4Vdv+1Cv3Gy9d5in/wd6ZbLeNZFv0V2q9OXKhCQSA
wZuQINiKaijLliZYsiWh73t8/dugM6tsV1XmqjeuQTqpji2AuHHvOfs0KZOyaiQBhpA0VKTbgjgy
ehfjFm31HZ4O3KqGvjEqXpATAgricpRY5B9Pg3GKyLng9RTYjBvaoE4rPJRUOYtBcmPwRlCh2sTE
0yllrO5ExkURSApbRdCkx465aDfVOPnA9+evQyUvPIrZ86DwCRLkQIhmING/5NB5wsn+pHbmDiMw
+1BEviTN1BRzHepJFYee6yBs4RY4QivoNgFitu3go3Udk37Ta/h4+sRmOyWcO+AInjBulYyPAgbD
SS/9b4lurQON5KSwjJlkphdj4NNKzC9DO2RID5PZK8rawftefi0TTEl5YzLOU/W1NOhCiRRjrKIj
YBEcLsu1hF77/VQnsRs47QOdgwvQ6Dc2L59I4UZBTreERklwZyVv16N8dHZtQmUf18Ruy+0ghpCj
YYpWpVXcRkbkMajlcgtgaF8RYMKGgMOFiUcESownSgvZX/cNYkbfMRglmtFXoy/hWJBYx1wW+9s2
nrtnLPlkbGvpG6ZRpkxG66wDHaOPwPeDPm3vN2qPsR18Z6qGxyp2KnqxdO5HE2F56U2EDCpBRGq0
jvd1sEBnQHiL4ZeoPmSRKvQJ5TI3FEesU7P6rjIetWdEl2E63c8GDqo5r56jbga2FLAYkSDEpXzU
1JUlOZfnvq5ZnNKzgiKYPB2GXVacvaI3+1yX6kGDYEXawdaGL16q6rspQoLI/fGl9cnYTgTeVxm8
CkE+Y1/ihX/GxpW6dW02BM6RB4JEUV0PkouNk8i90/HXVtvm3kJUCjJgIfXA/AiAKo0lDUZVycVn
sJTHpp+5VNj4DPxOv++7el0RjeSx2522ckTPzOSRPbOhpmtkMBUA0ipgeOv3vAhAQlyTQ7RwkyCi
VzsbEKizVG29zEqN1XU55OTB307FkS7VV4xaZlS0bR9xQVQC5XGe2i9jMifEfKNhyDFt1aa4VxHK
Rpoakv7EShkaN2aLTiiJKRsUs7woA68ldG6MRiO8ukiJTKzU/NRom6BQwvNSukSlfmNB/VpZOlmt
s/rleuQ4xDRzBNRrW5kOIWSOjTUqCxM4ddCAygThlKDvrDS3Q+9/juIMhYYJ/eTsWPA5MiGIRhyt
1h0JCdeBDeNPtxYJtE9gECHRBVIjQtjf7UGrDpEpEfCp/mvbmSaG45BBDTZVi9hW64lAQTi0CmWW
TDwT1L+FB3Ely544MU088JbnO13K9tjq4+//VFPRHuuhp28/1QifwJaiaDsYWrO1WzT4VODPYYUd
OWF40DT0JSmOaXTWEBWHIv0MesYNlWa5twf2da+BZcYegAHcFEQraqTq8s/3r1V67W6Od5Je6+wf
wiK9RUs9olpVF1JNc/hHxipQdNx3MSwvspv+QQ2+jleuX17/YULfHXxvChoY6+Lrlbx8HRChFi3W
chpoEUd6eEwy+1YswbpXnjCECWdVx5pk7tkcHb1GM9Z60h703WxFSH3FWctCbatGSPdC4ulddE4E
AcdJ52wzPSfttUXSki87zZz3EeRi+gl0RepV1x9AhBJrOmUKlXfQHmZCAg+MBCI8tXyeQcCZ5M97
sphXNoibY5if6dCqm1wPGN1MWnBCZnhCvdqt69SvKNqb4ERT5qQUusoEw5BIh5ivOsKgNy9GhmDt
qs7zC2nRcsz9SzMTKdc4/beiqPtTaKmEtt2noTxjrEuYOtrmgUf5JMOXkoHDwcB6HQV9uifeMSWr
lgMGAykcu97H1n69mVg6JY5Eg7T8ICrhxXWdNRP5Fl++06WXTsv1VmrRZ7Hw0kmrPMaQXbxRt55z
ZaYjx8G6njuJRlU2XqFrxmG4kiDh+NCF/PvX+ojWW+bhW7Z0ptCy0Mf9flPgMZksDDRI0sB71HTy
NcUnrSwNnWM2NBHhguQ6RaM9b4tMP1VFrxzrmAEyrtP19SsS59lOQQ7LwSf3pdvbwF+u/zTLL3//
ciifEEH4ZGe11oaNCt3VrB2OiEW0DbxRmp2W7I90odgbIiV0kzwaTtIPrZWhm2I11cGZPF3zqNkO
nJosl99v+aK2XNEqBk4avnf9la7yyQGeD5rEVXD9jrH8kcxzTt4akVfXqDeaYd74Q9zThleO5ajW
z0nt565tgrwafNQGvdP1x6Ea5M2kKKd4iVSGoXGJ0Eid2wxT9ECnuzKG9FhZnfaoNLmDvUUG2+uX
+FLOJKeBGRyozcpBxWMcxdqpmcdwNfRpsZ60rMQKawduGxkDTcuAGZyV3CdLMmCdjM9ZZ2VPZeeY
G8ity2SS6A2VLHCj490OLfn4Q3/h7jus5m95l90RYdo2//s/2i+UkGW3LiSaHCk5WHDsLfyBH8x1
qaPosyDJZ0e6bb7Vl0Z0+BElEwqD3H5EiMbGQWVb0oNmFxGr1//n8QXh6bq0FxLcL90CjG365LRA
7xtr/GTOFeA/ikk2gkaUvFHs6w3jNjznB1+bt3/+2LRefm1U4ErG4agLtKCO/ctDU/wrxDLk3S6d
2CcuG8amcx7HdNKIYp7Ws1B3atgE6+uj/rf39Re9LxtY0g+fj/vavv7t/cpOPb9m7//7P+57CgO1
fv+x8fX9b/5ofJm/qQK3qSalyYVMXXBMfzS+THpiFguodDRyjHTMqH/4VJ3fOLZpioHRoDMGXuzv
fS/D/k0ILKVkH5m6bbBd+U8gqBhmfzmcHNWU+F4FXmr6adgvfz6TkrgPY41M3l2fFHgC6bEDvFuS
a+3DQKl8iDIT4CjJ8iu0qItqALv9BgcF+Vw9A8QMb9YqYHezQk8frGMFrVUMl6VARuBOiQWIgdCF
lYcqrN2UTRscieHZqIDj2a31ujsARjk2GSCyJDx1TaF4SvBiy7JBoE/UZCNld4xsMjUMheJfq8JX
FfHztrG48plTtqcgo+8hyAOSbh4uAZqzDTd/Kt7Zns7QgpZqhJe4TnoMN3nzRYzmuSDgItOoT7v0
hX6Z7fqi245jBcFwkjb7NetpMtRgA4j1bBu1skFXk2xqHcE1UXWIN32VYYO59dnTX4o4PaoBuyrC
eFuyuMP5KKeAbjdyQCsir1kz/c1ks9pn497u1BkzRFt5oknu9CB4IVtcu6AEWQwvJz/O6N3Pk7ZW
p8euoA2osAtCu4dGloF6tRYxY9qxWur+QH2eVYKFc0rYWTcvw6CXm1EkycUPrOeoZIN7Y9SS0HCc
/5taaO9zDgottsozjidt7UzOekQ+7urZRNZhE72QYRAFYNjihPTOItNIT4radiMH+GctGIEMb72E
yyzVj2Sg4jVKGhV13F6u+xKp8dl7qt4+ZXqACm7kqmvOwTGUkp5o8Ia6jdQ7n4ROLdTv616/N5Ou
WTtOEuI8CAGB9cXKu8WRcUYRNLhqkHxMInZTCxKVCixTK5BRRPEqE/LR93OGPI0k1rSejqzQMBTi
6k0riFM3GYu6iSTIwYyzu5AHQuqJzttqb9qCxanT9fucdNrJsE5+391oPj3XcMwvPdvtdcQMfo2y
c81MD/Zmkvcr6st9Ygf3up2dgJyfTPVrXWZ3mAUOaHSRK/qYSOOYDyWZghc6WfuppNpSmL7S+zGM
+2RKXiqT1cEqisuSsWsxU3wizXRNkyhrUXIbIdhYeqoIXZQdFu5+SU5Zl/5t0FUAcPyNb1E2Jz6v
nOTPlTQZe0M1X5UZCMas1wu0mnQgOzXocAPtjABoMFkv67qjc9S3eJkyznGoeOOuGAbIIZW169ia
w2kdxn3PZhTkNy2C0ci3Ro5326ogBpfqtEd0+Cg1Ns9oFarFlvkR27TDwiNOVaa8jnbrk38LGAya
JPqtm8m+dHUz3Mo6g2GFVmcuL1KZUHf6qedgm861OnwySiblQ/SBgdMnMmOfDuaONjSYMbOtaDQ7
u3i6oBxvwMuyrRQJizqYqxSNKy6wNcMrsmZS8jRVpyzWTRZTfiXWJjBAncaZSpewqhxXNijsEy41
Sd1H+/JrjT/9zjwbaYhAzFDO9H9Dr1yubQqCQxRWQez62udpGAsvUPsH4KEKqhvEgGypScXUYWQd
UF6tNQvYlS8RBwllaHDxV/fVRL4b7lOE4dSJ2GqnYBMaeb3JI7DHCz0He9nilkgf7MoRO/bOa5WE
ec9PKNetrqVVGqq3Tj87nu/QN+uAe0bhpQirmcZafkEWvTDxsw+s3Bg5ZyhFU6h9s6KDkrHFGi5E
0e56RPIqOlaE4IGj3VmVtuQ/D+d+uteN+NgiQFoZRijXyBZc24daHPWRm+nm06znlyjAetODVVib
nS+PaM+tYzz22j6X06a3s8BDF9atUjbVxxKuizfwBIg1ro9Aa+ujPsS4tJX5rYd6ClzJM6bxKSYr
byU1HB69aW+NACry1EX31tggStDwKxS+zbph1fKo62awLxf8KZja5cKva2N3VLURp0VKQC9aq3Y3
F9FRRMTKAmdapjJVcjJTMo+DKdynzPuLZDC3nT2MXHS4jk5ONC/N7RoiKYKyzGg+dIumeOnPyrGZ
wHSDgjJRlOp3Sm5SKfdkNyfKYuxMqwwKDlB+5KAE9NFy3OXDfIYdl++UukCYNan4dTKEGnPmwtQl
mbRykhMGms9ON8db2lrQavuqBH0pbzDjmYjQJzAMtZBu1ApiX5dnUS//XG9V80doxRa5THyHHce4
40D7/izzMBmPSbdINWglz+x8UFKZbIyuN6sI/2H7ZDoFrDdpPBaqobtKF0IJl7pXC/1+JAv6wMip
v+64rMY4XG/ly65LQGtctTE4q2LuPzKTlnAxVRU8tC898BMO9HSbVpCUatzMKzB1dwtkmDyF+eYq
HgjQSO41OklsChGmKPPNwk36Lynlex35FwUoJA9Ksn9PSnGjpq2jb+3fio+/reFDZV+j1x+L0e9/
/0cxKheCPlIyYV+HsEvJ+Ucxav2maYxoqTbRmi316D+qUbj7UFYWMooGKN+S/Oj3KSzVqK2y/eKH
0rTgv8r/pBpdHv6nvQ38clNFnmcu4EdpLK/8x23dpOWJFk6julPQduHSyoIPcz4icvZUzlk0niuV
iiC2qdi0d7MJUd1fMPojPnrTmaM2RJZE7L7wiOyG4Q7VmRrdttUXDZ9aG9398Db/iz0o6sp/8WzZ
gWoMjh1BhOiyU/thE1qY1Bi2DRNaGWm0hnRem6y8Uy19SZb/QsbLqQFbQZrwyrR2SqY+LHqucj5P
do+BBClfholN0HWCMBsMyQaE0k1U2N5gyP3EFHKgiR4VIRH1zAhuLeO9wauVIDUO/VvuZsksT3wf
GG95t9zdJLO1v3yP30gQjImq+Lb8Di18TDExdR4CSdPZDY6/VlnulodqA2oI42T33fVby68sd1mV
Gr1Xgcd78Ja7GsyS5JBuo5bfBPf+x5OqFg42z2l5gtcnXA1eoZoghrP18jsRdxcwIPFJkMReARBS
odUOazOieuE2gdCrZsDb2xLglCVeEwCfsdXb5XfCTG5qOughf8qPRZ4RxsufLL8a8D2EIqS2uzYu
xIR5XZetq57/6g44SM2eHw925r/IpqKnxX1ESEyqEM0ZhV/F31bsUYKJ0VjuDpmDUZy5YAzeutkJ
GMDLbyTRcF/x23Rfk/XysEOrfugIEgNYE4a4NZujKLyGv0hy7oDHuD4vHrzSLO+Pl7o8HlMhhIqs
2SqWvn63/IhR+PX/445issFPoVeIhpcXwP0I8N2+Em2Xt2d57cuDX78PwgdPoLfcXt5Cf7nNz0gj
X+FRj5NHlac2GfmTgNWj12EDyYIOuh6oW3DMjPc4NWgEAQtd9cVdrD/SO3OR468xw0R0iykrN8uX
yy832rhixrib1Hqlwhuo0ozdR+91MfT1Lj8u3/dnPLW9DxTlJeIxlvttiOWOMA5fc2a5C53bDnbO
HN/Q8qwkO48//tTWwZPETNsHGr2RWBF+iOmZ92+5200pluKt9xIBriHS2gsoHsy2+AB4BsufQRST
zjPswU0CdbGvJq93KH3ivnjNYm3lSARWEsMx4Me2BB8cgF0O3dd+JJO7Sx5GxX90AnqnCFdfEhjE
KfRuZwKkl6VPQykRuYE7yG2Kg8ZiEbZuqho/NgV2C33WCvWbbow6N7c7DRfWdmjRzTHVfUzyL3oD
A0GJ/IrSgRHXpA7fchG4WZjTjF8Ml4oW3qHY2JDEy3HWbYyhvccVsy5ls+mKmXfQuOUi9t8mzu+9
mL9YQ7lI2yiH/v0i+jlqvhXw7PIfV87f/+r3pdOWS5KNbrI2mfYiZWIR/H3pdPTfbJtCilXAWJbH
JTPnDwGT9RtA40VUxE+uCqa/L51om+gLWQTaSKGrNF/Ef7J0Lh2hH5ZOYTuOaZkG+iWDu9OkwXP4
cTHSGWslnRlKYJFFvbP8drwV7QPUw3qHPmTy6LiEZ5MDsNRmY59TyK9zddpENDe3nRhufnj7/sXi
+EuD9vvTsXSpOmRhq7bUePt/fDrYjPRSL2k9G3Sx3KkMIQ7o3/rJKm/V/NUpfXbndgYrnIHrgG71
LzjSP4dw//7wnN2kcTsGcd+/FBJOLOfG0fFf1KP/XLC8XczR38m2Ae+FzpkdW5u5fXkFg0R/0aDV
lrf6H4D164NzqHCsmKZULXURrf342gkaAJyfaIK502C+FkARt5J9WUZ0JUyPSH8EF3WkKkgKaz4o
cfwm0bgmRZwdY0ZLW3IxWGRC+EWMNOa/yiz4uWj5/uQ0eo4g7lS0udcn/0PRMsDumFSlFsfUR88b
N6CS0gUJUvk0EpqIXXwTskxwuVJMRL1KlG3Tjn4OzbpLWijTnoqiGuAs/PkBc01M+eVN42zQHJ12
JM3F5Xz98U0bi7TJrBEIWojBYQvhBXNCizgo950PFQf4J4Izt4aewsdhtOE2aW8e2KGZBzJHom2y
a2IqKaPpPZlWExkh2KUVknDWgxXEt6p2cByw8mNXX7Aw6CiuBb2sINKOgxzfJCq3+654lhVIdCcR
WA+nygVzW7zI1vmkxLp4UJLyjpMsuXG03FXZBN5LNcaMi469c6Z7+CkfDUKDe79g8svEwdjDAnlW
pP5Z1XPn9OfvlvYzXHD5FKXKaQWRSGOSJpY4+x/fLRgAfpcG+OiIqVM9qOzClabWukytqUJTuF4z
cmCKMFAEdl5/K/AQYtP5/z0R9g2mAWlJ44T65UQLYib44TSJo2m3w4Fa/CYjIOABKuG21NvLNEPF
LSdKJV/s2zbDPamMj3/+Zvw8EPn+XoB0FOhAVVjT5i+zoKgta0Uy5j/Se0W8vxMWRKaxm/Zsae4E
KTp8Rn91efvnq61Ey6pry+dAM17/5WhF1iesluLqaKjmbqwLBJONfllAWIWfKV4MYPmYmfFZbzUQ
YrN1g0JjVVea8YS04i9OHf2frzeS/TwiWFSyfBD2LwcD4CGtnxUsEEXSnuh/GCfDaW9sJIUIF50H
1Z6+mRbgmSxHZZlGQ+/NPeZ8YLf7BpwY+rtSu+kWmE4zmYTr2hPaK5k+MEEz98UUd6uqTqDstMUp
qxtis+kpmhrFKqdb932b/28zVfR/vnJLdoDob5eLp0AH9/OR7UPa9H2ZiOMgpuKYY6a+rWtkJOYY
ZtsxpoQm8mah7yrrCpDQnu4NJf8kX4yirB6aeV4NpToQlpLkHs4qY20MdeIWZdjvu8E49qaunNOG
kDI1pEGYkckGTwff+hRYHkr8ACFRQp+uJJwodpp69+fH6s/Tlu/HqhAGu+nlcLV+nRsmOO3HLCk5
bhKz2o1Kma1VvPIQ+LriWPVfumAsNn/+kNpy/P98ZYWqybDUZHuPSuvX82Ms7bqoUdAdI/DzD1kQ
THeg5e+0BXaDjc7xnMwOt2FqLNBn/rF16ua3pMqzv1iUtZ/XHhZ6IYgoA15JhQJD4tdnUi7aoqoq
aRf7ieKhxLmI1Em3lgySdThG45YOouqxp5bs/BXjhikqK2FTGztbb7otslM3wA58yTFs/sWiveBn
f3iXludm2VRjFH2c0sJYargfr6glEh1dok4/VE5GijswJ82E3530SwpA4Exuv+w7eG43bPCbJRFw
sX7Zt8u6EgypvtErS10SZJQjbCr2UmO0M/vA8HCCHxPfdLZ1wWGcAx3dkQW0cajK0F00zgaBBE3r
CeGAPvnHUevM04gx8oaBhoZHWFZYm21o0cK/VwMmvoHtbBDSHdq6DLwmRuA5grvAf0zdh3A52mYJ
aVB1wZhBdRLikCLdjeNioym9sxNBqd4Nu0griuOfH2d8hD8fadB4JQNLmLvSWZpIVH8/v4e5PSLn
yQxB3gQk+cbEPzxDty4iqXgyz26NEeUQnUTVjZWW0GieO65C6B9UaOGiF8IJDlpqOFTqiCPHNuns
FBW0aQgS+1jBwLYoQqJ2iD3KrpdMZPs5TqB9jKLApIRleYqlcXAseT8O0H7ShAQZUrJ6l6zwdYJc
8YA+Lt4OcjgjNwvWsK/RIi6W8lAE07omy3o9z1hsV9ri04+vYd7Xqef16zFODbdxLNCXtbFg/yzb
JhugXhtzGe6VtAdzV5KHGIVGRGBK7Rxo4frdMJ1pHHs+zTt65EEOmYoxGuUBh9CQHNsKD+Y82XQe
nOhetoayrTA3rqL8c8qMdD+H4Dlt84HrWrhbyqI67V8mEC9TGjaXUK9QtIeqvoFUziRJSv82MS2J
qlPc4ZMsbgcFb21fzeEGK9Swp/7fVnHYELph0wc3A2uTGCnIualxTsA+SkJIhohPTx8PIu9oBs2p
WFsjnRIVoi3WJKRQlY6Kh+wnJgbpwqp8bViELylpwXn8xTB3+PWjjUZ+k2v10YgvHGTpPKifiz4I
AJGZrx2OP+bBsY7HG41GofkFQ900d0dLBYCR9cZhsQsycy4jEMr9OeqAgjSgxeex6I95DYKxdazL
EMxY46XvVahDt87sy8M0T5/iRZEzxsZON9Vwr2byHXhW7zWhU21Sq8G8VESRJzQ4pwymg7u+R3II
t2hnpE34kuTTrQAulvlR/4ChxW0Gg0K+7R5k0icnP8XaH5iEa1YxOqSkCB9FUln3oeYjAQwoPLKs
3g6jbPcRGnGYROlHI5vgQen9D19FrTKYDAH7kPyksW0pZuEb3OTBU1Ji3Sq41kR01M6tf6Xn2/aX
oawDRgc3VTxYRx8S35ZCtWMCYg0bLe0NUhqm+rHrAYPV5baDi2TYzfRgZyGRBOF4BgYGgBqR6Vyq
pSs5rPeakxCLZCka/noiF3AGqKk57zjWDBddDfWMxmdDZBcsBp1cKoJ5B7cKuvL7EV7nKgZbnyPV
4ZZW+R9OVDfHYi7eCCsg+cKZi7vBLqBnprpbhrOzDQzaJmajTgenI0qmab4qnBqffOMZMs+Dk0T6
aR6oLAx20tsyFPFxyPsboJveUE3VpTGCbSAG/66VrRtPSDDnmJBPR76DfGo3ZlbXXqOEzLWTvkAE
P4O1sQZcznHoyTkO7qe4ehXG2Oxqcrp2TZC+MjBDrCAdYACiuuMFItmMa2vv6/6rcPzp2GbFhyJ6
cLOdxhikMOy1yqe6QnYYPQYmRxjpiI0WTU/Cv9R6xFHBCOStPTHmCx8KvVFXpU3hLSyjvm3yxJ1l
lh1SlQmirD6cQVNuUhMKesrMU1hMp7r5a6CSTZZ3U7MxE4hjSVR/IWopTSvrc1PUcG182qhmeCsL
+CkBFloXbUFy44PRHQbLONAVBxtV0IFtKy6Bc0UDIOnSM1pJeAgKn5aaMQkmhws2naXEp6JSmLa1
2dYciCqoU3CSjVN8yygpVkmDuU7TyrsyYQaOmemUFZF/o4c42fU5v6goVmnCGftemV9CczI2McN3
po9Wuq9Ad/pV/1Kjz+6yZguRw1qzN6qDdhUP4Ebx0Ua2tpsa/yZ2xubecLzct3WPZJhuLcw65rQr
mg3oQrahyAMfSQEIWit47DRoZsSQf6pFPJ7QQ/tPlRDvgTpOmOmnhG00z6TPO+M+LUtYRnJwnjon
Kc4GOkoXO3a/aEXMFYt1vosssRprQEeaX30eqdBWmgjqXb2k7WW98xhOFa3Ypt+iuRa3SigRWWS2
WzHAJIjOnB6D04gS0M0EagwrULF2OclLHxD7oMWBpwn21Nlo7rEAQD1utbvKr/hz0Z18LIs3TMtq
AgsQTrA5y9kZe3rbLpJ2hCagw6JiW3e5BWJ9TqkXL3PDrH+ESbl3uDrdJ/D+inxcSEzmcUpm4g6g
KZHRR6sUy+lGjZtHmmPWMQCmvqkAgPqZLB4QA2CZbeMBcccASksfjc+90HqvjAl+Urg4GYSVnTK9
eZ+nJnDzwej3uY+rXGE3tBpMutU5QbHsGdwwFNOmkMnIQaLfB0oDJdhkL0EKYMipS2gwelaxKfP0
0VLIcTOa04QDbOcUVeeumjKYjt1cslssxzsifVe1KIN12Phg2HTlk1NrNIbJ5IBDFRAp2ZVs4xlJ
rMPaUjZptwSB1fZ6VBTiZlHq3epD0q0Sq/F0sCRfqmZihhnVuzFD4qM71bNSUWYHk7iStiTo5iRz
c/TUUDqQUZfL5sIWQ/M2xRgTWitSj0kxV5hZ6Box7/jIGprItmIaJCBa962sslu7YdyOQmYEq2wT
+dXW99ThMw/nEFLrmx75GOExbUTlkgZdHBTTK60xPygh+xdjAg05G2hNQ7rsOUZiz8aRjjJW7odp
ZHdptK5wFNA6s6Z6pMmulREyt96O46mv43jTIj3hc+zwnI0Fu38i5FAe2zVxUcrBHMfyGPV6uq7n
fjhwHYbmHxM4Mlnsx3tiDAmFTjVH3tZFVcHVi8ldFGELgF1Tj+BFzk5XvwERn2jxLwUYmbCk9d6g
kkaVEXfnhgghpnGJs6mJnosrg0bfXBbbMQdAZbe0vHR6qSz+Ohr0MYd9OXFZhOBk7/wiGzd9Vgzk
0OuEhzFkW8VG5nuZEcU3U0rDYVVVign/lEeMq7DblhK/dmI+p3j9SC9yFm8C1L9ZJ8IlnHv48Vmt
n0R6MDJcLG0+mfswzO2NjyD+ZmQFXzhEDue7jeQpRWxGN2oDi+rdau2PsOiHfWOLlz6Xb2UZs90F
epr7wE5RYn5NFB8rWZMhV1L6uz5rTc+pETqEuuOVtVGjDZtPqtGfiblloyLaZ11x9u14VCaO70wr
34WpvWBC5ezSkZYTE73Vxoi1Q3wryiHciD770hVJiBQv4jJdLEMY+TBm+CZ825SAXMMXKY9LM2wM
jXBrFePELuVjzElX7vXsK9ymzyYsODSzZAMR7lgWGcjJ3PTmAWh7PTeXkVN208DlxT710tgl9gOC
mDZT1jOpG9s9+Uc+goHchSzKODHUbkRV45KJmxtFt8edmnt5p7We/dgP+OxJu3vCW4QvlY8NuuGL
OSbSi0KUbsgIVqmJdSFgIENoy2unQf2f4IrgLEI1BZPj0k9DAKcuFmtRIompnxT0+mvs+RBUzcaA
K/qmp0i3m6RON/HiR+nQno98GIUgcNd2wBsWpY5SCVXf1C/khwoM1JQmJuq0pgTjofCxwCwZpkKs
wyC/79VqHVno8TX8lL6hAGVD8KGiAapnsLJ1lGzQdJ9wWqLrjmXMgBL6ZJ5WVL+wEhtkjWAlGyDS
xbmI8WW1PeguACQ4ZS5dOSertNL7ves4ke+iDNXWDZTQlRjSu6CF1tPPqDrkRN3bI12UATHduDI2
SLV3JG+xyOKKg6yUbEol5HAOyGqbS3RMGqE/a3wyrhYR0cqmD2zHQC0LXiV2mJDJ+bZKzoqRPHeJ
+pKFme0JjDbrFmaiYea3ilVvOx8YIWH0gctOzaVGtD2HfEkXW/aqq6J3drw7kSPUrAXy8r4WTywM
d9Sib2KWRLKHrNyBVZLtjj5PKNa9rUSAqRugnLVZeUCcH1IURtj48mqT2KFHhb4iC2OfFQb6qZGr
nKXuSqV6n0y2GCT+gTIoP9ckE6wcWkmmwSQc+78GUl6/qCFXiyyDRjNbxVFAtmEwmVzYVRzmYWEH
l3m75olu8wA4syzkzunKyI0bA6IGsQurFFH61k/e7NB8H0Zo8iE5gl4zxdtptB4Zz02bpApZCGJ/
k5Ge68ogOKkamRlGqy8xQn216KTus3JJ5xoe8D2kXD+YuArF+dYrXCr7mjY9xvXAw5wp4eaNBGsY
vYkTTpBSMvifhtp4M0hbPxodjfPMwlxVRb1b6R5G0I2vEXwxFwWVY8Hy07SYGbTuq5HfzZhGVwOu
MnfRtSkgMOec/q5pFG7Wm3j4iq+pAsanzQMm0Ppb0iNEc4oeF9qcri2l2mhT3pwKG4Jgqz33ulmv
CVc/BRSCBA32u9yCtSHM0uJKO4af520Lk9AmUGTtD06wTkUDrZv7VPwSF4Cj7E2fV9GoEncpThaF
u5uX6WxZnzOZslu37nNisF1pIEtStfRgymezxqZmimK8nfodM3ZtZUC3X6M5VnCJ8R5z6Nq8/8lZ
74NsU2tsx5H1WxuRiQPpLwWXiq/RSzE6C9t5fE0jkvUUh0qZ2TH2GcNZkYnXQhYWsGTXai0AAEGy
jvLgQchucYQazNKnUN80RL3GjMS9TDO3SWp9NrQaJe22D2qN9E4887J/rc0vqd6+KU5CedKSpg3w
Co2sG8DEaQxwUexyjG1BHldUo4cK1RagWpccMB7uSKR5ytXyA4fPJyyLJUWuw3bYJE/NTs8Bq5yv
Z5AbHXmntFPpGdhIZ9rTOwvM4lpXnYchKt20yfsTLdDhEjiFtmFvMW90hy4RYX/1xkTty+qTxBsS
OHcG1kt4Puh4Sfp5oeOpHmoMMB7jAt8N+y7daYFt0cIaVaBrueLiGEDKUFmTZw2Rvh2L6h2sjnYj
ZXHquQwftIhCG1Oop/Y1Li21kBubZJUz9xOfr7fSMY9JL8vujCmc9//4fvN/7J3JdttKtm2/CDlQ
RKDokmAlUqJkVbY7GLJko66BQPH1d4KZL48t+1rj9l/j6Ei0LZIgEIi991pzdQIFNMplVp0ypqLS
cX2bXBeXHy9fKEqqxbTIHbey2mTdC7goY6u6ncrq6KayFvFmV5IuVgOk6pbHmstjUxe9RWTr7JF9
hjeDqe1DvdWvHABkN5cv8r/f2Vagr8dwalYAVR6twf4sMkvte3uk6UTmo3eIQu3EzIcfnaE+pZXk
FErXlWcwJ6gJPKvirPqa4VvtK4QbWU7YqhooE6EBFw6o635h4Zq5/pWqePQhVBJSWxXr1OYjNFCe
59VbCz6b8M2kW7eBunOHvQeeh7u1SLcVaBM0s+xhIt04Ti33b912rnhLS3JoL9NpTWubCI9hG6kO
8TPDQxbOXPiOrb1J2ZxmgawjDemPSW4zqezvkyQ891lEolAZbfm1Z5oy4ZI0Uq89w8tWK6a06TZO
TFxvanpoa+tliltAXEbyo59hptgCnC4+fc+PLHb/YApJNgBTRkuURnrjNIcWNtEn11Cn1lwYDgid
jRgWhIDwHtMRxaOvTstKOSDZ5c4dsq0tEuuohYOkIdLqB6DGAnVhmyOr9NzjWPXdCcY1UXB9cQbH
P99UIYmC3KTGXWxx8QQJmADZG3thDqZPEW0e8J5J0gzmt8kqo3umF9fY0qKT69bavqkWOuUUeGe7
R5nfNnc6GPZ9w9YChbXh3JOngWI3NJSvRWl+JDfv3ErJzTrMhn2STyQwpWSI6kM3ElkEmWCCkW9F
dYgBzUgOY5msNc1FkQLRa6WIftw1JhoanVYZjLOS6HavRb4/bxxzeM4jMgcYb8hTiy/PruuzjJP0
VCKrb2s00sNCs3BNXnIRmi5WgXrY2fVtobfOJgpc405Gn9IMefUQxOGzavMbtzKib4SBdGCtoS3F
jl/VkiAds1MbrpYvpZZle5Ds8yoba23tTBmwbucxcTqW92Gcr3muLDXKbTNyH0Dm29xnySEzRXmU
UfnaQIU4C3Ac+1m5Fa1A7q4m2UyechAGL96xxsiPvPUIFKypNuMYXkHnv2Kjmu4aFzkrAw/7OBaw
oyluU+GF18N0a85EUo7hAJwnQ9PsVXa/jjHXrpkIDqtWNtOniu09IrT6WIbls7kgdcn6lnuHVNiT
Wxf33pRuPa1cDCnc/9HYIMHP6Z+EisKHlJ3npiJX0zXjK7t0P03YQhcW96ORScBbI0o8mx7dVTVr
j/oUlZ/Q8h0ot12/XLgRl+LTLOsQQqx9TacovO3bENwW+Lp1aoU1dk+pX1e6It1BJMZ1q8NqYB7r
wa/UZ+JOlwcvf4ewZHXt3hNvu4JJSlSZ0CMsGWm7jZkB07BiC7AegFJNRd7dKU90B26FxNuPWVn7
fSnkCbuHtcltC3JcLrAdqJFJgNVDyfMK/Hbug1FpYJ4S2hhzCUCxKKcNlr8OqaP94AWWt6+bfPKd
slnZtEV31YDyyTWZgfMqmWuZZA5UCeUzaM01gFVnOY8/RbPxWR8/E0G0BDTF7VpY6anVdcVnAOZ/
qkYNRzUmWGizRsyCpVOHYhPG6cbVyKtlkTPJiU1AOkNE3UOhAE1YRm8xeALOJN8UxTXjfCRssSy2
Swxe35w9CrLVME5Ek0HXe7XsyNjMGu7pJLaJCUP/f+FAChPMuB4+Vaqfri5fuI4+zSJ5FWRIkW8+
1iy7tFpmF2dSP9Czv3xX4oMhnjYx201B3wDZfFgeES4jBbcw1YwOPls63ByVzKWlGc3lAIaYECHb
wP7UxkellqEcdf/QrWRPcpFyDZgUymAWhJcEP1BCgUH/xLVONmHHR52lWYdytfXICAcH5qw6L8sO
bUMRAlrofhrsV1Iv5DqxL+ur8TDUo9wpo7q7ACdGluvNKMczfgt6UmR0B/jOGwvTSNnHoGcE61dr
DVT/fXIVWS17PKtrMX9/z4FwHBzREjAMx8Fmq+7bObFkKd3oOix/yCbVjqz+xA7zYqxeTNDEd3FF
yTfZ1rAr+ibDoe09Vtif72InwIQRfu9FDcN54hWPEt2h6lgdKcnIxGnCa8MG/FzlBO0lGny+isST
VV4G1p4qNszwrtesnKsqDrDD16OgrMquaTSlpJDmbA5pRaxAjz1ZSjOPQ6bdj42+dEAgI4U22A+a
+27YhczJvLOOFwjGYfNVUUsekpjGupGxRClO7mQKFKrGTT/ipof7k277LOd4JzqYjbRG1EIbbDKn
K8rOlZiS+dYyDhhe2h1d/l1oi08VIy2SUnoSbXuEJbiwSLLwNn2CkywRdrTLNeYYshKkKQ4HfdJw
GmCt9QPN+hIb+LG1rLnuRJMf8Kn4DG8DOHbZjpGCC/6msjfm+EprTqNao6Vnsw2lv+iE1Du4ud50
mkR55tDCrZeWz5jjsq5eHJIYbqLxDiys2M+pfmuEVbdDOQMWtnBv4lwArSYx2++JudHKoSdFtWGM
bSSbymzCDc0Qwh7i3I9mvTwqu+e9uRG7uoL7TWV/r0Xebx0vvbOosyl8oPFp5bPNjWEbYhAgp3Ef
yOBL7unDpjY8Qrhy+OV5OuPqY11az9WIS97xx4m6ml/GMCU1a59k7DsSswPiuL61NMP3tjfsywhZ
aW5/CoXK/M4M3hqbHLzQyoijW3w1Wf01Rs+z0jw21yJjlFY71EFx5FzpNdF7LBCPkZHf6yauvtAO
vgz5QlGCsbUdG7oEQ4uuIWXZ3zUFcxqYn/tMBwpZWE9BGH7xGmvAXDVVULQwL09TbPilR1B7QbUa
wbDDTMQw1QJAqRHE4RZjtpmp29vWMuGzJ09E3DLxIBY2afrXeew4FX8MJErta8ZOZjxUx6CAq8h0
z01oiiDlhAlBfh0t/BgHBWldLEPutJ0JHtpoGCydME+PFPBE0L161dLiYCLtDyJdJ02dQ/AmSwvW
qp3oOybC3PGyEXGWMZ0MWhRbZGSPcoRHObTZk7SbCo1qSjUk2TSTmxuvABTWfprZdzORd5OuyFYQ
LgzcuNhMNmwIz7RIkGzJHpoCFNC2tZze2g+ZTJA8GrTSNuDRHc1pWh4G1PLAQjk8scZP9RsSMS4P
t33Tg9b0xw4iX5eQyGb2xjY1aAIN1OOewwZ8VjQydHdbD/Ojlpd33uySP4p5p+0G/aquVL3BdTXe
Kv2YLBtJml+ofmNMfAFdbQZxY4MEzICrSQl/JDQMCkrvT2y9rywvYU9qe+kaZU1ClhI54ZpdiysZ
N5xB9fzFwWL0mMSRPNuROvfKw7jXBntPkneVrV0Gq1Dd7dOwGKYDrUp2psY8edDZxOdiwkbP3s50
wnLb56QG2Yj4613hyUeCRV7srIRWOTn7Ou2cc1X2K48+/XYG3ky6MYUFQae+Z7TZOZ4BBPTWeJ8z
MiQvqnuYQy04RqJwT6KP2F8Jf7C8YDcTuoFRlI1SBYOIlpNFHWxSHeUViXcLSLW1GedPhDgxN+D8
643HLBjAqonUL9LFjyvCeznH33vNopVTzgURl+ONxANFDKVVI9rPX4tZUWIkbbu3NPcFyZaJmt7S
n8xwDmBVAKQq0nZfxfGa/MOFZzneFmy4gJnQeRHec7kMOyDGfLXG8hnUkrFiuBbu2ZW+miXvplQ9
DJwc/FMKKnsHv6QAWwKAqbSNWz2s9B0kptFnB0iCVqVtDWLqI6K8C08UKBcI1ywqzIi0mjC9lTqj
YKZEiid6kLDcSqd/FYSmkolhXMvSdk8WoL4UNcmB0BFAPlCcsqi0dqaRDRtLcodmhuRCaALn20dE
Zhf8czLJ3Gxd9CEBmjoZ2VbTGzt0Md+YR5PRkdQgqh2xs9wsWU92TWZb26A/LABiJDYM3IysNMJ0
+HjoXsaSBA01irvQIBLdohLNsYPSiQd4zurWCzY/E6FLPqNFcxN6pJ9Wk7HrY+9T30gd9q0F/Wx0
7Q3C1DVpP9cFkY27aUqv0OqEG6Ut9OKiZyzJPJwAExNoBTfdIJqcrRWbXwLFJxchjsjMkTiFMT3o
rJxrF2OzT0M3lV12mBVne7CKxEj6oMEemo6g3ybtnkzL6MrCVcftnHlmMtYR9AZMMovztGRys9bR
pW7UnNIvcBSZvMTbHmQRGlsTJNNazcijvNmujl6UHFOnOxSq+dw4ebFTy2xQ6AN5iEHyY4onXKeD
9W0krmrfu/OVyCYq9BoMStdOuzqss1OTYkxwR5wKThyFB01LtfugBlkk/SZ2mBhi/jgT1I6H77tD
pm44VuJUdqPtI1ERqwKrRIpZfl+V24JP6awVbFWthps36pm1iJq91kOUGzVCdaKBPDMma13bkpJl
V5yhBMX7tEETbA4d+gp84Uhzig00+b1Vuv0hSSmoNMqi0GQkrqFTgtW4dHKcCERpTvEZOmJjNql3
5dIwvkVE9aCjSluVxKBmg9C2bscOLjHrYGfUxsb+bI65saE/k58E83WN6FqqbBDWwtO3QSN/EGxm
bBIXyaARYxTNQyYg8XLbaFFSe8MC+L5RWbcTlKX4UAhT14z2ZDYNNnobqHLUVydlN9eqDrqtVU5H
ocrspp4N6s/ZcOgcEIjboSVfNdOSHabGmk0JLvFZnww/UPWjM3GpuFr2WOl9tY2CgX45WYJzGxGf
iS7Dl0rON5hWffQ03ZVweOqqVc1q9tzZD6aQoVrck05d7UOzw/9Ym1S48GRoSDSMHqhdkybtVo4g
2cILkV0thrMVkREnHXzKOjHycjMlznQ7QFVYccdxN25fn1AtQN0U861mF+3Gogpbm2aFsMHpirXX
ivyG8JZpp4gPBq/njJCUOkpQyw2uUvWUrO1WN89OCcF4DPR2C8TkfogUYOSeYBVT0HafRiY5lWJm
4ubqU4hU8D73zGPacNxqIwmuYOmuccFuWk09xxy+tR4SC1DNjZ+E3nEYPXggyTcD8yX7wiUMIvn5
y+Ux9esfXB7TMh1mo2WNK1dPtY2oGEYvMRPxEjCRXOJeLt9eHrx8qR2SwdrWHtZ9UzQYX4NDUIMu
vtCAtdnAj3L5+Z8HHU1vrmruXeCVl28vf5N0j2wVdQzZc8eh/h5YLVZB2kxM7/lteTEfiSFNdqle
Rku/jtcUXV7O5Vs9L8izxIJnLmEZ/3ypL4kt//zsTOxDYzt5veCMa97e1Sz1T4Q0gEKQpdyBl95d
/uyfv6Av/OLOrNz1hax8ebVGOENavnx7+XKBIDu9Oqk6TtjWA/7NTZhMFw7wwOWf5em0v8CkGave
16mVby8UZi9Fu2fbtEIXJvPlIRJVMHSF4l7kSc4KGqZ4vUjuiOmwAgLCyLcrrSneq4Axa038sz3L
t8s/T5cPqRJuszOKhxYwk2OObI41D8nDRWX3/zksD1MFTuXlLWcp/I+l9WczjmEgcb4cqn9LiX8D
sWyzsonffrG+/uff/D8Dj/4vHXE0UmlpSMwZ/7XvuM6/MMPa0vMMBPyLgPG/9h3L+BdYYrwStgnV
QooFTfwf56sp/iVBGS82Cmg8pu3J/4t95yIY/0ekKwVuNCkszDISL7ilX0S8P9kywmHUZ5cN5V6m
WefXeROftaRMjm1Vnzss+L5NfvWOu016glCBCc6sy3VZp8T93Ypqjo5m399oXQoQpEId4cimOC2Q
CISkmEf7oj10hrpuZe3uG9Lfd17EXeOn4/0Hz8+vym0puV+4C9jZ1KEr278pt+saKR7TzW5Hk4z9
Rg9gVWPbgsoLXYNpUjjW5qr3nDfW3+yD537nN/rPk3sQr3RHCD6Sd7LxxkqUgRW/2zU1rVVV7uoM
FHkzRRtYJ8OKfNJzZeMfRdZMmmLc//uy/F9l6398fj42z7IdzjFMWL9KX2cDYQYW2I49R3triSH1
jcEY1i1KwdwJNSBZhzoGaoIlduNKNvN/P/YXP9VP58/l4Fu8e8HpbVpE+v36/KMifSCTHHwpOybC
DbcucsJW1iQNPNPIcSyrA6zgxq+0PzPG4ZMApLIj8LrIrSXYrNE+OCSLBeL3VwTjYLm4DJquv76i
DmlYYFWIMrUS0oGRjNGmwIj9kRPmnaacNy4ZrJgobQUB2OCUfn2aNnRxIdQB/J7ZgDjklmCfRzt5
qgIifO2O/n1YBDdzC6DRVMa+H7Thlt0K4ZBObZK2K6JdNqKqSGLhfqApX475r0dAMvh3Cb6BT67b
731gslZMSxCK79r6zWHDv7K16BWRL2mYwUMsdJ049aT64Ez4/bBLkxRlOHM0ahgevdNgBxE4S+5j
pNLhsAB64WXrSvc+MhX86aibAgGTi4Yc08ny5z8tV5RPZmKkKW+NGsafXd5GUwLizCyj/uA8+tNR
/Pmp3n3AtqC/G5KOvHMnWME92r2wT96qJKWXSdcTjE/kx9H0gcPH+tWpsSwoeAIcqAYWeC5O4EXr
/tM7nNBfuQNpUvQC9H4VEfq+93L92MVOvoW5QWSNd46Sqb+uquGBpKdkM9VErBMDuao0JyU1QVqb
gZh6IhDNPQPngNdtbpXNuuv2y0hxTE/1UqoqYpc3+L1/YHOZd1pgEhHFtrJowh/of+b9lN42Lg3/
MJVEOE1mfHIZW3V3Rq99FbWM939fSi5L1bvT1tKFg78Jo6v522nrMik3qd27HaPwdItC6c7qSBuL
Qt4VUbV33WLRHpS2cVBHthm7x0SwTy8ULcFRKtCN91kLK0jXPGQljkEDrBx8a0paP6TTAACUFi0N
9lVLluo6k+UN+d37CnxKXYP4mk3rhOEqQWL2GueAWEJ30PfB58lGrmsm/Ukzk+e/v2XD+P3ehXeW
e9eyWEn+W66qnz7txMts+puUVFBU803fz9AUk+9jiTS9JR84KZnV9662HqQc98XE4dDkj8lrb/Qu
3lZzop3C8q1I+b+uf0EIXPrUIV+igFEJcxAQ0NLY2r2EmdXZhPFmzoPX05PSvyWaGz3mYwfl1OE+
qdU9IAJWs07lE+IWfB20zI8MF7sV7V7UEUl+Nyr3ziurR1KHjBRmfUGNjbfl2ux0UD1yLcZjMpO3
zRTCJN64vhp6dRdWwyPo9nQEU1vmfeyX4h4ax6Mrs/smkXLv2Rqk7aJH0ESaUwktJqUb0yDz2c5O
hSrcpBHfi/gJvLprVGj7wPm6ITlMMVR/dQY1tsrIhly50/A6Iedca1XBfDusc44d/aL0ynRvHR9M
Ba2oqn8QOm0XzAnncIiPKbXbdqwe6xiu6MTQnhlLdiX0mu7E3KWrSTYmMH7tk1E6CP6916iRr6XT
3ErxYJcQ6vNafqVd9yBm8ZmsoZCW8njIofLBt7coI1x+SaP6Rzt0yUiW8KPKnOqf9YpE56Y742L8
4Kz6feEiNpRdK0sx2zvn4pb56Zwa21D2EiwA9upuW+XjzlV0Eox4fAhGmHM4fNc4CYoP1v8/Pqvk
rit1CZDFe7duoUhUrjcvYZD6E/MibK3Zj54Qh5ERaCPSZ/Qnnz+4epZbyq8Lhgup0MW8u/ghxXuz
NVIrVWhZz95LqI4uG52vMblvsPhsmhfpqHnjkfrYIW+t5Hz79yf//cJ1pWsu23PvYjp6d+GGPVi1
QZW8Xaf8XDXmNplM7SBm/GVVBz222zvamzbQTPv78xrWH940Ww6Xfa5lWRzqX1cMXK4ahCaOs+id
G48rbGPluVpn4TQe4MG+5NQMa6k6+BLRfMPoD/Rukb3YdCGQNXz0an6/63MYXDiOMCNper131pGp
MNOq9loohuyCsBSSBVJdkq3RELoTV+bQGjetoyPzFOWZMY2fZW6yyaPhobRhGkto138/Qu+cnMsd
1JXsh+F7GbhSIQr9eoTqmojWWDntzrRMd51l2qayhbFVsXpC9P1DtYONHKIMVhhtQ+572XNulZ8m
BginNjO+pCPj2T2G+KsIrPYq7RGCOzZMPj5Xv9PDBwwq112sE8aQGGrHNCLAMXONzwlye0B8dMqv
/vtbumxr3p/pHnI+KkLLo1Z7txcJhaZpQWQh5hEoqQsf5cKN4dASLmg3QypPS5SyMTJqSxA4nY3p
fkb1jQx2ufBpEPvI517Mma2Ljd6H/DJ/qKrOtxeB15xbSJKybKtLuPtpGFiHXrgPulnSerCjGQMg
WqDGO3mgwvey5A2js8FV0/oj4o+QY1TGUf7B7ku880X++1P0DIQRIHdZzpY//2kVC4zGyyd3aHfM
dNZdFO0j0uycSJv2c22cVFevQxmJQzQwGu2LAmhM9APtDlnubPhVL7Q923OIJwHtWgpABowWyshZ
TeZ6SMrP+ViTF7cUsx2ZDF32TXOHxybK3CuUpMBQhmX/Y1t+jsKa7E3oztKssM+o9MpdhCVV0EJy
j6cXtEVIH1PEjYANLN/U2/uhtN/+fgK889L+55z+6Wi8u+qHjn5uWE7tDvtKCmlxatbmbDQr/DaD
XxGksWFdqNYDEba2oZI1Q1sTfah8VEl3/vtrkX9a6dmAc5NmFTIc+93S505KDJPscdbkjtoNwqXP
a6bPPRNNe5kYxlIxVIp7LBVhyIKQGed8LNOz41UHT2T7mRd+CkpQprLy0KoV09HxmOA0szav8mWP
kxRYiUT6TZr8krguXzqjVwcvhAIX1LZLZpd44Nc+NC4+utkJsnWkSjiHhA1s6L3/YOw1rQPHPHeA
F7cytz/nlSTR0UMVbs3BuCMJh/27fiC3jQ2F5eYkk7oeytgeyJT+bInghdCvR7tPuLdX3sbp6ue+
a9cWoY6nuAbw04RvroHC54Nj+/viDl/BALQLzAXF77uPeakMFrwgCHyRvoQB/kltpsdZzuzp//5M
f7h/2ZQakGCEw2/Vlw/5p8urzVKbSBdg+1VY/Eiqep071Z6l89YdcMRGSG+LnFAaUYiHvz/xH7a8
9MLIzTKxYyO7fl841wFmPieQLM+F3PTMBlc9M5hD2rWvpkVwzYyI1DFpyttFaq9kqMebfKKSD9jX
IyAufdyvb0L2eMwqdOZT1CSbMt4GNpPgv7/UP5zoCwrAdixSwOjCvTtGXRjXJoEZ7a6IUHUPaMXa
5IXE+NtRk6TAxT9ap/yomXXZtLxb6un4mchfwSpIxke/fjCe0toxjrm6DNXf6JaO3l3zCSbyZ9s5
hW7QrU27rbaaZ+3pMnwyA/dgot31B+j+uEvFLXOEDnMI9oAmYKM5x9NDbACR1z7aAi03nd9fKbdO
nKgAON5vv+K+UzJSrEn4LTtfR9LCOuhEyD7TmLST5MffP40/nrGUSC7AO6nT6fv1wNhekoZ5j4bG
Kq6HzrwWgmc1C/uGxdlaZZy/pCqOma99dML+XpHDEaJLyunKBwLw49cnTlojLA1Rtbt87p7JR74z
HKpDqPsLPKA5U65AAaX+TMdIw1jRkbYgW3TQGnV4EOaMp1tssLra6oSyzQwvP7hVvscbLLdK23Ao
HnUuZle+XzWGqYek36ZcUZp4YVVBXyW6ZJtW7TV14/coZneshLu1ca24znRfAdkJxAx3v0GoyCr2
A5/7f7iZ/2tnUvzp82KHzCdFdQsl5d2J3IUqMK1CJ4utD1Ep5HBSIZ0esnZmCDaxeW07hDQJALdt
qPQQ7nJ1AN0SwVlz89sp3xWmjO+tcfzek8ly3xvhHdq09iYsjp5mzcfajW5mVppT7WHoswNZ7GI2
mjcF9wUPeWTnwpyNPXJV5orbRKHYwsX6ZBMo4anntr4uKioEVJ/97tB23Us2ys9zn5UHzUqcJ7MO
3+Y63qTKiHZDEY3XmcFtzWrm6gR+t63ZA/yfz29yBRdTpO6wl34PSIo0N55kYS/OAExEc5wwzJ8x
9hd9tC57+RBH/Z2tNT+S4cMm9h/2WkQkQoXVHUOHcvFuoSNzgXY/4/+dPWbOPtF7SERaEJBvYKVr
FynFYWiaK4Uu4ioL6G9aVi2vIpB1/+cjQC0lQYAu04jf7gwVqVpd5Yoa8/F0bgQ6wTrV9U08EDfv
RMbLyHj6ZiqLE8il9oO1/g+NdJcnp5tLEePQy393lZszEGZgPvWucyZy58JoZ7rlt6TCmpOHSCli
DesqFvNDosJtFdXRB1fxH1YZT6flJ0hYMIT03i1v7JSKzotkDfVqhvfhHaxgnbhtuyK2x/Qb/cN3
TCn0h1qSPSWsModEa4t1/NeVzU1F2YezwXOq3PtWmpdws86+HWnabOMOrXaBfM4Ya+9Bkwszow/e
yESKjs6ITiIcA+820V6KRI82fT5h+InxycABCm97E8SZUQvsRfjAOhQL8NQt7dENWvQojcTj0aYn
LR0dIsq6FQDV6t6Msud2UtPaaZvkBZH11ppakgYz8KuWBeqIq52ytxjjx6Krhg1K0nDP0NV6ToX4
puxIbgZzLLjSe/c6NJZfJIzgJXW0XaLWiCb1T3RztAcRsI10BvkUe2lyoP0VXAdxBnCTKLVbqavm
bjYDEvYG647BRv3Y/VjkGKS7KPvZJUB9NpLvir5+M5irxZDvUEHclYPUrgmpJJgS3FG6cqPA+5Q4
HjZEjMZRH9/OmFSe2gLdGVtP7zMQgGJnOTiwOlOIc+FlT+xk+kOThPPNaOrA5Xvjquu8rxRB6XVl
jMnJnQlw5A5ZPI1T8qA3IfmWmEi3ntFNXyL2bfnUjS+ilIsQyEz9btZwfOgZUsqpL++T2Hk1o2p+
1VPjjuDQL10ea9vCFPH15PQxXMnubVHIr0lSxJfu5mW/yUHcU+9l6gqSKRVYh1bSj5nSEymUjzZB
ZGS+ZFZ7NZO4dmLk9txpSb8zlp8uDznR7BJcIHIfE1x8w509vulKTE4TbZLLQ4ZbAZVxzV22wDMu
BI1SF+rf310eC+B6I/IIdiTsbJPUkidaj9iqlu/++TJAVdlUAz05V1b5lgA9bntmGRNhM8XXoRjp
dYYTUdZBWh6jUYcJ4IEoIZqm+TraJdXLHMAjDQdCnZbv5jzPNlmGWyxV4XzWymY+9/AHyqA+Xx5h
8jed4ywRe3dO9yXivq4I5O0/X+oC3wF7lRsnbyMfhyxhxLTf9+1UYOExK/E4pgBZO+yCQ9fPq24I
iK5PKamuPFU/TXwC28hxQhChMrgXbrnFW2c8axEQnTailtHYJutVpX3qKkP7hK/qTmVOB/K70G6N
ht4xDs1dMGqWL+GGPIRRWl9FLSEtlx+RUIjriWysvh1xJ2i5hkI9HW7ZJqCPyMChJHF/26a+oydH
s42CuzrzCEHGTX9QVR2sjdout4luJ3eiVMkdDSYsGhPg8xkXN2pJFcEpi9UxmKtk3VmO95RNSbar
ysrZdIUZPNkJOK1CAIHIkWoiOJyfJmHQwggVYBItmJ/guF5pwvDucr1pnvKv2fKgaKPsMPYFF0Pl
AJWp6scw8KZ7uytWjWPUj/XU1H6bgqqvZivZ2OUSCkJJfLbb2DpfvmPrOlBrrBy3jbfG0LFHSiar
OTn17GAmSb9eAqsct7Ov8iizOb+xX3ZBeQPHNVwzXmt20sCxxHt5XHqUEGddgg9lqLZJYRn3CFSQ
WKlbghDwR868bU8F3qOKCtvXR9fZWSlPrOI+80djqK61yZzxJ7Xb1jwazZCGTM+Du06p/ms4is+q
H45k6hVnezCtm7LlPCnxRftak3fX8CpWwq5wq9kLukWEkh6EXm/LUIJ7ITyNirrL7+e8v5vc0f6S
Jy46M1WNB23U2s9yfAIalpM9JTZWpdE4LhJFyEjtfumjqxobwVfmvyPK5xkprRamn5EAr9vlcYS8
1iarunmtRpZVyy3bR1to09psTLI3cRJX2Jufiin+ykKSfUXyzF9P7xOzbG5dI7WfomRrhXH+NPZD
f2e58XU0PVWiNh7cxivPZJc8hn0TPMp4Tm+STnu9/JSJOL4u2qxY5QHGwaHQ+DTovd5xk0FRZgf3
JG0F91MnCBSJZqCTjEB9fBnN3ir6zp9pLu0r05gevcAWfkzgN/O2cnokH484UUf/NqKKJ7krae/7
ETO6J+JPDczl+275YoyLIqkEWBaGabfG/ErbuUAgNxQmM6rlx6Tvkvu4gHoz6F+9vFG72h2d/WB7
n8m6SKnXbK5FM+UcEQ5+yTT+1n7ngx72Sht6bj6uuA1sh3ocMSKsuRvGcvmqGHFQuHXHmGJo6g0L
nn2SSAQ3uAcif4zD6Ry69XS+fKciNjJlmuEz0JIt+jLmeSPpL2NegXHJnjzEkGR4YERUVmgedWUZ
pCvQsXFqZ/Zt7ENX9oI+92pv3ntT7hwt+mtpFaFQxxgdGml1FBXO6bZNvN0woR1Ocdowom3vzJho
Dwtp5bE23eqY24Kz1Jmj8+VmVwr+NML649N0nW8uXyRzA2gO+g71a3gS8JLc0DAPIghe5rg72lGX
A3n5Xmrq1Q4M7jn02XgDR0+1B1yIzZaK2vNLZ9zEgrQfQ0fpKQsjWRVlfmVOM2CVJFpJgRxeeTvL
qt7iNP2EWYVglmzahgiZtanZNdW4ktogIJ0JXgX7PjW2m9Jx97OJX0AFyamN2ueO4KHAbN4SdRLc
xylg1mMnvqjY/qTjjvZpf92xnfeLEUnKYqxYTUqGPtQi0nHFye27Z3PqbudhmSpX5wxrBnddJksw
SJuaLDsnfcZCtRezfDXNaAd1YDeaV8RUsqxpP0iLuCEV5G3usOUVVrk4pZawZHcApGOsR72r1oxC
yQQJS7VxevwN2lRfUQzhtS3np36yb2tbzT6WlkPazNBAsjtVrERPyUS8yQGgWoE819iCG9tBZ91M
ytyRi+1L1OahM32n4rwDOYae32lQUVeCDmQO/aZo2bJiWPKrgr2ynh4VsI+TXT2maa2wF8j/oey8
euPm0i39VwZ9zx6mzQCcPhcVWDnJsmX7hnCQmNMmN9Ovn4flD9PdZ4CZOYBRkMqSXFZVbb5hrWe9
pLZOPGILB9XoQ6oCAIvbsNA3beL98oy8WSUJWT1z3j1KP3xxprnZaCMSZvTDw1rTi2XICJeGaVxT
ebc8Vd52noduXfpQPtsSDbnTs5vUbgnG7WR2AoFveqPLif+QZXwva/3KqATVOAZI3dy4M72n386/
4wFgTtWbePJ4fXFN6teNNkPPlAQ1TlpDmrOeblCEVOumtu661CyshGi2ewMni/nVVN4VYy3DZ8FL
NSvyemtmabvFknQlmbQM9NGQAauqfuHKEHxTmVeB6ZWFe53AczfJ7HA4Emz3XetICKw860MrLX3t
iWqRt/vXrJ8feuvTIRvCXIWOs7VNrVpnWM32WUhkL4N/nRhjLFB9oqnt5LK0cLCr4sk+jnFMTCsw
q2aozqaRfO7mGY9ZKY5MAj9KRskRZvRWFe9emn5YbZXhLikB0FBZ4HqSQQb2bmv37Rent743Ro3A
ADeeeLFvicYyOoJHCNRn3Iw6+PjEJGzZw3Yda4Jov7Q7+V5QZW290QeVX/owCmbT+YGKA4NgI8je
dgSAfNVz2TXQV6eDt2qm7mylNuAkfILC0LQd+IebrOGOJWw+Yc0MJ1VxXap791CYOLTCMl9ZkQ5e
tFG/Si6AaT0lj26Stz4lzkph74G5UxNoAuHm9PyoXaJkI18d+pZLz+L/GOaoJuxwwem5tLnMGYVR
16fcszWkIPHJL5tq1eiu3JIhXW4qnZmxl4KtKCJ58lQkURm0EXJ2wQj+eadKreZUd9HZGgePnGZc
p4YmmSjWSG/xSDcnk/6G1ImhNndKVxd3+Qcbe6r/xFmSiIWtTiLUHuXC2LK99fOxx8VYBpaLKTEi
nCaNxuTk0LvjwWrVppe9yXEVYT/Xs/YkINcj71tkH3Kct33iXass25sRKWNtWPzsI2AgbpQ1q6IH
CaqWX0KWslwAbS/YomjqFAt32leT2MUs2wl5Gg4FUaksgZYvoAk8ehJGg+W02sbz1X6qkY0MA7Yc
awFXPm/8CO1ziyVQYr8d2yI5yE7YSNSKvMRJwf6/kV4JMFR7k1o4BO3y2fMuWvBzUrrpdpYE3VdN
Ccg6Lk/eOH/3BMWSpRCWMYiqt8pxGiKV5q5apctvuWnbamPUc3ni4ZWHOeQ93xXWAZ07+h09P8Ee
zE/44vOTMcS7WcQdyQrqq4fcNuCzEMEwNxVSb0J1jS9ljshcl8JdPe+HdMtR+fxwEOmWMR0unXKK
oGJlpDIvH/nxvNeQBM/wRoLWNsBg1v3OlQ30yF42b3HdjsGfT7XYz0+8pPDOWmJGSUGX5yGJ0JL0
9LyZNJGc8MLkVQTRbbnb62wQAQ4OkGGu8zLobKul10DCXCilHWWT/TRoTLcsM7yjpfqcc7y/4sEb
0VO3FyBjHjnF7ND0gY0n1zXD5eWTd5a2N3jGsVsm2d6gg9uaAwlNMyRssjK8S87E6oJLLAOmoeMV
02qTN3mGYKN1cfTF77NnhCeGfEt0FjJ9WR7woOqBCLEfK8s7TpoPHycjkN5m96A19Kp5pv8alDas
EZFjhtH935PZBaMXj9sMtvQwoLYnABh2SksA2tErmHrTj/DhnNhVe+JNXB6d571ELOBx6Ke5PD7v
VctXCZT0WwubwEqbMP7qgC2f91txiXfl+XW6Qzg7gpPly583zx///EgfLCLeEXD/+ds//86f2+e3
VpqBl0sthJLnQ3h+E4QHHu4/fxyOC1I0BhAU/3xs4/PBP7/mzyMRU/4mzNn985D++YUxcR+Y4O23
yuwTau7lv5tpYt+Kkcs0ds0/wcDPj/Dn/Ounz8Tg533/5euQcuQByRqfn/c/byAPgWd4fsfzczwa
ImjG+Pa8a07yeSuL6mfblbTKHu68wsdW9vz0nzdzSiMNwoxn+/khZ7o62v4oNl5uHSuDWjxuWrH2
hybcAAE797pmX9BQOpt6Fm2QdSng5QLuYD1iUtGXXeCYTjZGge5jTA2S8iJDrHEe/uJCRD4Uh/Mu
k/GBxKkZv6Oy7t1ktEEeluPF8ejEa5bcRcFwBhKjsbNr7AgDAiszG95Jk9Z3c1ywPvVm5vfQVdj2
JvpPj9blhhN0pM/+VLjfqNjijeQgR4g/uyTAWfh3bM4eJ8vf27G7SmE+EKwg+xyTfBPG4VvFxH6l
ObMW6LP73XfvAp5aNTY/wzHKj+EE0w6QE91/2H3OU1o6Rahj2jsAdavkEMvZ2RHm8KnsEBeBbNjT
Wt3nyQoSv59WLSGAq4HhiWV051zm3dpT+rT2UftZDi7lzMZAN7AEhg64kT15ZL1L6mWRNz+TT0Pf
PBI7JPLIsqifortVjXczrT46W2DQJUKG6+d73xu4izsaDw8kXN/ax3Ru6CpStggjCgsaO4ZFzFiY
iAFPhAavSa3fQvr1zoVVfxvVTenlS5hBm5ARDASGkf7d7aufuNljeE3N7zpSr1oHF0npOM2TcjxF
aUyaSqAV0uWZXWSJyt4QLSO3RaNgmpT+KZJoExJqI6McCC80350yNPZx/xkGQvMSGZQzOMHPGvqU
kzEdpr5CjWTpZ98H1ZX5KZmLqko2OqHIG5UkBpfna1r/ruwIkyMtcGAILPyZqPL1nBjOqtd7d+dH
kkA4gDH5FFVroyWtrJUZYy0DCJYmo30bzu9oHLOra9fV0ZbeqegJ55tEPzwshGeAWt60vG5Prq1G
dh2KaofEpEue1HsBvuYwZdAwigIkWZmeBKMP4IA9a8DQG7ezndtB5abhvjXrH3S3/YYdTrWLXLO/
gQHVFSVfqbGWB3QSrcvRlZue9SaC9IaNYuHSEFb07ozAsBMyHeAvklcammmXsCZapexlT7Bj0DH5
VCbUBkgNTo50PvcmMVMAynGiI3EBpKwK7TAjqIebUdqHwinrM4mDXImKmjo4Y2Qbou+emSSiioq/
uSnJ1/lsQX0HMXnumA+1+LxWIC1xcIkIdfrgfR2NGiTAz6wC1YBrLQ0lXGRhXlXEhKEdtWSPG+iq
G6g/erG4yuJ4XKdTXwSOaH14PgKWTGZ/H3K9X7f46NdxQr2PvTOirVgDB36z4IIFSQlpNq1onOKK
IlVGJUbOJg80LW+ZfsBDcomrZIxVTjuIPHdh5nIb80N85lwHBVEL6ObAqyb3tlMJvjX3sNyZrIUz
HXtsRIbumkAGeMT6j0UDBkCDYoTfDn0dE/18/ihZJWtV8k2r6g81jPZRGbNG1mXk7KBa/XDI1wsi
4Re8jfh+f+zMLeE9v+IkDMZSgA3okoqkCN+9kPoRo39OGkKekHMKyU6aud8ZnZO3qRFsc+m0w8CW
47SXVTXv0i7JNqE5/E6SanpwAiKE6ZVayWZUxyRLm2AaeuK158I5aHRzBopvQsPjW+Q01QkEesFU
z/xiawsxEV/LgcxdQQmk+fupD0+NSodN5Kfxp260fofiUtXXNmWPA10O3nRop/e5MvwLvtl1MQtq
Mwlm6PkuGqxmODSjcXMjSRPn9wU7SnfnWBOyTArlS7PckCUb2+Lolp177IC+77RGnmHrZmCalxuT
s7Gz/I+wiSmwWEJsoeWw+sPNyg8D3HSuSmQqoHHg1ThblxUgw0G8tTi11alFOH+ioRw3psf+oohC
CWgArAHveo/fcduaOyGjgy+ZrJhJgR5BKwk6i4Zt6bp7Zyq1QCbNoQsVMKjyh22kBiiAOmFNHpub
Ly2Qx4BUSdbCGHBVDK0uqmSEzJXTWptSBkPwC2xd/ZjKOT64uCIPXbHWQr/dcl0xt9y79eqk3tYK
UqjX+slad7v8lFhZtQIuAIExan8NRf/L1Mc12eRcNfSEPnYsDerE6b0yLSib1m7KJodZqAeVUqvP
qJx3PRXs3TDhltDLgH/iFWkqPM5cg74mZmQHKWzwuUsvcchSIxoKiHZSaLzcMHoUqtpHTL0ClFdy
em1DTlkCTwWW++gbw0b88rGPdgdqojbOJtscX55KSHzS3JWduaQi8870+ZkWx+Ot4dc3xTfK1CGo
lR6tcEOlIBqXjLP0MyNvzEd+oErrhsvfR1kL4c41oTm49XAdIpxyOiKL7VAsPZaXwymAs+JqarzH
7QmoyJoAaO+WUQFGuSYf0qp/JRmEN9/uIXZm7desSROM7GYcVKoPAFPVW+rkiEQ3hHFyqsEMZMYl
tulCqgisZQVS3WWZvs05tMkLsOdgkD1xl6O5nZjUrwXq51vrc3Gx+hdjjtDPwRblEkv10NeJsZ2+
YekoXnoWSISqlcDPy7IEsqH1QQURq/e64DyiET/0UfZ7gM6xtgzHXvGeYMGTWz/z3Dd39iA5Y5l1
7Q05h9vOHSICi0Fpte10EEpmp1a6676rwwP5rSSeeeNPDT3lqelS/zyCjg1yNJWosczF6AurD7Nq
d2UUoJ+zvFkbKkzvgBqaUziZN8OvRo8E6iq9P/RknFcZ69V9JCDtcdrq80o4o7nHuSXvVvjSS6v4
VJOmkKeReUejUH5CG58FHhm/G0N9kyqsX0WaqssYJ994uzWvnaco6wUAIz/8MPu0+JqovjnpNcx5
0lCKryjjik3nmCAa+mo8xDkzhsaNgmEcjA8tyU9eDVfSHzd9I9yvxQQTExEgUxJo+tYEIRC0ncTe
0NETMErCPJ7uTRi+INaG+Wbxa16JFOB/TuDaeuIHQZTIg6mJv4uxP+Sp1z9qBxs+O9NrN9bFa5Kr
PSMoAzla/kGYeL+2lIRHV5Be3d0IYi3PzfCTgUR7yVJsWl2OtDIufaj/yl4LZRGEnYwH3SB5YpI6
9g1N9SeIWitibqNdgaiH3RZl59ToOWfkwJKE5qWMQijytcPRTpkieOEedfNXQniimPoFnxMZWzsJ
aXDD7rtpVVfHLKqrMBgXhkRBH0Q7H4YUvEmCWSmb5kCrY+fep2JnT+RCsrTd993wImzRXacUQAGJ
KXCbK4iiUcHVNRTuAe1evLN03T/nDTXsUH6VJjRJk+Elqkp/D1rip9vp1sFPrcu4MIYs0FMghOVO
n1R/zNk3raw2pon37HMxRu9Y6xiIuvDms3R2tnk57HLogIcuTsogyjuFxB+4lxvZXHDDCS5DN9p7
7LQuoTwr9ijprefUhV0qHkkiBI7uwl0VdWoHZslERGMFhtBk2jqJba31oVX7WebhASkP+Qe5ucm9
HFkVJ8UgHfCcjdiISq8PMhPTygmnL3FjkDWGY2FVmEiZ47Hwg9IDCTK2Sf3JyItt6zBSrlC3ABEu
UtDpfkJGcsG5tZAHTEjRG5fFGzb3AyfSiPTDITBAAnL3bHIokFW3wn837LA/9BaT4dYSq26Czx0N
KRAUuux1bRO7HnlcRvXC1ramTbh4pk1goaFPLP3naaadRe4KTmsUyXeTEevB9vzvUF57oH9bI07j
ezRiFsmVR53k6FB8FkC5VdPd0dHKPZzwnTU25XmYjginafxSIO1uLOTOAsaKCBPFuTMecHDj/mxh
PQ4lKSBDdk/Txr3KxlkjPhk/6y3cTam9GSNbGVc+0qkJA80af03UiueyovFkuHb20hCYBHKcHU9M
uJf2W1iRZ0+4ofbdGX6Hbum8GemveirCrS/GCaJB7x1kObOHi0Iu6ll8ASKSrA27/FyUY3sJu8x4
6YdXaOEYIJAlXOLUy65Fx0nCKH+XITh5FLFiPJQnzgUCtfDo5SIP1TQR1C2Vbds9QiqYDyh37lVL
JibYAvGqA2Q28TRevzXjhV6EcuUWM26i5aa1oy6Q7rx4/Vv/6usP1l7nYtL3kayyvZznV/Jp0jMr
iulFggfXZgJH+mfYpLC/Nu3sPZ43jO32aWa+15XF8k7PXUSo5CpRu2MGiqZXMOIjgCy7f7F7/Rib
8feBMTFT654NTYwqzcUWfplVWNAXaHKDGohfq1U+KisjZtpVA6NhxY59zi0Cf9E+e/XgLRHcNVO5
UELV2yjQ02gXt3YJPtx1gDKrmAx0K263XebNJ0iVcpuYurUadWaeOvRwiBSsmxsR74wpHB4ZupGB
JWWTjt4Z7+h4BC8CWrAe3pNmaNgZzfaWdNTxKGhYCctoN33cYKstImOjYhOwvcdY0ThleVR/KkWy
blBLYVo6L0w3MkjjQIo6hJEkqN/DGAe9FkYA/8t7RjrKPmbBwAQUVrxVf2X5zilil0kwpmmxcZJu
uoGt6NbsR9LAzENo8yQzrOOJZZAhyEhIwNHGtbcbjeSI3kCenjeaHBY2A7+YukqKRwHGkKhj47Xn
HX9M+xYwvNL745R438owetcwb95z4tBXdE0HxFTg7kIL9ChMp+2cFQV4IZA6lQQj5zdOdCi6aFzL
ooHGN6tmL2rgj6HD5G4C1L7S4mXHn7B7FkGXhlBwALpum8T7OrfzJSfXczVbgzyNblKzFCm/Yozt
eEn4yTbWjJ+TrVP/Tvlw7OiJd6nhNZvUKR7mrCDskqJyC8OKYDvD3EyFJYKSU2hXDpm+6Z10hXoo
fiMVA8Jul0PG0BDwhV5KKZQO7qpmInET0Q/f/ADnYr351YCuz8nhRuIPHUG8fmOuXq9DXmKD7Rxo
rB1Obwx/Q2w1SAYsGcTF8FoYqbxUlBSCmCHldA7sntA/YIFhOrDLuj7Z47F/LWOwUCGsKdL3BmqP
zoMJnnULSqVBuuLrzZVc98J995SJeLMJiVAX06vtFPZBdSB89RaxAvgOSIwlz+gTJOShE1AI3pDa
dGIFVTFiXTv/dmxUuET6TXSPdcU1jizWSuvW7CcQvmMGAf1XB2EKEHOGDJwPdEVZlyHKQYTHXGs2
efbDZgUNqNxkifGjCbetYVLpa6z9utrf5TUAzNCv9jVpOggNYrWu0Znu8nCG2lrXm7FG9J7Vm8GL
2H7WO0Bb9gewRfwjhDEDQA4T605wQn+Eu7Ov9Hyb5QyuTKg8hROqiyy0b2Mx/oIvkzC3jNS6nKcR
pIhtHEhcvM29619qLZNnowLTgZoKugp2SaaoRlBaZgLBLF7eumBox0IGFjjHyqRMcY9NV3DeEzwg
oZByqXchkfspgfSUU8k0bKuhHPedhUPeCU0kl4xkqCXQ19XDuqvY5hZV6q2yNP7aKLJiZmb8NKno
eeqJVm70rrmcITOCZsrCiZQJERgGqKhZa8uNWzL8MoXf7aG7mUtOhbULZViwDcm7YyW638zD9Z1n
NeQUW/GwHViy5Vn1gzWZs5sii7GWhrVmiWeLzNhaJY5+KkRWrkZLhS8Nw6VpZF+rcC+ctJ7QjLHs
XsBJQhnIIuQQSrM/deUPGEH5ERlsT6wQeBtSoAUoRPp6jcFa3yXWfsLeu9YSXAuCUTie25QxekPl
WLhvsebDHynqctfo8bhpFsJ7EY5uwGkI4Ssa8TWAAEPmYd360jhiv8tXbFUHallE4hKTFGCfGfh8
3FpnG1XOoRiKu++SplcuoGDZSnl1XWpOpxvPHMLzagwz/5YnzEESZmtJ2oiFu/JKBQXas7QQy8Tt
wfLMdGPj5Wf5CRuvk/5u1gvkFBBkmsrdaEUjr8qdXw02ZctEyj0aZl5sbFUB5fSWvJh6ov13FhZQ
aLw22Qw2BcO8PTkZppvhhxpMop7SSlu3FuM9AgpCP96aDeVbVBk/47zL2XKUv1ua9h35UCHxLu9w
xOIzEjsvcEX6eyC0FoFMlO9TLPfCg+Vm4iIMbC/8aZrlLUyfc1sG2ZPJngy8kHVWvKqhxTkHo4yh
T/rsXwpiLddRV2uAe1MKWayFJDGXNuds8c6elyaroHwJ55Trds+wyCPYRiT1eLG678ww1imFyJs7
HKZOusfM6AARCfjM0gOWW8dFs8XAf/Rn64d0SaBLyNI9jrDKEPIbWzPp1aEpiUEk6LEOqCMfZfhh
uLJ66LaYUEN4clvWabpzgIFxPSft2+bc8Ok2ah/bSATUB5GkfyBi6FuXy+QUddOjJtUlkk19znEW
gAWt2BDO9MNeiwxrIHo6qqgHkpxh0JTZv0KDEY2ddTzLg4DtO/QrR4yES/a+dRSe9jPHSKzjaQ0Y
OXI96Ccwyxb/PRvIGP6RptsUoS03ESvHmz/Fe8tF0sWENtrYTWjtXJYtWewcI4JiVsNkVAdPc/Jd
ytgv6O1voC+9EwERPgbWIQE3eq0YslgaJ46mAUETMCVMguXB+PBGzuWb5YbDEWNftatn8j8q1k+j
DezetpoaFUnNuW93PkA8bvJB/K6ZrTH7S5qA4UVyYF90D73aPsfS+klNqf/Kpf0QpDZeCeTxAiNO
Lm5PcDgwfWPLSKgnPIj+B8cZT3BLWIv0nT3zluQt9avrPKhxlTMES+tlPdZFr5CEBwqmPAVaVBya
rM2PkR7JQzmKh1W6ZBFCA1/NWcN6b80lI47A+KHz+NVRrinpvYW5pDgfrGw3ZuAbC18bqQMsmMsE
h6n2h1m12WvNSGjHugyFR28110LJV4qq6TDqxP/OZf6lpEaa4o4EJV92bHPJpHAz2rQ6bjmRBnsN
YjlZTx4G+yac4DSZ8VHqXEUJpKE3bAQG8zajFZhxYRhRegQL7Z1zTwSLkH1bgkF/tASbrLWx1oNp
8r+7CNfWuhNhHB/xHmDdUuu86vaNWVmncYrECvwwBD/GbxlYBAYNgxFIi55mrvSLPxtcB13yTCJ2
MVOmpStGY+4FIuOurXxaHfzlPMfhyzUPc4ckVGVu7YZ3eUtOx6mKy5CEWHJERts/5tTSh54EC7zj
hMK4Zn6NwfDuxyjgcdCXa+nLVLklepspvvpYBuMU/4RJuuCuYE+5sKraw1zbtMoExFTgNIVuk2xh
zPWhK7sh8LB4bTw9XGEH6RlpOl9z3iv3woAQb7bxoURBdStq7VpMkoBQJ2uvfhSBPqhjiLW8L2NS
n46iqBCbjCEgBLRwcXaNO1ut21wk5yyseXr6JRanzDmtSj1dPw9+r6ebdLUaxHNnmgeuHVdYeMkO
rOm9IpLYMhn6zna/ybW0P/FkklTP63Ib1TUg5UxdmMoTx9VI51PosJyIJfmyJTVKOCA+6jM2Q31i
/CzTurwnbrvtq8b+Rh5HvsYKxEPC3wHltLC+6P2+69+7urNfG0vv7oBKX8sW/RT9sLlQriGJ5vE7
OYz9e0XmjCMg/c4SPazQaIWJQj73C/2vNcfs4pn2bvbH+huXwRINopluM5KLjsqSTMfV5F7jDE1J
GFXFeuwJTjCa/KCxSg8T87UFfhgXMy8ine58qixiZOEKI1ksrGsnuX4QtSNufT336xgQQcUo79Ys
N5Ne5Lhl5Xi3x8FkPqDbn2dU46t4+IJPzl96XLAaZKxMtTXu27H+ILSjgfbpNg5NP4KihTc6+EZ0
lboOhb56KUM6X0Y37kkw59xAigcwYMXp2tTLeKtFyiUprxWHppUJJgC8bXNN3U+Sk5VS1KKDq2Ao
dDR15qDh442y74YwbriTtR22zTgwJSI3jvvvhAQIKvKKOMCKvJsukRmQ3szBQRW3exuv06esmD9q
Xt+J15evtq+sfUMfvcp4L896r9+GkeMndTM0q2SfrK0kqy5k8SJssT3FanUOT4Ws2bLMyRlDI3ka
xjmSLLerzioQkPiPLo+IgnQqCQiPVx2OofbkOaF+6e2yvZptftCb6pMF63lBOPoHT0oKmk6sTZeK
y/Aj6/M4+S8M+7tjD07YxiKwmqoo/IRG+Is9eANI5yY7NU6YA1zlDV8RZ7lxiXJi6RamxJlWDP9M
DLpjbBZndrT0WHW/L3xjClTamQ/ijBZTsNg0KnfOoxO1V6XrF4MzY0PujrnNl6uIljO6Jbob5R3a
poEFFumJFXNB1b1EWqU//PjYOjvMVvmvjPHU2hn19t7296rL83OOuYDGMzO+IkzEwG1IBOasGd7o
F/vhEgJx+2alXcX2h4uiwfiH6tBluxRF5OJF6kc5pkgXndo+Fkb7nY6AlCzJNcFPrK2OHdwlaejU
oSfnWeFwImklvg+j9Vp51Hq2ETMhWW48FlQgN9Qj5fp9xwbxMMgMdWCEHO0UAHkKGPfUT7677hr8
Ri2JL7SsA69abqKOfhva97DPldr1fWYcGl+kLyHCOEdvti7nIlk5/XxyGGDsJycaGMkUx0HDFlj7
VvQFrmbJvLANzzzrJQ7GhgG0nZXf85BCBFhH8ihKZcJhtdUXdtvI9B5M9hw7u5kFgruiO9aeW38B
cUv3DF1A9nsN29DFjvTPIQvNj8pquAS64u4oJn09RHmuv551ZSv0yAaKIa8LJ2iLcKwrVVwrwruo
n2jRq6zWLzqzfuB76lOHQJnfa5m8xQ3jncbDLzZMMrCNyaKjNdZwToO+6OtLneXEBaHKZA/lcwin
IrzLwvnhRU61i53+k6lFNxkjuCUaetyFTkvTFvLPSDt/iMnzTuzpKzbBQ8qcJA/3ZQ74pwcJ/Bhw
lwz4Dr46ksEnobIPA7chixLTWfGexOURktWmAqc1nd8Kn4ITbjNibK7Pm5Rg5qsd2foFGtMm2mjs
g77mdiNPTs4L3shK/Wsne6iqReydrAF5nwJ4uMu1vrjUCSlDtRDqM8ElFcPe7AtiqnTH+JCWao7c
Q91Gxsof/PrnxIpoSgz9HKegD2rPF0fTmhWNnIO+s2VVbxXWLw+p0OeWEQ7VgGjWrutJNBXD+DJN
TnXSuvB9ZBz0khBmEdQlQgX/Oa8q0ZiWdWyxu2F85ci2OHvTh0uk37ixLJSdQGWMNYQ7tWu6xXWQ
pLCq5yFeJyZhriShWJ8bQJF/PnVgzSOOmKdA5r3a6xWy8Lwci8M0TJgFiuj7pKzkc16/+LVffenN
MHoZrAHNRZo+/CHWboAPSAkNX5nqTOfW8uNTYfjuIyO64QsUYHYRZPAcSdNa+/g+X+N8Pne+cBmn
ZNNrVjFpw2R2kjkiDNoc6zS4WKIiXzZf55AVFuaC+og3s99JyczBR80GWED5QaZooQUi7HKRl8+C
wJK2gHabDHl5FRM+yNJikzshNd/2gAUDtrsoKkVbXYm3+GDU4O0aU0fBYA7WgYqctwTFxmosWPCH
k8YxQ6W71rtxDpS/cJoNMV0cCv51XQ099Z1m7H3D7m79TMtLMKf5ZWL3QNKeeuGBfUxS+psZechW
ZfEA+Zj1v+yy8Izsu9uy1WTBCgD7lqEo9sBo9yo89REFb9GqD55OBoRRSwhooixwutlyKTasO52u
faetVFh+xKnQxLjtxirb2m+TKLLXJtLkK/VbtNK1PN6JmvpoILw9GOZuvoqRQVk3uW/K0tVnJLa0
uG4xPVjtGFfwmxuVuSnU6lqwgZy+k0ZqXJ43Wm+w7MEDyfyC+1iT7WXj9zsvmU88V/kRtZ7xEopj
olT2qNvQOoXFyJlm0NY4rvU6G586XzPfjF95q64egSFfYs2MbhBF3kbHJ29JuBX+tni4KdkOt8Kb
zzhgQ1C+wl2yY5gbBCVBy+w3jIg1cakH7RKWshANTnpGkEFqtd1a1Il5V3b+I/XRXo5pbb2hk4oR
2X3qejqS1DGioLJ6eYnb8ubavXajYUAEFPfMeOZUnoxIO7Y1zzzQlDdnNtTe7l0Qim7/jc7COGAc
s06M7EhFGI2CuDE8M6SWllsfHSiDk8x2RlrV2N2aUdiQtQPEmVTgLzFT8TXL7h+5bcafZ3V3uphk
8FAM27lV733dvUy14W1GuxoukCqOfWUJ4HHRZ6DV+kmRo7gSkzZvuE54u8G0+z+Gy/8W0XT3Xl1/
FO/tfyzfRdjhJJMo7v7zP/7tswtswqpF9PR//arXquDPf/2Sf/u57X8+/zp6rxaK6L99QhwIw+WH
epfTy3ur8j+P4a+v/P/9y//x/vwp/w+iKTRhBwPw/3z+L//6F/76zuV38Y+/3eR7VJX/CkH961v+
ApoahvN3m7h6MuvB1JnWYpUd3tvuH3/TDBM6Ke5duA4QrnR4p/8baWo7fzeBWrBJhkyFJ9znMbSw
leN//M02/u77vu3Ct3Fs13Z0/7+DNCUjdPHq/guZAFQDRn1XkJGzICn/DzJB1qo5G5Sf3Mvwu6c3
7bFs5vbo5PO4bodpP+V0CpX6wogZca/vkeYns8/o9X5HOu2vl9gc3kZRHv9545G8cmRoRHUojE1O
OiEBCECSlxtpLVnqFTOLJ574ifQdu9oFYUfOMvC94/OGM4zxSJECEaK08BH+HhzDqLZEPSD3yx0H
9zXvrYLNdNCSqret2yLbK4uJtGX/SjG+3alPu0Xa8qX0KLFnsabode8Owr5omO6qaZIHKJhD2NlX
Y/S8M6GhF6Eyhgu99TNx4mMdzv+LufNablyJsuwXYQIJj1eCFjQyJalK9wWhcvDe4+t7JXS7VKPo
nojup3lBAKREEiRM5jl7r62cSbO2NrUyFvtawBvhdczcb1YRrVzrpajU0qaXahxwrJTWnU61GVCT
iQEBQ4cSJQXK0/ZnMAU/1Ei3/ClzSOKtcAwgxhx9w5nEZsQK4zVBvy/EaJ4ruXCHSff17G1tmYAB
QXhvNHiq2RslIUcBuZwuF+0QAkb+syaK4mmics5Pxm9QhJaCYXLaDNL8ky4tZq4eiEsBqrYYRY5Y
m32QPvvjjF+HrlS4eOvOqbwb6YEVESBjF+/CMnsa9eSSSOH3PGvkPGDo2oBTt32nj8xtD7E7pnAl
FGOfimbyBRY98FZaxmgvotmEHhBx1GABU6L90aPi8ePOOoWBAzGE2C8o6h2oALO3tM002g02SJ3m
IpMVfmSqCXloH1Sb67Duol/+89V/+iU+fp0yTo2d0vS/dfLP1GoOjsJtkGszsNo1Uoq7LlAHNzun
NH+p+Nmki7n1Q8Thh742G59Beuuvax+LSYlaX8tIkDFmk3ACpfbXxbpDnzZjXat9ZCUG9WWEiZGC
vcSjS4urdF1dJu1+JK3Si4X2arhkIy0T2Ujr2semkI8t+IaODtPr9Zcutenf33zd/DgY1jW6EvVW
mC3qHHlariejvdBe3kSO/u9puh4dTOK+6TkzolYexOtX97H4eAxAoXpKE3+U6vBQnsNUQEEnYfks
fCEX6zPZgkONJijcCMnZXmHb62IlkK/nOVnXSKta5ntI+6J4pw1GxQUhISNd2ANg8o/tLN1bc/dg
tO247BzyHPzIQGK1a7K3MFV7vxtKDAmKQ/Mp7RZfd8RCfZXFurkuNBdajhGCE87N10TkR4EytxqK
9Ij0m37tVGJp1nCJb6Y57fBjNKxiQSCqdOrOzRh8dcppx4yWEMIYbwCEuafZWfL92GmI5dcPZey6
OM58VZ5s6wPgjflS5EL/s7Zuum0pKDarB2HzI8zyHzQSWg55El+5QWyzuhBgfUjAsnJRbhRVCXeK
Xi7sNwtVpm659RjvF2P6FueN68dKFDH2ZfQeUIFeTeeBjvN8iFxq0Zzw+yAyv1Ut9r7GNp6cBKb6
+hFr+WtHlPc2E6oWJA5cAtYnBuAJ9TdbdWsG+LUlbmJMnua5Wzij1XabLg+tW5N3MRpITob2lizT
965RDE9XgE6qwyUO8TjJOx24/+Bn7ArCLepK7Osc9kwAIMFR4yPzxRfVqI+uM+qeVrhveSWgFYz5
AwI1OVqMc/Uy5vRVipq/qOPuGC4l3fSRmIx2zq5MaYuDM02v00jBdkpfYeUBgJgSfdsyMtxM1YJu
Th4K03SnNxI406uvwSyoDolc8xCF3WKtZKSHooG6cm9t4iEGFsbeoUysjF3DXHxbIBJOo+KSVUvO
JWKILwRcbFAm5GaYX/vS9FStWqT7ZktpmVp4p11FPX1xolZAIIWJQO8U21JCaRWAC/poZzrW5nhe
9f3QVhNEhqjr3HR+mZqoINsEnYETFT9T3UAS4PQ/FDU0/KUi04C4E5SHbUuU0/AQOAoNHnd4jpc6
PVTJDITc6U4hQtQ9HWtmddk8enh473Q90c92a+YnUlWwbNOuyBY8dHlOoklALdgE85Jo0Ptm6iFM
WVGOFjgPzYk4nbZPc09HmbgzY3Qe4XhHRVTbmQYpKTq19KmJA3T7C54+E1x8r8OuQOEluIYjVkUs
oe91vdeRbqa/ZrGoh9Cdn3CP3mWNNT5lBtKtRVf2Xanbu4kK2F6dgYpa6kA2j9YftSTAJ1PxonAt
7rsF0Sw//HQmA0e5TTgHsef9jObMujkZpPI6qPoDzYXnqerwv9iJ2IvS+KeEScL0RvELolk3ERCo
+zmrzmiU1P1ChAUqdOVGRZmw89FpyfMhmpdc5+nLmDTt3jT6eRvmrmc7vbg6lVltqScR3M446Xtm
VajjiKzcxHqf7bWImiei/69MM6P+XGLz2SyFdiqjAdRj/DMNo34z5gFFSVu59mToirmmrMr9/EhK
E4rFInptqZHI4qG9HaqaFDSqKFxnXbyRlnLlw/y0CUiD00A2ldDRbC8/RaHf24R6EnB1TTO+U0st
/+nc9tUhLjSY3OuIo9ewOW+J/2r8KCGbVY+cowa7hsGl8AjalAQssvDMoL+0BO8+A4lTqPyiCzFD
5YTs4jmdEXKbit83uFwtgxi2TEXzgVgJ7cEI6sSIXkrL/ZFpCbcTFfWJo5rKbel2fV4mB5TDnJMi
J4x3pLEOddBT+7m/dxdNYf5tQh4fxh+0CumUZUFyXGAxet0pssTXscV2WinG62Rxo7FdhADTc4co
fDspxu+0sc2HonkCIX+pXKwIJBKl6M2sGddjoflFOfBxpQNAp3AXmAj5K9j6ioZzI3W/8EHv45hW
fquM9TXRqXvM4anNrV/QDb4tVUj2N0pOXQ2cnQHrxAt1wrwi49YLxpaDRVhrh4Vp0+Sqcs2DEa5/
Fp8R8/yuSm4RzaDSc8ZND/5DQUBJFW7JtZpcRvv7ZAZ3ieLW+0mtrzE9UdKZIsubUoHQZ7oBcyHl
qUgfKOw+NiopxETwPhmkP7bRXUZx+gy9AHwDVbsQyuRpBL1E3ivtBC2NTVqmo4nFCEdG4BBmU1cU
/rFmfx3Tpd+iaylTND0WOrzZmMXRaknMTmnOgMt6M81/9DkOzk0gRd4RecEqZ31XQ8PP0/R+BDCL
hyfsiNjbt0X7fQBpTzyH8raQjRv1xbcoxALXE5q8zShECdv9ilEOXVzcMn8wMChFY3/sK/WsTKm9
dQ3X3qVK/bNYXErvAbHYSnJXmR1BpEpzvzj5BilyZCfmNbOIXFsqbkdKbG+UtCZ6m2o0gZih60vb
iKZjGtC4Y59nMe64PPU37qWhhyeBHnLviQBLvlZofLEzZjoLJGSuxuXRJt95xgQBlKxEhBIxQBvB
wG5wmFTMY9he18KUtXVzJBi5nRWJMiGWZF0wNq3e19ZNbonFfmxhzxi0+hEpI3XLCxSVqEaRXzOI
WhdjS1DLp82SoMRTOPmFxngPsRhiiGX+grgHNyp9JGgjVJ7t3savQCOWbEGGEtUQZsySKHe2FvrQ
yCDdusie9VKdgd+RB1qnjLzwITeEL0Y/QgGDJpaLRen/XSTTxAjYYRhENSrY5jXBYrZhJpgNKGLm
kSaTtgG9ZHIhwMhJE8ylMciIKebhLQ2Veadr+SkeB8px8uFGxF6I1+aYqxY9elKwrBAdCnOM2Y9V
s9uaOsAEBeeM7zjazzlb8LUUBoBtEVfmCV1ej/bkrwWC0sbXwtyW07qrJSc96wLpT+kj/nA81wK5
EgJa8WlrVD7OrFndrdsuIc24su07x3QqRonMaCDfsKpnauUnclS+bhIelPvSAMLIfkwh1wLnYJVr
FyRolYEhyr+MWGPc6+o5iA3xhbD3lyBLhyN3EcFZpobXcKivC+noT0YIl0p37snXk30lodyhcfjZ
R/SjcZbbZEv35d6p1AIsbjLdHLkIou7XklnZnqrX7Cto8neiYX60RL07brNBKIcoUP+JydfVhPUD
jEW1o/5deXlMDqgpDxFCE+vDPObWHWCnY1AwXigi620NsK2HwM+iOLwVMhF7yLHbpQpsEMsawak0
2tvElMse2/Lxwq2h+qJAfc2V5qvokvDJchQyU6vY3DIbVyixFubzEFgpU+B4I4wBsWdQXjvRoRLJ
qnC3GoVVYHw7gybixrVFcxfh+qbHZTL+pIFwAGtOQztzuK5yybRigbs+L4lHjTG5bw0FmJzmzg8T
CvDKKm/8EO6xzLBeGOKXLt1kRn1KigXGR1RZWxKtG4QRZI/Wi5Xv85bCYevOWFEqMGnJEo17YQX0
60W/bctpeqA3oiLyqq/DmDP/54DB2YLQqKq12uvtaaeqS05Gdt6cJA88KIyGHndM06uc2n0VD9zP
pzi5tlbk7NWx+UUZjqpnGBxkU4heS9fqy3Gajfs2dsqzTtEbcxMzGZogN8PUQ89wuQSTI+9bjO/J
51IXfMDlicAw9Wm2l4TOGa1p8Ok/a23J9omWlkdlRAY8RMauhLG6neOBs1ygPnDtbzYslKiXtchl
2iggDR8I9Yj2Tjq9NW74j1JAoutIQbgVSAkLu1Cu8ISDg9sbP+NuyQ7gRgwkA2r/oEtHzGxO25xR
y4Hhw20QRXYmQ5nxHK56tSP9y6aSSs0fX2HKlSrhjPJ6XdR3uRdadnxHIe9izr1xSzTlrCISOxpT
/gOporWb3YzWsJMkN83JsN/12YTglVzdgZv0yIJZ83yxAXmojCh2QyHlRI0Qpyb7NjsJ05OS35U4
lWQb9QbshRGzegT4YtuxR1AGWpuDi95AFDku5Hk+TcwIvuAyc2ixhHoqVq8NJoVylzJh1Sg6HPs6
+VpaTGRhs18snGhp8ECz7BEcjTjyssWuBkjAXb7gyGxQdpYwAPjddiKdaLqRWRrFQXBxZEj0nBu+
LdqHVJ3GS1PY42VdY4pCQ19J1K1Fo+qQMaOGupJUzHtCLxtnF0knSeBRiM40exzIjd8KWoZnIjLV
rVIm6IMHQxD6O+yNMu7p2GKLEZY9AlXfBck47NTa7TZkIflGXltfyP+IHkU4bb7WqXlwu/IHKn1k
oHKOoyBx6N27icDPqyrwgpK39qgWr33H+VUSVF8PuXobrDLYcXVNgW98x6ZC+rTVdKRCqnbkaTlO
iDYnZ3XoGZMR+3vX4vm/cyoUGFn7fVRDtKud3pyizg6fqiX0kUw4p7rhJbKkxJpzyQbET2ERIa5o
ILFmaL1vqkF9e5jFJmrq7kzSxZudCf3i9ojH3L4h6lfA4smzoNpR6yCRqVR+gsqlSW3YmacW1kva
lMPRNJIvPa76m4jM8tQb4mm90LZL+xia1DWU0BxvIsmZ3s9ohOxg8Tu6aUi0ZmRXGQdCD9QbOua9
EY/htUdnpZdtfh/p6o270WsbiMYvnOkBl664xiVHIF42OCAmys8uH3czjWLGaamymWVIrG27z1xo
shMRISemwD9ALWfXOcRy01n2tEd0aR9OC2LAXWJXJKCPmq85EeoBp4V5oULN0rhGcsR8Sw0mu83Q
XeNWE3fYscQhScF9UDVGTZErYq9Yab51o7HZVlpzNyGvepTV1ImGdGL/6Kzx0LUWjAjRHmMLtdJY
xvIYxixRfDdGlShIwlLCMkIvKb4zxBhBPczlkciaTZ5E0CEsJ94WfUtMLzIODKcQ2+ry6Gb2r4Rh
+7PB6L6vmUVGimJdBRTMKq+P2ETfEhsZDooZTp5hnjyjhb7TVVrwnF5z1yRA2spuQ1qaDwyvB29s
0gSwZYdwTZ1kRJD7Gy4qTj2rk+pAUC22ZaLTUwJnA+Gq3vUEvNV6uMElgPogGlNmtJqzR2Zr7OAF
t16rMYBdULVviVep/HpsdPxn2m0diqkd6RaFSShAX7YvXeZIXU8pfNekOcp12ugQ+Jhlb1NqCLG2
92EKx6W8DGEcXswRYEo8oyJmsN511K3NwCm31mJeF80UFH2gQsWE1IV99mNqZnebz8Oj3WkvmaV1
Z10xzi44LB87DXSRBXOEDXXIMZPgCdjJhJbtzRhJEhszNDPVLEg2TOOcNmOFsMw1rnDgGdRrDmPO
qNkiMll82z0XatlcRXurhhIaEC30vekM85cQcXraJnRsg9bYaK49EGQbYJOIs+iGBotoeMzNe5fp
a40ltBEwe/sq/92oCco0xx3fzKZ6jNMq35k1CbqxFXRY5IKnZU4BAgh0Z6mRRFdo/RQcXPXSx7js
VFuJTgvDHy+WltxU+8JM6vewqNPFbgHzMGNsMfJpv91Oo2yCARO2zg5tY7wN4epwz0DvqXcUOnrN
1Hf4eaYz8I692zSgTYRTPKMemu56PbizjLcOh9xXowcpVy5Zs+mc9oeTZpHYcJUkiy2iElWY5rlo
5z2BO8ND3UAEUMzC4QpjBAczbZStUTUUOVvxWHCjC+vcvYQDQv7MZYxIts9mhDOCwq6szzlK0nYw
oHNwn0G206fcD6es3GExAZrZSyCUSb4D2PLmmAM3qYRBpUsesHqjbQEQ7AokX1fDbZVDWlTfVHSr
l3JMwIjy6ScCNLzegnE6UDY7ZkvwRgu8ep45EePB4SJrutOjAjtgqZTwSxIURxCPHGMF/Q+8tUxA
W6c8mHhzY7frt2M+GtuMqe0uJyDT67jR7KIAETCdadz846AfR7cYzlFDXgi3eWUbdLp2jeW7tFRu
N5BAuJEiE986OvEPeTJQXTfFk07rcGtNQKgcmjVMH2rc0sljaRUkefOmnjO02jGKGaGmNdlCWAKz
xjw3aYPOuc6yU5dmDwJt5d4d+QFstzO3Y6isOUzcAJhie86s9KdYQ7MdIgOkMHEYDZfQmlryc8YC
/kw7wA2JJhyYvS1OnVX+0EwGRQJv6CFQzOBmuZQksloQPYwNWh9BhI6E5u7iBf++oQ3VySwd5mtl
02ypQcIPGKFDRoVSHNYvWkQprlIx35Q6IKY7UM92xTiY6dnAnWjBKmOgOz52Vn4JYuxbQkU6VVVc
bkeTUtc/CuQ2r3BK+PzJciQwVvGJJ4V1onXXMh9fh2wRXGVDSheTQUUx7xcEIZRRL2ObfjNqOCar
bSrIc/dQz/n3Lk/RiSBIOrqg16lHFnRO9OISWwwuEEY0W3JDk3M5AsdUKogCEx3LU2pX+CBUmk4k
1XJPDs/IfrIrRo+dq6TlrVMJqGXPDmTKMzE0QzRMuX3FKM1V+VssQaRO2hGXERBkbUgIZGa7TNJK
5RF/KtI9uXCaIeHlYBQA5s7vzKpK98aYczkPGULWkA0O8WjbVy22iiu77fSxcmck1iuyGvcUyK3O
Tl4njoczk3rEcRPXglG3vubwwm51D+sg0bXHKpwacuJwks7MWXd2Ou0qbR4f8S2OjxO+cDRoj+7A
TBWRWHNXGy+V7fZnwyzrLZMH7aLgDycFsTSpRSX1eYlFcipxDW+LTNxrkTJ9URdworg+ky0mXvRn
hkCUyA/nRW1lnxTQQcBQjH1l0rAcyJk/xA5jV5drl1djCPbREd5NLedvWU7fjaGOjxo/6q0Ia3h3
0FfdsHdIRBbkdyf9j3EyjQcYlFuXW/KXAXBklKk3BXH/jTnvaYEpfqmt1DOGhcE5AAlYWncuftp9
U9nkabf9HQXC+jyGePC60EjPVsGwkfxbL5tdJKzNtlZ0bgZMTTfgJskrN5tTlXMRJqe5u7oTMxYq
TvdOx0GEOiJlmHkhzba+2pQOsY5h/Kz0p9HUzlWDcEZJwvgEfD/Hr9nRPKnd9C6dh7vFDnH9UQ5s
UxADhguvJc8L6jSQWUajjKR0ctMKDN40MMnf4+LpTTktng7LDWiHQt+ZFoS+Inc5rwfrd5w0v1Qw
SQe3cL4Tue2P7YBIrcO1NiZt79UBtBizWW6NLu1Qrg42kOL0pqI/fJinCct2xq0+Ydq0H3NdFtzq
ah8rFdRIW2zxz/Uvudlceqms1W36zcuMqHrORYxFeIzQpHaPqtNXHtlGfNaJYXrl9E9V4DoXCrhP
oeBeAlKHXm8s3J3V2yf0xmVbVydrNvUTc24ODgzzChEhh9yktisWRH498j1mj85DB7LlOJpptCHT
xtjO2AM3RU9FqRbtLz2cSrhsBM+oZnmMk2Knq9xk2r79WlglZoCy84IZh0jPyNaZQKTL/eid2jzo
i/11jAoO4BjXxygQrjlDv4tKT6HtdrcEL9ZkhPtBqRcugRYFYpfOrU3jyS+RKFfpGdf79M0wue+M
wMf3itm/x/Ou3b5Pfb+Px8Kgf4rqAuO0JYu9uawlVbIb27cl+jyKMGVkeIuDIZ7mU7FV3D7jSoAK
HgggdaECVXAGZtZ7306QQNG0Ck8UD1V/dkdJVOuCLWgyhu+GMflJ52YwLqG1OGr4EPYuBL0oibdr
376TbXzGUCPu/2ir9qR3d2r+luuodSEeH93mLmmQKoS0jpFlUilTM9feBGHleq0lRj/ElbCt9UBs
kqQbCZZngVnhFnRdfFAo1fjtbAw7EsBxPNPFOuP3ZaaMUZaTpdkMVv2C+E5jzhKTds5cpjwnGQom
mv5Q01yHMoYloNvB+cZNlM6nTAeDQwBh6SVa0vi2ojbSEAPGdnEX8gbdZ5EoZKAnebtxdW5/AcJo
n7x28AgpFqJ1T9YF3p3Gz2SR7+MxRdcIQpjL50996EBnlJQyGzEn7CLrnq9rpXSefmyua3YFlaPR
6SQxPWQU3KSjv645f9bWzUh+V6WmPS1dfYuQwHt5hVGGC3u2myVCbpQLt8AVlemKuR2MpvfXhcnd
67TAGXFs2p2Lw3wP3AWrVUbnc12sm2iraHklpQs2Z7oMTjqf23BRGQfwZcjPtsiaJvV8KcPAD4VI
IeXqTFWdpjHdCga8id4w73OiQ1up39CyKrtIFk0VlUW61ksZg7S+a5svPQyXPeZG3FkSJbaupXIt
wnGwb7vkbn2IRiLYBfulk7vzkTreVYCyxgFS7SArwqtSJrQcPy9nIGlKhdbfqr8PDkWzwpIel25G
KPNnMejlpddEgyg8RTViDoiU14owzUGxc/UkPSqDRRmRSmY8GfcE2ov9qnr6HwnE/mtV1/9CHnb4
b5Rm/z8KxHRCGP5fArHbr+Ht/0681t7/5Y9AzPg/KvUu2yJTQsq5/haIkcYGUGOVfWmEXDs6kQdc
VFXVdj4UYbrJU8RL8byh4VQkDOM/5Wr370IvtHT/bRSJMI1P6QqqJWwmZJqG+sy1kJ99SlfANzPB
Pqv0q7RTJQPIA1uO9alRIveOegQrdDe8JFc3VcTdhYFEl0bmpakxMS9a88xEqKCLiusS26LE1TQ7
A7iq0pR7RMeLx6yYuZAGG0wR05uIhn1E74xAT9k5l7ljalueBmWhTiEK4G/2c5MjQ3cT8JiuwHLW
EkUvHL9Jw/Y6zBaUedMGU13NeHJjBKHq4reyydkk3ReumPWlMVFA6KE4MP7q9qJRQ+wpg71LtOFE
5qHqi8pkSNxPzPfD5snU+5cGdMZX3R2B+k43lyiGk9tTSdGHkeYlqd++Y9R3ka3hDKOEs0Pl/gPR
dbgLAiwyjGQF3mjDR52e3ytyIi0i8KBgb8+9RTNWTbIHBd52l+YNUgP1K87PfSKWs2tmx5I7zGtZ
tvcksJDHEslLA0ZXrRh9J9IQ2DRhuyOKHIn+K7blfsMh0e5qPCdQaMWjG2LCXv+DfJ1wQ4zG4mlO
gc2DkfTW4kJHaETCe09W5jXJMHhBem8ucXXoSoKv9b1gVCLyTMOxDVe7hblFuEIDaNOLOqpQITSR
RS+CvWv8JI409lpQpPT6rPOYusEtLj1LnBfGKnejCty3SO+QDPRSWjNtDXf8bbfj62RSCYI1sAvJ
WQCbOm7jfgLkk0DmxhGDUbrIMI0Fxt5M1RryLto3206xqeOSo9NueJnRgyWiVgNofl+06U7rHNQv
PUik2A6xindqtE0W0ACDIu6JW0+v+kz6FaT0K5J+daPYKfbj0DW9gfvUfZgo8ZU2TrOV3w1qX+WJ
kURF0XGzSMNmNg6cB87cH9CD4iO3tSy7rxDfBmbZXewvDiiNY9hiqbL632YzBNdalN+L2EBmoRYD
zXIXCwbFKD+o1K+h0bqb0JHo7DQ4L2Q/nyo8KRslBG80DPpNZ2izav8gHqATHsntAKIUh/Yxbsz0
PAnuizYgIqy5ICoIKAKMV8wbIw6fXWscPLcG0Od2KhZ/SriAZdpD1Gr5LhATEBN+xTHuESXHGvJm
kkW2Vq1nR1XPTtZoqpugbZx7PjVRyRrn/JiZMK3DFORo8ZW7VntxyrLAcPykZ1H/WveECYfFswrC
YksiLDG18dRul+k8DSPyI6aaJ5LHGGTHgeMx3lperDgGhxw2ypuix1cxwofLVCZnaB/tjRMMRwjG
p9SgytrEdNxQYtqol/Kvmp3jqSJsZluVeMVt+sJY/CP95uTOJTK0/CgvVyTi5XqzC8NFeSX67tox
SP9V91V5sdXgsnAT3qdJZm4iEURnKpWNN2sRiZwEXFwRlak02MpXDTLGOazjaTdOMgSiBUEfOB0B
4TMU/IVch7vATdsjbY7gFFdGdtUzSH49hnosw+2wNTvAjmbbUhMeCAepLdg6AY2AnTKQrqHiQzs0
gxtsAQeHnh0EL11nJE8IJryypiA+aLHhpTmjAKxx8ErbharzrZt1vgltnhEtodAvk/wSZab1vsiS
5FqYwQlDEKcbP7liCVSXY9fdufr0C+GX+SUNY2ObJx0exnk492RrmGZHCVS1/pmVirD5MD9z7WeE
aQSA0IWrbIFDtv660OVaH7WjHIuzum6vawUUJ4abAKj+fR4Xa8P3xfb6/Mfm+1+uD9qNyyutT/21
uj41mda8byeBv5iXWP9kffzTK/Zw3Hw91Z6dN82h49sLWsHuAnWVWD7awO+rSsnqur2urX+0Lj7+
J7U5Imim84dOi6Zv8/HUx/98PLb+9/qEnWXGJuhNhPw2aUS46/+87edPoKyfa/2D97dbX+Wv1fdP
u77L+6ruJmdO9+zw8eH/2rmPD/b5nf7a/rSf6/9MTVB64C6Btcgv6eN11rcGp/RlNokD+fxW7zv4
seufXvrzn3/eu/Vt/stP9v6ff738+jkA6QKy/PiEVTVosJqzctNoCt/0+vrrwrDqFmTip29+fepj
3yrXOFUZBCYuga+hOcCIlP/w/leTAQUEpmDe6enWSjvQSI0mnejQD70SPh1thLgH61s90FkpfXtG
+JFU+HdxEzscLuujH091MIEPVqD4nx5fN035z+srfDz7/iptKBWyf71iENUbfCqtT1eeEo66S1Tm
fZR6sSyvq0pNVMH7NhYcjvoidrZ/PVgE6XBKy6/vf7I+sf5fEM2CSe54F6Sgcc+UBmqoAi6VdbQx
XPqjFJqXeyZTrPIR4NX+utYYUjHR67QAYU5vtdxPkULELimhH6dotV4KKu2m4anm+y3PjYv4Lkv5
zRgDFycwjF7bDr/s9hdXchDsxfxPplRoildx7PJHIbvKZC201e+C2U+bH3+3/hu/RrVJh8Kr4HTg
v6nOCCbtk4EeIlan70XkEiiAIw4M3IIwydDH1yC3vpQEEqM1aJvNKiNZBSWdFNWvm8AU6HZ2xXEe
DzpDHN/JestXXcVi1keFLEBN6vVhOPrropVrTkn24ibPh/BolCFfDLA2V05QV2zbukkGjDgMDiyX
yYoQQrEALep64czdvETiQaK9pLm3mcU8V/6khhRarwsbrYM2BvZxJV1PUpW9LqiQ/q4EjqEKdwHS
5kDHqzlZ96teaNbpOs/KRJuOebyVBcoxm4hTMZfiRDyAvXiFAs2it8p0OywMNjvIs9saz51v263u
K1jHQO7TtY6kqp06ac4IGgGVNdSvorJk/b3mdsb3lkyPuTDmU4RhTtvpeODpkNO7GyMrOKnU8OaF
XppCV1EYZ9sYK8bGDkO/VRQlpePrGgIRygh6eYzk45M2gG0Vakl3hGMqlz6RWlX+XXOtSHINzOtQ
6YO//gYc2TXC4R70MgMAEM/y+6eVNvgjzdxTnT1+qLbstbYUZPoRwf94gLbI8San4elqURnl6rqN
kYuhAcO8XhaONPmLmHXgoCx3m4VmFmKOToqr3XzCVfFnEc6RM3t6btxGpRAQVwy0+KtsC0MrYHJV
m4djAnwLMN2/iqb1AFwPxU+PzR0RSNEUwpCWV0PXRkashHuc3BzXutSraVKI9te2JZX2zM/oSK3y
e9K6/nN35I5m6zcuF67U7udSxb8eTuvurQdcvsr9338HebQ5wcmQngD6wLm/7vC69rFYH+tSRduN
jv4tkEL4SMqqmD8WvvKunv/zIPaGYTN0bb1dd3o9hNa1j8X6Hayb3CsZribG0ZTyrlXjtaq71sXH
JmK+1zFEeFDM6n1Hs2UhF4Qr1/uqDqhzQy3FkPZJMkRkVYTOwb+LT5uER+1zHTnPKj77JEibpRtk
fSyEf3vgsPCdUZe8l1H71akzxBlZ4VwXEc2B3RTwe7V1DbQKW0qIl7OSPpWVmr9+f+9UffnFro99
bHZZ4bdaI06BaViH3rT2qP04jKRLZka6cgY/gXOmgnKYjBrN/NAkr3jmnrfukMEpbZJgvB2lD6dY
q10ixJ2jSZ9OJh07GtadBAvPgJXHCWwow4Nt+THNZMreOH5WLdeECSiMkydoKbiCWvxBQjqF1g/b
r/ahQF7QHQ2si9yL97NAAX9WDFQ4pQNplF4klFWgwGbluB4d4A/SPTFRT6l0qLz/0nLt42CwgZP4
xpdiKsg0kG4orL/NGSvnJErdd5vCPNtyoTAZVGqK8WZJ4bNb72ruGAMb9IrQdX2LofUxRpY7RP1L
X7nKnjwLjFuoGjf1ECGT1YR5idEiAbgfkzPkJADqbfVQpxhBjcVWOM8zZWOaBiFpdd8TNqkiWaWl
vBkAre/aRUuPET4HUUF/SjS0IAW8u1ReLECQox4IVCWltcS2gNK4cVNutTAGAr8o4HAbEOU812HM
q8oBNjQHyryavoKyXnQq1/gSbllOVdluXTAhDU6Upnka4VQw7fXeX90oeThLA2e7vs+4IMhHxyxR
uSFmXAg21Ne7jpGOBSsNddWmkff5dsRqFIlSIc5SXCqB9A0LII+tzy4Jsu2m7Z6inmvNsoTPQZAF
+0R6Vlrj+0KQmU+WC/RraDMxLzcV1H7jengGUSK5p0UA+hvqEYbcFrgaXwDOvPbQp9qlhNjSUBfY
qQvVXOV31PKiUT18Q20/AzsHuBNSJ0cnBD8Mm0Yor5TrooAPhqdI/UXMXYuJZ/CWVv3iBDTVGj8p
OwSrcrGu9dLnE5D/6FtGb53s4c6WbZEkAhZXcEEBWQyX8/0POHtPqfVmD00Pv4p27QBcFg6Zc1SD
dnzft6gi5BZ1F+k7lrzoygUqXxYUWbZZz2VmXr6W+HtDpVuYbC/CW6Aeb2wrfemAHOzmFOu7bsfz
NelQHOiV7Tkdd4f128lnabMy/oO9M9ltXdm27L9kO3nBmsFGdlQXlmTLtTuEq826DhbBr89B7fvy
PDwggZf9BA72sSValiWKsWKtOcdkxA2qrfSX+YBjj81mfrh9JUTMvOyfG/35Hq1V+L71aHu73Zyv
srev/vnndhjCnf/42dv3t0dN4yLaVgZv4PyL/tNxty91002Zv7l//v7s7bY8GfZxoSMMc75TPQcG
k2U4AkqJcFPZ2goO2CPu9GkGEqVX1cDiS4Zr0vgaUuGCQFBvbqHBXr3h70MsSWBtvsIhf5ngrKyn
bBCrjiRRKHu9xikHFnV0q9ewK7a5QNZuZZh1ImImmyI0F7XVw/9txuOQZ803XI+J0CD/o8yRBeHu
ixbQweGAtt0ARYOepKYD1Bz6SbtOZvRtgGsQlv3RWkJnTDoEFy8Km1NgaMayQNHz6TXx3TSW7jNB
zcGOFlO3gWjaf6QaYG7uH9B2rpkKZfAMmuCxZqiGR5WE0ajFV5AH3rkOq/bMPBbZLS2Xz8iEb2MG
+l1IPs2iamNnL8GGrW93Qloyxi79bH3k9d3kVvsk9FC2RNP59qi8apzqsYPiB17NxZkJdrc7pNDe
o8TOH4eqMQ+OHaTrXFUdbDnq+lJnFDn603ttAMcrCqfb1a0/vQwVlKX5j1By0JYluY93VVsb9+x+
+EBQr98LF29Xq3ABBHoTPHiMxY+E/Sm6a/wpBMrANXfTN5TC09YbpbE1si56c2Bp3J5Vp8DyRYlr
gnDIoJSkghHF7dXBYr6I4fvd96EywDKo8O9DKs/e9aMDN6FI5K5UYKvSVg7vOZOy209GpUjWqGvB
VhAU8Nj148ftdj2L0aeFwXgxQXCeJlcOSyBac6MZoUmm1890BtHXjk2OCMINP53h7xts15xOcdO6
+37Qu6c4na63BxwqJ8fjJOQ5UpV7Jqkj+vsGOkiNTEzQbAvTbN0yZz0ArBv/voE61q7IHD4QyclN
aoLlhSeBt8bM7m6POkUewXzzKdYFbnC5nXa319KudVSBpXm1dRUfEUX7iDZ4+gWDQUmg2ktcuksD
/x5c7cpmmFT6D0lIg9UH6PpN8gdsmsh8HcVUb9goh4cQqt9DOGrj3yO6sNg7rpa8abGdbGzV1AfS
6NOHVnOMRajn5Tcjom3gxOqti5HrYPzGhTh3R43S3fkWJ9rtN+WwVEY7i96ptqBwh4QUGX7Q3iuJ
3Pb2OE5crpNB698zh06Y5jk5sLsiukenhTNg/k0heKZQ74P31veIGanyAce0YVxoE+fL228hhHHZ
Qpn9CBUYKxmYLPQiry96EGHHmR/DZYSfS0d8QA71wXwaCWBk+tBZBKHqdkTXg5ybpvZTtI61SjJb
ghSO9bMTtAwU5ldt5BrgJ+IzK0kJBfgLiRj63RkUvPP3IXzk/a01k4k4QK86huGyiU9SAv1kiQj+
HuUNaAuUhycGlovvEhiF7W7iFDRIKujb7Dv79xMqCUMd7cE6WfZAmgm/a5U2g/FFX/Pv86l1QqY0
LToHWhPcxTFardqys68ccfn8R8NOI4SGpQ1JX4OuLohgjE+Z+dnbr7cDWgW2t9Fr+ywNVd3ZmJpW
MpT6uex4e/qeNrVWNT+U5LQiB6lfvTCqWNumdpdPRX+dhIYlzXDrnzbzYVV39idoHxx+MY9Rc36i
PNDFuk9i7UWT4fXvo/nRI85G5yXQMm3NNGuG/Gv2mZMJDx2JZZ+CN+t2aGpJhZ4prq9Oafe7Mg0y
hM+lg0SMgcbtkKIcEZmbzaftDckKUlgDMMsejilUb7zDVf2qZ/X97VA+PcgjG/lCayXdSD4Sh3oS
0WUofTQ3OjYlmGGICPiLLTa1C1e62oOBkX1H8aRtUYImj15IS7pA1PuTc1bqfq99JJpdwALKtDY8
Rx4kMhmSKxNjhnkFFoocnpfHNcVLrzcxObsSN1cIic6MC+S2rYZ3xK7myuj1diQ0aXvR9YbxMBJN
uRuUTNeyb45jV3ePg4dH6naYwspTYgr40BKIZz1a7BMi6ogwA50ZWeBFb1OXnm5/C9idN73vrGcv
IvZgKoQ8kAGvXwxPG5Duc8IZ/en2AtXs5BYEsjcPJJ2k+zjq1VamofOIgYHx+fzCBG64EYyrPsA3
jqDHfEgjplbeBbYBcjVu5ZuRG8fboXTqPmMoK7jfhvIIzTzfGtpYYhX0xYM7IUGNKjAMXd6sTb/R
3lO0mKtBlu1dQQzw2UlSFBh5Jr9y8aC63OHzR6Rd73vaxcp181DVdjQTDLpXopVPt8eKpP4HYVHy
xHzB27ZjN+IxY+n2QgQ9PGvnu499fBaB8Ya0qV9PbjQek6kIL3lb6nQReT63f27fdqGvnYXOyWTM
l6bbj80/fzvCCg//fzb+34GnGKauM83+v8NTmPNzqf/8z/SUf//Mv4fjQv+XsHXDtz2dj7awLfF/
6CnC+dc8LGfRBBnv0iLirn/PyueB/L9pKZb+L8thrO47jvCwWJv/L6Nx0zN50P8MS6EThoWMR2NG
btsmhBbu//68xkXY/q//YfxP34SvE5Qi27V59VsmTHInSqup/uM7oD00E824nz7HeX2nkx6qIrTp
AlIyyATjpG4RAFm/DgUe4nwkfjSbg0iFqYe7gU/7kiJxHTR4XI05uLQdjAfRcZ4O7cyZBR9UkXLa
KGZ6FrmnKEIOuqv5jAD7eJNFaKbKxCZXi7jU1uayboxEqI5zmGoT1WQYJmgf56DVAWMCWCEs1BYp
rLn5NpDJKh0yBNuE4blbOveVRlQqAcWQ6qz2hChRbJo53pWfxB2eJMhYA2uf9YSgR6n5A441nGet
xO3Oe19ydVPzXGC/NuYgWXeOlCWQYqMS/ZOC4Z5tY79oW7YmpNCqaZDLNCFNBM8sLEMUXanrEX9Q
rIUaBqa+zMliGzo2+7THntiBOkBOJfyS4PVYfPuk4ZpzLC5lBDwxoM7QTmj4OIlzTeYYXad67iSx
ulN6LOeYXZu83bwlqonrFNvqCpIbkG17iepyWJG+9YAE7tdGqJ2Q4Bs71jbNQ/Ivpm2M93mYo36j
OfTXIv2X/1BuPqQu8tmp3te5MSHnZ3JKarCY44PJqzu4HYHCRohwsZlDhpmJw28nSKRr2E97boQ6
mmmbmsOJMSn8AJE/N6QWm2xmpMbsj4gfMo2dyfn2yTjOiuK1CLmWl+427Nh2eTCiNVldcP9TATT3
HmnJAanJFenJsQwgbM2ByoloG+CoLiEB3cM0hy4nubgO0n7XOh2iT7m17DtTdj+Vh2Zfdq8ooe4I
WaeXQ5ozpQ+6APKd89a+szWm1jUaxEA1W43IO0kitPAihPlkROPB/WF129pgNfuabGKLNOmypFFY
oAEZR5otpK2Ex8FnXy8IoZZzHDVq8P2NUeOSVO3MicK6+racX9Xh6Roj3V9bE8Lq0NbJ5+JVz3Bm
bjxDntrKZrZM9PQiGGY0RIkrvQuMDV5bc9M6rr8QpbomUZJv8B9Hp05P9naquscMmKhM6x0Xlvxh
qI8SrdZRxuPTiHBqpyU0bFtsgCpknOr4wdsksSELRZQwtr+sRmcpqA6OwhxPjOtJVtTylZO04Wry
SDWyQpIEyWPQFgg2jrrWBegOtUMdQAxkn+Cv9Y7TVwXtUws+Zx9FtcJIM3wYSxWExTpF+7lM8Dd7
kVue2lT/KLTQ3xMr8JyMlrGIPRfYLxjhYZruqMzvypJzd4SJvjX66T3qiUKL+uaukDZD1GCk1hvU
Utr2pUwFEdvDkC78sdsFGKLXAVepTee1D72I9Z3xo6nKR34fOivDHF1823VPLDzBISp1j4Wc/+hq
vBdFgpVSIR7hgF0I2HunuQLwUeRvB7yhK71rxdKMGG3baU33zbCmJ0jOnEbRV0xS2rIa68dRifTi
6joFg58dMPNXD57R19xHLGtCMMIgHdzzZVBvXO8txeR4dirgAwRO0O1FcuSE361M+y22n5ehid0d
4kA4D9CdFjj1sPfB4Z15h+ZKtIOgk1svVV6SSdqDR6CaK1ejWb1nnedsbM3ujhlBAU1pLqfx257y
+MkZ09VkIBtBU5GTOwND1B7deg1rZs6z9O4GDUWnC0qfuAHS7bX0qHnHvq7wnk4ErzTNujbcfl31
Pi2eHubCiIDnFnQw6Iz3IQRwsXTRA1oePkskt3NIQmvSDpVRcy1DYx+S6rXWGTXCj3Qzgiq9Y1sT
wadVUX1xG2PXIr0ACxBs0P1vLRdRcKlaWvTxBwsoKdRTcI1xnZqGNz7oEMajyfIBAo/N3WC3KLam
2KWPXOQvsoDDr4+nhK3JxZhFuMIPvnPsqmu9SVeiaCI4r19aQiBb34Kldh32R8Iwns02ecnJ+IYI
EB+BEBLbFZNj5OtDhrOkughOA9Ptiz3dxKVvOcbOQfWNLqIw160j/I2puqMYQ1odAQItrQaeEUfv
mjDNe0USb6TQ0/t9zSbXF3in2vE98jrcwF740it5GHyIANgG1apK2J07BrpkaWI/mFowKyEVsV9f
IyQvOMTb4c022+lsN961Lx2mZ8wrtkaEitfyhmhliDnivY2n51LT7wUx0McxFeQUjnW+rfxpVWIj
hg/cj29RZZxY0Nqd2VjxQVX3BR4jmnqgrnGEtPTkeUXQ3kARJ2kEanB7ofNgIgif7b8+vJLynCXO
Z2d2aOEFiFJLNu/OgEkCnqO+shTvX6GGuy4E+0CM3NkMq2ktHaDNrVN+sda4r5NnPyvzKZP9eARb
X6wL038Ec0TMhmhe0yn77q3AP2BMpfub+rtJTBt31qKxQYIi7mwb3ftpy4ZAe9d9o3XgL4wqOQ8A
TA7A4eWEg9byZ1eZlt6Frb2EDDgdq26NHai/Fv2M+s/8i6AburL8Mdn6Rg1RiMU4y7v0LBL7BLvf
P3CpNqlE1FmfMdAd4JUnnQ80/EP5nqDt2tD4KLbE/MiVLpTFCxvSRoRItcJQiIt/wnyGZAt1fEUQ
oVMV2JrcBqp1EhG2KfcqcczT2Axbt9S2AWfVvsFHSacmi89ulu3qvtnX05w6w3JiCs89jnFAdfJ+
CwtJy+pd97PubM7/KL3+FKBVDQIkGaeuejOt1g7pJBWpXEvXbjC+NjQG6QWTvCwqQotK3B2lb47L
qcqzbWYkNAaBvExuOa9LjAwg+rjLyvdSZqIRvWkS6bVg4mrJjm3L3xC9hs1LF/1p5YfCpssOtAWk
4OEi8Ez/mkjaSWiaRpgf27KkkDAjI1w39NKX+N3lrnJDhHb5Vrme2BcFOjJ3tCr8kNOLrmNX75N+
matRO5BkdjLsCtAbLYxjWnqfUQhd3ojm9zgFjlMnj3GTHQNAW5ig3HFvhpyanl4Za7fKfimH/IMM
a1jzqQgWacOLMSUGi+ZkvjZm0a+lhR/M0jQ655KPim2uMPuaSwnUgcgfBht1/8dkZ20ww26L6A19
trF189heVP1EjUULYBEEPdHZTj+uqSuDXWxTZ5vBUG06s2pWadF+Jwg6d1blVDuTpKUhV7iqPNyY
znDKhrMwXHUkv0w8zKcM2GHnYeyvQ01WST2lzUpzCQl1SQhGsAlai5NtaXcxU32T+Yjqs2uHk4AU
05RzNgxP40zQMcdgO1SIJjs22CRCljFeRG9TqaK4bzBTpKJ9IEqgvc/NprxIcAaT0Tn0UyzEp91T
StbkgixEbOxGXWPw8cadkVmAd/wEJVcm/bWB0HbJ1EpumcwA+OlcPOxe9cWMBc2fS77gEHOYY5n6
2o5SXNmmefHdjxxz9SqozGzn5XWBD2l8I1DnTuXmuzMnXUrMHsukT4k4Jh4TK4RYaopFGs+2sRRA
Dda40vCz6vkBQt6lzAsmdsr7gG29NKo83U5TcglltuqN3iQ1FayTX+xHShctT9YFyPi06D9hFOy1
KEiWnQpOWlX86rm9q+uX2vC/PPAlHrO0DpZBOoivYCh/I0nDP35n2nVRsdpNPduNl8Z3+mX52dMN
12D8j6G1x254oja9aLq9DwKUcYG8jOOwa2h6hR55QsyaTxZFRGcxF4ek2qh2Ay12y7hmWWvI4KZm
IzW5le704ozIjkvAkrpFTqLu+ytjmnYwMq+wrrD2e96Xg5NdhPIOj9YjBxLb20ebyqweRO4+sdLS
sCbomcKbXOP2NWitTdNFEupTcEyxXiJEBZIxpLNVxzhVq8qpX+aDTJDOwpmbFOWBkdK1tiEF5A4j
PSgipdEcW5MMO4xCBCfVrLQWmRvKfSiVOHBm/+kcH0UjcJ+U9JAZRkyYzrLXu02VxdAu7I1oqkdZ
hq9D8xD6UPDr/AnclUNUimaINQO7Iy3EXxcShWWhcOUX1la7M3r2Hf50HLnf6UlcSOzspbZTWu4C
pB50EKM9IWd+ZlJM8Kr92CATXEKC2AxaZK7F6JIqNVQonBmhaiJY5wOZyTQH5w8IiRP5kniplUsr
24vjfckcS0QhtLMq3oFMW7H12IfEDC9qHdzzZPtbR7qoyONTTkPtm2FyLOg4F6n/0pMNiuv3HVnP
29C0NMQ2iE4+kas9Y0tu06sXGOa50qoN0IpvzVf7SXwAUn0NogjSdv5UdPGV5JuP1h5xbBL3kk8k
l1Rbe4x2VVt+WagFetOEm03BQqIq08ZkYXqKsbN4IqvW2mqh+eaF6clV1i4xun3eP+ZyDuKuLhT0
M0kSDomlljOzzSmyJ6fPdtGlalhcJ3BmWm4p8r5BC2mzCorgw1DDI52UFWOZCqcbcTcbwuM0M79v
A86UyqQ81OGMSc+pF+3oX/KDQ03plQDM2ekdbdw7S4JbYJYstGvPGEfLTfyu5sE1YJpxiejK9BSp
CWUtRLo6vMLB5sWQ42Mu1BM4QzzX8cFNOwa55sbpnDPW2ZmpfdFrdWnQ2y6zEkKZqM+1V2NPY24T
xytXc+5oDbz2DiQmhAfR4BCZaFuHvI3fu1R/SIqFp+agHZfhq2PTH+7eALUeuQiht25/MYEeba04
+UCdAAme+UvvbFbpEXCCbuQfyrPOmhJnx65/0/GpMfL7mjgW1LSHcGKC024bqOXUdwtbCCLRCcOz
jHvfDZ81r93HXrLyc/9QMmtTkLGo3TZJPjP5WFOzPL9vRrELiUsJAeMtA1u991Fyu2QWZIa3WftO
9/bqiuhTlys3yHeJ030TXLvWXesxL9ujGsovjCEb/D+rpm+fhIkwKLv4hIvpXrAgd2Ep83wv7PgB
tfi8YQTU2P4xnOCBUf8HknZfjB+erF9CLnBT6q5L6T41mfsjI8bxkyme+9x+1o32x5faVyjVofCI
sgj0Ven7dwlBly7ENDPf6gmN9PlkIUf2HY7IpxQUbzDKkDKiQptncCSJEP9t6c226e39WIcnu6yO
Vc+obxz8BqYtH3uVt4QbCuB26o858JHzav0VEma8SJ25AkZx7RlvUornPHVQrPjnkWKiqJy3AYU6
17RlWPXnDk19lb13WvKJnZV4OQZzZbRO8P4rG/tI4BfIZADT6OzRne6RC0a4CDVjpVXjGiDRQXPH
ezclcy3HdWXVO12qbcLGwkowQPjBY5JE+8Q2tqGpoHFwagPUdrr7EWB6MfEUpwXov11ravNlcef1
9TpKa3oIWos25MM702i8CISJS5pj5H/HAwy0+CWuIYdVWSexgEU/DcGJdW/D1KBhz4Z35WQjfm2q
pTpDmS7IobW79Fpzdc2JuVw6/k1b95NnyUsVNck2BAZCHhtRjYQ4qoLMIOQjTw3L5iLIq5NiMFvr
1qY0PAbdnNWqIugv1jdg7Pal4Z6l/1Al9UPqQIVvq+KdZK+NlzRs2qb7yYbUkAogR/p1ANVZW/Um
dptXfywfaqupaXyhzM/tGRzYVAuyzFCIEUIRajs6chAWBy4cdCd0jB/ohQa5Jafrg9Heg5Eup8I4
F3F2yWW+dzVgpXK4FDMGnQmoMsjUTtkagZd10mcGV8+gCo7K6+86K1kpxpNJW7z5anpKcuMR7hm6
CHWqJg10AJmhC4uMaMAhbIlK7ARjR0ofhV4NW6hkG2i7O8nFxE2ClUkWBO0cYqGXlundgQ99i6zt
OJKLNdpXxxruGw/OXH7R4uKY2Ky47P50fzyogYxQoo06643xM2WyTRQZvg/d3dROcEiihnFJ8oSD
urG3IdeIfvROtB7P6MX52M+0D8rzJm4/hBueKICptICHtM6q6N0Hp4GFOT9Woau7iC5FodxxKWPt
wXRXuVf+NGG3TqzbiU+QNAqgnHeFvIvBsX91drS4X/+0pncoWguaaslsRL2mxvDQ89d1LBRGcUTo
uBZ6/RumbrtQpgGCb3pt6oJUwGkN7oESp793sRzApK4UJX5OvjvugXG8m9+vuivfe7d/8U35kbfZ
GdHatsqybVeuEdFdzQp7I0FLJutxcyrUT2aHuKixAunZZ+Bha54aGzWS1V2DlK2wPSE4glILxQGd
igFhFc9wiqgFL7PdUdGD2Ag177EYggcDMyUwJ2+RjPVEhVU+yuZxCoj+AOKTaRoLKdgUc2x3qV1k
OyPetHSyFy285YXTDdOmqGhPNni3uSEsGV7TUJkDSzs0GAif8Qg5Kzboj4n90TrDhZ0rBRNicOGp
h2zae37xSJgXl6t+emtwRC68stqSH4NopbjomvtOSkm6GGW/Ulb+k7bqMHa/YV3MF/CXrMfTYWUa
KhKVbQeLbPPRoG9ad1O20sAANAF9hU4AHWnY1a+8kKm8a547osYN2Zf3ZdufSs7lQ+awQU9HMjuQ
XB9sB8JdHusnus5UdaVaD7W78ya622VJjZVQH1lC/Mkk5h1yw3aoMXqM2qhCJq6frkFl5ABWtK3I
v5c28g3g8FD+ppiYFbbwm7QKg4XvBMQpqiLkqqb27AAWAq2Sj7Eqk4JhQvs4YrdDjRlGGFLQr7rk
PbdR+MSO4GuK7HRTt0mz73pa5iGBtl4TmQsLxfvJjBSq7Np+Slz/PjBqczvY1r072JcWZzQeY+2l
9nHSILp9whJzbwfFS+B4ZEbJtCWfttMAItX2LqnScZvNOhfQvNTNhb+IE9zunh+hmWnEMh3aF0iS
/kpX3qtZBtYmLsZ9w7rV2O6bo1mUP2z1yORGx9OE2tpmcqxhSWuqBLpw1zcozEjCDFHjNS37KWEW
5SKvQML0AjhGjQSti9WGNrs8LwKYD5CR6n0zJ56U2TdDhs9mONuzrcDGb1h1s15W7AqPt5DUZN3U
biF97JAR2uG3wfM7K1iY4ZDAwLE+aV56nc6KjmEflsknrCM+wXm3dwyLEBivgrORGc4SxvLegoBF
UrmOnqFUdwl4YN4N5ph+S0BTkAQfzkB5ir6NACEkCNsIpBVUyGGBmtpclG5P4lyPgMsZQ7hbbn50
yvQx67LfpJ92OKDbje/y9IjjYFFz76Nm/JMLwXL3SkYaO4AS6on1jI72pYzId4Zh/NjOZzLy+HYh
RcyaaNjlArGDue6EXIwhnumyIKEeExfZYSi3ECotApanvItW7FSJ8p4DBe+TxHpCkvkSkQZq3zdT
BRGluAAPW6cGp6zTO4j1guEdgNzPZG9dxNNuhseh1AJF9b+fyuwXzhEhi8miM3xeQScsyWctAOzD
PtActe9M+1jJ+osl7qQP0KMMnR2u3eB+DFuCb4FxDNY3sG3TBh9afeVmu+qEBhO958IkwoQU1PbK
/hokqsxeOm9uHVbGtPAjgn8M62cOpub1QTFdadYaVnns7DKBOjD3Vnqkbe3QWkjegpwPcO6b+5Gh
g61p22H0nkjteg/afCYwLqYq3duusydw8jmIEfKbmrFnyUY/U8fnAaTwgoHhzpQlZcL4w7Zqxttk
n25Kxm1JGMsAMhe1ZPFu+P1eTAPiXeM6JPGPjjomVDXIDuvLbBAPBim1VjF+66OzS8XwYsVsSjzA
qlP7rA+sPn7zrWFn7e1oj2Vh1UoXCwefZFrS2kLSsNtwNkYypC/rgDdmd1GDfHdYFZPAcmFEa19e
qB/apLo6WDFpgiyiHmBl5L9CKCCqwR1/o6h5iOn6DeLKDGVV68FG15qY5aJ5DMfsycy7ixEEVB7R
AySkoyOD6g7pyZ4OM5AvD5gp/eqCaBTwixgsVDkyCnGbPc3pH7AOu3QMCbQa4VBAQfUHySfBPNU9
SHjqe6SvzsOQDtuxJ50S+T/biP3oDr+Zm+KSlW94qC+SRIB1lGePCJBSN/lRxS9Ma66w1I22pJ3u
IS/KjZPmu2vT0hZkJoWLUXXnxvBnMafakYb4ObMv0MIBVzFicLp4eZduLx7bOFraXvVpjWy1fH2i
jsk46SAOcXKewqFX8O1QhekGMT5V9Utu7EExU2wm8wz+5CGW3rvf+8+Bm20nJ0PbWcbVQh8oRhr8
vlp+LzS01jDyXsKakWLSb+tnAh5himI59Jto507ZnDlZ/mZFvTfG4p6U1XVsSKay4Jw8iRmQrqLF
lCKO6fa20SrQASHc/vFnPsM/32rzt//ltv/y7X/5sdtP/H0AaOqpshg95XMqr/sYJ6Wx0SdewqZG
MnvTfN/MAAWzAkbM07XAH7C4uQ3+8R3cvv3v3jYyPMF/SFvEG+J0f9OQqwiMKLKA2ayIKvcfWO/t
W6Bkcu9Nz43e9fJ4c31g+eYBxOiFKyfKya8IqgxjxyxFv/k1bHA0E7axmbibe4hzb19O0rgE5Hhs
gpuq9h/jhzYrcm/fam3AyRq4Oyvz5VavaohuHc/39jT/fvmP9L1Scm7YkUFfNWCwUSQdxjkv4x/z
we2227e3OzwBNYPL5fDvY9r5K29OlmC9gM5tCxQwt7ur4gVvv2Si+R/2CWmbLGz6zDWb8caMU/GB
zV/988/ttlyrNRzwX9hO7gNt+MnA5u7dplxFgUjvREg7zrPir4nxzdnywEs7kiArmImQMnepr9iK
0nzLCJjrBZYKYQ6/qRQDu1T+Eex7srasiT5RauUjD1YTl0nLIVMwH7EppqkRgBQqLn1cqUNjqx0e
fi6uqj+nDYkenuOhFePzM4JoJ3B8R25vuShH51XvFYJcNgHJ5JRnL1dER7a9Wk8gnbahS+xl+kf3
SPEYhX3wu0GRPzVdRTIQDWAH8hiVIb6t+qsBA73rcdOxt14k7VCcofh0Z2nXwKlG98iUoVzQnF+X
Tr/3gOwux9bg15iEkmopb2aZ58kmZHJJTeqxVAmtPZcqX7k5IW12ZsKiHPQHa4DS1zsNWktUI1Pp
7iuT3ETq8MUzmY3ZSQfJEBbSOvemZZ2VDPn0W+Mh0NzLZFV/vDyN4V1N3Tl3UrBv9qmJY3fLiX0f
y1HsPcMK7lKgBUFFcrc2fhjktC1FZf62psxPRUn9Dhv11EWULPw/geZHt0DxqqY+7d8Igf3gt5/D
SJjKYJXFRWun4jLFf8oOLGTfAEkTdBcTwm/WM9ES33RAiavLaZ2meYGMzsvPuvbEdGk8OVPYrKIq
Y6RCu62YjHHTGw2h6+hcT+R9eid6pHt4A1czhHNEi03dIUEV+h+LFsHEiA1rGaiZwpxCGI2VXCkW
JkrVfFqlNVsJ+gD5GrbDWkW5IuaHgXDhq7t4fibMnjSmc5Q3hk7OYuCJbnuLswTALZd+NYvXQj8j
x8d8Y73Td7TpnihA1vr8JjJRQmnCQCVnJsdRUcGZldauhdqa2/7efbuHGDrEnl3JCwNMbFdUFm7R
IYctIX46d7or85raNSkf7WakhdYAgHYPiRY8jwQwaeMnzvxfvUueVB6e0lyhqMAIOhpPscRlKG3j
pbRSMOB+9eGZA+0bsDaMOK7D1HfHPLNWtqbfOZJK0XCHO6yB8U7zlnWdHSorvmsL6ryk3nTRzFyw
0Hh7kB1jvXeWpde/2qW561PZYs43KwLI27Uf4Z10A+pUaBfXOszGZQkRH4pdzwTF6J981iptFA8D
YGqaDeoeVBVJCCbGEuhMkLMXQjovQzCcIK6+D5pNmcrGU3fbeyNHOmOAJdox2qYsGf114EC3HRLo
lI5VXYDOScaoQE5735xNK/FjFQc4LWhb9V5NEniRSjgl1fdQU4R5uf7RVaQge7m/HkqrX2nGUQgo
6cFk/XHY28HRAl4FqeQaxFz51VjS6QvbJcEIe8O9D4jcW/pOvNHMcjwCzxcAyfq3zrWu9nRFwY0W
qAnvOw1Rd+Kj2cjGYGma6aLqidOI45EK8qznBFLEA4kZEyjtutdeg4rJqxkVMxuj3DXO9BkEfJzS
vrkKw14PydVxzlzxn3xZ0B1G9q9IsdaUdVfXRr7G/PUgjGhfyeTbNu6HHhpdLJhZlEJ+FCg+0hLv
vPLY+nXjb1GRjtIwIbnXxshbVejk2c2YMPQ2lhtWuykM0pXDPg8NSHKZJh06wMDLkCniK807PaGi
bM09Lp3NWBjdopU+oNiiWhKaxRvKJseK4UoCLUaagWEoiocTBEGPKm4VQ75YZnlK2OlIjLGV179e
aH95BNstOmaVOonEMJr9R9IORpyeJvAlFKLHOvzsI8N87RwaLk57yD0v3AMIsVZkWb8a2rmmPqtK
FCh2U/8AcOQy3R/KKvpjGFz3Pb2kQPzf7J3Xbutclq2fSA3mcMusZCXLsnVDWA6kSIo56un7o6u7
qwvoPjjn/qAKhrb+bW2KYa05xxwh25sUZz3+Fd0UwRVbYJurh7iYFjTQC5wbs5odOG6eq7mUbGRh
PamM7CQd1rpWE5NZjyARsGg/SVcBqSdmkwQJ2jKTCXn0bTRavtZz8uF1mh8r0uRiNwInWNJkBLr2
rAK63fxYN+UZxtStV5KfpPuWFVX1emkKcYSNAtZdZf/gZD1UQL1cgq5Hx888YDwb+JU7mTnpYGdt
630Kao78HHgZ+6qnO+FDa7ftuBPjcXaWYPhYhfAC01RWN+pnvJCfnkpHyeXelZGofoSq+FPFz512
f0jLXKsNN4FYnzOht+rYFNznALnYbMEKNYmyGdADrUPERLNbQK4PFWS/mFBhzkaGSdhgCf7k7tKi
6pDReroLCctQopolt9bx6Vk0X1KPvHGRPV8Xz2TJihRjM0byZoEvWiSIp1ilZpYe+WjD7eltvauC
uMUQLszyn3GRDlaTYIZisrIB6WrbRIWiUxCDayhktJYw30wc69UGG+h85n6pseHqUn3tJsH0tbI+
AMuagWxgi8xQqlbjI2K4uyUzqXBNIToysw5AhoyXSF9gmNdif5nE5RNPx+4RmCWFi6GipS+yglTG
cViRY/OrVc+3x5D3fLa2UjUJzv2UvGXdLlaa72jsXyu4BxRqCCgHIXTrUPC7JNyDshheFVWzMnFC
/k5qe09tjImceKsX42A9xLlbqLSfAgQYh3x9cEepRZpvfgto7O2+g8udpsJXWOEqiw1noOSKgWQG
juMjA54Iaamxbxa8Kl+mfDO7xu/anQwxxLb+J2906HVGKhOiUkrrO/uulxIua6XxwtjGhmBspwyL
j0FByobfjls8iO8QiB5gVCwvAkFvCAg3qsRqc2FY6TlYDU6glDBbElQw2Iv6F9CXzFexvVxhgB+6
VZXeiDxerJQm1KxGgcrVP8ss9x5Eq6Gb4OhJ8EigHkSkHReXEffc9T/emd9+InxfSfGrLPMNcwF9
fQg5bK3VFVsVCqrR6+rq8o8/wjnxa0UcgikcFI8mm+HiXPxNEROLNF7/vdIAkYNeTf7hK3fPTCic
fxZzzxrA+YFbObEB4lv+1Fsmh7jO/f3Q+7Dwkrx7509tIAwxHA3C7xr0out4fnU3aF3ah7ycwFN5
BPOlUD7zddk0hXMnS4ko6CetfatpFYuKVrpSh7WlrjIX1sfndXrEOctWla9Z3NdxricuF2hTzrL/
ev5RLcLBi9XF5e+tFPWEDbMkt6tWVdLZc/2+rBaqqzWSGRhR48FmbtZ/P/oBo6yxVBEamgQpaQ0G
ujUmq2GeCKshQ5CfAYMQzCgBVfWY+E6qH3HF4QMuoGHl/IUEUxqH5OJyTfIvmWQRJUbHEsh9/biJ
Ub1g60qD7m68EAnEcPExwhWpEsVJhbRZQ3cUnK6GKvC4c/uoAky8ezTe13JU3DnGBOHPyP0AixTf
A4UsgZHBRVIbKJEJPwHfZjylTOX6z/2wFToYHaXki/gBUEqYOGH0pVDh18NZJu67WkuIMH1kh5s2
oTrqZm1wrhK8jnx0Xl0iBiF/b+p4SnJLAYLfzZzOXSf9D8tyRpXxOjUUsB0Ru0UWqViv1FUxysW6
n08CnrKK3zX3bRWZ3bK+C87fsSfAT+u/V+2dvRWTaWDVqd6RQ3U/1D1Pmlh/SZHwXJrMfDPpXvtF
ry/bAvGWUA3rWFFMkimoZxbPbtc+OACsKt4lRvBOhe9zmTd4jgq9Nm/b14pADMTjagojhXJukkj0
CCMPW/dsy1i7dAzDK+AJRQsVppQBmqSNc3hA1BBpMYxQJXDZqgVMiQ/KMRyo9SazIsVFu8p985Y8
IEIvhMZ7lFAu+yfGi1IDYK4nye//l0P8X8khFLqr/5McYvn9GRf/Iob4x2/8l1Og+G+CQvibImJ8
pWkKFoD/GSUr6v9Gv4eXn2Rqho4q4T+kEIqJN6CAo6aBcoGtUDT/SxqhzEGyqqkJkqyqhGoL8v+L
NkIXJelftRHsCYIscFymIWN5jEz2X7URtOhVp+qh9iJOSU9UQIHlxz0Cr0XzaJX3jL4ni5kS/f0o
cWj2tCiGGKA3K9w2G+hY88u/H0kDLYooD0RwM/zx9+M5my2Mf44L83vFmAwZLusxzmzSPfifsjf/
23uLHNZoyKrwF/zzF8KJyL9a/b2SmpFZhlKTXRLqYUVli+a9JKMA4Gh+GVa4nQy9rttKcUGEXJPl
WcMjm7cCXYUeX6BpUGDpmniZYlAN8TUmEcPAmtRudOZvmB2Dt2hmNHit8djGDZZtI/YrogkmILcd
i2Wu4aZo6stmSm9mjtkuEF6/ihmzMdWM+xUh2wQpSs1+ofLWX3ipgqISn4eqPE6RjIewzjFFiXHu
JnOpE3p/h1KzlKUno+gGlpE6O2CMTxPx/t/L5s8LR5rjj2RxJJRgUQd/x0k4KTYF8xGTiq4TkOtV
WfRc/f0Qn1XsC8N9N/YNnsP1FESzs0dagxeDzlZReA/mGWZWar0nakuj/Uyw1Y1hngktbjxSSUI6
NL4lRjmosPVxqUTK6fG4Vw7MNAwbMFZhncUbYZAVm/rIYIxNPfDPH9HsB/PPP06zIwlhtslhNMTO
+2fsqDBDfn9/1GfHk79X0uxLkSkMzGZh/N+R//3Q5z/+vbd44iaJsTiQd591DP85HhIEei9KfQnP
nBN20YQ8MedhLBEldnWQN7hqiIy6z5J6wp5k/K4FBLusrXaBMaHgtdibLDyRgZyVeaEf2wv7USIl
+GzboFqcKgkdSXfkldn5Jja4bz1kIclp0MsIO4QrFrlMobZu9HUqbitu+ff0V3QYxVyKLdYuierK
MAXTJQ6yBU1W89zJI9P370Il9CeooZTVKXm9E2adjogfbW8NdrUeBxuJOTshm2Qw9cvnTTijrGb+
hSvl/cigUSdAFjspQA59jcCFWSyjbxM6HF746UZXNkB7YFRK7hKXtwfbhT1HZkUFZQKThtbKT/lJ
TjztTesY+86njfELuX5PhVkW8XyrDK+dB98VmqUZMO8i5I6mYhgtVPp19FKat/L74cJS6Hf96/2g
vS1MC4PNdtOekB1wJuAzo+LpfKWyJRjt0naauTzWfV0cSqb2R94vPxBRuJ/pEv/R9eLlQdYILNMP
5uEMiDNgC4yhRwfKfaLYaEueNi2hgpODNfb+dN/D1ZxD8n46zRrqL7yZSPTk39TSZVHZzy9EumnL
qBwLO6sl8gopj2kLn6jtSeCpkIS/jDH1qT1ifyHhPmN1R3lc53vpLF8eIPgqa4gFx4yMn4a4JQvC
Q3kiJW/Z1y5ZQzKFcuRpPJtHUgvhOTJowR5MeDAIcrOTtqEjbS/5TT/nb6ab7ZLB0gZX79Zm/WES
SBFAyllwFTv7GZJ+YXU6aLjd9F+6hBv92fAxvJxsYT9VDkbu8KmNV3mzeNdidOZA05byqfyMrwyE
orW2KpctMyi7v9PtwYd2su+i8SIeh9BPvh5MW2Qmus5jK8msFIHyhnYDVCqyukNanPpN9Ubk4pVx
X/3OSAhHFG62fmOUwHAWzVUG5cymdccCkhtKJU6TQSyJdfqaXIE5Hehar937UoAn9Qpp5M6VsEdY
5IiCAPhckoJj5/lrrqBqNpbkGY2r26SS/ZpfNBLr5kf5llfq5/3bPLDuTI2rnSIorxZynsfzjPQY
Q0ZpcIRiXe4bqCakG17AlXBiWQH4MW1DSKTs8iBc9rspp9wlRIVxkNV8Sp+PAtuLwOB+eJAH5sbf
VeMNUI6d734LU6DfwmzSLsoGKSBjtn6LI4JL7i6CqtTRaXnf76GVuNl2KG2olCiRnPq12rZEy5qs
GZCLAuM3f3rTm/B0c/CQ9r2RP1g7wokcKmvUvhVmbvpRjV1e1AA2S+mTeENcpHmk2HL5uLHgYN36
A0ogvMXvNvJxEIApERRHhOic8+YT0o4n3oofXBYYsxrBpHmUjD1LVG0n79NZ3RAmybI4+JGrLAeA
CljStnq+fzwre/AKn9VyuPaJ91yWewwbxN6qCcnO3bhxwvBFEJbla4jjjZ+3QbZffEGA5voOC5dL
z7NHajkutzyJGAMwcdt0b+GTwDXYAGCIDjY9Bt8DoS8eFJAnx7Xa2fjs5Gx0rDviKnuFp4t1K7yA
6BMQJ0bDUGNnb8lMW5IgDV3twON9eGyTW5zY5ld0bMOVutMVFhD5B+9WT8IOFObe+F7056TapgyQ
TwyNx4XHx4SlDUV+Wmz0xRUTDMoCDzFz/SWe2vdwawIsTft0soiAj94GwX8Ub6oGClgHRU0Cjlc8
/FZ8m0pbEA7NuNOFXxxnMPKKYqx3uZndUFnjBvPIfh5JQAAuEi/pML6TJQLphK+tn56nsL9Kzc9M
UebpRS4m6Z7MI4SpEk6ySY4pxmPPZyjkhwgE4EILpv2L5yUjai1w4Tk92eTKOFl4jUF2EUGiT0Sl
9pst+R98Fy8cXb4Y67/gU5ut4q8IxMJ6hWtxiDLypraIOjlckpO2w9IO3+sV+r47W99aqDwUDkUe
jNFXr20Ad1LyNQAAibTn1D6Cp+BJhSvG+6IGGHVR7vWDz+ExS27Ian0sxWKbokWCZG7Bq22dud20
zkAaRHImLGOO0hz0lPCWcp1+mCt5lRy1NWlyL/LuuQvPxmr2xLDE9eJdb92KJSZloo9i9p1DAAqu
G8hiTix6ufxSNpjzJK4YBkgtc+kkQeVRcSm1w2PmDq+FB8/Ig2pPSFfuza5A8APbl3RELrUF5J/W
TKW9N1p7rqD6LcZfs1hdCsZ5XGwVBZRm26gpv+DZRoL1vK+1I3kX92ZNV15B5YePl6PeooiE7WqD
ACeJT0grGLZU+UPy+iy8Tt2KfdArjpFtiSvk70ulG2UHhENRB3qCZswqjyxE5/mjAJF2MXRlqlvL
XKJLrpz6vNgrlS9qQNIMRJhhwjy0kp97epASm5eIkvLZAoBh0VpCQoKkDYsvzYftCFxbET8mE039
ppMNJUH9IDnAun8pl3JrfjwMKz/wLvLPcB2vRxTKVBq2calKh0M6SvTM1rQZfeOmXNCxbLLj1Dig
mZXd/i50p35By4iA0cfUovcxsfNlN7+2h4XfH55utF+Iq27Z7Ia1/FEFBw0a/U99HV+YIBm7ks94
uvFaCXJ0PgT/4Xa2fTjpuwA16LUubBKNjTXnCCAWj2fIDfdTX9gNpELKVZNeYQkXpU/f5D3jAgKg
SefOU4fgiNoXbuaHcCE9oyc89oyKGqzPyxBTn0gOIEjlp/ap2dXJ7zSfmKdsRdut2clBWWeH6TJc
6jPnn3/s3q1LRMRW/cLGAdpuYzbzOrwCwHDHls6zhIRkP7OXfKW/iefnTzy68j14kHpzrle0AUPp
tDyDkht9dfvyU/EwSv8DZrmHHAFCfmjpTPSP3TI6LV71b26c2hfPQnuBhKS+iSTSQO9sbZoITbgY
z1NLUcKRfM6D8Dd0hLAKMEeskcOgKyYNygYz0bH9xqYs9ZBmb3BWwaarZ4UHM7omhxY74dBrOjcL
OsHDy1hIj3fN7XpfQ8j9QHwDLO3Jnxm27uRbfLpNtSu+2adNZioPT36rGXf4xTezc7996dolokzC
3uiqql17Fm4PzIPecbcWvDT3oHwxNmyaLbT38Ok9CIFv9v2xPtbSlkTZ/igXvpku0487ZssIwdfV
fiLS1/SqU/rFl69kd9jxDyASwwHQvK+qvdTbzGDIulvw+/qLRJDifdUZVrODP85fLZgmiEF+VNpl
poOKQ8GECWQl1wmHz5d0F144og7m7POOjdyuL/yeVCiM5EfH/FUpz2dVlV0qGLL79f2kl7fxEXTf
pC8Vw3vG+Fp2OoTuHtWEuBtIVIH/YSmb4Qk0yix3HkMgrrRq+ak4tGXoLmYwVR5Qj5fdEvKEgYEZ
P/Q4N1ezYoCY3mso42bZx2RePDscRv9e/b339yNS+K+mMIdjGHDgMsw30OxpttyG5HNA6bRGxoZU
+7O7ajzbqf29Gmb/5L9Xjz9jtWT+L5nSQJrK+vVIEhzCo/lXRpUEtuB//W2lRKaragN1pBroCTKc
dPFe1VHvSjmVotogqvun/e6f3S9Q/UtqQh15iJDdeyRtynNymjAn4iSv2Pb/XsolJotT9hhsaa+x
3LZOW1yin+LnLgEo28KWFq1hebTvuCXVPna/hBYxe4Xk1TXwnR0yxCib6VKGH3Ry6zogAKvXV0Zp
5TdNtIwNHU/SWszt6CSIEvhQ2SlsaMgFgvLEYfBJM7ntBdgFJFVDtPP5UEV76bbYkdvSSTvJW6x1
i2S9MDzwZYBRSXcfP/ll2i/cllrUJISUWt8tL4wBw01skyv5IX3QIJH86j9eEtBAi/yfQLPMwxQ7
nad8dNvqStcZDS6oM4mUd9hBZJLjjEbSwqVCOPUBT2EvXrVTe1sQWv9DfCEnWvkofKJBpdTh2v/F
pRIQbkk//Xeyp0kts6N6Mxz1AH0P6mAaH1V8k6zxlnv5ksJDzOxy024gkxPz1vwuoPy+p8H0E3vi
NaHu+9APgOCcOsOaXpJvimI6vUGzMXT6Ka5VBH3RTlBG6b645uQh5aDf4dcisA+AWVJD32oirRwG
aFgggTaqGxht7H8H5LIMnKmHtxALJ6rY2ONyl601IQi28oBoyFW0HaBEvkwiUJGb6xZ0RFi0wvcA
dzDBWJGSvU2Ccc2/xiQP5TNRrxO6JdokTP2PldO8h14Z2ogtIRxY+DIUmZ1M1uBFGx6DMrHzWxLP
PVV/iTmdGCJdFu7XaI+sY/dN+EqCoZ0uNTK4rHQbQt93G+++koO6YxJtdX57k7gE33xqJdtP0ikC
VJwkgd2gES9Obew++P2AN46LI6nLuPqUTHjY34/0z/IaHEVciywsJ8R35AKI6F2cYnATg+uKJ4h+
FPB+QPEAdeq7DLJLTfQRuxpKHDpHCdWJW51RUImOsorWihsd4NMgjx/86giNtrx73EaGYvGWNtiy
j1CSxdbcCks06vjrnJOdWjj6hfhrxNl+tiuu8YlBgIz15bduy4cQF8rEjs64++JCwXUx3f7GXJHo
TeIRB1pL7e5K33P4Bx0V5lHcwcz74QJRUp+kZR2MF64GAV5euQsBhD7wOkzPCE0fW7qXbi4Cg/tV
KYmgZB7FGlx4C3kpHinOD4ROYrfAZS8LJ2sgitswBGFrzmKxQBHBu6y28UZI8sqxA35i43zYAGYL
8TDPlE6zLOVT39IOPIzfUbFlkpDhGtK7f1H80Z5qfrmcwTKcU+cpqavSoUD6BzEAI4Du+yb8okXv
N/SR5Ing9LYJ+0+YPrAh7uwTDQfha5UNz5RmCEVi96neHgg0UVlYTxhHiadL+FqeZp3YxRPexmWJ
5MRHQiyIwRhbqBuRzecyfuCQpiz5kn/IMSZOOGYyunCQro43EWLOmrHSjLc0dnOd76Kr8QOKgHPH
iRsjTTFCsAGAuODdAVRg8U7zrd64STCSgtq7sKur/HTUWzMdHvBYElJ5reS9+2GJiz9KOOipQwZW
2637ffMCQV5HNnoppSCpWSQ5LsCJpXYYNGz7vGQ/XJF0A2VokQ2ONanEVoBM4qvlCj9Z7TbXCQkv
J23YohB7sn1HNgow47cB/8o8dA2PK2NEiJQPfwHsE91Xw9akmdad5haSsM2tvpU7C4dIp/OTnU7E
U2c9L4+reZzUl0fqDp0jinaWHbL0lay8/BIVNsP+vvajYduMM8wyD+6SlzFk7wUcijbhwpNOgmoz
5DzinD03DoAO4ASkZFab56XfF6s+CE+T03I5IfYegLXssXW5uvV3euAhieSTrrJxbp8yc2fvMfmP
GAtNjxUaV5wzLgcH6KIP3Bat6fw4QJiotuXwBurFThSq+9ikVHDZcuqb7uovIGgMyy48u61goaHZ
aftpT5IV9qcmq9KmoVgoLG2FLsrhbpo/7oC+g+tYDcvpPK8UWAicuPI8cosL8zPjMPPtWWENHsYb
u0aDriphuUGA37Hyrotzuh32+lVxyFXBpUX4GZWAtLEOR4tbpzqp7AlxMMUrslAMkNC7N+pWQRmB
LoAqhhiWknpxWSx+/s43F0ZxhUPPImB8OAIOXK3/sAp1TZ8d+uWuKT1VtO+wh5DC6Wg1VnEREH1R
S65I86k0TjVBvPOBsIwftlpjNjTzF9m7lqzZoVhFubGgmmCiSDRp+zoccVzmMp943DQNr1QXSBzs
Llk4kuSFqiMNLv+goqA6xwDemj14JYvFPn6BXkfvz6S647G28s/4YZVMAt4bbsb36TpsedJYsGG/
J5geIOMQt1lyJi4TpUS2rJeM1idmutxOxZIOlXO1QFMgeYPuPgOe2oUdJr6COnNe6GX6W46d862c
miHgudCKDa6z5Vq+qqOr57gmuOVzWXV2avjV6BmPXcfd+H13aY9Jw/FQ/acPRBOv2uQSWT7Bk2zc
urMFHGCW5Wn+zqwslQvWye1ocYvF/CFQb3ibAH5ywcMeT7Ug0vcpphUttwJdJds2OeQQYwgvKmxY
o3i3M06fbxSMfUyvzQ5YM2HaZHXDlm2jrtw7fXJoa+REvLD8WpifvuHSTrKuIa0z0+O5G37E5mQa
XtPTXb4IZzZFQEH8Wvvv4tBEy8JPvLu656LIF+VMPt9Z+SYOXX/p1z0c2Assa4S9VhSYGHiA/Tri
V7KP1g35tMUSVTrPqMIGW1roxSoLsoFwxhtzTIDi+O3hh9oLI5iW4ZDdgvoclciud+Jtwowysp63
kVNBOXdoX1VkRG9QpQcHImF4aFhIZjg6pVsslknpeMOxOWurx2d6FFztWqG+jCGZW/UfoN8NS/GC
BcGvWQcRGQdebDPWyTH3/yqLoPEh+nyy/Crclmc2SaTawokTG3bzs9v8UIv3GHDRxeEAVm6JxIGJ
soKfvzK25buIevUXQ6yp9p7GuW0HK5FR8PsgNinX0A5XDOJz3lJmYFUAsuzAdGAg2verrjNxo9rD
vbsunYp02/PgRm8PngAKvIGND6OkAFHKY40br/YbswJj9sjHoOhxwYHBMSFLSatxI/2y6gowTUg4
2UVr7rL2lH8TXxRaee2M3AkWfgOHFgOzH5QTrOBaaZfgQMnqyfBj+IG7tUr21TEKuFu/OEg8fZp2
A1haIp5uLMJ1lgqlmw9XV6Jtvxpv1Qtx3eu7PwckI3my0NGQYQiV+Zdt2cxsJAVnSi91ndKUrLKN
uFOf+wmWPRi5jdGnZx5Zo2o5kEQvY0CG2Y86lxmhuI5IC8Lr+u61mHgUG1q7/mbeeDgRK/YXbhbp
W2odzp+F+P0Nb+4dT29zHi+kG/JAOZy+72v2+tzUp+bMopiAn4DfvN4pE1xpqXw8b+bliQH7OY3s
x5V9SVV2GIvE0xcbDeV/uJGvYeXE2tr4ojpZxHaO+UmyjI/4iNxf1UMJoHNKUa7C1uB220ivCH6y
Sx90P8QE0pTt0i1+Pu9qbRXLDAvUTb5WdBzmmZ1gPWW1sMuJWKLYX5auuY320BziYHTxgMqpwFU3
eSPL3uXZ2dxdOTC9fG+ux2A8Du+ib2zQrJY0SzCM58oBvwWq+MSKPa5GbYUShZRLdRGjLruh/O5P
rJHNvG5Y2U0kTonkKPSOC9onMGcDIi7dGCsf1WTp1hWGDJaCPdlG9eFrMQ54Fe4OzbTQuoD6suFg
UWOA8HY2tMsJ6zkXs5yHsSwyzzh1nZWvDUyXctTzVoparYco50g7TP6DTl9N8rlkYSXHdkYbVh0l
shRkokuBiPfdF0lmq/Y6vPaNpw6O9I45lsNFp2Lu0L/THO7o+ihMj6iaxCv8mmVxpuNbMxBY0ljo
54qVaJu9ILXPBBuc78kzQm7thwDSyqIfBTi9ce8sPsNgeB9/Bb4euV7b6n3Ret1X+4Z6yhyC7FC1
dpdDw7LUN2Mt3ACuVKJCL4tVLfrxcXwbaldtPaCL4juhQuKoQPMxHymFoJVX2tND5CbdGQAAbnLB
3RKvrphUJxTDszFdOdrSpsXbrQNOuaqxLWzAfabT9NzIru4bp+o9kqw7IyiKcVh7D8AYYJKjkl57
vtF9SbLzcFKxXZpsuHhYgkobkPSvoFmAebXHP+muZWNwwPyiCy1DdCYgcpaRAO3W4ru19V/5jaEH
IW+PyFcZsYnBfS8/t2LmNNwWdkRCr3FuOr9sPFiCMW1whqoFARvHwwbtQMcJkN8K+L3lMD9tEMWv
0hLt6B1xDO5ZT5Bpwglq644jDOz7o4ilVEilYfEU0MM/j9MODaw2g1LF3vga6oC/TF+QEaeauemW
VRtGPdOM6Hvy4BJ6zBb31QuETPy4XckrVw8eHkplNpJoq7qlV3x2b+qt3SREBT2c6FMASq7n5Tf9
LfCz/W0/DGyWI+yhaB+aVbPGcg5y6K/8ii/Sa7Ma7J6Gf7oqvyMOPnccvOfZaGx3caAaHk8aYT3H
cLHHNqer5hnnM1zVwv75fOET4241voezSNhiICly2UD+O38Rrox0haZPVRASWAzpZIKce1t8Yqtl
3ec96yzeoObmBkklPkNLrCkxgxrgFBv+s3mHTlY9GbrZjInImO/8PPKluY5gJgrjubPRElZHhaIc
bRgzundSVpia4lZWjE6zgBCPNYVjfFIck6k+WbOwfjmsKAiYF9L4OT0PwFf+8QBbWzislrl5UFX/
nr2pQX0STW8yKGCs5AtDlnnLctDVfbag57WVCU7KNDjbMeAYTEBppp8BjQu2PTyLL4kHs0vYRleJ
dYzq3pWgIwdcPSrg9HCfvdvmI3ga1uOAxBz8E6uKh8d25nbbeJeo2wa1BqxValBMXuzIZ8l+4etS
GSfvVMuPckOOGgmAATWa+amfCarN39LvSHO51R+b1DZd4wMkQLcmFqMrMNPjMG6iF8an7SuWSwYi
XNPvX+nhGSiaHzW6PgCT5FKlLzzSBLHXpbv4Gb6MDzY5SXXmDakPTIqNK3Jvtm92OLybWVz7EwLV
n8dhdsFf6l+FZlVuGnuThCnOBla25qvvKJMhHrLD8iSlHrP+cUJI67aETE4eN+28VnPxKXtfnar2
mCYzL4PCTODPFxuobKOJOxeGi7cVZRpRe6kjvMFI3S1YjiQmU09qm2pA+OsmCyxfiCZ0cE14cl8v
rPiMqPuUGijvXFiARh7EV4I3qn15LopAXwQMF5g4YIbdFri5LcVkPw1vZuKGBbUzCwXFBofidbcU
nMfXgHccxoLc60SkbKctvuXWIgA64l6gssOW6wwuO92dmbp70vdYh6g7cnEpCd/w5PGaC74J5SIo
sKs7SxC6E3Bbwj1iCDG4IblkUTxP0dvzJJJ8JF/vhtdygIwhGGUFBjj5w9VbO5nNHckc49C0ZRR7
T4TUEFLiq/aiueQAc6YSu36/QzZIztV8rPfPMbNDO+T/cjBB+J32DMwZGA2dp+kOkCXlhsLQV9kw
PMWSyA5dxljvHWPKs7hfLB+76jU7sqljzoG0yMEC9JuBUUI/io3CkoEDpilBehKUXbIadhoe/SRw
/oQX4TLR+1J4L6uP3E9WkvN0QXXkT8Du9gr+X64KvHJEW1rX19wN3cWyPd9PfB3FCUWXKYe8jJeI
OIHc+N7xNtqN29yHl888JZkndGgcuWmo7bLX+pVHc3zlJmPBkypPPcnvBgv3buwscWm2mDdsenLI
gTDeNMCY1h9GF9on2SpCYuutw7i7/MnlNYnyBpgQszK2aM495c4jaKYApUmGA1TqTaGrsrwMDi5x
RbpK0DGVWxHJj77sSriabqf4z5FZBnoe9xF6Wsrdb8H4Zv4wSr7R2VnumuklK2dZ07pfvIhbNpZ6
DiyxOXv63zwuUR2sV1KdebQlf9Q/99PjNuZ2/sNA+MDHc8fMF2HVxGgMWers+6VZ1z+1wC3Clm7p
m+RcKpZxNIT528kk1TNZAtqqLEaA8Gwxolm8cnX4jhgAPynDLtK6c/SttoMmZAtr48jscMTe5xu2
Mm6uzLttnUEh6pdkra37z+krFXkGreSXOceyfalHq60sPPeG4S3qXkTZJacX05/8EL33qKpBdvWt
7sMNPwnUtgqDTv/ZOYSiUm48mNm1dLPWdLtfaCrCh08MOkwI4tmQD69w/+XDpZuxLiM7PpRnErKR
wixZHQT8WLDq25gF9NMAiY7o8hhUTkU02auyj37E48S8+cvI7NaGFnHOfhagtwWwhCNd+Pd6j+8O
ZrVtLkIgnxkpLpzitPjQjmTzJYG4lFS/taUvVPv3b+TgbwB36nkRLVFm+cwWz/rks2Q0p3oVo6+9
RCcWBU2YiWgqZmbd3KS8GNshYM5QaraJj5NoY5SyF/3hK923DN8W+04gOMYqz/KHwpDnfsoUpzwb
N+SXKuDPuntleEJwHeez9smrmF75jPZQH4Sbsk5J1LSkmmwChwoPPsr49rzWPhFgjFobgAZw0RND
ZtVSQxf2m/QuOY9TfOW2i04CYLNt7Bj5lJPz2Hx+0lanIAzB6KfUYD/6YLXnClDIhpa84xjvJ4UF
75Scnye4ARg0dazgBf5iS5TTaCurm8nvmJvfjBNqboistyMWTrgLzEZPD8zXk1cGt/Cm3OxnOmle
fGjWc4U8svFCBLCgkJwBLNfty2OnvSwcLmlyLXmw1nevPpYHc6nuU6faj75yw+1WHixoIWspUPeG
6bbv9wuPbrzCyuyQvQwO00WI0cLdhfcCLE/ZeXDEZe7fe1vyFlA69AAeHjALwPxRZvEo5y/RXdpr
/6LxbRnffs+QLQ7aG6aUT4eMPAx4OM+067GVn5UgO2qRu1F/K0j+wNck7YHVLbnO32AxceTi+tap
FvQOiG7cvhBvQB0YIuqr50GWltqOEjOtXs2VsH6wfLL1VBvuy3KVnQuSkj+1G+91WIL+sERwo4gf
+Fzi3S1d6q3kiFRsdyoiEvL2hBMlTGom9Ivw6dBhW3xDJfJlOtuKcDcLIxVuEeG1PsD7XDByo6PG
Tif5pHov5deeIunpipKPN62pWsJX9e90ncdy61qWbX/lRbZrR8CbRnZIAqCTRHnTQchcwXuzAXx9
DfBW5cnIqNdh0Eg6PCSwsddac4555i8hlnX07cq3eJGPsAP4O8Qus9N3TsYpjHdAQ5+KJ9wSNF7K
TTVsBJ1thJiP/Y04Zk/DARWVdZ3yUzU+aGeSWsjqoUhn6eMtcsWkQIz3zisjbLAV5Y36Tl/3r4ld
1Tl6Kc+rRCzawagK54N713zGB06thX7qG5oQ5jYg4IZNfhZc7pHPebV7F6KIRQ/30r4Bv8I9gIad
dXt6a5ju0p06Ri8oOsTZuqcr0NOA/+BK95RlR+ceYdk9Mtf7/p1Ih13LPjr3609WbKAxGGB0Dh/9
jisIVxrriGrIaJCh0QjfstFUm5sIpu89u2z7QtDfBAWd7XF7Pz91j+ZFntogJ+/AgGmymV7agAXm
bjB8cXKf8uhg3SoISLgy0/5YvgW+lh2imFMK1gfxmo/mkTYLu945htISzIG7YyV4a+3d9MKsu31J
X1zoIYh66fhv3GdQLIRrlF60G45veXhTxjubfS0dY551sSltGPXOv4m7dd9IMkA0yBcZBTlFk9dc
2tuUPQdlTbPFaFmR68aA6Kf/pFJNxiC9dT/Cx5atNr709tAXu1jZQx5hPxnKU1nfpsre+ra+M+jx
fFR8iGfbBtS0Z4yevFFTDW9YA6fZsxhcKYQbbaNim10kLqN99Zjuy1udE3PY2p/iwpWu0O+K6L1B
w6JzcBnUU3IP9qiXe7d8SPJ7qe/DGGwM8qTt+FfD/O+VPQTkELYZFW2sXUNv5Tn6ngjmDmlzbDl9
WKlzxyuqvay9Rt1OWTAAqAXcRalnwIvYtCpq2T1HGUnxk83cleYVsyasqwiibqpTH2zzD/4W9L2Z
51laRs+yjvZ7oXp1IL+S8gBYGkH2ybRAkqwFtV4ySlgX5AWONGEuhVdwscamAXbscd73f00BrijO
oHGdLZhP3WuGRDXax9UZww0c09iAb7IH4oo7CxkVKx9A/QoRn03RtlW/52OMT2ObLOsWluqGvmW0
7cCOca1qEMqkNM3ly9Tf2QeHsem4x7ZdTGeu04yl/YgFB/j//BAtO306NoggrKM2+OxIeMNF/qaG
SEbrjYBFno4HHH0qFxWGEeyttfXjbzQvuwNHTzDMON331UOS3WnFTVGTpoKQHQLAbiGhRR7keCln
CE3bghlkxWDiOI0kVn/N1tFwEIu9zA7tmnLPtoR9GXshNgkGXy/NELbsbLs1z0l81kq+joU4m+ns
gtlFVDdvNZxD486ydsju8jfjwb0gTxqg+vfbnoF1tRdiw8aorH21+owMopfO5oSG44WFOSFt6dn6
Gi/Xwf6wTvv/zPmvD+Fg4kosoJX+eSF2orU70qKH4xdwbcPhKdpQBhhZD9fn5tAyfLu3L6QCuAfH
UbxioDGWElmIKZemHDmY/TGJ5EArhXt2XQ5HOavmoWnPcDaoFa9PXV/UoGPvup7W9vU5dSl5GVrd
8PevuS1Ag6ZxA6xttAxSrfOUKflR5aq1vz7Xri9cE3SvN/8RqHt97vpzf/+KYwwrIjIZ+x22UWaP
1z+bOzor3nr3+qMgYSlMUi07wtRp76LxMNVU48aMUGUI9zpvVrUSJ2hlV/lh1AczGiAt7XuYf9a8
s0ovec6G+aaNZvJoyGWMHL61qtDNO6tM7vI8/nT14kE3xKemjL1v5AYZCYw3kmw+JCL1Ws7XIbyb
ykkP4gpkTp2/hQJkDwD8yc/R02XRSIxi30V+kVYUeXQQXCB9Zo4sdtZTZWcLlZLGsSmTB3SiuZ7e
ioQQsbGShzFhf4rjhEufxXXTGhIGV90w7QuLyXYiPyul0k5GaKG7jvazY3h8K4e05DMyldHvVAeP
cU9rVF6KXlNPrsn0AcfEj6Mwi3d0v8a9PQOpctr5A1dIRzolG44BnBKUwkAXERujPGFkmaDvNFFb
dCQUePOArLGTXAgzAtlnqUyHvIrfxlQjqoFLDEaSkPHA4NakKZkgapIUtGZOHWFiB0by3SC8dAGZ
mwkir8VIEdON401kQWBQkDOTHEj9rvrLwry8jiUZQov9kxbmJ4gpMpkTgsYr0A6mjTJhctC+QGw7
pKgpDJvR3qir6k4VHgueUGosukKWVKx3AII5nZtgLn+cqUw9SczGlDyQ4tB3qMXakTIgnSNCqRa5
M5v111fTZRK/JO1YPoQVTCLQ4PegEqBu6uZ8tuOqDMpioRPX5cSVml/TvDdLcSRdgkWighzHR+51
4CY3apIvxCYNb0QL1Ye6+FVSlA943imaplxulsw8uswCRkwPiUrPocWJfJsSUzL061qTl59Jg9tC
vU1rYAmychAtLD0VeWZ/QJToAy20vtx4uZm1nKaUo6I8VqBzJshrM/5HkUFvU4MVCRYDiGlehXs8
w2x6OdUOtk5w4ThN+35eUHNDgRIFM0Xdql4ajkRPlSp9SIA6moY4MmMxS538F/xoe6qdGcs8PREn
mVmgS86PUMYKOg2DIU/O3tX+YAmsf40i+klxlQdlzrUtg1u/0Thk+zVapBHjeXHmI8HOnCUpuwEj
7WDfcy2o6aA1PQOi1rAEBlKLxUDLP02g9J7Wpm92orGRC9E62/WjklESjKKkrzwyVVXoG0Ypl7ZU
dx8HA+SzXmfmrmUpS+vCBMWEkl9eQg6kXTjSjADzvWtqIKcq2GG//JUiG85qxsptaPrOHRp25EmR
BBbss+PAliYNoykIlyrbNohuK81AZwjCfepzJVi2ockFlbSmClOtdbL4AMaG7mGBGx8/MF3wCErp
3tGQ+C9teh4SNipFx66vrLN7GX0m3URCNLovBZEBSyxp2qaznQ3GEEkmgW2OjEiT6C2uGClXdq5u
Ki0LZr0btglY9EAbjNLvQMvQA2P4P5Y0/9vFSCiAs9d2WV6M7DLVjKZ6ZohTNiN+HjiC49WFKmhi
kfy7SVyxK7JZubeNor+rNEqYbPpWbOV9mviuK5MUEzFnHrLsr66itj+GMWAKbdbvHIOWozBeSkvl
Wn2VAM0MXFIFsW1RosE124epEMZ7RrtR05lV2vSCo3j0c0McJZsIDRjAxu7WUK8x+QBykXqY6E4A
qG1UkQtT65EB6RRhSwhRiSRzc0+26cbBhnqqdMbEJIigoVJ1WN5N1fqlmO80aMWaBd8IdDtlT6uv
2LgS8Ts9Q3uqbLYMyULeZIv9xo7vyBzUbhVteGu14bmCnVUNcCv7SaGMt+lPxOQS3BY1BajJ0H4x
MQErGc12qjlb1jV/l/VNE+GDCCPmFI3IjmgRcTCfYpP9ReoyJHfPIUtk5bwpGW3KsABRaeFQUNO5
32O+94SVP7vTalewho/eiQkRt9kOS+srt4q/5t5yA3OSI8wOevDknli2tstCpCWaVsQ77G8qbGak
5q5KtrljUC8NkpaWFlnBEg33Sd3FUE3cF6Na0YE5fQpOM+LquwmhiLPsIo5ylH7bLsLfw8RZlql1
yB1/jNAblkoH4SKRL8rwMIMw7KqH9S0eiWnjoIotEehzuIGcaXKc5C+Jq8d+DOKCjDhmNC3ZDoxx
0HgA/UZb2HMq5oQd+u7AZrpk8DHCTUYCrWyBCYntEkehP47mHTQDxM1kEHskjx8GNSaLo8tBExTz
vmTMI50usA1tgVe3IGxYJMiZAuhEUuT0GO3Z9IuswyDCH5mocIZ0pxbYlkl34OrdQchc29QkfCCI
4Dt1lb7AloB2RdRk57U0l+sF5JiY6X0RYMoQojdfSdaMESWel14s0BlRT1Sy61EuYcivxxTDJk5K
cw23w55P8ATWPmIrqUjNcNiMIWiLkCoMDkDCBI0SBuGJRLIQOXQN9bnNfLu919VaeLGpMCQEAL9N
DboenUXtN3KF3dgMnmLbnXEg5swwBVpslCPNPI4E9HZ1EEEw2NiWeTtP9IxJPJ/B3JQD8/3ENsBR
VHw3LUaZTFQdbmkz3ScM2tUp95MQgTxQzFfVobssOL69noZalc4JRaJ4dvPO2ZEEz5ATSmnTE7+q
lemLaKDATizI0dBJ+vAUI0qp7YYI00vZpfiWuJgUrf3aZab2Uhi3s06gCgy5vRhoYM5KhmOrByzb
MnStHVh7jinf5sH5JnLvEUzEclsMY3eSEVRe5gGalciTqUUozV2K+rGgC9W6ztkti08zDFdcPFP8
Kr1M5BYc9WV4njkCOVjZ1rC7q2UX4Gyl9cqkMQXlti3Ye6HjWvDeMH8qLOMNilXgCkRsKbF/fk/S
4UZX8hw1mvqjZ+ZL1TYqIZyKN0k4S8Rj7Ebql505Eh5Qq0ZQZkgX4u5hse0D1IqdmiBq0NQmcBqw
fwVG+50e4UjvJCTjvvfyZKKJJcrbGvSK1S4Yxhge1IXmu0IVdwPvf9ebUQtLC3KSII10cuK9JVca
9Iyn/d4gsiea6SYVmrsEjT16Y4v+R+mYbBtKDla4Sw9hskCrkJcmr5Kg1GOymuleqTEqfkLesCEl
A2bFtQQSbe7BDVU74AZG4t5GUp0P9kD3pU2rHZEfrq/UDOnzOIVNQvhikW6tiPGqaWFkVNRfU/bf
jtLzY9EFGfR8Yn/HB1Y/h8XiHJqzO/XG46JZ+G7VTV1gSVvYnATLS5wmho8DfNm76rFOGOYYIUet
uphnGZsMU0AmqTZaIUgoRCbQpZ86raHOudRRgeF2xkramYABIGo7dUFox2Kju5I3k8tVQjL76RpL
3bozakg5vOi6nh7yvLggRJg0sF8NgvpG5asGJKZ7sBe8Erfvyl2yD7PdnIzJiB7qlKAcoPVdi1TR
0Q3LN5r+w3ZreS5c9zS7lCuuWQeE9ZbmjVZDoMIqTDYsSUzlnFBH26+xaj72OWTjgffKx5SiJiyI
MaYgeJoj54tUEHOvz7rrd2X/AH03OhcGS1kJT8rMBFw5PlCTPilJEofYrN+BDobs6bq3QkuYayjV
bRI2xCVTcEvO3DVGBrp3z6cACZWihKjMRn9UCJark/EuquntqUETOYrvVOPW7dk5NeVylmb8Y8uC
1IPoK8zo7ITZbHpsxvyyr2coeOptEcO3ElDFdR+yBJLjmqbaQNXL4u8294rLRKVPqi6oV2Vv2gwH
127EFiQ8JGfcsstIEyNi79nhEGnMGXpfgVnRSaBcpZ3quWZzapTCqzrnvdK4DstcBJlK7wjqPEqh
jubbPItLi7XgSWFoJpPuvZjSbhvrEt2kzOzARJifnaxRo4TWxpOlc/3oYxBxdllwb0Y7p0Q64JYE
fZpJBE2SINVoE4BW47dCMAjxcyX/0/u+wQMtsZTF6hx5lok5VI4JMsU5Sv0QeDAi8uwRulkCsYtZ
Ld8GIYNm5o058CG1YGJEFU0/n7ClhLLjAK/notoN/a7Oz5T5KNBNTBBsaUuObM/Joq6JcPC4aMEZ
kAfOZPehq89t7sfzsHbc0Apy8qBxqonjjcnsq8D0hy1j5Tnu7+kpPAuC+EgAFHs95AsUaksPZBo+
sqHMiPlxPHbzYtv1yjmcmdYqZoEKknbjjFjatO4tqiEin++lwkAsnV/SaNi7WUrrIFZzv4gIzjI5
2TVoS/LVJAl3S8oUslp39ct2L5i7p5O2xnfcGWXpQvFd9mRQDyhizXhN8rofR5XKu2UzE+oprdDG
udUteq+RiG6IlGKzrHJwsi9FkNPdcJwXOydyme+6X047tHSj0pMqxgt0yxv+47DXOgo2ITs87GMD
DJ+UIj3LAtDKBYmsLH6QvXaGTY7fhHp81HukJTOfr7J+7yF6Uh2skBa6+atiAfGKBeTMfvUpFhAP
8xkqU9GIIO9NZn0Kc5cJaBQgmINBSNvWzNr8Zlr7fB1ctDb+gml8bOc+O7lOx9HhGIx12giXD5JW
h7IimnWG1gtuW6nbhzh9qHJkDFHcfxOS8Ku3NAeanqLHZa4+GeRG2Xj7S8mnW9Oc8aMBwQ5BXVEg
KooLGEl4ueep3XMVwADd6uh00SNajSVv4oogH9eUaysDj7eGKC7RwsEjRAnB6qKVh6FFXzcYS0m1
bWyljpocPqgTDGhcWoSP5BhbmKra35ml13Tj+VwM0EPTubUQMaI+kq4Z7owwlLddFu/HkWBoRctO
pYPub4KU7A59t6vbEO1gmHhmGt5nLeJrYpVO+jreMWGhboyie7FymxGcsrPk6xJB5QUI8jIaOmKu
sQOEH6IE4vuM94ZYUMVMjNxLorf1csAo1aOdnmeO60L4uomvYX7Rczi1QGqAcdUoqzouBxFHvVwq
BeRbHO6ogl+RZtRKq30vzWOsJaq3rvqwjNiWsDNObjUok5gHSLtA2FFrKAzrudl3GRwbVYSPSotD
ZGEuzH8sV/PX3NL9cU1Zw1sh9OTEtvCejsmC2EIGZD7/slD+xEsDRb2kuiMaUeUMKGDRG2LT9jrj
NS3fmqVTeVbiUtA67hMUI05CiwPVZlgoqeHvNBYbzFn295IkaEIQvg8Q6XzNku84qHq+xLY9w3cS
JCZBsKjLyRdNypxD9PH9bH050QMWh5qeFNS3wfVsqX0oPcMUuU6P5jdbUrnkVvdBEC4BgEQtGm9h
hbcUC9ZR6dF55EP82Ss0hVKYAWmV7hJNsq0iEcXrmuaNU44GUwhWT1eM91Yf5EbVEZ4qVqkhc1e+
dEs+Li0zjd6CdFohBeggUbsQr3KZ/cSQkC8LUn2tYlRWrXWsSQmnsoerZXQWGCccSQtkytVzuCTO
o9kyEJEMr2aaX5GeqLd2pe4quGy7bkSqmdVT+bjoypdTq/EXtc2PSURaoVpPpWvS1dS7H65v74VF
78XsI3ZZd1UztHtIKuYUTX7UJO+GYqDLOgySC2piYObtBtpqLA3nAoXLXOLbJ/cnAQYYmBGbGBtW
Q6tLn0sXowmjOtoyhwiljl+hRiauhlK8CtmdzGEb4roeYRnnqk+a2qppUT/z0H0ulxT/Sn5drBg+
hdNtMuXvjtpJor2L7txMMMcI8FR3VqIQse42n6M0YDFxllfwF70ZqN7JdQmzTNm3VEtb+qMa3rDQ
pUR8usYmIm4OMZT6VLsNtWExCaSemOLM4Y2LV3KfTT3IW8d9dEgG8MIlRPXfdM9OWe6smai0qWqw
pVb6o9Gz/pWq0e7yiIwmoYgAjapWY38KnbzgOkePZ2LtKyelhToyWn7RGse2Kq29jfJAz+0hIF7d
ix2cnHpYsgoVCn4EdklKUuGTp9QbY1YUpzcORFqCkI/qbVam7l5nb3GMKuM7KYR7l6T1ZVEwdUpN
n3yQqaC1HBwvRclG3rA8KzX9EKwc+YrMLN0Sru+XRHhSsPBvqQgbtL0gZu2OqUP4qpfk9S46Iv2R
eUacfrZ1ZV8c2tFUDfPGGu0XF/FdgdUPz4sxe2YtfktjCKTlWFRu4s4e2p+IxptXtWglZK0vgYsS
A4p6tG1Ctt1r175SisqPbAizMo7svQxXXu8ETs9mRmqSSItpg82BLVAUhwINwqyxYqj0r6Kl1ZCy
TqCxhuE9isRLWtkmUaJUyXFdvmnzUuw1MzuFYadsZ4n9UB9WkWXfk+mLj19IFtIKothe7y6tcEAx
RAV9jig2/e5jgJzWdjPTpEVi6rBaeAXd0HGxEuDvVLw8Srl0OzMpme0vtCMmrnDbVHXzfaopttdo
fKpiUr6tYU0iK8x3F/h86qT1R2pNxBCJW621zlxrL5Jv9qUOzeOk6Pk2hvB3TDvOwWKltZdvE1Xx
PmzhyAjUDOWZII/vKEX6XkgW/x5bFhcSoqaskeuz1XznEbkRieogL65W8s7/fTee23vZr4Yq0yyO
k2tW6d31x6PGdmYG1WsRMcp5R+FPpOb1h9abPw+LxoKJcH38993rr/+fr//59WVseV9/HtsOE0YZ
qEL+8k/GeCRgc18B3dd715srlLsdMan+eXi9d33u+uqfH/6P5/7j4fXnQmgz9fitgjYk0szyrkTv
MKv538zrf/Hvu9dnr48XfeIlUUD70FxiUNZ3cr3h6MJx++exWML/fUw6C73Dbpe82cUCcXURWxcY
m7Y1aGUeiTte+F+K/mCExSavIYyGE0GBV5ZtMYKqi5XYPC6wuHeuw5bm+rBvlv95IVt/xLYgu3JQ
7f/8wvXHrg8FTaHAkvHp+lRiGsaRMGqcbIOSEVOrw+25/tz1letNVbSMbik6H9JEx7gNg5SH69u4
vtxrpnmotO/Z0EwEw+6Iu9VCK5BAETuxcYCytdKK7IZhfphzLW5qpr9G2j/2KQOasZ3brVURHna9
0aYeQURctQv6xgWFCNQZu+p/JoHWonRMup+pCkSSC7jRMjGLu45xIZEdGbCxfbJSnNIVFFVeD/D1
4fW5opBItwcbHGgLrrZSR+wN11fGqFQXLyTDMJd05f/8Xk7QLt/7YB1DguPJBl//wvVv15FYySNi
JIUVguCff+/vf+X6Z//+metLU88kRZUlrtB/vansX+/s+tPXF/7tb/9/X/7zF2on7QJ36A5/fvbf
/s2KRJMka0+5ygYYZhbLn1MAUiCAchdH7qM0EC5qKj47e+7PGa1ncFLQM0aHlJxCJLQuPwm3JTW7
CZkKVPEB0nt5ICavPYtBMlXKmOOTIjHGo5f2OQmO6FaaCpQXiBXSwMTn2Cq/lhEXx7FhEN/mbPVb
di5UnCZVNqQCYVn0xJhZaiGVp1vqEwQYGESj2wUhsw9h0Qro+pbGm/vEBqy6zSRLmtsoSGcVcmL7
LNzV0dhgVmJYP5Ytwk+HWsSYgBp0MDzK4q8xIvi6rdFAsRfYDdl8GWjR7bDLoy6yqqfeYoDQEIWL
0gesC12yHZtu5t09fkWyoqJDM6mPml3esb3ttlOuIERI0n3OJXg/EmgDLRUGj0pdppCxDcwRP1c1
XHK14mKWhMPtpDJYGphgqjpjumFVg+fkqo7VNO9I85gwrqElNpeaiB8MkoRVmTdwP2aEkk4t2kvF
bDFM7+JwybfF4iKhUfsfM8oIekwbe6e56qmK5YD8lBh5os+PkYMBRLHd1wxZZc8chHgtSK/RgKKH
gCEirD8HAnj8tuy+FNvP8rxn0Ggy0c+yC4HTaKLNGg11jF83vGKOk/BkmB+2qX9q2YB5tqOZZszq
3rTQjscVwoDqbsyQG9p584rLoCDzDs5J20fRpnHok6oZaZap2i0AOVgfhFFNh8amdoiYwZLw3p5s
KW6ZE7Rj/9Qo7ItVKtO+hGECMHrLMPhWZupZ6o6JfmxIvd6pbkRPIJo0wzuhGV9ls/ZteTuCQ5jm
iEZKYjqADCwxxmRh+WvnySkPJcbxqBE3cUkPjcsZTCEiyn0r124jKCO6MkLV7WgHNEhg4CJr2zJT
35Re/8vKiFWLMFfwqze0Azhh4uVSCOtxtNrpQu9RA4PsZSYKMMu03b0Nj6ahGXIUhjLjmsqyg+pQ
BZWuONnhY2aM5n2fa7+mhos/yZ9JDEBBZpXodo33sVPApfTLa7wXEXFtyqKleyNbdb1W/80wcC38
pPAcUq0ufYWJTx9yr05Z1fRCXRiusGfVS0baSGC70lZ2jLE0r8rs72hs45eK9lYYuvWOqGy/kYDb
Qvq6fliERyVLSIQrnrWVyN/wCQlXF7Q6K/NZrfpzXrho4AhN3RmFxFZnmPtRj519X4c3XUzQiWGU
rCMVeRgTBnNMWFM3vjd5+6HUvIOiRgRbhPd1pV66eKL04/MehTeabAX1Yf5RM0sQZYBPQOto4YlY
RU2DDisjuW+XmuFbnCCqXkoFpg6o/y1U5W0fhzfVYtHr5fyAHiG+KddQVCiHEgryJhpOBgo7ibGn
a0EqsZz7uoTGV4siQlNbNF+FRdugg5C40y3gewb6NpXWHuKXrPPtxZCPRd+iMkwRyvDZImDuY3HL
nh6An4rodi5PvZ1EF3vgmhwxFjKMJPInXf1wSEREDVOiv9Sy59lIhqDL1riY2DZvxzj87mmhDcRF
3hLWIE/TwPtqhvSS9DX4QJIefKYmnN3TOCKLmTfuSGcKjr3tAf/1zQUUd2338mmoJGNL+dR0nYK2
NP5L08nubWgW+L2J5ndSNZU9PH+UKTEaF2Ki0ey47rZdAeld0cM7STVPjHe8RW2ndUTgtQOtD2Pq
mqCEUckYHyUs+Y+nMpI96DzUpAg5gkUAJ5YppgpoQEWG0tjqzOKg6YCFTBHfVTk70RikPDgvOfoh
kPVDT1J7s6ALY1j1TPIapqbxXnbdstUceh9zTaxqqETGkfCk7xRSKo228mdKQRLKloTjelRehNJ0
fOrw9IUJKbPpiYE2HYxtg+2P6UALv9Jp8Oh2vqHLh9mimR6nXkMPbiR0i8Vu0erl1COuyc2ouFlF
Zhy5djUm56xeCq8tijN9UsKIrwL0BGJ2CuF5buw2GHr0/3JasuPc8kW7SweuPAFOU48hbYTp3c7Q
gOTTdJfRtz/KmsEKiTJAM4jWEzqgfmUiEwHBK7z899ximK5Y6c2wCPTRM1YLS8PCpLT6NjKRws/j
fB7aND82/iyLe3KrWFNL9xNsMM38Houv1b5kjpKgmakfLYZa5ZJAEbW4MhfC/rHWU9XSGOFkxbmV
nED07NjtLdNXqDS3UplroDn871Mc76qCJdspsCA38RPJXKaKVJf8SXQ5RYMQAQoofw6gtwXcjjEz
Nqj1uesLRM4XfmMbT1XXR+SYm29JDtkwJXrnOKwEG7neqDLDTBGVz7GI42NctO5xNqa3WACq6Ep9
Pqrs9pCXcNMKM/LMAjlBig6K1OVSPTQuiUtr95DAwmBaM3oUm+KgoY50ukoNSJXlqfVG+9e968O/
3+L6C12SMJjzrk+MvcZ2blrfuSPVJ5HlQH5sqewcvOXoIl+LqV/54mXA9nGh4TRn/dHRHO4ySCd8
xir1neoKACStG5QwEYv2XY/Q/qsuOs/rlv56YzgcCtp6c30YC4cOOgXbzujb4ZiFH5ExgNi+vim9
6yTxgnN3H69HeGZwPejTbNlYa06huRYRjQa6pFpvrvf+4zmy8LhuWhiMWi2lOXmNNhI1W9pIH1Bf
ZgRPDAMFXbl+l39uunWPOiRmtFWYOG+NhmHnXl3JrFdEapRF1CylEkxdDythvUltEynT9XESadVx
aejGuLm+t8SYoau3xxrFC2TWon0Ye0c9WDbEIme9WXKEvKJv8q0kxwtSFbDY41DjOmsr8ya2KxYI
S9OO81Dpx+u9VhHasZZWRTODVmy0MmIbaOHsxUxKDh5d38P1nkWpu7MMJFxxciabWz32naMe0bGP
sRUezAaaiZYh+o0I2dZoVxrzIdYfGItUx1J1miBOHaBs3fsi2edR6xVbxgYNX2Gl7MJIYNmxO/1Y
a6p+7HSI9wPXUDDwqA9sjaVyRSfDunRtcP0rTywPoSnUCEprpnVzZ5CTMVLLMMe81GGYBCrRorS4
KXk9skZ/5VrHXG+G9Z4qQ8T0i05j6H8xuTbBhQRp0hC5cuTLUcW+JLigQfWqXYS4aYLCmRv6q4eq
X9RgYj56XNab6+d/fajTUswLmjl83BEAvfU7YOf2PzfuBEPFQSuwXVyi2uycgkiLdUSlMqgGFC8N
G153BQn/OQCvD+cUT3k1L+Fu6JxHXZfvdY2nblxWrWS6pJ0fK9OXjj2edd8+yKk+/VdhjF1s9GK6
1YARLu6B5g7wzYgrLz1r4JNZQAhF5tm4w5SP5SemgEhpE3rIq+E5eu5T8yWeqhOjKQWRKkrtdS8I
czllQ7zF0WSf4+flHbzYz3THxCJ8jp8KtB6BPUM43Ra/QBTXk3IKaHsyQazxJTEKIGHXIKCGjTvD
cnqsfv9WrsAxECQ+i/ryCE+6lYBe/UEJoDrG4155WO7674qHM7JBAs88ApcaZoDvGqevSqzorn/j
n7KYxSH/ajfKA2Y0hoQFbnCEN9Y5+VKpYrCnuvzSgpwBv7E44Z3qU4+dczsFOEI0g+CAb8QwwGpq
QKNP6vs9ACsvuRAyaW2wGSO0eBJ0SoWP7TxdQVPOef6OLtoZdRrgAg9/LESCnNHrT83ljIS7R+vH
vNUexYd+DB/px7PX67Bj6bB3yV07s2dgWdHe09f5LvyZ8Ia/ShjYfRCd1eRgYOAftpJF26KQ9I2G
wOctuH55Bj671BTdm+qN4wAH/MJ0gqnROT+lXzgua4JFPNXwCdYw4Cjl6C0w9gJ4GMSGGEUbBQod
NWJSLuzEWDeQxLv3Z9QWwfQVNRvz4S+39/sZqfx5xuftNFwM90azd+1HkQf/hmu/sCOJqvL/lUNx
qZKy7/75D82B586+cH3+8PPPfyA8UUyF7YRpO0hTVdO0eP378yFBOvPPf6j/VTeTTHNdxaipHGuB
ZMXLfsWp2mdfwzF6gHKao1vwlfCS2Lu5CGgr2mfnZvnmCGFfi0YvX9kus7UjFjBk20Q+2cpJTaMg
dg5heYHZKWsYqjtdBMIloNZh3xBoSP7eIJqgDHxZfqH7+YVfvEPhuMEDuq9fxvv0oXiqX3o6Dltt
1/6VkrHkvOWfBgaXYLzNj1z70WEqHLAY6/d6MDORCOx7FjO0BqRfcJ1lCdjg29cxNs0BkcDGjrNj
C+YNZeli4I7qX+wbMMwT3eyzNXru4P/Vjj/WU3EGxxv/YkzA0GD/4oAi2MM6UaXtAKa9p1+IIRUC
5ZAWb+Qjg4Wnhi8dqw2sYl7hrIbXIJD1IyU7YJgNz+Y9h2zP+PEBsVnzisTCua38W4wSeHXpDed8
fkckUe92wiZ7n3+h1ffFvf4CBdN3veiv5YtgNU8Pkqd85TRqbw5Bn+fhoOzjwLjFF0rGcL3FPuVh
ve/vwQAieC5eK8giuF5QNnnInTFHcp7auAG+Um+bHEoTXOuGM2y+WxEAT/p/U3Zey62rZ5q+la4+
hwc5THX7gEiMIiWRixJPUApcyInIuPp5oG2Pvd1V0z1V2/KSRJHAjz984Q2ifUeYLDZcogOntWNn
jZglYp90sCMIhLtuIV7s4Ckgp+5KOHsi5EOks6dEjrr4ot7AtAXG9zQ5RBmOUK9RZNhwi6GnnKRv
/OXr9fhBCs6lcoD72rZ+n3bWO3mlT+TmEZuvBRhDziK08PSu3UASghB1t4lvuv/NzF/E/f/LxNdl
UVJ1Q7csWf3zxEfIvgHRJQ9Pstk/wVnCPJo9hul1Maw3eUGY4gDiFDdoMyCbIBpdYCQ1i+L3glX+
by4GI4T/cjGSqoJ4FlW8D/51FWpJO+oPqx+eYplaIf/DZDQq3IkhQqINhg3nhwPPDi9r8qrwWLXH
kAYuNMsL/JH4+HM5/+tr/N8IC/5tW2j++h98/1VWS2Qftf/y7V/PZc5//7H8zf99zZ//4q+H+OtR
NuXv9v/5Kv9ePn3k9+ZfX/Snd+bT/3Z1zkf78adv3B+niufu/phe7k2XtT9XwX0sr/yf/vLf7v8z
vwvcg/7pyS2f8Le/XG7hP/8d+FBclHHzZ8uLnz/6m+WFafxFtXRFwb5C1GVsLf7md2FJf9FEXdP5
salb+K2yz/7d8UJefsXPVUk3VCaA8e//1pRdG/3nvyv6XyzdMEz+RJeXd/z/crzQTOlfdnsic9lQ
LHZ8S6XMRcj250kf67GaZFITIfx1aUrLwgpoET1rwMS8TeoD6Fyu4rUek0SSHqpQJvSG4oxoemoa
f+tj9XuuW2HBHNeAKeEahEgED7F1mpo+39Lgs0gpgVAKZEKgVPam3KD1G3co6YV4ZSbaL3x+TOkr
VAbjday1PRbcCDZoxvwyNDMQ5pwNnkpEcNK6CTAGIqx5nbWeXqMF9nhMdJFnbDiUBvB09jaUVU3A
RXzTy/sxS0W3eGS+NCRXa0L3PzVDNHyzijBWU2sXo+0PATA6e1YMwKLStH2TZL/MKZx3orLBGQ3D
OFqBrYw2IxCgt0HfCh2n81QUjxPeX/akKRYctXmTBxw/dH2RFlDYvfES3Q5Zt6iXNMqpLcwAsRUE
GwPwnNq0GItBA02t5HEVR+hJuHxCmVAi0VcqOo2dppDHo2sy46hkAsx++vnS6vIGdNHkpiIwDkSC
rEwevKnjeEipXSFfkGDdmHCsosQKfTcWXlQwuU8an9c8qtnXpGFXPdACiSfyP2kOXDy2S3D3+AHQ
Ha3QzejACqACM2Fkicn9dH8M00a0lMHNGkIBMyt9vRyP6tIqztC3B2Yznh5Zb6ySQbDHvqQJ0gtk
7gls9hQcMlUBaztT34lDykSI+1RVc86HRSByROynoNEYk/57kQ65UBlKnAOsI6mM/CgUhJFo7eYl
NRRV0/GuzAHBtrPJEyQ61pL8Gkfh0cyi3ikxOBoF401EFwkbdvVZGJCJIOBeCnaBctJlNu/CMG+B
Fg0IaAsI82QV8vRG7NYloWcOx2WrWANSOnqVQQcVmkNaAr0Bq+QUkH3aMUY3sGvRKBr17I8v3Jo2
RdlrH2cUVkiIG8xkq7A6hnLxTg8WMwuMQzUZ0wjBpK87BNU6r814bcY0RhUs5SBtdmzPPYGA0QAJ
1lDdaWAJ4fwFKVSUXgz9Aeljbo8mKoi4sMcH/PG8JlQkqBT0FVqBwpgxhU+06jZCmiIMo5TmZ0p4
RTdrn1d6g3I19T4AWyHnuKPU8gYSQ3LXzehQBNKnGpUg/gJCcgEWz7F+wGmtwQ9R2JucWURpoqW+
aXc6LpXiCFhUt7YF3lB0kRN37Kgb9a30ZeZYkAl0ncVUo2Q5ZmvBsgDcCR0nuQW3fEYoAkezxi7V
UrKHIOsh0aCKHvdz6s4tFT01eXjppGt7U0pbeIMRirvIIUwhJsAR+Cmr3w5YN8yz/KU90jP7pYCm
JnLi80OkeFWZ1wRfXh5nkNqRam7MJEKiqZ4JeaQCrSai76kqT+KAqFahIItfxsgmpxQzyiVTngzD
B2RKz9CtAeRKcY6YfAyCLue5p8Ix0ul9V9Nw6cuC4ugDCrDQcIt6jFY6xgu6rCDxKA2fslL+kilk
ASNr1+TmgCpV+Ke6MC6Ezrp5Ir9+UpBYwb80AmWsauhIDSl4X7pMuR2Zn4/o3VD10bvrORrlg/xd
gASiQ7dST21bHLOxwk6vqd8mc8Z1weyh+M5p6YFUqVZBGY2rvilIn+gmaAWlfLHIftfh8EphrwYV
4eQ1yXhN+moG4zZWupHiE0lLp0SfGRA0Bi/9fGT1JqyAIcjt8JvuQ+zgUP/VZoigAu8C/vYYKXsR
DmFxRzZWL9agceF3lgHsI0fhriRTTSIJ2Enwiq31bxxP+St1opYhIQE5l49TMc++MNSnzDpHJpla
pM1XSxWADGcB8H15XTPfpqZ70qvmEmf1rRjjU5MFYNF1IaQIQ9uymrEOCMzuloNu3FaoWJiaPFF+
AMbXU8RwTRmRC4OO14jNpRrNolP02xYh25zMqntU38U9GsJTFmXjVp7EJ73VWMijskty8yBj7hPl
YIFV0JJJpMmI2fdQECtYdoZIsVw3lascZLcsC2L8dKbvKhY31TC9TxX17bpX3sK0QkC6jq+jKD1F
Uaf50lslDikC/yEOOSq07DwGh1/HBjJwenONkV0OumAg04QLUIsgE5Vmfp2L/jeIW/yCE1sJgmdN
EoHlysC+5N/lHGGlOVgYrLRJebSa0MCTYqawEqFvab7JuP3uS4OeFWvd8sYIMSmwpEfRejJbiN+6
DEZYwBSkrx7fQBgxwkySh4tXLhtg58YywMc+Nj/iOD70EsVxKQDjzt5yER7NqzxwsgZJe1e1x858
JLS7DMEbrfAYavhOLdZ6BTt3Au1vFwnzeigeyCXIZoCgnbgDp8bvWB9VmiMcNXGR8e+40T7UbqlX
xOqlxkoZi4HGza1e3jQ5jSzrLRHVlymsVVyekensp3I7CfErW4/Z8O6NXiNbwrkBBntXWPNlMkrE
AGCON5N+tAbzQxP6X7oIV01R7yYnkCdn6K5SG6T3A2pygjauCE6VTg9HkKVNhi09/qrSjTCi3HTJ
1YjJJvFoCN2iNlJ43PJ7HvTVE5eHmpOCA7jBwQFIYG8o8CsBpIAtWfbwoZsuKgvDgRyA+/E3S3Xe
CNHAWawircMjnnKZUKY2fOsx4EaBOgfR0o7+Npl/X9wHJdtYNcltF/fAOnXxrQk0zI5AcIaV+lWP
z0Gt6M6sw7/tchKCmCgqbLRo1xkU+2bd2FfdHK40zHui4zSrpBahiEyTwtaVSPcu5yitoG2hoapI
kVvFtI/VzrCjOv+UrezYasoBMOSn3Gq3sPk19qBpY8kvUAIG2Y9utXkO0jXN8EsPCc/tFrVX3SDh
R9BcbL2U+GNO84PxANAwPD7mCfZrPZ6sTH2R6vBADfJbrvVNg3iq3FLUxK+i06qrNJHg6kwxsQYw
UQtrZqNXiXPkwwjpfTotBSR487PofrcRimxlQ16UDw+ky7Lya8QSM/0CDeVHKTh9KTTemoK+Xqh9
Q7ZCojAw7jGKeEMv4FvTIz+YUP/JNOud+nJA+5QRo51UPSptPWhCSBe7OE1Za9hCYNziotoVCr1G
AoRDWGl0aFLLtBmlkiqpfIygPTeEfkxYW+4/Z2SCaeo9G4/wM+zbi54IW3OJK8Va2aJIqUCrkJjW
Mb4EdURmjXIL9wSWDtLKnMgqppDCpmQHLwXkpITIi/M3oUrRWOtAKEKKNNdlPzlSjbYlJKZxmHe0
tl9pwCMNHIqXVlp6Gzlby5iL5256bGpT36TDIhoxXuccJTOC02Btws5FzkymIUk9btY15G5by6f6
jy6bNWDkmVo8VTIBhHF04ltTBDCAKmcQSdfsIQDj7lEttFQ0FHq/VeWblbaHJBQ+jch80XBiA0eI
1PqwFGdnoByLkH0FUagpzfWcvsopxiCKrp2lB27NA84vQY9pa5NIfpvx+GlQrwsVmfeUjU6N0QeL
QRTqUKxQPUsGxKAodCRN6DNlYnwglkNGTDDjE3RA+vWAFMXPPzWzw0AFXgLoH35thkL9t9/8fB/X
deSYHbSpn1f/fPn5hczYo+W5vNs/vvz85h/fGjLWKtIUr//l5//08T8v/rmwf3lNmiY7Re4KnzZf
K7k/r+OEhTXx80/2fbil//ioWpPWpjJEBOs4A5Xda2mgMPzzxj9fJEtEa2i5w398oaX2z992kF62
NezfIJgof5kf+c9n/LxK/fNL//iZuhWJU0mTKd03Kl2Kbvky5x0su3gReQlECjs/P/x5zc8X7UF3
hfoG1sT6uYxmNJ7//Pf/+LZPKYh2LUCjOiOOQEDy7x8klXrq14zQDwjvB18X1XQjpKV38PMzox9T
e8jAWqdjHHgNPac/HCN+zCKifKS78/PPTghPBXIkeefXQ7QXDo36xGk1awfyiSS5QH7QkYJYBS4n
9RYBivF9eFZeKUQdsUNHOG5H5EKb/ZL7BRa31/lKRIoAffkFngyOkU0kvY3PEurc0OrMPZzKhI4D
WZCNINA9OVpPaAHOiFyPlfGcnc2TMs6rL+qUGAk8pj2U2Nymsy6uerSgBq+7s37JVdC3k1EquYE9
wzFORxtgHX8MbDy5K+a+jg3FFmEY/tl+Fdj0IKgyQTh0yv6GuiSF0IijxVE+m0OADpXd+MqVrQT2
gYcTFpCgVfCrOqc7uIdYbCG1CH+OGj9+f7AlOdIOmQ+5SToDtItowMCoUV2d0hluFafsaJ4QLozr
Veq3nSfCnAlJZqNjvi1fwtYrXxY9OsR3gLzuC/gPMNA3svyGmvAIzsScUHU/8FUyViZSY3f407NO
T4K36ccNeY++jf3cp7jfCGvK9qSscClR43qkW/ZRTPhAtShYF5SEdR3eBpzqtnrGqFs9jy+JeBE+
TgC02sCZ1xpq/7vsNb+xQWeneCWtSzvD+a9+xuhwBYIY/rbp0EVayQS5KzoZH5b3ZlhHpHqQ/whQ
TUS/ErJM56B52Ir4diDPJ4M0QyLPJsV0YKYkH6iHrDG1flOPlftFYhrurUM7ONNbAQ31Rit/j5ip
9nxF9PSISPGe4ulIBRjQj6o4pIerLLBP6BY+1qZzgrjEj1cq9FbuEbsNWz0F3+YGZX8H2C9yjuYG
NV9fP8UHfaN/F5/8Pw5O98cV5u9nfIGuGHwLnddeVYjQySo4hS4NnxXhFwOgrFEnz28R1NgtnlS6
cxdPxRUJixOnYon5xEZw4Y6TjDrxLXj/si7myTyBIFtAlu6oboJwa8EllJGDPFFEwpXM8MCHZyuf
NgrF8tAtL1hp3FrB9sTUUZxb+XQMX940QMU0/uydgfbHETe9DCcoba0jsk7JOlhRkTXRrrJHm/6r
j0QbTPoL1fSnu/LyEvcbwb63yJ1+VijilU5yjFHRshFY7y7nxEHWXNrNmEiulljkeYz8DMKCk7OW
CptqTjMghZmi9FkLd4wmjhNGjRXsgBW2IpcBIN4Ob4Pax9ZuZKTKQ+aMOIF5qOu2FJNuoJP+/lMK
Gl64RXCjR0eieMHzQQS0oCQO6kircDsjcn/hfZNj7dd3uD7MZcxSgJIVgzPa1a9mT4YiQ+j2qbNQ
68Gokcn2dUj2o4c7uwehJMau5XEEa6qwhUxH8zCieI7N1xoAmh15dxVrCrTskBWOUYF2/5gp99T2
LTsjR10Zk/O4fqX+Y01f4kzNh/MbMwFscnI7R1XPmVCKOAhP8H2EFe08qnbLcuZhMst2kMlDLDWw
D7xvJH49XOhe0vMqjlVxCMKNQY1jG+Y7cat90bIa8RiZnyH3BesOuWF9Pdab+Ck6hei/GnZ5GFfh
jSIJvYkrjYMVHbJb7KZbMITxljynfCZgYuRKH6Bhnz97YJGMT0CyqSse5k0U7bwSNy7k6Z5uZXWS
n7vfBRIK0/EheDhH1mt0wHVwLxajVlp2/dE8xS+0X6Exoiv3uMnfKZ0j6ReRLqWsundjn/rk7EgV
Gqxo6GKQM+/RE7XUj/5bWwyPDjWkNqyTVjcI6qg2/47FY6KsPukp6vQuUZ3Wai+9YAtzRbMc5WNH
WPhVxQbCKpWodhUdEZ7GZqBy8nvpPwSb2Apywr3QNjPKrjTKzVXsIlp7YLKUPqPihlsAk9Mleuue
B783jozOvEOw1k4XzwXTMeYVuZFcoPPlgXzk/ZnpcLjU/r08SDwiFEPf0t4pEFCErLPKt6xC+AhI
Ws171kjsisWLskZ17iI5YCVUc9+Cm3pJqNcgCA/eH7o4GHwf/YSRRz/c4QKtkL/HpkP55LDkCKzt
cQcTi80BQnd5Q4gCvY7QZQxqP3zG0Cjzxs+JSBXcHm45HH/Q25dnT6mm/Mi3M6YtSNWI3woyJUyU
Q+T1a3WZexUNrO4XZiXB8thjQrxEfqFwmZ1v2GUiyvT842x7fOESxTuavKthuekDW88YbOJozXrb
JHTPNnhbhg5qxGv0bX/+Fw54x9LU2YWu11xGcXFagnrtpk/gPu3guTihn33B2TRS18D+GAlcBobS
RjVj1P3sS0TP27zP6lEj2MUPgCsAewtgjwAc0Vton3CMUzsRfLR9h0t+52RgG7ki0bAo5MAbogl5
ZJ5zvAXbeiW6YIDXTKvk2/ytI/INAPnBGeUxhRrWSu1zQHmcpNzguMKKA68jGKRoXH3Kd/BKbOeZ
9WUg6CjbAfU52qLJK3TtWTvG243KQeQBjsXBasvXrV77eKeukPMAg4MeMfa0IrZlz/MmvmsdqmdN
RYv/qQJtBjYtOlsgCJgDT+mZxPuzvYoXFuo9cvAjCLfKrr5hkmSzebJngOKH1flp7AbUbcOVF+66
j8WGlWXwFn4EN2EHS3gXeghnMoJ273HEbsvmhKI+VfnsJH+EOxqqIxUQbK3dn43JYXNyRsODUZb9
OqEVAiFnBcGWZtkTD6e5oJzDECL/uTxENP2538TBGpS15PdUjfCpMBewvcvuuHBBVi1Ahg/g0TN7
HU59Hr5NCUR/G/DKDqSiTdIgLOr7hENzeQNxQcCz4C7y9ZSf1D7b4f3gCFgtZI4e7NFqljGiwyWn
ezVMvxpe4Z2gOQsQQtyEPFo92WjqLqGt+4I6lH33Td0W1jtH9OkGo0ZoWUhY47fpooeMiBKPXAE5
sOpuj2PkJdapWhuuH3hUs5zAA5JoM8tfFCcGk+IOzyPuAMew/sQELv+qhfMjC+3xWyGblBXrIAD3
ErfADAV8+IzwJHUVqKbchUk0l/gtMJdznB4gZgMGAYexbo2PDNwj8R6OfhKEpPmsVpkrbkBic1xR
phqNV0qcWrCnd6yiO+ELxZd8fkw2ouVA7WTgleaC/w0Owdrq8WahkgC8acu2I62xRTgmtN7Xyid7
G+cJgbSEKD9bG8u/48nlz9AuH5ZHuFJfoPnWI4WxDYEqC+/IzhPBotp2d4TGL5DNYUJXbBzoemNY
QhOIzeOlUR3tpYaXx76tIa1PBOl+zbs+oB2zWEc1qSNpfr84mrgztsYsbY4rPE2IuFtcIpHCsx+v
c7WuPPWu3oVqjeDuffAVkzDivTqyzo1r6rYbESO+DRUTGYkfrmdeUV1Z5S8S4jjARFuXIvEDvTbJ
Tx9UoFcjJegQah17hY0PccwuxopHmw+cCsgk4h0ZJQx6EVSCaNYXG5nVKo/bUT1SUpkzsMSe8BIk
TyFWg4f0ZrwFmG2qT2PvMXz9N1TBP8aDvQ8QWJe6KtfscyZU5YbRzo4CiQeeZjiuELpQfhSHTa1C
N2DgbHBBqeCy/Lv0F3LFicd6nlCI4F7q1Vkd1lq410Az2Pph2opu3+H4si/T07iDEoYpKnYr9TbP
IOPcBXWfxG5eOLdYtAXJFQmLcI1CoGKFXwvn8xu4ru7pcZouSFUNsieWLz2+X2grpg5FFfHSxGsU
CDquQCdI2yj6QWleJ+FXML6bsV2ieEzMgALsrRVXRITXlgozITg0yMaWwStBTbA8A+vM2iXAmPyw
OxKgzjvQK8x57Uih0cBlYTFBw8/FwcOnPgTL6DGVykv2KqRnmjrbqUY8Z4PNFCfBcMo8jH1KbBNI
wsBkV4607qv1I3/Wo+2IdmFwzhJkFEjh7MIZabqh4c9uhr/44ldTfi6YYzGDH+BlyqmTjoQzi+Ef
VvbIK93NO1bCsONxBE4mzzL8WvVSVGKy8hwhjhIJXoXbU2CLlasyNEeatCGSQgZ7m41Zg4KCQ4qU
8NrId3WIPK4zdr/JE1BMMF+phUAyp9QIrIAeHWK4g0bx2ykSR6zQGvUCy8UoGD2lEY6v4aClf1ym
Hx42SL8Ulk87Js0d7auKXpJNYawlTweskuwnhPMJwjhHNIdOz/QcYqob7SlH48yNfkYKrRxqItoF
L3mKigQJiYC8h9jbxIj8l2QQMYm1eQDzJ9EgVl863jCcy3V6wiwHmyfU5HuI3ekO+x9D/TCN0wOU
urjlyJZkdBA+h5tKbeuzgn1GLnPnVJI1+y4jJ4hzXrcWT/hh0PzaI8bF7hXyqLZUvvFHRxsBmkbi
DYrHMU3rGGUVNV5PxMvCRfPa3MPjXUc17/qQ3Dz6DgBv3TmSwO+Vm3g8c9HsOWC8lWobUgvhKCJg
Yq+bs+cRYdozxwPn06o9sm6wxqSF7R2xvSJ+ramHe8Qd7Sui4ezoWNA/hR/pR7u/VZtydau+FWzm
vkCM6XAq7fa7UtnBMcXDWu4jZmOaDjyEq0FMwxT9RVmgWT1O5LLr+JA/J2hvUmOnMkt69yG8YtU+
vuoM0ofi9MdRd5Mvwi7M8DjGjP25Qm/egahSX8zN47O/spcWDt5czD2JSTw+/AYHcZduEl1kolS+
Fsf8kG65oVX7qq2X4gGajd5y8FJ1/0wEj+2GTC/Fg6ao1sPL+N09bEKaWO7xF17Du9coRjCrazdv
biOzskJr0bNk6h6mO8L6YGY2y4BSleA70HLqJjb3Kf3cEwrGw2E5SMZX1hafRObu1xe2sfK581lw
aAcckX0w2bP2xSuLlxWZefTKqRewp4/sQSuZ8GlY41RNE3wj7RFoY5ZNd9D73zApwP5gaRY4cEGx
dvKoRf0WL9Izy51PyUkaTi0MrG+QSfk9fs6fjV3pGy7hnX74uZ6wPyZfojvvsUhb0maC/Aqzw2PQ
HYvkfTa2Df5eA7k3/EM8OczkqaSEQFi8NEy7i0JAZV2TN3Jyw8OIT1vLdwpMwmfqBvmXUTnds+wS
6bBBFtgYOzyHYjwxtdojmap0JbzU7fYdETUYb4p3FDc8ccN/HKmV/LipzbG3uNsR0TI40KNjW/qi
cBQ3DbEoxWo6+llA4gJ32/QWphuQpJv+3uCDR4OP/Q+A54GgSbPOdwNFWFe+jINH0t4rSGU5CLv4
kgMWtdyQZogptvHHh36M898I3Fz58HbwLGY0x3G9wEKS1l2wpqErngWvBJ/GUa1haxJigPoy4O7p
4RfxiFZEs6pyQghRfNepfegnpM2aOxNoE/jcg4yqg82WhQvPvOmd9OOxf8ir6owwifC12KErdg5w
oXehOZzwSp5UO6DyUjvhHkewa/2FAsh+OEe74Pq4DByYJJ1op0GINlfRs43W0+vDuIKYRi34Y9wi
ukA5cZV7Tjk5iN6gTY51ncNhX8NO+Ah+Y+xm7eGHSRUKtas0fh3gEusOK7HUz7HlGKgY9/uqfxs+
OM/4mFvua8RC7fu1+p1j1adRbyJnU4XfVUNT1U5v2eu5xApl3zwTjXQ3XOO60pbl3SLKjEVruQZx
QZmxJY6lOtDcp2YVgVdbwVybkUK8KzvfeiE23+UuGSZ9UaejhikvVq4eD1JMn8KnadhgKzTJO2CR
ybwHKiJ7JBMcz8UrsUB+kyf/bNANY6ZiBbEkdARhyz6NSzN1kKXYcU/QsPYwzTlMqc9PRXknMIfG
jUBDozmIM7VmN9k3acPkzo1LFbiDekI+qLpS860QTmHjIQ41m13+y2yP4+OFp34QaQB3u7TnVo/W
g0gg+yw5CGpqcElYgRve5cZenN6o0BU6XIp9UEAs+uQ/KjIWEJzl/56UYIdkLHT9i2U8j81OX+JQ
PT4h0LPG/OwM0deMvrPc6YUdn9FR8feD38WRWf9FbcRS/XGNB4uJCUvgsKHtyfGX+giKAesAMWQ2
VuicuKi9GMEOnp9CdgXd/506HSE8KslXIl6yJQqW1RbzOjD1tHtW9SVoKZ/b7bW98n9LxW2tXa2X
unhBr3oH115/74Q1idcT8x7PldTv4Z647bVn+5krlzCMXeNIpmEWH+KAfBgehAU34IzZgR2Vj6F8
TdbGYo7Y1Ql/UcpfJ96iJgdvFT8Gt/0kuQTiCISnO2KHtxR05R3OjNiBkXxehSeOodJhU9VBnND4
IYjCdihc51RtfBmDGJRQe29cLwNy44qagY2URhjMzyWL5kQEHYaIEqzPnx0wP7DdvpKrV68o9/6Y
XH4yWv2VWIttDbQwAnnL7GPTIy4N3rtL9EXqQlxMLZcNEqJN5RlrOdmRWOzuyO8F77H6SoiZUPSj
J9TQf/xkdxvfcsnveY2OitQOSD923fDyXilqsLQWB51s04QHlGa6YS1xSl8lOHWfEk1sZEgpzQSS
l/obUvvVGIMV8UUVV1ERVDFZ2C41rFVyhssXp1h2HxscJ54Y5LjGe8YNVcgQbncYLqo7bVHjIK72
WGTKZ/sKlmxPwaOmWkMAar4T3SOnyj+p/pMKEVJI1KyIEbDiS3+F5IqgOlyCEUlZS8mxW+zkUAv/
jX0hEVWq25TcYZsNLso9tU9YAjIC4bWeqtJ90K6QYkFahdtk8ya8UhNly/DTaEtJicviAWH9MtxD
yjm/F9XSGth06eHTRFiFzx0jCjAlJUVKtyRJwfs0HJRrcUxdzrZ3hk1MrgFxFvm3SYUmRaUC8+rP
EZfcGMHiDVvDIrd0GT95J7YVFMSoS3HCD90xAz111klqbRNJkHKvfKryTmaDw8AXVOy4zMD0F7aU
JDbBIUmPhubzZlmDiOyTzMiQW7wq6/41/0UnGbVfvJ5/oRh/4/VVuEexpf1EjcN6Rb+KRUyX3QVn
d2CCU2kyOXzKioqiy4Cwd2EYSrGHRH1JR8BuDK5lrpD+xIFUTH9pjytuqbTaaIaSv6ZnXkthpya4
QDpeQ5HR52n0Gs0ld6QkRFqN9aRxQlGDf/B3AzqizriGAUImMTBMD5+3sooN5oildqU7g8+39V4K
v1vQMahxUmGKt9TaR/1WWJ4erit1Q+TcKLtcuwps/VyzgJvnw5/CdfbwR3FaJk+8ZB5s2aTWi4el
MzArC3q/Ls8Bo6z2OPekbW4koNjkcLRnrwQmyG4oPxh0rp5r5Z35hyIxn6mn83RrCqT1Mjbcb6tc
+EB2MsajYksZz/w2x2JEcwrZpZrIv0m5yos42qp0TjDsUlHDSbGktcvouxq/GdRueOfP+ZwlXUEM
YoUUF3GWsmNYuSPuCxI31qgTwlLKmkuS6NfTAuPXM/CapZ9j9CfOQkac8VKhN1teAusNyD75FQqC
joEKVUexh7y44ilSorwxO3lPBMs496AzleIbd51RbKzTX5T9+YbLp7KOKVyA8rWXydSt2Sk5+Uip
JfQh6WZqGMhR1VxYx/TlYFznz1D9iRx5qJzzjCoaAgIFDVDlrHg63kBb0JiFgYBAh+wyt+DxWgFK
9KgcLo+IXYGpFGjscM9C8wrlx69vFh4dHl5jHviEvlyLwm+Vsv3BRKqTGlrvUSehVNmZ7jJpTVeX
3pgrfEvJFXuuJUr4+WQ+AdY9l4CtJzUNdcWdMSdJTyplcUdlr+ZCudcJRBBa+Ck+8RuGn4/n4C/w
4dsyrPw9nfHlgWJNihcsczleZHG5HSa94nJVLCJ+w0t4HIM/RrSGl9vmbnGK5tIQMGToGAKuEZ0E
7n9Gwi1c/Lb5I66XSbA8JKSUOizuIlpIPEByUEwnl/aNODX7YEuygTQrmxG3yXQwO2c6DDc+uH+l
SyCQMXl8LrfDf3PzyhvqlHm0Jx4PdeGUrFlVsUA+sio0dcOSz5Vdq206ugIaqsA0gUUH/BsPkTdb
FkZss1BrDZs7mnVnY6eS/5geD5YFwmfwQh47d8htLiJATq/79XMo4yVAdcidsUEDJrn0D4CBEv06
CG/iOS1Z67yy58Ab6epajnTWsx3FEyGlmPDKnOfDA1DPAlBOdzJOSWvjMIdQEfczMJWIB9fGvOcx
8Fr4pMtcBJhC+RmpEpJToK9U3Al3mKvAOi/DXXsgArU4DnMVvI7HIJkooEAAR0F29Vj8xT1LufAH
kbgfrD39OuYHj3KEnZH7teTzSfTco4yAe4tbMe+Tu9ZuWFafQdrHVXHZ857GBssirey22zHJ2lP3
QoM0fGDw6CCN3p4hTlL1qFrkSQlbQOn4tNjQssaJt3CU6AMyMVfHOtYil8hx7DzIKaJlV7kEiWXz
MlsO24nVPfftewJMrIHDCk9YPQBpE2UPlaZGPqDIGs0epNdS3NAaxwYOxFgquaHmidqVZ8xl9sGZ
tWc0r3zL7S4ILvx94jVxeSCtjX71EBypZ97S5loGFkYwEB3ZJXkC4TjjJr4M/wp798JF15o5adYX
ddz8McIAtoV2DaaS8UGUnlw4fdgD4lO/xg1YN+5swi6UajCq1yqqiD4Lrli6TvbjhC2ciQqwg+JE
ma4l2WEWgilAMFoWXAYMz3bcAXl0DNSiMQz9Z/YyAJ8MLDsQ3z80d0mkCrfiuhNg4ihrbRlTFAFZ
yn8syAb1wZVHTe6b++O5Mi0D+nbqUp8csp31WT8H3BOJE5Mx3jKwpHlcEve/AIIMwEV2pLsBxfxV
WC65KfjIGA2w/DLPOz5+mQQ9pUwbYSITbWoIVYGvUuUkK1vRuZDxdbKgJVNSW3X9tBqs2vbZPW0U
nHPUI4eXWH9jMVq76AuUav6yzFdUR0lSzQ3S70lxW8RHOfJS0oyVStZWDufUgvS/F0fET4WrCMbz
Z9mZqqf3y0ij8cJORpUPIvrDJ7RQGqBwTsUcK5Cj9ZELwKVlGXAdjQi7woT+V0TuwF4OvIsOI+gp
Z2JRTLteeQbSX5+ps4HksEwkLHFOKKgQPRtZ4LMMlvWj4h4KvtCpgN+dYEqX3Z4f8KjrevdAe7B3
LBrnYFiegl+MqCgfQHYlVO5lhxVQsodgxNqsdQ3+w/phfi7zWnnmWVJoFWmI0vasIX9RqEekScCR
qHW7xgNwSSWXHaigTAqcK7eWcZsmc8s+LMsWuz8pPtKa4PvR6rCwAHTyfq2pft46aeiyPZfqlmnI
XSBMSQItEKizQB8u9jRYSxORJhsrempDAOBeKLJ43DbxoVKw0kBkmsmmHD6ELxArbGPqvUYWFUXY
l7x0G8aU8MZ6Qym7ahwwiMtMQoAPN+SF3mSLB/TsG4Zn3inhE529sN710W4q0Gd+Q2Nl6XpRSojc
CEtgVuhjy14lU3Jql4OGtYjNivpBGcGiTeNX9ZqJyaNgyoL4pyRVxLhnsgI1an0EWQYitehHXDiM
0DpjttPEG8wdv2JrX2IOvFqehU++NyMkmNFKO+vcQoWqkM1JXoic9lshfcnomU3LXfDKEudBvtWd
CisEgJEoVgG2NrChR2nFXta9APbznYoIH280DiuPd6bjxLmdcZzapcxspOk/LRvIcmZnVNI27CQA
lGcMzLAzpxikPbMsAacHza+ajR4rr34r81aQ72PUh76Y8PRAAuX/sHdeu5Fj25b9l37nATc9X8Mx
GFbevRBKKUXv/f76How6dbP64HbjfkADBZUUSoWh2WatOce859btyAvDriC3AEonPhBiB+4KsG+y
3ljww7sD3pKVHDhhaGD6o27uw3GvzDuV0nm4qTAm0oiB0zIcgTtTyOFwK8V9wIqLgeU2GHGzVnfZ
O9cMtxTvjJFIwlPlHdyGcwYjRg5OUYizOPM5aYw8OaIVC0QM7SWEWpv2E0EIAxTznWL6/HPQe+yb
WS8DEEKzlq9LcWUY6+Nz46AzZm0OFHTNsoEX41WZ+yiW8SPHkMUZd4s6sUe9o4NjupTtlyYDp5W/
ykOMOWjGz65gssOSk0yAIo0XyDz0M5f1Hk/FEiT1GEIyCVV+gSYkKdXhgas/HKHJ+dwz1NMy/fMB
TQAtGVZifHr7i0H+jtoom3X2q8v0jfKE8ifKInigi8yga1H9+SgtKCYzOTdUmIA/SxLgFeHsnAnQ
4bqFRgPVnsHDdIl8C2t86nrdTRzM5WelKegWDaaV8PQMsHUt20Pf1Boq4YQVkjVepJNhoiw6+2DC
fgn1hFSXFCUngTCxV1kGsQKTfgDwpB/cJfVCTRBRFUbuY1j7SDpsFHk3a4cUwDiojdRXx4hGt4Kp
JbYagqubFCw7OQeHsA9CsM4aQWjFqKvrAbwJFzuFs8YSI5wR0p9iS9kJyRmBbvU8WmO2DoPWxlgx
LXg5Qwds8FQbDhupBcTgLNAFW5rfTR5+jgGTTKUzO0cy93p7m7CuCUMHNgGi6dXYucCLbPE4OUSp
koX07z8PLGveBalzvT3UpHrOIkd9vD11TmDGfqJyUyy2oEKbukPeAnIb65hD1g+nWENEmf7XFy2U
CDFvP3eRjRhUq8Ds1Ny4jVHVhzCN/v6it55plkwl41yz3FAf/vyDxEq+nNnqyfsqaAItX5phxlP8
5+fbdwMITegfuT8vjIr4xqi4fZupJYJGOMEJVBt5VGqUnUrazCTiTA3uJ5t7JEbvv+kCsp9u79ZR
UIQ2ddoR1bd8e3vwrz9c/hplJ7/582CVBv7QsAfroN6uG9J6oD3wJm5fADSDK7y9ndu3twfNqn51
VTqJk45bKcxVUGUGMx3w939/GZcf/+Ox229vj2mkSuuJFXu6DX6dhJRdMYQ1UpeaIHTgb3YUKowA
9Uujai0ov8gGJoK9IGzHjTqY5lqzUJm7pz5xLOKh7dJrQUoSJalKxGKms5S3EyoDxfQDJKlh5xf8
Ar2RsSKoD2XgdtuxNmmMSDRtCSW0xAZmUA1FeC2WeEbdkGz9FiNd1FLzBF3HkrzF2bQEM4H7grDb
L9yb8a7qmJAH1SQwPavQNM9siTLCTxc3oWOksGsJmXAn51fePjYmBUGzEcWTSisEZjxY1JyEb6dO
SAeraIRQJDEa637WxB08r9LTDYSv9RisuonlyYzm0DMb6BkwLiy2BNTnynmnR2B9Y4MprRz6hxZd
ZUXVyklJ+avy3oc0r8ZCpwnX1Jtg6ukaOuy1INDv22ykDlUZWxdz3zafONLhjM0brmgDgGjT2Kc0
BBo/p/X31CtM0KD6QYCPZLnTTE+UlG49kxDeQ3tNVyEiAo5dIdkS9LGJTgfKw0EdnM04UB91VZKt
RhQhuWCHAdH7pVQ7Hz19bIF/LxP2z6Vtx76QaJBKqswOBUJrhJlHCsvHUHLQmno0qLy+6C57h2Ji
takC98KsuBlyHG3TB/5A4B72gOJfX0V69FbPgCSiPgphq5aGl5WQG6gAmSI195NOdF2VsXiMChow
PcUqK6AfJantqDHpsb2VhFia+uKc19ojIQ0bCyuE71BCROqFg9ZGeeTC5QDz1wyK7anR+F72vGNF
SREFKs6p7ybzojJ32T3h4hNZekaM2LOK0ne7YzWqmr/cxDVPYc8El5sYTas4fBUWO0N0zISoaqS9
RsNEBmFRHF19wChBmNdgm+UmE8vyXpTBNhyL7IwdbCzHAUrDoJ8LrbqXY49CikYvFhR5FLb5Vms6
UoJB8ao+hoMzkqrkkPEYhvdjcW11y32NlxKiuXUh1x3zCaB4XHYkGZsg6aryaCrN2bbNcZ8SnWCF
ptiNY41WhZt3XSv2fS9i5r2Y3OssdOLlImKfE9sD1Rz7u6jkCNcfb1tiGN81yHklBA3WWaxHlKEo
SKqyETMQtAS5ST1GNol3kJ82iSTTpLRJ3BZJ/06mCV0g2aW7RDD/zsa3Hdrjfmww9mH7uOhDqh10
yKRhmbH6n4NPUycQUUlHAtVDWNRPeW3vBkO4p6aqT/hpuiO+FVB74kefWww0FYUzpgB6DQiSyAMy
TZF4SjIA+8d5lIv6oMqHzsI820JnOxSII7D5+c5go2LTZjZJVbLE9VjtAYcU+aKB+Q0bOPfy0vIC
kTETNO3z2BQfo5VhaeuFJ/XsslzpOHVddWsqmUaI2fzLSSuCl+Jo60RY3kYsKrVovYn1t+HuFV3s
xxggmGphtSlctB6NHOHnMI+43RBvZIDZmwhYuG9mjQzErnHA1qbtKz3rLVODoa6F9iEnAQeXTzBv
0j4iKTxsfaEq0h/1Yr43omifVOaRSyT/lQXa2SEfSuvK6ZlQBM/usblZI521saVsGDXvRjvtDadT
jjJGpgE2EQPYJIFCOO3zrGaTr6v6qebUUHJE/R1G5Dn3+m9zZH+D4wrUh8uqSIj5MtHfHQG8weoy
5dU09NfGFS2VDxn7DYhuSosUokD0syfEhGVVULuUZpj8UpA2U0Z0kSHIQOfelDo2HbW2Hmf8r4c5
NEYvDgD0zlpRHCQLGSsrl4wv/b6vk6dAuPWOwTj1teTZCkv10gXVyQ2lftToZ1lprD1180BTBylW
2wAAIUhtmt1v0ETQzMb4Z45IaNP06LnchFhO/dL5UGI5nNyqPAf1nHkwIGLcA+onGDV28wH9LKdq
TmpF5kgqInK5BvZ5dDLmTJyFIhk2nWHcKakdbUVevXCVrqtaqeASdmzPB8hfimtm27hV6AKG5qNB
AkomTWuLpfR3MgWnpNV05LR5tpYVy85yjOEistvNUtoutUEbyEmFdeyD4akjI9IPcejQeFhKJHiH
wyaJz3Fa7ww7/2ltgT9AEPMD3CYMxnEJAEmB52ivXR6O28gwJ28cKuDg9uDX5sxUa2jWzhzZHtnE
UeZq9iIGHY1GO98rdkhTTCdlOCfzzi3LAuMjeXvaBAqwZmjpjUHbjarWn8gQuYM/9z6V3bXJW2oE
6aSDnBtOEIpDr4ujgRr0SBz13F4Te83BKz1FywkH6kJ7Y1smsY/pjMRFIfIq0AJfm4aMrYXSHDoT
Q1JrUVSoOy17wv5zHefpBA7soiQWdH2Z44JgQV9XgKlMzJIEZ1FBSZTiuyBAMkvMLet34zNQ8T5z
sT8UhqBUbjt+zAp9T97Gkp/Yn+B+PwhsyGHRkOWnOgUC7g2ZTsm+Gtpnd8GzDtBBycdksyVD5yuW
rDZLp0cqY1GnarTQt1RKmmlhmz75fbO7Syc2h2JAatJFKE3LjtqcU3PPqKL3DLtEZZ4MZ1yPU1r8
YNyHKmyZn5V8q5vBWYcxGP1i4PNbOF6kdOPzHF0dM0fb0L9DuUPMOrMb0I6zTI5d3UynBhg4uuHv
0LRYmIdN9xIpDyOpkZvUbWt4icN3DNz10aWzpJZxD07Acc5hOHyFrR14iq+b1Z5IA7hc3UQZQJZ+
nbOkT0V+jBqCkcy0/RLd4DUay43aoQjeOPKNxMQlVIN93zxzG3/Ybbs1QtltTTHQbhYBU5BML2I6
z3ocnfqKFqqT6LtRuDQIbTY5bMOhJ7LhXUCzkPBgDkX2exO7/qj170w4DxYwYEJLIEoQ2st9uoVz
Zp4q8iYnITvc5kuNSS0fJzcu/QQd3JxNfEgNg69JgV53DdqDrY7/2YLuWp9MUhCvgFXrM2ACyvrg
yF0qBE40ECszVVddAM5KXVqvE0acNAL7MiYyYGxKfzllkJyaoEcdlKSeZZmUXCcTwsOoklNsbyJt
wx7JPIoJIKw9i1dIoFfZj9ZZZM0LtnXmSQf1ZoIhXdMYcqaZ4t5cuHepxakEFIGqSdNB+UT0OdWx
2ljinopZl+WQZjryeaRanAujTaiAd9TqrMrcZmF7SIahfmmRLe4q+uvQHR4sq6F8YVScsowF3aDS
pa8FQUSyIekwzkCNJz3bYQCN5B+ZPsBOzTdcF3ovCMgeQM+y+KZyZrfDE1vTymuxYSMH5sfcycja
Ss2PGZIPmcfNccRkTNFSfDRGfc0XZmYvZbdebh4rncFghhxc0zIWTS5LUiXfFdY074AWmvixWUYo
jEwZIQ1jSR0kSIyPkrXvVs/V33kDU3JSR7CaYDuPMTxpl5u00kKGMZ0LfAnJycZe+MGQE1tZApy3
GCaLEaeF7uCVDdonUsecM4mhxC5r5b6MFxsCgs9CmOI4BfKiqoPYa8Ah9uyn9VEuqwKk62lIqIkh
kTMiCGNDfRBpk973sZt4UU9zncCFZl+WNpAxa9ZPapAC4BssqmZxQDz75Fsj9iPH7tn0QUM4ZNkQ
MV+l1KSAKBpC6ixPPEfPZqzfc/jiQLBdyxTMd1KKt/Ats7HgJyzqN5Yt01MLMxcTXMGcp6nBZbbT
xS9A+yQws2dVpS5iGULcVQ5mWIOlDcHyJB5NrYNTXocFYdjhDhlg4lWBJGayK4/4GH/Xsx0fXFnG
VE6IJrAqXyownvMuG3eyFIegQbnt2m1xaCijFSEfVnXCa6dzcpeAoFqVbAxNsF+joyIjm9FmKAmB
qmXRvikKCDxdG1zWLEnjNzNydHYRlJxiVP+d7A4S/0vbXRRtCM+Omlw1Y1Se2O7qzJ1fsmnrtdEe
ByumYuPQa+yVh7KwoZuxUbB7uppqwPSddXTRC/vCZmhTpPrXmEYWumZyDxMjL2g7gGfPu7chmF4o
O5hsnxxGObPdl3ZTY6Bwq1PQ6yMNicxP2dwf7KphbKmjQ0unX2nUwEvrdMATyenE0uwpMi9WxPct
u1B1YFuuI5wM6Rn2LJ2LDGWo0HGfiDH37bzT74xx8AfKIwMpaOdoVpC2kw1y4fpkOE10CZaYWCvW
aSy3LeVbw1lwdET8NsVMq2rE3cjVwg3NEnaJIit2jSh3LbLXVjCMzhaBmVVoOPyD5r3URx3sZ/Oh
jiZYsDjmFq0qOjnyTcTqc5TQKpQDbXnHBf+rZbT6g5kkQ6WoP6IY6LY+hTQp0Zq3FfL/qKb7EUUD
2648vUyx/qjY4+Cp7mzT9yAl6tcYIr+eowqphgKMu9PJ32ii+0zOL1LOWMhcCsB9mV+Ktn2WUbFX
sjB8zMzXdhi+psRFRBuxlawoc4AlJVFMo3arteqhnXLcIShIwP+jV3AOg5Oeo+akC/WjkSAZct09
2tAGSG+zHLS3w0Pr5sN9qo6/9REbiUNoHkAF11y1dpo+knP3Zo0vVVma39J4LOL0Pp8asLSFpA2U
TEvTmU5Q61JuTY3zxIQE07b7GWp32HcuvTy4NQMzvXQ9CEqgyQSKRvgtn4qksyBAcw9kVW8UNHxb
kb4yYA27PiE8lTJRcqyG+Csus+/KDmuquvVdI4L+VKClHJhVbel8u60qSJEy6Ed28uWzd8R0UXuF
FAkOEtyK0qv1AB3AFha+dieaYW+nOXuasdsVjODrXkynYSARTgt1FvzRWebQ5dzBpnVRyf0EXWM9
zTO2gx5wRGz5ubbUXBZj4thQxJi7ioJ4X4OckyymtOqKx5fWBTlHaGeNt8J1f+u5Uu6Svv1VWJxx
LQ4qb5bWVc8EFenE3rUKqyKbvV3lYKUxFNyAfVFj0UcwPhmQQFx8W5x1bh8j2rSTjdYjNSkVDJHG
gI1VQEnn4DK41XdMm7Lr8h8zAAbZW3hQiRZUGGkCV/1UcuREIoQAOWf0kWOacYoBnLJtfhUCFxTB
BHNbl35jlAyvBlu5YIhe+7Z9mwYpr5l55+Y4jaHRZx7MjwLtIlAlRWHF3FJLd3kOJWvvu7Qh6XNs
+9X/B739D0Fvjvb/BL0V3/Fn8fkfnLflb/7mvBn/sl1DNwHgulTALQdu3L9Rb47zLxWGn2GowjHN
v371N+pN/Ms2XVtVqYYIwzIcoIN/o97sf9n8wgUe5zquBo/zf/0Nuvs/gH1/AH7/5Hqyglz4hf/g
G4J604XD07mmrrE+1XiD/wR79hoUexlNCoi3rTR6jwSzRagY59dgjlLyVtV1xgLi0iasAa2EmrEx
04CYBe1QI9E2+mR47G1GZABEkZGYaOGZyLyc6hcb3M+uzeEipdovy4Y3ZRTivrE04zCk8WdtRxEV
oAj1JJPJsSwpLmZ5j540R8k0WugKuD+3sqRJWjMc+9301vXAU1R8dFWvD8d5DEmP0ZpNmtdARW0G
OD0vT25WcBvMw2kglhPfCCq+zFHPJvA8+qoIF+s6+UViHGw6aO/rdiJbL2Dyrrr+QYFO2rhGu7Jj
FkdBjsSuJxSg03VnHWigcSNy42bT/iiVKdrNOWr7qsmO1KNW/BM8eOHoKSEyxn4QOPHabdOUmCAM
Ascs8z3J8jUF92qbyupnoAYudrRZsmNfUi3ivnc3WkT5LMltj3mXgFWFtimpUhziibYtsV6UqsQ2
o8AGoBdPclnlvjp8Rr37Gwg+jjf7lGdIPgtxVcNM82pGB3D+9YtZF5uqSslv7SL4BVN3MZL+1PRk
jcdxdEcUFyKZ0vgVGlF3jQwL9Fhq1fsyVB+VxzwSrMZaiFQ6yZlNV/QHJxJbSiDuxQ0m9b7uf5Lu
6mpa+DpCB9nkEM83uq199YZtQ07v13ShGDbdWF4MeAq5tB/mmO7enBvWtc7uUxhN9iASxDcZY5rE
hdbCUfHzTnlQdGj2dZl+WzXd80GijHCJRaGAPIZebOcP5YDZJxJCop5gg5qAQ9oIW79vHSSkUI6Y
JqvsKyjdDHh35cHAIZd6HAEt2UpLFLLyHINHcYtGv48ifAr9kMMMmcOCtRxvuqAp3r6U5BD7Gh4V
6g1io5dj6wc2JSXNqk5iarZuG1DT12tCztDcaOY8Hmd1DC+U1txtH8w9BkrrcUzL6pXpccZf5mRh
v6my0mD7BA1jCA2JoCrrNpKUM8lCnGLrjGC2H/edEr+kVflIcnVBFR5rqta2OyWzcTKpUPAsd9bW
Ii3qHTOgahpIn3WlBzVvYGmI5MWCpToa01OPJs4NmD1lqM1+Qriv0yvqZtYUr2WSB6tXX21KvOup
wFPd57S+Nds+ETC+AxVDOlqejZtRzaNTrLafsbSYo2bsW2MC0ab/0BK2/TO6DifGWJJ21YPihOYp
q+/tMXEuaYJGK0ky2OADQeuD/TsN48Qf84E4DjYXwrCxTHbhLwUxf9rOkefK/At+3SXSldkrCLjU
ON/IISNGGng/usmeTKUFUKA3TSswB4IWrC4Si92qQb19JL3B7K27uVCx+holaTsEDu7GeD12dGqB
VL4lc31Megc3HLqg3pFfReYYEDCsM1BxxJITae9j2N33Zv87VUNyfLQORUg8w3FSJgyo7LA72icZ
0M6H+qxzuAxy4zDM9XCVdKJ5qEdp7SUUQMbC+dLVA7jYlB5BDkDAJtgqKoHd2dWyezBDZ0tZfj90
yVnRQYzpVgW4ZSBDQMUJXIkSwVoO27sfT4Krw5+KaY+oHUtUaFHrLqBTFPa8HkjcI/ycgjBYJiNj
aCegXVl1bGgHoT+olf1OzEZA6y0/jsprpvUxoIr0VTGoHrE8GciJI9BQpjAT3Tpk+INzmeLddCca
TWpXMEZYeM5U9y0aJ3NLqGHFhmRwPJaon2GtXYY4YoGZlnAzKxvNCvkTUQrqYox/i7Ic7123AKAm
nad8UIKdoXTOY4n0PqSl5UFovwtk/zDFmMZCCyCXaLrx4DKOC5ZnSNQT1mYUVFznJxQxeiKtf666
pfQT/3a6qfMIgFhVo1lvE2UyvcTo32SO/Flab1TXz6WaPVCEeujU+ttw4BrHQ97t7NE5BRlTXjz3
3WGergRD7Byh0kavJtb4SjUgm5xw5/deKFU6CLRDKvUytnF17YX9XERCnh0B7lpWiDX0+r1QDSrq
QjnpKXDstJSfU51UnhTRb12W0ymxf9gpgd5w/UKBF+5Yuj9XYlskor+39QzHobzqQSIfjIAxVEuD
bU9iCkchmfeNBI5ZtzEYgNG8Ju5srkwbPyah5TRKGqCHLeUVMhbWE27cEGSnRrbq1SKZXp9MykVZ
T/GwV4gLUGV9ah35GRjFEpWZvli2Ol7cyoT2RwXUrKbqIZ9YKqcO7jeD0YBOFw2X0CSat7gftQjZ
ectal7C8clU0BAO1avW7cgv11KQaoz+Rs+yU8Hk3VnOYcQo4uZac6YXDGHG03jN76g4ZTJwEvtzO
MvV5LQK3POrq+Evq9MDIY3vRrWbbG+6vgbLvtqsd07MTjW4cafC4Woo7xbQOImS+jV35nQ79r4T0
d8Tt+JZrYquODEqHJNSZx/OIdFrzcU7caaMEKrJSOlrrXgrIK139pKYscVizQy7RAdUJdDUTHfyN
VkgQ3osDtsvuqpy5UJnbpZWq4hEXTxGJP8SMM5x11ZScm4VhZymWPzU5apQkmtdVukCaE6BCk/jR
pqbynMo62x1J7pRVNzONVrCe1Solg+MCyl2KeZ/qIcXHymL1pau2l0AEJnInxejeOfSbC5p481vb
QNok3AugXpiSWIUAlvXTkQ3/HVnD2N3kYFw60Gu+PWifQU2nyrJ7+xwOarQyWkV45K4QBGp03yI0
p1NNK2JjZjnqKj5J8lTWbkWwXfM90QjdlaJ8toz6o6t0mnMt00ho6BbW9MNcdtlj3DV4Bo0HR9Ai
JHTolZ26gQIZBt6cYf4ZCoMqGb1pUlmVrabIX3ELq1AkxYUcDHS9Jr4VERsvWic0uimY2LPd4DYv
1Z0aKF7p5EiYQJ9tIHEYO6cDhpMM2bYPYRWopfyKRho/Gis9fLE9cj5MpZVNbHBWETBRpbVXzXiE
cineFZKJWcQ1DGxpiLopw1QxU+d143nNjUKCHxJuKXA1lkqFR2ZQ4WziXi0xVjFF9P5gxuOaTFtG
WhV4j8IapJTJi6PXkD/yc6S4j3HaUbOOu4EC6bw16hFGTXvME0ceujnGaiKR2ExsKl1KEAz0Ezg2
dDDjjmSg3SAERksl0XYNLW4cD6wCbTApHaIdvwtId86rC2kpFENI8ZhZ5a9MkvvgOQFnPgaRWXuT
oiLAKB41G6XLVDi4bfUGeYY9I3pxNRXYKKHSuHpxr+aKKGloNcix+uApNqKnOKCIMA/NQE92ictw
jIa4hhIDqxPE/cFavphLnOEOpci/f749yBpb+GnzoI9LAEZjOBU2SQZT/jZBasrnVcqY1pppTMjX
xglKyPLrIu7UndkTl9Qb1YFZpD7cvvvvfvzvHpsG6Ppuikbu9rdZkzUIga1q/X99ltu/C2qBz96a
+gyFOEETf/61meYwE//83LGG35BRi/zsz2/+8e2fNxVauiQPjsDUP3+tAOdchWFJfJ7DYuqv5/2f
fkoRQm8xSYNZcwt8zLUFWOS/jtJfn+D2VGmF1zfXFfevF749VjYFiiw7ddCIgWJzaWfVXanvb9A1
u9Ex1N1+US5XwO27NqOGj95q/scvkGqQ8LJcZRmBnWvRdUvhXHJJRbd4+GaJ57l9CZIC9lgKZpuU
scMy1P3jy+0xV58iOlmptsqLRHpdn+21BePWL1mRaYalqSP7jDW6Rti4WtSE2+XZs7acUCKUkMou
yT1uPuUHdQkrvX33H48ZhoPZaOi92WbdctRqs/BAWh+Mmbjf0azAUSwZptZy7/yVYao27H4jorl5
jaUaF2MCLkNC1ZfX+fPlFodaUs/+x2OlRe0d+RnleKKYbmmsoRwULLzp6Rbk+ufxYZjc3VySt52Q
JNXbFTtuqlvr2x+5kfUQiQIPomm4QMPDmvr77Te6DZdNG5r97Q1Xy7G+ffcfP2rz3O+kceSKPt1k
f8s7yNoOfNEi3/oj3Poj7oogo5PxgLreauf60CxytZsG7fbjX49x3eEZWHmpfzfv5IEokdVd0nCh
IQM1dq+qu/IyOh9t9NBsx116Klb2+XU6EEPgz7t6Q0SwN4BaJdu4X5PAfCcPr+POozmzsuhVb6uM
mtvJJRJF+sGjN6SH/ERcthc8NlvzHqDh7gRSeA1TYU03yZOHdoOQbvu+vNiJwRn0yF3abF4TZ31a
wFKvhb15dZSddZ2/eKDf8IJwBh5Nyhzlt4Bukj5yY3v56TV47DLKBxCzevhIa6B8Pqvge94bVkBe
3OO5GcJ+qJbjAxYHuSb1YjWMG/pRZbOp3MdcQpfmWFCy5NONb3F9NoorhwXtYSvJtPzi8MzQA6T0
XfMtYx1N1/9auCPuSkT/2qFuIetu0WOpyo5AmQGrxExk3J1F/wBwkvTpErLIufDawTnrwm3GSn28
G3ecEoEvloZ3csrSPULT4Qd2HDULe0ndW6t4rEfonV566h0q4StQa81Md2CFF5tJAQEbH4sEa6LV
enJtwi3f8KNr7CpJZs16iqgQrLp8a1wjxLPjkTZkTooHhexqbblnhw3zF508DcHEyHZ4Lz4IheNR
UuurES/Ypkkfxw56ATTv9hBnO7u4sPhfXmy6CDpb2ap8k8YuQRjXr3l1qL6KtYl9K8Q4tdKzjXqV
zGtn2thujBGS5Ua/LuathXSEejX9OufRuda+41wzAmiCacv/jNdyq3mMd9r9QjWiU5dtZOelL/MM
EE2/Yk6q1mAZ6W48FGdNrIdzdFD4pBCuVvi7IT+hAHR+qYCcULnTMPIIjr/LwN6Mm+F3Ha2LD45O
Pr8ED4yKK1fDgv7Zb+Uueho2cbqef+3bJ3W3nRhZT7AgmnO3FMd/VyWmDD9f64B+sl9Ffk5G1A7p
C0q5BjlDWp/Vh34FoG2jrtwfAhNhanC+5PpSnSNM3JfiOatOiv9jcOPU4/vgTwAytL0NHcg3GTGq
AIDQxBU9RAi/yDXMdR1RLYFcB/1n+tF556QQJZ9LMI1JZo/t06/ZJNv+EUojrOp18yIS3+k8Yosq
fK70pF+s6t5dxKzVk8i9sL5vi3f+vGtW0Ak5HsYV4DYodc66YI8N7A8xXQYY/cr1yCnr16/yoH55
/LJ/o1byIZI99Gg27xnM8i0XUib3xY+LsQf584OoAO9deW3o5g5FwR9Of4UnlfuGAB1xb1RnLq4w
2kT28pJ0R6XzWMhz9MKH4ym5ISJOrN0+dCApoJXA+tSxz0DNBClJU3ogVw56AFsVpMVHQ0Ed8zhr
Pwqe8a7/5EpuG5/8SFc5ReGZizIDkU9XytjxIGBc3szRaQ/Z7SgtRBXnua6e3Oqr178RQeHMAeTt
l42v4kmjsNXseMo4OSnNLxisBk9gEhHW7HLtNLC4H8DTFsIT47wX/ace3A06S0Asv/V9OgN5mD7q
4l1V0caVd1p1dh6lONSI/BXOyEjaFve3KFCjJ/7AXhzqJk8Rld+vSMHLF2QOYcNCbMO9Ry2QaGLu
yXTnrDjvPflka+PLEasZArPfyzv3w7lyhklj5LgO68947Vy71SWOHkxv/uIOBgHN8MRtwrAwNnt6
qPY+d6+jsf3U77FOYCJBFAm2kkRJ4fEdp8P2hsOwXcZuxth3LiVewxOH/otxdWJTtHRFGHWLH5Mf
tryVU/FCnWmm37dGTs8nDd3PCuzko/KbrHKuHk4bCtkvdVdtcW42eyNlTX6hSf9oXXGm3YYmkkd1
Cgb5Vj9wEfJOpsP8BnrlwjGg7kYVw5PGWy82VrgNrvNu1FbhEyNnfOLEAenkaNn9M2/B4B+b9nrY
oiciw2w377KZF2f0YSiduNd6BB9Mi8FeHIS3zBxGuIEWuAbuTVLZC4MlLZ7lQqXKl9Ds5TPYnhOf
LPIbmEm56pVno/OKH+WjZHJXdsOBk0UZR7taAsfjNvfhIfL3efLxbjwq59/oSNQvDl2/4V3MYsOd
xO24PH3ySiWFYdeMfQTI3MH8lqH69vJ67in2ujzZ1frT/iATYaU82/e4G96wfH7Y90x/nEfb4wBF
n+MX33hojZplFsEBgGCD3iDzMBO7yoleZkIDLw5BWsrzEHGmuDb04q7SuCKRUAG82Ml7yRnl0uK9
wjpa5yc29lwOhL5xOvAReCwlU/J3iXRSvz658pgu7DWK5UN9Yv5yrpwl9567XjITtzu5Bp1+n/N8
zAfeq/3BNuxU8cTRCJRvw6Cge+pVOSvP4sBJ4r/X5GVaf3EQrMfFi0pKCBMJR5xv+fx8LC5+ptDh
sNyn5rHaIpYvVuKe6YVEN7N8yV60R05jeWJ6Dh7tMxQSZJeMUZ6bMGRxrOwzs595z12GRz+E6RoV
R43zt9bCrTLveUXpMZXhn8Uy6o0u1wwXC3tS/pKhkjrrjlG0fXvnj1mj5FzSbn5kqAz9Qu7jEyee
wSd7YRgUB+48+iUnPhljwBuTu3lG1LrSP/g0yB2YQzmy0Ou2JLPwUvbHe9OeYibUD75Q8ZyxuWzC
Jy773J/DLaJbhQuayLDlBOnkQ3wW5rFlnvS7rYFNdLlY6fnwBmyPI5w3Gx1+0/JX03KRkkfBZZb9
8LaY/HkJtuJy3zf7Krhrv7itA9vjrECzZ8qeUWDhNWNcPeMOi31WUcqJv5whfzqPy1VqbDPhaVzo
J10F7YY++jKxWDB2gLV+qMU7rPbCBxsGJH3c6ZH6QUThtX9eZICMqfUHeZUr0xzvOATlKb5LZshg
Xv+/2TuT5caxLNv+SlnNEYUeuIM3IQn2VN9PYHK5hL7v8fVvXXhEKCIqraxyXmmWCJKiJDoFXpx7
zt5roxeHgYtJLSdE4SB7+pz1LbZQIilxicCtcJj4dhflDmkrrFTeYgt0lWjOND96eiVh0/C8utua
vX1Kw2g/YwLMDq2zZagFGLtsbmqMOPZDyfgg1TEFa2vr8u7es0lfIX9maRjlIqeDtlkP5KU4jzdT
9ZLDKoZQ/ibJkyrdgHUAeCtRAGrAZW7bg+PPZ/nma/lSom2j4f45zegsbimbSo/LqtufkJZrZzu7
ZolyaEsMH+MROLaIZBOgXDMReeVyOvBjhghfZyxdqmcSRzx/W4hLWTxZF7JbQKukDES0ne8TnHgl
Rs/s5WlA7ngJhYLf9Bg0Gih3cBXbabqhMlcHqA+XkNOVitgEd6iC9WHxp3Ll73MXXAgRMpDkZZ8u
e/0nLq3OY8yOkhM48Aw+p2DuritqGnmCnSvWEWr9D85ZKXZacd/J9qPYDDeoPpvXnkxHKn9rpam7
1NoSc0Ko3QE7NIt5t49NtE9broGo3EP3quXu7eheaeo6GVa92NiGt9vtWOTa+k55rIHvkG78wnrF
GTDiEaOnPW47cSHBkZcVlRdS5IH+7go0jawCLCvIIGmAkZJjYwuX1cq4VrHB7gzVU9SHoT/xgtlx
cG7tQpwV7He4vEqgs16u3Adkz/QdKdK5YjTdXruCZk9tkFKnUAgPXKDWxmWccPptsnPzMTZfgIdt
5ZbpHhI89OLWUX/Q3qoNH0pn50OxI/2mPqEIcCmNWZBxXmI68emyp+p4U9GRxs6zd34IIp8aM3yt
dIBe7wF4aLYykbhPY7CxT8mObwzYohIVcDfXJ94K95C9QQIcnaNpbYj7CLtV2K6B/Kbo3K+jW8Wj
tvQsTq49hW3tcQK2dcrm6axSkBiX5rXl4w7x3CXSatXe2aR4MoMDh79GNXOFY/+Dj1wRe3yIY8Tu
5IFi0ZMpjGD4Wwo5gVPxQOdrBFNDv2miHw9qgu7QR/vFZco5idzDfqQQxLTijxuauza5FPEmIGxW
W2eX4ULzkWFnc6tG6zmDab6qjkxamJ6EW5UGIqVLpqxJblCJC7U9lNy1ZzMSG2jX2gegQN0AbXGs
GdReucaN+lop8hQa+SiTG9X9dEW4uqkUWArbDGI7D4Q3oIXy7mlg0m1hdX/BEocvbzQuSgUu/jix
834qhpV1NeVbbLMmKz/I5/FltLBWt+tmo3Z4XD/RQa6m185aa+UuxpDGV5geEXSRb1Wo3t1tG14j
JmGgzj8F91OZ7wOqZ3vjFJ6tbhFJPdyRgrwNr5bCRGfXBi4MijyCnTth7bLP4HG64YInUEJFJ1OF
Yv9QIOkh5LinL8BVN0Np3OXn2KAM2cE6+xnQpL/rgD6fci6DYO6ggwuIzQ8kMJbSa9+FRrEp7PSo
xg70sXZg2HNr3TU0hs1NjDe65ZMEGqyp3hzWn+qNaCf+1uycQhiG1LArUa+tO/8WNZbxEzVa9uS/
mQpLBvEP4FTukdrlK+tOdGTD/kCr3+eHstoNDCMBVK4MYr7ERXvzz+KurbR1QZ4Kp2W/jzGlG2/8
mc3+EO1c/ey3rC/jkfWHUwGAPKWqQr7JvnLOVntVM2ivT1N/G1k3wfAwpy9m7xXhtAvDV4MXQEd3
BQUmMytsWogOzhpom+v0YzY23W3+OrxVKVt5ST5mlTzhPyWbctoAZRHH5sxVGQBzT9LoD/4bXqfX
+mN7wyAGYzO4CprRdn8NqRbZg0889rAeWS9iT7lkOpxur6LThvDgnRWDmLyYgCFIQLRoGzTJHkCg
M2SB3XSUSj407/7bvB3P1jlkdQNVHmishCgNKQ/e3d0l2M8PIHKwTAmCIwPekf6Axyew31Av4DCH
QHNE/0itzH5vPYfv2JBuVBqEm/Jgros3sdW2rJlczL3qKXA3JEY/0mTxdFrD6sW02GEcIQ2DpwKY
gi+PSTuNO+aoYovGtWR/tQ+3GjUKNBNlVac4AyTY+xRQ0Itr5XSasgNjDPs2OMGGftS7fQWTaocf
yqIxd81qar4ml/EEe8PYA/sx9tjQ74iwgJIbspzh8lmRi3Otbeh4syokPG08Fzmzznf4vmQl5Ov6
JT/AKYlhQFU7VcYv7KR27ljuTKJS0RJWN/f+FWCLs3Ot0FJYOdeFV5zUaTXeozdWvJAqVD9nXyPb
O4Dbm/Eh8jAHYkqYX+zX4K17RJqnhkeYx3jE96w+F/5YYNKA6cHgriTtr3zW7mDxF7DPrgr9VLhe
Db6NDBeQhPDSAFMhrI+2jLYGZV8jBA4otnbFBcaKXBOxnbPmX5UQfA+O17zEz6yiEO+IWtzhL2iN
QxSzfp8KMMSOhJd31VsZPdjRhk+xdleZN1MpcxRm8+BqX1Rdbk2e+0qt8WxhUGfzT/4d3VB19crW
icsfFYLSy01MViD6qKEzMBKW/y2AGSoURZv47HpYYrwA5M0Byk3CmnkKx1VKX4XXEhwyYPIuljh4
O+vuPLw4SBCoad3n7Azq3nKxaE+7+hmNQgHPLkUITiJAqZwYZrGrYqTDqM1FGEQQ5aq7Nd3NdNEx
9TKYQXJqr1ToEO0h7/b6KB30g8anNX6k3GSHPr0kuOAJYMZR5DmCFIpbWv3qIZd7dpQkXsQvAdSo
bOlmKJdp+85ZoEOc5CqwY2wzxW9AktI1fqircD/8ZPTHrglen8PcZBU8pj17TwfKGlkPSCxW0VPn
gCfZm5cCpptcvYNHQH6sV9vxJfmKnjvS+FYF7feN9mHRPdmIPUkcPliFCWTwOZnegHWB2zBQTLCO
A2nmnwMV9TaA/b1ijUNdQMVx1ipQ9ZBiVnpzph2g00YJvWqVHhgzoQ+ifYACiAqBVR5FBwzP+KW8
B63U7KBvW3v3QJF/P1eAuqBlSF/K1i/fi1s4ipji7eQkEWPzRlyF1+DHiD9Pn12uVQNqVYySK/9n
nGtecsjc7twYlkHmOLmIGwLkXlEk0iky5O4lfOq1XYcnHZLxHSYjyB2TqF7LJ1qqH218S6Wl7DLz
pms3gXkliqPW0BKGDlHMe5aO5Cj6lQ8qrj8MV9qzC99uReAC23sofryh/X37bL+GrKKMxMGs46YF
ojTug/gm6VCvAbZn5/7JO8Au8Cu70otPC45ba56Nu5F64tEBMN5fknedfS95F5wiqHghg2drv/YY
EhSMl5/LH+WP4kNcrGPNzp6+xjVyAdQCRnWf8oHuwFquRo9S5TPGMAIQOboBInji7Ij2SL/dnXU9
lrcEYUfH9qhqX/65JXCjfC49WZVd+w+5sQ+I64WBZ6y0ERm9/1k1EIJsuRhwSUrBceqPbtSuPtsV
ITDzPgCBmznESXuKR+AHW3T5Z2HLuOt/tLDzoQ7CmdmHDN1O477dj2gRyHte9yRnwN2nvL2IK4Bu
wF2Lq8R5AWHkbuHVoTBdId64vxNXwRvzqpAMAfVVvafH9vTOAMiWq+1T+EwJhX4YnNyaVI2KsA9s
teD4oMCx7PeAZ3GZ0he/NljJk5Wg+UkugM4+HiqV9Tz+1Gn8vhl3xaN/ACvmPEfH8YEz8bOKb3pU
uFX8ZAZH5+7BVPi3fVRr8klWjsS5Q0hQrpIjpkGuyJwK/g1QboCSux52oyRkIllcXSfhHqK0rr4A
81uT0Yp7FHy1ftsO/j4ZDq14cArl3CrBTSAHQMGS/LPcHIwEwEA9UUOqAKKDgTB4tQXWP8hJ09Qp
DgKvntHHwARoeUxU0alEx7NL5AgrnOac0ahUdek1Lcl4HgB6//mVTN76vmsG+F9j9aFVc1gxcjq3
fP9yWJ7amtgqWPWtELVlxTrw9+9P9Fo7BMMxUsEPtDJ2ajkE8u7ymF/KTKvQtd4FmiHPZjss/cTf
T/3Hdy5fsGSu0/dTihr0bpo095blIv6rQ49B7R5DYkWaH4dgyc1abloM7DVvuekusVQO5mOobyBT
/3x6/+fL/H5MBDJg6/v+8pwsrcF8T8H2H49/3/11K8xCGBLyp35/JTFDUtQbLk3fX3CNll+y3C8G
6jKtLMVm+Za//Prln40iFICcjAhLyApzdT7TWSl6D2UUzS/Zw5XRYn2JhbwmZjXuq71lOeGWyb66
0w2SWjNmXlFM72o2HrQltGy4bwB5dTLMLDHMg4KLZ4Ome1VDcW1bLu02CWhRoODdbYmbIhnNaXdT
jo6yVWmjKWB5Oij3Rj2sDUYWQoEWHsqgtUkhaxMtb45DDLRTFLu7PtM0Osa9ue0xDKk1soLEd8Te
sJDJhslzKoPd7AYfIElvA4lv5aL1SXrgLeb4aAhNehnie1yTp8ynPFMJjiM/LtbAaAog4NSWALjj
7CUIqFPocgxs3ixXHJQG2E4BWzMcUqD2NTlw5NVhDNmaGmA8gyS7+Z2c66PTATqwYuVoZvVjGSnv
Kvl3uQVqPPgx9AQGGzn7ZhYc0vLmJTYvwR+mFETp2WTqOR26d3umqUPa3ihj90by95CaYT6pS2A0
CepIdgBMX7mKQMULAsR6pUlDB6e7cgnTq4GEv6kdseyV+k+UJBc1cEjnRMKqkwo4Jh+adgyG9COX
kYG4mSgCZIxg1n2FufuDMXJ+6lSCBgsZORjK7EFlP5MrRxOK7XSrI9Nt82eHtEKt1WBqTEfEJIcs
Y84y+2fSg+/w299MWLAjUg8hpBBIyESohnpNKmJGIlE92NRiLPd+jarR1B87sevdB1uGKhY4xjqL
xCPbPQX0PMle5G360SD608hk1PT4h0m1lY5iXM0aAGZzPZR0PTLeM4NUxzLuwNYT8zjOJtUe13hA
jDIGciIPspXBkEpNRGQ4E5DSkto6yfhIIYMky/G2ksGSs0yYJGkS6MtLVtb0QUVHN5U0SodUSi3A
Dxd2ymkgr3I0ixznv7MbZZSlBWjeJdtyNikssY1NeDbin0W2NnVH3QTZ8Fi6XF2n1pL0nGY89Akx
R+iBYAKCwFdqwvzUtLyKGvV1LiHJVbqrbHqD/WSmP42dVhyabH7Dq8iSomtoZRqSfh2Q62gDX9nr
M32Cqke+pxOBdxckfnImeZrWPvkkgbYkgvpMpWcZETqr4+M49qee7NDaBjLr9llA7tplcoJ7J8yP
mWZAOha0P4xBvxufahlHmspg0phZZqm3MNUi89GQ4aWVpb9XH6ohvqokI9u04O0aq56L7HTSLc3f
DhU/XEwTFy9CNFsLpoJSkZcaWkcNM/6s+lsUvv4V4teTIGBVW5JW2Tykpf2ImrxGiIn6dqqCy9xb
73aOfGEsqKOZiM2ZqGDwQDFypuJnDBlh8o3uOlELl8CJK8TP11qVUH/UOIPNwP/yjSE+D92LpbHM
kbx7tFLb9jSD6XY4aeCUagHPOvuqcRi2YuAq7rq3tYyjhc2pkk5rklKL2pl8q0DmifkgWmOybG0s
r1HH7iLTBwDOKHqZWDPsSF2wteVTqmVQOq35qlSUp1CG5VaMzSNbgPVU6MiQp0toO7NK0I1dF79N
g/bch8i/9LoNdqrCjjkKLcwJJPS2CZgBXwZENIDXXQ2IM1AYg1TfLCTeNyLnt/js6/Kn3zLnsRhA
ZkdDRgJXZkQqiQP7g7TgzoahoMsAYUdGCRcxExcZLixIGS5k3LAlg4cV1h4ILjghkUvehKQTW2Xz
WOXDFe/51Vzr+4qCduxipqaK+hy4NL0S8eDjr8pk7nFZ3kQm0Cwl58JQO7O68rPoyxzvjWKEqW7Y
mCOK8EY3jQRpcEpHXgXhKCSzAIXpWrF6FF02kcFmghWvTz+UwgVTP7dfpk17q5L5zeQ4J9K11Rrh
D7ee4wPS4PHkkPo8sX6nMga6THD3syZNTnvfdNFXi+PzRgMQVs8BanVTYPeWV0FkD8U2c4majlJy
peOmeklkDHVDHrVxY9AJIX90FWSfVqbr65+2ybigCl/T9ocNlWltqkAAikmFgYf3E6H+Uc9uFb8m
u6RqrlBXS1UpDXWtgEyn+zXRDIQN+G32pITdDwuPMsw7OeqSvTqTBLQsTYm5IIgbcMJjJKO5FWaT
yD51InFhozD3JKt7M5BflULDGh2YKzLmO4dXMMjg77KlCeKi7R3JBDdkODhSXHDH/gD5S0yryCT9
QEaJ56PeoKm2ntVapWKXgeOljB636+RBnfWPAvNs0XRHQBGjjCovLaonGV7uaPi4YhlobpBsPrXs
PkMZdl7I2PNeBqDnpoxCJ33QOCodQcE+4yaVMUPgkytekqEOfMa/BLQcCW/PNo4xfYiU7pTa0DLK
yGBXehr6iXuVdYW/CftO8GqZk+Qyuh2VGI32kvC5hjil3oSiZje0AFz9qPqYNrVoHDeRj0m21kja
QCfoNV35oSX2/v8sZf8rS5mt6dr/ZCk7vefNe/M3R9mvb/ndUSbM36ihMIaprmWaQtfEn44yTdV/
Y+nXVdvF1mWalvGf//GHo0z9TZX/I19aYAKzDF7DH44y+zchVFdzVd2wXQ3b9b/jKJO+g787ylR+
AUJk19CQabu6bat/d5ShOHHTOBjtk+b7ByNOwcOanXp22mE8zjCHAjWyd/lU0lfpKtITu7RilDgW
KUurWyKHk96iOSokUoM6Qj6WyOcst/qoq/5yt9Az+qq1tV++mPtvkW+Wh0HuvzS5S1puGfJW3XXG
gRr9++Hvry2PYQFGaPf95bZokl1pJKd6USACxxi2EcN4i04vbfLXPivI/xKr3q+Uwyw3honKqmvY
NVlkTcjP6qRCMdf7iL5HAdjQrkgCEmrKzEN9yIORUDtT2QyhEp5SPRo927a/+rardo7Wh+YZTAkq
jJr9eGaphOdyaHyJEHPTZy3DDjIZI61Slff7UDK1Wt4jsgzwUig7LEkoLqX2kt9Xoir+292xpDVO
5YfTarx2UkwqVoisPJ27SyqRdhoyFQrFZgdnYzwuh9QyaUi6GYIMKn9Mwwy+sWHBuWWbuRyUWXLh
lpuW2pFkwr+5gKZAPDM1zPfLWF7LLF/Qcms58DrabaMOjPpBFlZS2vh9WB5rifwcie3d5/i79lVL
90ru2mOmTHbBdc1d2/CvPFMxcOK5ErxoKw4DanlQscuzlen3Y4uyrc1KujxtqmznPpQsjpHYMSs6
zuo20uoRTSXqR/TJ0xD2RyqWmuZZie4HzBJCPLaBJnv/nct0WI2H7hhBoRrQVu/H60DpBVhEKnM8
SL2Xd7RejcIvNmrTM2VRURaiG9My1MnYstWjWVITIa0HB+zDwR008GNlpcEYc88kjOdHv+h/P+hd
pu5VF4ysfCgqCnfrduElLlJ6gYGUkS4HP/rjVjGBbtPSO3822X9M1L18qnB6ujQ22S8Ql4XthOzc
0I/2OXCnvYg7IK5QE2M7ZXKhdA1ieazcSWHiylKN5hi6DARbXXyJCmEJTgMAmzOahPLXs8ss4Dq9
PNNsPsfm1WeQ3qjGvo9Nn3eXlm3nm1sNf6sHcOZDaQzC3NN63BSaI41heHzQNA/HLpsnzIo5pXwZ
E4Xp18z55NthTy6fpUpqdpe3wUo0eOFlefePf3su+zKB74S71q8VRnsMHFopK0YekNPU4LB8NqVU
/vePKaNTJrK5te+IyDN6cTAj5WfdozpWsrPd4PTWW5fZfSMgeYZCMOJl/ulTvHgz/A3SoLhkhz3z
F7sLIeB35YM9ktE19w6ZznX/mCqQJZNO4EzNqx28B5r643bUfcKd2kE9Dgz7kd6DLmGDCFuKCD4c
E5y/vQx4k4pxd6IBzUmuM82nfnNzJB/+RIsSHASs2jisN1VvDXtHzTa1NtRH0wQ7kGJCWrXybpmN
eDZhY2YSXVkHZXvUa5njMxI4P3GCFr2gDGshBfWRu0/6CDoITQ5yohqqcZL/NN6/oyEPkaH/fmt5
zB203ktAVS6fflfKjKtK8iPnIsi83iYjA4kxlailYt1o2BtUIDk8VWPI5tZMYH69JFTf+6pvN8sa
tDzkCHZWpqJR3KXvWjcOR0Me8CExsFwlZgz0NC+bYu9UFv3lnD/nci78umlWyJ06AleElGRrCeOr
PDK8xPDbYyLYdgf6odNn+pBA+MwNGw54DokYcQn1V2HJCqGrHfiigORTw70RWklcwfLOYtecSJ4Y
IrlZtoJHW7+dM6YIBU38NgvFRk3RGi7r77K+5ZhxRtOOf63LbggRBG8xV7w6yveqVio7/Ce3UB0J
LmQwYJblJSqYBZVRB9jPR05KSTCtjboAqjVHaGpHhwjkuD4ruj3sFsfFtwGDvT0yK2jiWScYmMlO
3nfK+3IXK/NPSEQd+gNwG5P8VSCwWPYc43NKyHEoIvBEA031E83hjg+cFXDhHeOU7tlyczk48sFf
t3Sg677NslkHBZFENjmVIRZf9C0GyS6pWRygmmWnWU2z06R12QnUEBGiSkHURwuXCJIefeOJZWas
uvjgA/AXgVxQWj+MZfj8bGTiCPxGHAPOIkI0sru8QVjXEuFWseukRYMnDs9zVrTt0YgbcqUc2hW6
vBYsj012Cbk6pWDPBtb5xnWmnaZaByeXG9uqF0B2+cTvfFFe5+ngHCI7vfQ4lfbDMM4YE2iLTzEE
DN8kHKABJOIbVuABPzu4uE5m3wx2Fc86xaXenwSKkGr0wDNtYDX5QPwLBdKzNMxktfpXq0xIIbQz
HARVYp2184AXF/MjQ67YxrQV9cG+q8yQoV5rpEfRsEfjI7AcYNfFW6PMnzrZNo5k2ZPKYmc5YGQF
4V5mJIsS2eIs7ehfX4BqAY2szdLPehyuM4cQPl2LWL9aSNM6vqmm1u7iAkXk6PTvOn2YWnYpy7R/
joLifWoo3oyhph+udOioJ3U3mprnTs49HVIpZCVUrJmcI7wNzx+Hp9RiGI2DMUaO8zwlaeNZnQ8I
rOzpDKIhEfIjrbC+4PPd11b1DJjoIfHHBOh1M+/ccPphpaXXMD4e+DCiYosuLSChnR4y2XFNfZfS
c15bkXjKNDLSh3na2wbgu8n4anT7qphm69D55Lb0dPZaLZqfahEgjjCBbs2xzwJdPdk9qqsofXKg
il1l1HgG+oA8km7lmD4ylvWrJlHPalT0W7Lc35yirVYznVCD+sljD8fUL8/2sYOfyx7Z1FIx7tMK
gnDqgEQtRrJrGnIjFfu9LGDwKWVF77XQyVaoPG0/Jq1+U4X2Y5bDJ1NWTpiV1340kH3VyquP4NIy
93gA8NuvXVPYW8rVDhkNpCjolmjazOwh0gVk6mhAATCP2lPDNcnt1S/bxEgrUuWjVQ14s2m1qetY
Qr9t9NA+1d9o/9R6/huJ9kHTiDRrcYrv8L2SSonbPZ4pMsQ42142R15RtLsAAlnlasGJ7A8/pjea
BjYCTxW9TWO8TPRjbnta8ms6N92I1MLWSXCbEDJbRUibqz6ICeMcpCZQko5zrdPpPZjDxNsr/He3
sI4mXuWV40A0K7Io3Rg3dtbFd0mUEYhqYCLsMudguEjqRkttCVyGg24x30SvN9oZjSYKh61i0Tyc
WlQEFWxpTgKiKHI6zi2oea6qW3TgxLXktrFNR3MTzvBxozAnOwWxdhRzyYtDL3dqjWkymjQGDMhG
lf7N7dCXiVB9GiyENLENvK7M9mbhvsIHRBFgmdgbaMw3F1sHr0CvBrXTWAyXDrFu3vUbp5y0lWq4
LXBr8Zq6wwUAI8KWh46hnB2dQrslH1pF1FuHNZyZKXw0XcL2ykYlI65FQBcVNzCtCMhJaEqYA08f
8UTTCWneHP4/xHDVkTVZJeN3ODeP0KxJLJjjcwvtmNxk4HYlg0DgS/gV9f52CsJ440yIN2uGoKMl
fjZBzUJoYuw3Cwd+XO+rO0UdbeiP+9G3r/u4EHyK0UqlGSwnBWRN61Rokjo4wB0Udl8jeWkqwBH4
hMqHgY+spsArQERURuZdZv1UlHJXavzD1YZ8FCjEgSiegzH/EYRAQObB7bA/KxLP5mBgdcIfhUMI
pNN3r5pqpj9g3733CBsGtsv4tPEVCESWtoO5uM1Jpg0sZ0MXPJwQ0WkFhfZi3yormz3T4t/qRwJs
TS4bbLEsSH3omv67yev7sXz5zm/T1/Izvr+83Pr3H8vwhQiljEaalK1BdbQMIA15xdVGnynkr9mk
3OpEy5Tyz8OvIeXyZZuacasL51L7OQavmWJvudXaakm6NGOsxL4oGXuG5eHlkMlnfT/1+7HlFv1Z
yfj+8yf948vL3eUQF9bvv2y6T3rK7u9nqoqF9SsEhCRf1fcTl7u/fsFyczn0iS/LRdNO2B3/+WtB
nvU7P20PMCiFN4MNj+U1DjAcFTwzKXIUGVyky257eXA5fD/n+7Fikrv77/v/eI7TowuE0/ZKFxIJ
sPz534fv5ybLhuH7/vKcZVD7/VjelTE69eWZ//KVdYJkkMTNkYF//zgANe02GeLb0qzxnBeDc6O5
wbDNNQrtHi/mXw62rLqWx6qJXJLBZ/YNNZlaqy9lG+X767/u/+uvmX/+lOX5oKNkUknBXpb8QWpy
Xh2d5KhXaUcuW+E0h/V/vdycTYdNxVihk5Skd0vy85db34dIgt+/76oVDmIW0/33Q8utXGFKZzfj
sE7+/g3L9/+rx/jE4Df9/vHfz4GadFsyhcdDZ2jAT3oOdf4J5w0XU6m4u/9rYf7vWpimS0/vv/7g
Tm3e2/f/+Fy+8+o9+/x//3niTveRTH9vYi7f9AcWS/tNOELTgVzZlq1bf7YwXfEbrCzH1iwDxOav
PuXvLUxD/KaZuqDhSJFi65pK4/O7hWlCwzIEtCzNVqFz/jstTANc19+RWLqq2bprCcNg5qTr/2hg
GrYRQowlC3wYyR6SO55kaQDZULKKksh6EbBRmutj6pgPWYklcHbzcK+Ot5ECYkgZiHRq6x5ha8ys
Di4mXOpiRJxGuWAPSKtMI2O3WZK8kI7wX5L4PlFayxvGDK8jkZmpD795EJF/GKrhs9bpS3UzFLI/
/yS/o8D+iv7Smab8t38n7xR9ZFUHuUXz+B/oLzhFk5Xork1s7oxy1mrB7CUZog72i74qUI+4BrsO
Af9YyByIQOOxoHDNtVM1mz6Z032uqU+5bxxni4zwskaDOCcxzJOa3Z/te6SZE+MgtEe7dZo1aNb7
nKRH9jLmzXIAMGGDGBtVzxdQYHDJjPpwiGCupk5Zyet47oHhyIrtNCfDSUmLwzQr3T6aswqapRQs
+jqO1AZ89xiZ74lRUtsmk0CUXz+4SqjRQOEg6PkcM+zeao7PQh6WnguGFAeC6O33w8Kp5ZQ0yImB
NjaNQE8Hu2Q+LocwYn8E4Rs3oey1LoelH234/u3Ifh24aUu/BP5+vC1847XYl47+2Rfo7SYTCVRR
szMNMH4UaiRIYtXbY9jxnuWCtDlAN+qxVIDM57a4opPApm3sXIuOR2WRzZbOH5rJStYWt2kyJsd5
CF10++mdnfZ0a4sMZ6FNBKmVcAnI5d25VcVfDstjSulsGnNy9mWWh7vIaG5G+ayG0w8ClNROkvMY
U7iRkWYgfdEpIx2NJ69obQT4CHFndUhPq7S3jsutSbYAm+dEqYiJpEVDi8pv0T5SbKfVvgxIlPm9
lSqm/gjCud0MClAJsKo2xfEsmOhV73rSaZ5aBbwjGj2AydBu1ZaHZhLaMkBZZ2Hj0dHDHoyjPJS2
il48KKJTr1gRALVm3MI9eFoeWg5BMPLFbFYw0hu3sxoq8EBgnh6XQ+l+aQWkljQXhJGZb2XC6K0Y
zrbFScWg29lEM1LmsJxxTg4WkWwBFmfypSKDUOK+Mk51UUtXPbmOkf7m2q9qR1buGKo06GXvdOmD
ljSUV4WB+l+h+sBBHx/a0kTAFWGSK3OEmXNMnstpGUUEDhzLonexDjXiSdhxtvXzmFOV/kWbzfah
iVu4NVNgQ4qOHoK4Zk9gpfB9bjq2vegSk0vaZdGuEsEGh4+714UFmBx1vxMzFFXSEX++KvjVBOsI
MErttFPa9JyqSo1BA3enUkOcZ4rSmZ2Gsctl4il73VSj9a++36jiydAqVOzw0G4V2awHb41aRbGp
vYtnvt858OfSjzPtz1VtdSOxfbT12on9VGiZx1jwEc16GgJqgRxGr+hjY98xBSwtuzklVUFoQdk+
1VH7jnhDOY7dfpxdkMkEFuWd09M4ClO0NtV9UE79CSZo2Zts9ob8scpmd1OWDDWb1gTnTCVjEhVv
BbiK7LR8NYbQ2Oq0AukWNlgNQ1ASioFikLeIs1gg29JY8bQqf8pbO9uOSTof+uCjQA9zrOQhxWUw
qNMhoVW4FmnRrJeFkmtftTezHtUbxJV5zG4b6DqbTE3AJZr41rP8oU4JWW1CbFptAUIVRjiOsXG0
sJpBiTDK9HppiBdAtQ8ieAxlzhLM9ZPdJl8iwFIyUfMmPvBXvf+MiV8Y5iDeujoB2dpAmzqFxeWY
65z8A0xM6ROIuuIQDiXdEp+htusQYmeF/tGNFHQSsQ2a0aD5DcLnGFaKTgJx8jAEuJUq4zHX0+M8
MUZiGnVVdBXqYNf/pL9jBvkbA/jKY+C0nOZTSrcpqpudDZIkV1Xbq9KA+AyBx5pcF2yZQcMpXNsv
ij3zKpF/xo7Zcj4gxaKG9TddSKGIJEvX7WYbNPqTHyn1nnXizjGeGo1wuD4FUU7uCpXtnN71ictz
8WrOOupmXoxXQndjLgFBSiGSDybsPg4TlZQ81dnMVWddaWgDTeRwANLUYjPhMuePM1iEuEQlWyzQ
bl6qGAQ7iZkorAmVhlO3B7Pj9MqNO5oD4ya31UsWGq8mts+4x35cftoTRhtXgQDZxDYN2eogtNy6
2NjF6ANUqCAAbCUujfWS7zCm1rnSDDLojAjGn5/M81qvoU0WwJQR85VbFz3Cyk90PAmT+DHGBQDs
xL+dg7pbqai0NsLqr+HxAsVKDhV96i2TGm+pvYmSyveNDl8NH3NbTvs4Q82uCZLrfdLmi6h61rWQ
kZmgyWPAhqgjypewr384NfYuIzBw4owKlkIlbj1QtvMhUWxJltuHxjB5LpxpYrY7bV/482WsIQzB
mK43YBUao3dIvm5Gj70669Gc7vyW4S2c6ggNFKkAokOCOIPAKib8xlFBzylXlFu7kV+P6c5l+lEv
57ULMUCxP3w/4L8lishGZ2Nu83ytLQM2/tFEm7/0umTMvdTSCfTFOsS4GNEHBvlIpTIj0o8PMxNB
Az6y698Mtl7d22V6MR0AjClpPTUEI6828K+ylG2NtrgedTt7zCFP6MmzLQTVnk2mU6STgNHX9c1c
QGYrkmM440fIE1RVJRHEDl7leewQCNfpTulIt+n6N6u1nqIU6g8iG4f5JKelZibKRm01JCBihg4K
ZyPqBq9o+fMTaGUgo7W7bUWEuami0qsAQ5L2qOrPaXFthXc+qtDrIXBfAaDWZGlmnYfyNIEOpQnn
JRX0ecycvI6uMcydPjFdd1zn/7N3JruRK2mWfpdaNwukcTByURufXZJrliJCG0Ij59E4GPn09Vlk
NVBZDVR3o7edwBVuxo0Iyd1J4z+c853fuYjwtI84INIqcO7ZG4n7Kp2PXhP/TrMqPLbt/NzNeU64
sfdTSiqTJcN0ENqHHPwMHJSOpFLDmiodf8HKWAfnnPXeTv1YxeBdj3WyAdR2HEIf5fHo7uu6Yhaa
ec17ozDdI69jlhjk5DeyWQCUFKMALxW54BYl8BiTYZYkw42MOh4hz56oBMjnCoxmdwkFb0yWdxEc
iDNrJYyzEYIiO5nfFvxFc7i8hnAuQj1ibhotuBaK65SI8Clo5bVkTMLM50uFECTUWv9mVcssEI9V
4DWXoUTDSEIXK7ssxF9XuMs+kmnwTp5thydvTRiGeWzsMfv2RQc0plluWgkpn/IPiX/OHsHni9X2
1QUzWzeMv5u++gijEPs7tXuuvvjQnxoXrLcPIisqq3tjZQPFXh+UyFEoRyYi1HlRf+u8JMcd7uz0
QohrGS0fq/HGOUV6rH330HXxNki8B7kifq2lc6pq2yGDBCl4oaO7JK7xkxCBN+qchiEE+lETyMGa
9BvrhNMlwcOqw2A31oJ80PkSBkV/aIY+3A5pdBDxiGKWpKK0+A2TbWPJ/D0Y8HWkHioJazgQ41Dv
isCDNVepe1KisJDMCQHRISM/mGHjMbbw2sRsDTORUTj8TSokHlf0za9h+Vpq8JNJHdwuXdTDoyUA
MB+7FyH0KzjC33UbPzXg3E3W0MfAkv4g16on6uy1rTGaa8BN7hIzjrWIuEQcCDtxK/vzMHIHZ27N
ms6pdq5i1mik+pvZY/hLoZ9xOw0HfxH5fnY0ERDQ+qc2OSV8yoc6LOtDgSgs6QyRFXO076trdy1f
u669la63jxOmnzac7r03ZTdenaDeqkV97UBmTaPwuxnfZyVeeN4c3YggjsAff1j1nLtVc71mOJPU
uoIBWK0f8K1ks1XobGdYlBacnKhJrq3iAdnF/Kgoxxq3D3Z1tj46IntkhB5vAjsZdqn/udZ/EJNV
6LAogyaTbk9hmvjtY4onzCrtFxIZmHqFNVCgEhNGm//qbAzvwYQuLwnXc51jTmAzjHW36g8jgrQN
No8lBbY+Oes1z/2WBPJbxz93CbLaoHU/Zqd47AEMHqvSpZPzs0u8hMvBL4J7MXjzfp47zuHOFRwp
NRFWc0ag5VlDHD2tATqCWZITsHaFPnaMgDeFj641dkAYs5vYAPI6i4J92FJi0YzxUu5c22l2WTLh
Rog69ts5b7VNIZmE+UtXNg+uTzZQ79zPBfV4z2v2IXMdPXIToh5PXEByiYVke+1QRCSmq/KBpKLa
Y82U4QNUzN+BRGpNXAEbHmffpuq3bJI7jQMlBs/aVRQxfcqL1pUHI5qzcCCVguC/6M1zW3FhQ7Ou
bMCwu61QI+5q3b2KKkk26Mv1tk98TnJGAzwxv0frtLhm8VLHEbABshRaAIaR7Wk6O+sxjYkQ1N0S
Hq2oJ4VZlu2WmfNz0Zm3lLMwINRUxS3UEj3sZI2YtChw3Ft1cNdYzAp1SU08qv42HIGf6RFBvcjE
e1JPeu864q4m9xBLmAOF2n+B332x+/AzZp8s81Zug5JTwisFoVnFZ+5If8ei64/vYdOx06qgsII7
4CC4qal37R72AIEbY4m32CXBo8W1SdZTc6A3w9njTbccjmtC5Zg4uD+z4basXUrBpd1a+mdcsj9z
hi07Ec5r1DMDWQgYTefPdigJiV9O6KyzYzST3FoA+yT/N2uuAeYbwYzn4ecuP0eV3hAh8NngcndH
WsSmbJJdM57HmWVEZLHJiTj+hONeS/bETvMzl2p5tixqDhs8T6bObgIfq6oCQlLL5tOP2S4XwXJv
BbbLBMDfOwqVeOobjALpKYFefRTIGgCEyAhdJmauHzOPqTXS2SzP2FsDTkhtfBExwa+of1y9DQuT
glChwHD9IgPnXRyHIR2OkybxKIj6BytIXmo3C1HnIqEsise2br/dABsavQh2B7G3CcRa3iat8Ebn
kpt+fivH8Clj3zRZxa3IJ36GEieA20Tx1greJBW8PSNvqrVE/Blbv0u1npRH41DKeuv13RN/MWVT
zgGmwuK3reY9xNFoiwRB7+yQIm9oivQwDIjzmuFPVs71GdEOvAhLIE+LalpdaujkJiikRJO0kFEm
ktuRXo6M75ZElbLZtSmahzwnPM/G2tTA9Uazj2R5orlEOYT9ljxBkm7lzo9Y8AKdz1l+jhnkpfbZ
TljNBJWAUkQq9JiO1IBk2ph/KvRIGdseXbD2rdviMPh/mCByuWrCmBe8kCMFyTKu59ROfzcwojeR
1VyjGA9B123KFuQxKkICQDS3A2XBCE8gg/RTSW5/80aiI/8V3kztypshA4zcLMF9EautXcAA8ZXm
CHCDjRWJN29FdRMXJT6+poU8jPeFqMcf8MBPLSaPtPy2mAV02s83uSuQ2Xr+vW+jlqqnARCOv6LI
ruwztf1r3shj6McvEfGexJcDg6CI3Lp9DHi3iR/QquPqQlLs0xYB+SmhvoVfsZWheHiMJjKac3Jt
loZyY66JPc5x0NaFillSYMXzSiKjhpMtpmarGDzycPzMQCLvGoH2zJPgyFUh6OV5TiA41Kc44H2L
ZzRBBZr/WMXxdl480mAFxjK7JdBYdySHr6NrvMeu3M5+mhxjFe1bEo42UdB+gHknNSfNHolvw6c+
KYgfbX6dIkM6LnHK+ETwQMpfCXl5LSenOOqou2ln63OeFc/Y4S1L2VdAhW6G6dKT3l0sF86QabSe
sBngQ8mq5yW5I2wYb+3ALneK+G3zSYwx0agxAzuod0XovhnG/HRYi2X+obRIre7Rz6EEhD55x6zO
AP2yL+yKELGWRWJcdN2zGF9c3kCq/Bft1IAuVwMy7ZnIcF/lAZ9dnwCcGzhE15iTLqMTKDtMLmED
Q2iOf6irJpjuy2M3xMmpLGI4hajBOmLgxl6dVNTcCI9qHuOVRna0vridfmJTdTeEnr1Lg/S7heYf
oC1FS+I/+mX36qXeQ47e2x9fG9+7UywBR2jVmppC6vLak8XT4HK3TFT9aSUeYfBg5Gr2dRVjXUtw
sGq61hVkGk5hUcZ/Yroba8wYVeGTry2sELhE+pmuxSYv3K3OYzOeImu4s8295jbfXV//aiS9xMoe
3J+GTzIXHEgGsCnoyu+HUbX7CWlAjwE1dp6swAOr0Fg/alguIVGdXIvIlLh6NAEOFU/eXn+ScHCS
cPy3k4PLrrfe4dAOcC8szZ3hflCwbecMQceokt+E053JP5Q00aO9GabsHmFPkAc/ggg92UD6aJ3k
PXWj+5iOM2vau6D2fiyremrMa7bm4SUAAVKNHOShneFrdwAq8UltZe6hnitRk9YhZnGMtemM7B3K
safPiFib29a+6CQTCJVbwtJBrtd9GB96sP0HacP9pg8+oC6ZD7pncMZ8nw6kNLjeBZ2HMgDf0qB8
FypJg/b1MYuLDNhvarC/ieH/0isYHDCjvlcrBhCM4hFT8IqsoIPMwXJqhBCNxapV7SGxC/suqdvt
JIEcx16z8w2GOIRHrOESSwMoDpGKwTCB6BcbfHG5On8wUaBIM2jjAsZxY2DHmcEea1tdx/iaNpTY
jDDX+bMa8BNPY7FHZFEzkaQ3D6qwZ0SAIESRHTXczl73Whwcg13GtCYIs/VI+6KisSY7IKe9vO0K
XD8u3ObSAJwXLiP2hECdHYN3DieAXAb4HK3FL5X34c5Sj11cujiv0vJJ21ccRIRLGmy0mT6dcJy8
NUP1EvVNQ2xH8+VR626thzJIL06LDGSpe3KhhknfhGn/NaRA+L3Mc47Ngq2hcwt5iSnyqbXgq1eR
RpBSerfeyoXQhQvGGm+9jkAsgVjNL2RggC3ENyEWniGcoBUU7dTgtAsD1pYGsd20wLZLN5m38QqA
uz+VBsedGTD36mC4NKjuEPerPXsE8xUI2Uuoig0JlAOJteXCoHKgtOR1I7JV+G5Go0uJDRg8Wj3k
m82zsMd4t3plgJ8pw0gz5feLBfw0TvTznCLtawx0nOk4WWBgyDnjQkLD+HPtbOIfY9j8Ach9oon0
roJkHhmkeQZjKIVx3hrYOVUyx9diAOiy/8gq/dUylrmStX8l2/K+rAFlTOvUHtrYBqQekAcV5/ID
9dVeyTB+rUP3Fnnfh2b2c901K+LDwFUHPVsmtsiY6ia4urGbA+VS+YUM9G0A5veKSfx7TijSZhJQ
QmgcV9Dy1Xe+EDEak86yESEdgRfjVLfa8gH0uHcxS3+P8fWhyIkH5aWcBl22j3PPza1h4mdTN9/a
VvpKlFqGpE2/D3nX3fQmujVMWvDtBmgvDdneIO5TWPeLNsNK4Pe2s3EHzDq2SNGq9FRxZNr7m2Vx
77JO1scaMyt3rdSnUUJ8QLu598hzJMrOWx6X5s6aQJPndjs+ZLW9t3s8fcGA9NI+p7Xnn+v+p0+s
+YYP72vugPvnUP6NGYudnXVD3lp2LcPfLjuRoyoo8aXVrZdR+S+zcJu7qL2tXUE26EgdXh1tm3VC
lRSIWhpWTSHx4Vd66rlD7zpyDK/ikmAZFqc3jGYVqbhEFyAX/pLj8pgs+WO7pJeBjAObp0dB5kFh
wg+6mU9U0oNGf4MRsu/OBCW0YnyhXY6v4vBnAo9ADiWIjTbrKIA74OzFDBdqbPaLiWCwyGLwyGRg
dDQfOQrxugEZJPUzPvgkOMQmykGYUAdFukNGysNAj4SFkUc8eSevc0YURMMt6UTqncS7EMAgyP3M
BEdkdoStr3l2TKREbMIl0B9vRhM3kcR0HHbhEURNFAVd3cQSDOhtnGW/WrYEh2T5lazF9ZAwRF1b
+Wd03EdFwgXaK4vajtCL2cRfUEGMJg4jMcEYGQkZuWtDcM1gUTpyOgks8edpxp7CHLPEjLxtQ3yM
aQzBryjSPSmiINed9KLBc/omoCM0UR2ZCe0g8zDc4V07NeR5tEOHLLecb2exck92t/6V5UUAgeIO
hJuJBDFRKu2lMEEhisSQSDICD0w3mRJBvmKnBd8gQ8BI6tuz+DlTNGzNlEPKsb1L7zANJQ7+s0Iz
V5jAEjduruuo++3NBvsWM1+pgkNjFcRUuio9eeSe+CYAhfpu3QkTiiJNPEpuglJSElOQlK1oddEg
L3hp8Xo2wDIlOztn9BbmdcVtTPwKzVV6ROt/APv9rlsyL0TbCEaJI0gX0ltk/13OExyILMOLQvou
96AH+iG+7yvXu7G7+rEoaPAKkwvDrXcXEhSTADiaFMkxixX+6qrpvUnn9KZg272LcradgogJk6Qy
mQSaxWTRWANhx8yW7gra5n2nYlShgb1zEQ1N7rCcMdg1mwl0DB+efpb+W0HsTWbyb1i/jVeOycTh
USJMRo40aTmuyc1JKtbSronSMZk6g0nXKYnZGYnbaYndiUz+DoPFcje1HAIV45mcsFDS19BDou3x
DkXMuj7QdbH7Q3JB8yudPP60Gvc9QuV9NlbJLXFP8/UwAMPqjfF+DnjSE7VDHO1N5cxqh9NJYX7u
HLK650f0rcG5eB7KYt3nXYpeANE05gR9GOwU1K1jiQdiK/bBEr0UpadOOuvFrrORWVlLcxTCZnNj
Z5+UDetuMAFIgiSkwkQioWkEEmJikloTmJSTnASUgOLehCnNK7FKrMVgEZC0lHhELtWD9UgckeR9
IY5JmmCm0EQ0EVdMY4re3Qvu1owQp3qVjz6pTsvfeKe/QU+klUwe0U+eFHjnKdS1iYWKTUBUQQDz
+BOb2KhVECClrBVKCYr8FdHDUiCcHcXI5faA3O/JnZbuNMSM5ebEVXej7XxUy0JYdWHdqRF1JRX/
jWXirCYTbEU4xykA/mZ7RF71kG8cE4I1k4ZVk4rVC3lDqinjbdKyIJxKwDU2d1Prde4+IQdBNh5Z
h9SAozN7R+Kt4LGFFsW/CeRyUti6JqJrMGFdnontCsnvGn/lZHnV/UiJPJTbsnf/RH5Tf7lBdeVX
e2jBzSVPJRgndzxKsiSOvcXx0hIatpIe1lrEiK3kiWXkivnTDGNKh0CrOS4qFDRba7WD3dSETKQz
cGXz/NjEHD8DWDtyOtR2UegkMjf5kEuOknjCII/87FJYijG8iT/LyEHzgyQ95Lq6Gcdi3IQ0Dqw3
NH74xDqX7ThdOySqjSZabdS/exO1ZpvQNVKnUNYSw1aYQLbKRLO1eAF2rUdcGwCFlJaUmFa5WG+M
jPEvVesDOfTLbprXD6oN+F79e2mC4AYS4QAhwEYyIXH03YDCyY3Dv8HDbyFKzjX1TQBP2lZ9tm/n
XN6S2wUMiQdeDk7gjuRbyYxhOEJuFLhR2a195saeij433+Y4VnHQ6Z1jTKwRblaJq3U29la+vTq0
dfmYqfV+nYrpbrQYUniSjzPv1g/WlRfkvfn3Ku0zPR4Ps2RP8t2yo8BRj8uS3tit2rWwPT5yhQhg
DAHW2k1y63sjz74V2FSCYSIvXCh9Irvw1IB5tg534Pz4+BxuaZjefcb3FJwVyg53DAl8LC8jOOeU
0YnMLHdfdiG+m7g9sXVnaSyYahMXXTHnwcXs1H+ivL7zmwq2pOhZvgB7107xJDEGZrq8+fvFsvLq
xpcxncUkdmnLtaDQcFDEIkX2C9TLRIJu6ywfr/qGZj6rRMbmKGyuV+z7oiSCWrbBW9ZIdrfp6t5H
dsepyV4R1QCbCOKWrwft/06G+hph7bTL0+Su9vPqV1XyWQ8s3+sAq19CNrHQZtPpsK8SUyBeChwZ
y13PihDHPAXXEoE+bhjg8zc3MDQCEliy7tkdF2BmbWTtmNRhXrmyFEOv0CfIzg/A25HeRRi3tUV9
goxZFvq+ILbD1aBT/UbfBWHZHAvIt2vkzvuOMpAi7lvXK3tL5pjzOE57N2J7ELQJEK0AQmnrwK9N
FwoUsi02njNfo0tZjxEIy0RM+W1ihY+FXTG1XieLMjlicDd4DL/QaJ9aPeEJNZtDwhBUS3r0GIgz
SXDd7d8vtsz3WebvJ9/Nzl7rLQz9U/vYao5ZZnIeurC8Jx2Hsf0ywdaPmeJ0eA3GOoxvR1u597oc
SYkw9giXkas7gQut44GkGgmb33ejGxdQ6FrX/X0yoWzXwVUTUDvpgQ3IkpzCuhYHBz3BkqzXJJe8
Jp3v34g0Q9yvsD0haX/HZkzwW9kW7HYSHOILhhUx578aFptLSWZBN4kbrTmYmrY7W6+5h3aDVJ/p
wNx5PmXYzpHkk9rUYqc8lo5m8wb9N9FU3sk8hayhp/XRJa0Ikph7k4yFfIqq9ROY5yi819alrG2h
g9btDGBkrG7yIbwaDeSM1KxjFlTVFSCG+4QeoRdht49cOGiQgqyTr9sft8i+ZGeHh84OQG3I3iNe
dZFMUDxugZUs8JWrqRH+R1lFCG2qnCkm8jPbkjeqR4pSJ/IcFsGfOsuYLgFaw32YPOUsHnNwTJTF
nIzlS+eo+Rbxl8hJFfATKBkuHV0dQiimHsD3atawBo8AsKY1w0Lg19BZ9FZV+akVfOiKbmFTTizU
sp4/MibhQejgMKzJ/ciCjPHdokjh65AH1hgYeIrdgn4B+ziq62QVh5hh4Wa0MdH1KTOUdkC1zri7
xIJ9tBZZHsSo+UnJlhbVcmYNyLKa8sBis0t20GOSxeshyjLvZNcg8ayl/hOEz67Dasieipum9NnX
1Ew3mKtHOIbcunqrSkG3zQwoGpZHWv74PJj8TydC4NDHAp5C3z/K0KZXUmemLTBR8pn3TPhXcxMx
imcdQY9MqEZhL3drilk6Lx8aVdMp6fQqRc53jDyXCfesJragNL0Bej8gKWvgANnN7WXnlMOfoAit
kw1MLB4z667zIYbEPufuWjE2s8NgT3Z8+jwFM5D0dn0g0zMDMByjwmwmcK4+6MVqja6rMYtPZuSt
2xynx+B9RQu9fRnVp2lunGPt9fjTy+Uqr53XwslxRhqHamS+/P03z5gBhyDF7rLak4JhycLU0Yrs
dSQsf7/8VWMgTZjWLSBeltApGqPezYn6EaiUrug4WPhkDQVrSj+FOqyGR0WkTsdeiP/097///aJ0
lxwGK3zhRzdgd+N/jXTN6NNR93/dsH9/iey/A861+ZQbaRv+9Je0lM3BK1eWVJwZDOKL4UDVSeoJ
EFsrJQXAfEFTiAAk9236MOARehmnKybc4z++vJYDLzo06jPCp55lPw6HfArWf/xSFGF4/f9a6v8j
LTXEtf9WS315z+rvfxJS/+NP/IeQOgDewPAAYSdylND1I2AM87ca/u1fLOn8K9JeuA4O0IcAjSPI
h/9Jg5D/ynxVilBGqH5dYQOK+A8pteeCkDB0CWkza0dvLf9vpNRO8F8lxhKHLjHHyLONljowrIjP
98esTtS//YvzPwaZ29agLZDwILE27HDA41IF2cQqfcLDehufGZLuMMz7Z5xB/73C2eEF/rOOW4Kz
gEfnRGQpO2jD//mbN7XfdIEdIeHV1BnQoIdr2nPExMFwZDiomasG3878//ptUbf/59c8eiTz9kQQ
nvrfqMDSioLzuIc2ClAnVtd+yzjnf/MtjVD7nzKc/8sLNZ/Cf3qXCxaOcYh5+zSQ4bM+gHWFxJ/E
myXbDfnrf/+ukrn6v3y70CFcVEqaSek5zB3++dup0moxSHc9vMo5vkoDBBuee8ezk41tHXaXTDE3
cU3PEuCy3C0Y4C4RkcAwrhA743i8yKqmvbWIPefKhU+zwBOYO3rsta/8nRNCPXWVDR1M2r9iOTkA
wx2boD6sZbn3NaEk0HzwPDdkfaqTgngbtyKzAAxqTKu7T/P5LrY6savy+eIFTDqzVUEQ1qomMINU
Pf63U0zwhsY+e414ROBKLqOtab4IRehXnylhUN0iZEshDUAB8vpfBSrzjZVBxgtbkt0RQ2pZxk+X
0WiDCCk8AcpDxy4ByCe0106qnFPQv6uF9eXqvuMSAndZLy+Yl7dzPSLcKv0rFTB1QvB8kTOduu9f
IbI7z2L4ZOl7K2LkQFHtftNcX7K2eyP86wXu0k4pdbH8+dcieOTBVYG3z2J/qwIwdw6SuJkOM1As
L1Z/gqv0MWaKqCZwIZt1AmCNhOdFq5x4prZ/s4H4bZBg0heQBLHQ1FWNZIetQ03K8akDgVeLb2Y6
GI1cPglREBIm+KtEUrTbMARZXK8PJEIe27lc9v04x3vetpPVLb9r6ypoimo/MJXcjfDzK/hNdeaY
PjLbEyT6JhPmKhkQtnH5Llb9kgbuzk9YY/b6ZWFwyHa4RT0UoCiR67frVi9J+1VX6n1UXblbwrDb
RLmyUC+TLpEzvprbt1ijkpEY4urQO7jB9II989ueG6MNKnfm76lc/WIv/t3S3AddRBSq8oi1QXfW
+mgaBvJLgvSRJURL5gOTudritzTN3hOKRovZuzQxyCSnYiQP2H2ULhTySvGuhRjM58DGdMxrPDPy
gBHaeN+WpEiDn4UIlT1NYd1jWgBlmmc/quAVVCpmImANNxjvcb+5zGPBYvzOXQQkAOS+ogYJvZVK
jfSRdWPB77ZW99su2RyUQFxisRKaiQXWcRqC0EJ+kM4LYvoCIFv2lOxzOxeXMpKnDnrdNu34maWq
HyKnf/RWLpPScW6aPGJXZ0Xl3rUxEJRWeh5Ke18LIjbnjusHngMYDiQ6LJuQJrGlTIvOhEHwB6aO
lSYfdBRy6HQ4eKPwnr8LDuPAGU/c+GYW/bG1PJvvPuycdL4kLYMsmf3j8q3N3DDumk+mlFSCYfnA
PJv9RKJWOL10YD0ULGQwJHZZTrth9orwy1+JlAiKs7lukNA946a7XSjOt/Qab04XJGzEYbg3rb/1
ZIT+PWLQOQmbb0ACTk2ec2kxkcOheJrG6mA4l1iT8jN6KdKDXdSfRX+f1do5qlFdwnZ4sereZ8zK
2/f3yrOZa3Hu1oiu2jchuA3LrKuOeU7cck9qm2/uuEYy0YIzBkkkMmGrGoX8tvMEAVgQOUdBPE6S
4IYYTEFrTAa9ZX9XzvBED3bL6p74du5Ux3wBsAxae+SM94iwiIL5ZZK8x8rvcf3W/Y4I7od+CRjt
RcsxrBMkX1ZKGPRrPKE3Gf1ZglqoCM7q4HNyfprp2EpRXZ3N5RQ28L0XBHr07xke5eyldF/7TqCO
Clma+VXw4OOMzgNuyJQh89Isr0NL0xbbfPLA9w5rzZH/9ziiV1sU/uSlGi6oq5GZlwwvq5gXhdrL
ZlG0yRPve1AcVNPCJ1KGHP6aJDoRP1LD85/5UL1VfDNQ5yyOIhJXgsfUXY4BP9ig+cU6ah4yL3vo
p/k49vWLJRA49ngdmSQwITEXxYoWUDa/IjG/dNPy0kcQWa34jk6x3dqZlkD29Qsz2kMis6dxBY3o
8yHWs/ctGn7OcTZnTF+99ZkPxG8/JeQGRL373eTLi/C5GjnLzrZ2H2avfHDs6gG84k+0SvKYCJMS
5j5ml7lZNW+XsoqDN6GKs0OMSD6QR7JxlqNnVVfxqi6jzVuB/7hF73GjUt5WnFAATYlnbmXY8LaS
SOcXeUtPjXQl4/mDUl1f+pK4mDVCVyx68Z1Jtglolp7L4Y71XLcOr0tx0hPnpxXx0lDX0bYA2wRj
82bekqXjESM85LoJd1NVlHCKp/XvC3Sskk0CnOC/F7zfDm+dyq+wKrXEsgOO4spbHJ6jWcP6UA1/
eCIzJBRsTHI+8IjR3d5W1YP0FMz69i11k999weggk+gf5FrcoAzdjFAVHYxux0inyC7gpY59+bE6
QbvNzanm/3XCAc9FQrCCNV8ZEWZztkd6sm3muXgI5345Na2CX9LG+XaW6iFf6mnbRDCIwz4wY9ub
HvHV1kl7QqXn6qGvuSmEnu+9Jr3FRXzpauA/BpFcmidfOpQXNx8ePAs8CriCJ57R13yEID8mwk0L
1vAhdFItwdn6Yt0UecOoVEc/Q1Ifq54nQMrIf+fQgJOpDes+zRpUne3eWs3OkzsWCwajhWBYXlAf
b/Mgs/ecshaqbPIewiyF5bXEBxQFPUEU8HNsWdwNAiNEGXTrLtTh775jLDaCetukuJI6Oe0rZ4Im
s8AmHxJV7m2Iizseql/KJ8CaeQcMRPBPg74p+KcZ4Lgu8cBkYhK/AJDtQp8ooomyJs7H6zkfiE0O
Oq5S/zDVpNStVgDIZaQPZYLAssD/E0gu5a6Z+VZavM1Qm1QDFjFtFezdlWDkoMPEnERwe/VDuqYW
Z6z3rmO24UXJlGSaVbwtSzxuqEHXHTRd3s4Sz00eFc/T2qAJBVoANLv8sBoztA4wR0nIT4Yna3No
m62Hh2yrQW+iwVJeMYQDpToP57yrXYSCxOQmxFsF8YfHGIs8JevNGoRBiiy8G8t0gu7ZJFhbdDWH
Gw6+R2uC7hgN4S5n3xAqiMY1exeZU8DxUgBR9Yzn7XENT5bX34i1u3PnoL5Wa/GaWBw+kxbWHrXp
nk2e9if7FEZOdQiIkCa8sNtqxAWUZVCxOhBgG2f1GfiG8+cq0WzkLplok+8wKyS8c5iew2H0kCVa
O54OhN2mdsi0LsQYxzO992Zrv6ovTrv5OkAXkbirsx80DphwHp9JjzcRUvF70/EA+scPYcBj0+Kf
vOVOWOtNpLM3p4oyNkdzgguvZJCBCmKbNlia3Iwc84aVXw6j1EqgmWZDewpcDX4CISfK1hZrIiIn
kQ/9saEJ3RSp97y42aObSrOInxJSgL161w+Ow8Q1rsGvUf60k9sf2W/ceqVLHegSNGufwLmRjpmn
OBflWTfyIw6JHipRa2Ao3Tmr/pokN1WcOjCR8hJ/DwaLYcBjGA7A2FLmbadBNI9seKiSOvWpuDX3
TfuVVVwQ6ZR+emz9kOvIhfGTjc6fzVhExbvLFzLdNB4dX38x0HH2ui6B7aYN5zbbXSLGiR2yWOGW
Lj/83yuKgyKTYcb9EgNoCvJdpA8xkALAMZRiy40ztyj/xroG0YIdh3fCNZ0ERgy0Mds8ibMbbYGr
97+Skg9bIVvaQ+e5+Jhp997IlaZA/erGz/ZLGHd4hbKPgtx2lHAZHUhO0EUUWPvIXyfAcXhkvBDy
RlwPLuLroD/gtuJJ7yiIbcJ+yViEj4lgUU33hV0N+HIx++8VQhSKrfMawp6ucNW0wieFKYmPMY/w
Q64Yvrrz8IMqicJNFx90RdPWEbW7aTuPWrjqj5YLV7RtE57oy7rlMkY/DYiI1sc/1LZ49YVgSwVN
cdcjEEMHcivZ2W3d1OG9Ypa+bdFet/ZgotvjZyjI6TFyUCv2I2WLUF1zmHLOI8jJUUp0R4hCZtf4
7o2XFR9pPdc8286jhP44lgK+sefdIgn/GmlY2WKW0bH3xbAPabd6T35VifipkXReAUEHY9QgK+kE
n2vgqeiog+4c+JhTlI1c3S7GX2UwPcpWKsCzkvclTs9JiOa6FPFAMAbrLenMe1Z6t1Yy/vhIEgGt
KBrbJX9x7dKY3NCuU6Pe+jVj2TJQW4zUzcERU3etKC0Gh7B0cD5aQ4ahpkTI1Spnm6uRZoOFTRqM
4Gag0Aa4co6JjA9ur6dtqcLfQ+EABvasJ/STj6KdArqJSh3xHAUbs4vzUjgyCZ6brlcUsUuLzTE/
RcTUE1IYPxEdXPuEMxUNzse4IKxjukLoAokXZldcTPzZHKRNg0jcX4f6zP/7kOuQ7hxUcHM0eTBa
EL+kS85pMx1d71cUzsO7LqOnAIPbmcqKfDEdxBveNZLS8DWDfPJvKIQrtNHc19FMWCjGRVC67l06
zgvwh74mnjUM2XCLZxQed1aoP7weCCEyPj7f5DafI2ypBMrEZTAfq1Z/hL4fcShynznKbvZzXNO7
Q93c8e5yuQ/sc5Ao76SXROdhRnWE60uhggOE7akBkLi53fJ+PgVjAF+TLYWAfmy6TS5Posy3Ounx
NPjWcZrNlfbvPJ3HcuPKtkS/CBHwZgqAAL0RKVHSBCG1JHjv8fV34byINzgdfdqoKbJQVXvvzJUZ
4k1Jw/ZRyxv+bW+MqBgbBC0UxXCDF2oMkSnevp8G9Knc9SOkZx4fVYR4nQ7EtjBFzdENeg8t/QZw
wcJQstckuEELcdkyDjuUY4VFiWRHS599TArMBRnKRCoOZDHyEFeKrl4oH4VUbRqJfGxwx9+GEH2O
ySaN/zXQJVVuNXal1V8l6n52EmmfSirstODYy/lmMSdfGOrVY5jfxKX+Ted5p3IEO1bDTCyi3c7+
z/qlX7jV2+JDBAsEH0nazWV1K8HzV+glbO7ZgBnFmuMEt+kgcaZxzbFbHWtsBIzqIjGCYsU2P+KI
8aqoMnoFhVT4RkyTO121bT3S1rJ86TUq2aArV/VQ+p0ozOTEgvSrWcUNyD9zL1Q6hykwryDYDKap
unqvSMfAMA8NFpxBewPhXPgL1Dm64gS7mLTAYtx6ESwZLLdM3oQaAGC8eGrV/zKWehny6G4UqNuS
EL1ahivGjAqgOxmbqiHgrES4lEdqs4u18ll1IMSzAvNDgFOKfhRxywg/LQMqf2ouhwqJcRbyCnh3
yWlUbm2snuC/Zk6DocRPKtQBmTLtVJVXk+nmVtXUo7Vo6IXC5IQjPEYTwogag8a1EjJeZTgLtoo6
tCHPwVepUFwjzfG/169MbYhbi1BDT+Q7pO2gumGVX/VWZWemm7SZK8q7bigst+dij26ETTCohI1e
D9dOIc6uZcbo9KIO6GyEPIUuOG9WzQc6oYNiirv4KojmsJ2jbiJotiduE1xV4htFSYOu4u2S25A7
ktGbbragoYbY5FMcEdxaS8E+CyZQbAH6X/RfelmSfmoar9UcE3RPfZdqdbOZcaHSwXB0zD4IkDw9
SUw/wOzqqBHfASas3uBxjOYsOmYJ159ZFfalKL9kI+adgkwtdV4QDuUzaTUNMQhTj44HmPBspMRu
a6rbS1LhjG0LvzRmC4Nt6qRMwVwlIlIsnYbThOOaqi2CxkpLcDvn8+jNUjltBaVxLIX/K7NKefaJ
cezrcfQWoSl8VV3KQ5licE8WywbGLewGLXkxQiHfMVm8KbWiHAouQRjYnTgVDVjaJZKipOWZAycU
MZJnvEfnVwnD3KmFUNsqInOjeVG+o7Z5jG11AXBFyHTQWA7s/0MmjYRGG1B2Ks06IawgnXnMdoMs
XyC0a4dpQTgR1sjxck7XHCVVM0Q0nOoDGw6F/XpW672FM5YyLYmomiyLA1trI666gYHDyBAjd1zq
Z0k0fN5jvjEjdnac9hx7DYmp+Da4yRnB1SLfLx9bgvlEHqRKzo4NkbbltMyXaRyfAYJHW5dF5nVz
BAwAuUxpKM2uHv/bF5NXEAwNzmg6xTpTvrYpQ38Mhs4ZZCB7jUqrtdaewWpllKfAafTmp8qFjwyJ
m9umE2qmlFMh0yxAX7yBKztOarlWSNCsKgv/QTqrLqwUyy+MpHFWYqsUBZrXFhaq5VaAhc97imMC
6CCag1XrnEzqPpubg67ltwjNxKa1ODHHqeTGkroJnTbemcIbdYPHJ52QNafwDpgD4tEVdCS2szej
DXHVdX1BcI99UTVnW8qxg6FcOWYC6sy5/acHKu06TX6zQvq3WQFhg3ystAkpjUhqkzD1uVTckz81
pIXnEmgSUG6ggcHszmiKCx0FexolvadpK2mg74j1lVjzLO41y8n40XoIk33GK0NUdMoUAS4bctFp
OhaFlCPnl9OrWgnf6NPiMCW1SKy+LKRpqKmabMtRRLrJpy78yUtlESbABhy2MxnZZWT5WgLqQRkY
Khg2JRCMRbQwJ6nJt2XLmuNb4ZbVjzfsmEdBpYCwFklzaiv9ATdvEedQJ37xWi7TBsBk4AwaqVG1
QW5hPXFjSwMTuglpC4qEx6U1EK5YEe05jfVnCvpZM2oFlnQhPFZbK/hVAh9RwEHRRhSPZBEgSaPT
CbLKdQMKR7q0jL7Xryx25qM1Z6CA6DFTOcV2Mrlw8vJbPH8trZUQJliddAELZiRZ7CbZdyxYCG0K
vE/tQjpKr1loNdcmIIZGuxzryyijNKbYI9dhLF/HjkSqsGEcEEicElK/3q0Jp2sk/TIKNKA7ES8T
St4hfwg/WhAcloVwmjxbDGeOtFvNSL6rFHxmguppQ+TVVbXr1foLIOTcYA6KakryVgu+oYV6QWKe
uVx5Fr71xWJMb8SSZYe6+VQm5aCTHT8YoEiLTjoKOm1suP454i9MdpZtls1X2qzeW0z4Nr1R7EAo
XYYfqKgwtKTsrKN819KQi3vSzpvyZdKPir7SohHwbDqNkM7C4MzrmsCr9PYYVkGJSUl6CJXIDt8C
Z1iLjAgKgqhFt7CIdlpTSnQGUE2LqfIMUnRPdf1lylAHpl64cUP9WrHXcz8/k9A8Mie4QXnw5FHY
VzHA1kVuvqZ0JrO4Krc6TFO7mcovGoPPeFIei6A+RtiNcQc1kZmjnSo49sOVE82K/2r15a4KxYfa
8AupQEJK24vurIFuFaxqowvVS4Z7i1RoAzuEhnlhkkAlSu9djU64iq0jFnWu8kr5Dym5xPfNftYo
/DCDFiWBFz3gplMJkEBNzSxEpeFZspMjGnFqBvlaASDnv3OniamBMyTF1FdioHKK1ElLHYNLLpyi
04DYX6KsRV6Lgj/DJ6OpL6WuWnekkEAAKQIFdpciqEV7wsznNxV3bo0xi540ujN0eBWb3cwjiUIs
GJCOE5Y6mrnhVCSf3sqh3hrG9CmjHqbQvrT0lzaJCrqp0hFNWQnyKW1bBHj6Y1k/pW25nObWeC4a
8nFIqK6cc3WKonLcqMU56saBM7pR7CGhchfDnkvniuNIOWYiuK5I4NgSMhwTkjpwpRMTLxLi7yad
p3Orse3HAurgHE4qeprBWWb4UZ1hVDgqy7s0KOZNS+nozeiCkZDN1U6Wq9rTg866jcji899xsL5x
JFwFmcccverHNLBbdKQAkYUkNLh6owRyEyZ6RsnwOOizrHnIIjnVY8yqV5KZnvJa2HbKVgtQcEg8
VpmCncPIb2jr+QgTNsgpWrkApMpYPdcSQzIegxS+NDXSRwyOkTtXkLH4nbqmRSSNQ3bQhFtbJI0r
1MYVO3R5HJk43HRxNyjiWz5Ksdc2or7XpviZ9HW4F6Ss9RBDe0IpRoeSWZ0tNvqrVo/qNlOvtAVi
vwn04JBzd1EZMWFOl7dNnr4MxlCfdbPflV3W+Au6K1+VfARIaxay8ojm6acVamZDNP0PXPYa2DgR
rtycSGUksugA15jChdOkLTl0Qz4IOVgp8LxnplFaNACbR6O9Em4Q7hRVC7fCs0YkKnW0ChpzH1T0
r+r1nvrfWRgKfIFEfkEBwGkw6edQ48g2+/SM4JoPm6YqlI5TrZi4BbUCG1BlPDRVQck6wUbQLMuL
McZxSDFGFPnw/tvoUSyAHx6DW6eRV1RH8fd/SxdYKSW+mGmindbrDTSi7TcKBJci81LRwYk5MbVS
0bl5OmDVCb06bzvGgUGP2G/4VCfjDAmXhsL6nFOv/CkNnzsBWU0s0Veuq78+jDZmwJe12ghFaVUq
aOEi/7/VMGTWw1pfY7let+p0lVbTusCFwI2IPmKdlIQgFyUzsZlGaGc5esW4F+EG+uySL1lxmiHn
b91EWbxeMnUnljR5LyfWlzUyJiW2AoOpCbgl5QaQYOCCQ4A9oFSSwgXDWvDhBLdevSs0FvdGCaem
xNBNLQutpV9zjyjVRHNjLZzKS0vYJs1KSnbhL0FTjMEXI2xRLK4OUneTKDk+SHzBuky9IS8EzHbA
saya8onai5ujKGzMSfyLpUraWJFl7AdjL3X6z9JG1l4hOMJGFaC4Eazk838/61swwSxUwoH1Kfas
AGZvbxbE3XIViEWOiC4cxq2qqLI9cjt2KkKVUaFVr1qXpjsp3RrTTRZ4ZpMu1+wQ5wvy17nczya7
dSg95Tg4MK/M9tKA+g1rBN+zJUqXSlRCuF0kKK4MtSgJqXo4H7eNMF01UzRoWOSYL8XsN1M5ZSa9
6WkpmKRrytl7nSh+I1q+kqkfGKOn26LNlJLxNaIz44VL8lOIBmNS2WRqIxHc3Qef2iAQF8rLd6qc
3KkQofsIYicxTkXkLktvAXvokjORKwQtLAPRncB3CuimG5NiStiLcdu6uJ/fsU+HPJN9ctAQjztV
aLnQ94qYQ/tYanQW5FrpNn1dxb5R6v9w5dmanPHMVoj6NTP0CvILP4yyvsLDctpFuyhVI3LgJcD2
MVpsGIPBoovnv74DSU7cEytwvA7UEaBp2o+CGAJa/z9BFZ+ErlilhCKtt4ho1BzuHYRNMsyNMHiG
nSB8rtpgBflysjzKeujtyWh/LebymNxoddLvrTr4bAzoS1tNBi7IjFZdNYlROGLGkFeGngjEgxdF
uY9w9CLFmILRWjMjHNodwv1zXtUydqwaUX/aIg5mgCUFwxdgr+Ix4evlapn59LVeyY4pd2NMdjo3
VmLWU9I5LeafsSLuEcdjgq2Gs5HOyVZTwtnndrN2wafhiAQ32kDfKSo1eJUpzyCHabYQRA9JbQLQ
iwBUrGJWdwH/lU2BiXDaB2A56K0lcOfxkM4SKqIql76yrqeDB77FH1mNbsbixZWM8x71dOPnwor8
K9Kjks5/YON6tx/mZS/TW/LVtHgv0PS6ljzRHGLK70WTNwT6eJBra9eGZeDrWsftSJb9KRFYfMuC
hpGYEya2WFwSoRdRm+C4q8JVOyFtNHwW1I3FeK/EuYRLwhHKxQbaEbM+tML1i6Fuor7W/b60riP5
cMQC4zsqTH1bCApee4w5qTpK+2rJTfSa8qZYApop1ENIhk1PyowVPSVRdlioB//7AS5Su1ekIoId
UCz//1NZZIFJrUpAVVWpuge56Px/f5X5Ib/135+tu2ZR3v/7CrH4SALZzhArUFmQmNOpQ2w3fI70
4/mySd7FnpIEr2JYabulOD2K2Gwu2aigNy1CxaeyIal3kC0UKIt1s3gCAFJJCJajytpKlpcKsCam
JLxYET7kF30pYXe0VnCeIVbbhfxddMZvCgRbkHZxl+Vw44NL1Y6HNLKWK99DvMf/x7rWNoYZEw8s
DtZFlAlOsEy8AqEc34qY6XHWRykCmF9NYx8joAf6GGYr4BBlc5c40BdTuJNeq6SZdRRGdVdoXekl
VfWRYhamkzB+JAjN8ykYTqIeDf5oqjnqgBg3uaWcwkbtvDnjM1Ti5ZWYtd5jro8Pt4/TQ55PvoUN
xM2rnOIl14ZTXSYFipZpW6Hk3spcmfKk8Ah7OzRxgE0mTl+AhDWekJavk4wwYw2RWdB9sTcTbYJ0
/4lpDRREdZ+xk2xwg1+JN+vsUR/RnLTNgZ4UZp1lGCBrQYMUZFBHkZSqOwXdn6OJ01phYcuCa5Aa
5R+tRS7pWva0sMqSgeOBAan4eIFB9XRKa7uUkoOYr0+6ijzPUqb4pVDK8zAahh3ROdxIYWvtmeLv
anF198ml1zUApQrMvQDPGLmLOpK+mVPYQgo2xqPpAc1oAVhwgwphASmiDLZrsZq1jWb5LWM1ug9a
/4pKh5DnZfaiWK52NADJKxWt7UjiNxXpvhTm37kw0yeCCvwz0n6IQuTFa5AJxPjBqYt5cmaNXh7W
Dpg2ltx7acFiR61F6l5eH8CaMPqq0nCjBzpQfIHnP62qnyVSDK8i9bWqRjoTFVNcwuuuarLKkIZI
Sw54W70Mt/d+hlMG3mT8k5MRJBCSYlzNjrGUf4mivWH1+9dHQByMWMUEoh2Yvbk0hmhGSitvJ2ie
yPKiTdgXDxaxdsZ3A7O9yZptFy3qXb/idOpvfSxSdoc0LEWsXoq4FG5bBqCOJMCORa4zwM7zTcZ0
a9+gR+VRGbBfW+roa0ZG04yCfNt0uXlIaBftohbDxzAE1q7GkkhUMt8Gyz/fhZauHEqxbKlBLPmo
98GatiorpySoTC9VBu1cBkzYk+jU1oRdooeSsWIm4tWQAuKSaqXYLkx7ULhgMCeqK3yR6EO6mqQN
L3Rge3cUNOFFGc01+xcHV5hP905ltN4IXfyoVUGFWVWLj96qwd+oRv6KZKdxaqPkAhzpDDkZlO+k
gIJK5Qlz9CJocLJSCOZJ2qxsG1Y4CVRv4ZpMPhEd9NbVDJGqSc/eJNOEdTYyFxabCk/Y2CZv7fpF
oalGb/RCEc1JafgGYAXmNpfU16lARJAllvnKxkRDvq2MV+RVpSMNanMNUryEcynT4UYeZUIeRSHA
/ybRIuO0LMXNFL/3JHPiLGS2HlgCo8VauKLv1ggxwboQrOSerotxpxaVcuwj5pjrr3f12G0qCzMH
9h/t1ErdoUkMHKC6+dal5ms3oossMPpPIwiidB0vCFKKRj/8SJZOI2e7YXwctoarT6rEu5RMXjnG
zabtIcKZAx+EAAPORev2j3nl7MVNo9Gmhu1Rl8xGG1GaTzL3EhojKck8Xf4lzMtRFKXymujJ6C/V
eRyV0gfCYVwXXrGQ6MciTPb4RLOXXGM7ZgKM3zmw2M+GAl0Urz+AU3tIRzngIGIiqFYoJdQCqgAi
x84po4YGOHaNONLRBRjDSVMHpidjYO4R7Sgubr6XLkwOXVMuft2OTGu09NrE8bZvxmQ/rZovcrUA
KQzMkyclOwalOTrdQvi0oWPtxOQG8IB0U7EDikmMPUO2dpPPzY8ZJDTcwPusu3aI8cXW876B0pZT
HwHviYO1rmVK4ozIQdnc2USKoT3WDUeDHtVM/XQf267gIQTD/S4DtTAjBZpwnOq2UrZc2LNBZFWZ
y1HRdB3zIfpX4Fueqcz9QVIxNxe0gC9GmRyZfB3apllWP37pVSYcDDaEacvy03hhmN+nGhHr4o1E
uJ0mY14jelqkIMbCLS2LiMsiDjZRJyyXM/cQGIlUDgmDRTV5bXWpvobzRIIFTTG27cVXVuQrpZAc
xm8LtDuCu6rsaNRoWwoFfmOLDdhRGgyYFlBiJHFOUSrg6KOMrSRsYDTUhjtP9AT4JpddFnXLFU+l
TKfuZIpSem5NclGAWhyzeOCeZxjmXh302O5j8nMycfaHEOyErskXpoIIVRXlKSTV75w1rxFCZlbW
fNErhuWTJiknYWHHjVqIXiDTsm0WQpmbSnq1fZMcxaClKZDgNYJQeEFoMRlsx5aI75OzP9jMegQG
aR6e5cR8ZBYt3Oc9jlJ1UseDGlB6yMalU3scfREDm76S870QwZgcov6Ih6bcmTNAt8Qs6yM3s3O4
BAMsNzJqZTJjFDHCNT/HEmoj/dBM1rTvJhVzTjO0fqX2G8axUNnQROw1A0DkOKPEK8MPQcTsC2Wo
9ee+vs5TztHQSOqWM/RdlimDIsVcmz/bxmjOliwAZmizxCvgD/hBqmC/gllSdnq4700shHXV3PAY
GkSXwqfMYXSRXRsp7kLiqCsH4pGbzcxiHI6G0XnjlJGK3eqX/wpH3km7yXXBj+pla2R5SLsABcGg
AdaEXijojezUPdiInu/Hy2TjpBnIcbNi0DepSB1dizLKcCE8L7lcHduF8kJQyDTOdZW2TkC0GSp8
CEY5uvEhSWBDBxmRFwX2TVk/WHp3nBOt26pJctXKmS4JITaOUqv9zoghPlGyZtIhLHvpQPCOsKnW
w/+/X/vvh2H93WCxkKVpzUyzOm81N9cNZdvo7TbUDPGAjM0UHJ18aTUgIl6ZZvEQr7/x38/kgjF/
gVmYjngXuObJbDz1NnS+RuQ0yDPW6T6G2crw+ja8j8jdH6Fb72JXuhbv5ufwzzpKjAujpwTuh8bv
hmuV+ka5oN4gDkjqZryZ8yn4AtHRwWaofQstoQCMlhuG06peBA7nIxw8mBVbcZv5xUb/xy9cyrvO
X0VGD7SUDPj8Tb7F7Xn5WD3M5Lpw7l0LCLK0r1+NY+wtJ0H0hO1bAzI8ocltLxfiyq0HI0Lx29hx
SimOck+/dcMDZ7MQ9+JPLiHaxU/1AKxk1SejumBr02/hm0oYXv09VCc2BJDACucIo0wAjO1mzmxI
GRjDM3gOJ5TROUSrgoada5l+XFExZF5yDDIfKYz8Un+Xot1v8+xkGrDh/vGtI87zFIyoDtIeekzj
T71DWAK9LPoCIjCdVWRajVPtKx8Qcn7n1q0WGII3InJF9o4bHpJ+V7wB8flESkArCdvDpvR7baO8
qd+ZfJBFGzLcEv12J+XV2ics1W1PyrGxDRkm2sOhPqJvI1wp+Ry+8sFWbpFrXvnmZkf9N/njs5r2
w3v06N8kD7Q3UtsTTMVqsec7pxoSIp+KUyKB3B7O4COACGaoMOziFaYxahLhkQg2zO1pwIjuBt15
ubSjmxwt6NykCeBIgH+iOSC7sIDdSfFhNE4AMVvYhunWwYiAaNjzvjjmb9JFexSjo+q3XsYxZwcn
laBGe4CwyBziLt6Mh4w/moUj7ETWde2+93u8AQu94cQRjvnBPNE4ppB8JLtsWldASMUxb8PnCgzz
it/mVH8It2mfodD38x3AzcMrwslNdMLhXD/JIkNQQzf5X8uV96tx6f2dpZ+Jdr+tuTU2h0vDGfeJ
HeLJBpwruxLmaezj2keJ0XGonq1dhPgaRvBuBnqu7JJXjIo9ley0N2gy86i6/aP2ijN1OFqC2RHE
ffSWrbpql08ECGMIcPdIUPc+vE+vgp+cNT/eGa9NcdXiHVEFQeg+pZt8DXbcTdPaLp5dZ6e/zSF3
2AZbmiX0Vr0Qly9K0I/WLd+bQ0Ab8Nl7qiu8QAaBy9RBb4siDzVJdJ6+sn1zMq6V/zVFTntU/GqD
Khd4tzs9008MIXfjhsalfFftkl50uFHx94ebCKbrX/JHDgXiCSDjiBDPonLtttKBps/4yVamfDPn
WwX1KMB9ut8ZsrwzqHMRpea2uFvfWurUn+Wr4DAyqXz10R3MEbnDVvpuP8V0w6CVTIVTvRPhUqLu
dUAgvhO6epciZ/yn26Xb+P0lv6+OHqS4iy1u03s2boUHvaKk4yOlHSQ+VE/+174nXwFjqo3ha7cF
9O4TvoZ5p05c/kCFddk2P4p35WbdogQvtR3sFhrIZ94hivWE6Ee7/RaIz/C5bhQbxkT6PtqXF/19
9IxPUuUOBChsq7/WiwIn+SZbcu6JfjoYTE/44sAecNHaAebtz+DQGy/ZLaPX5WEUzV7p27/DiEwv
a5YWlyacNtucDQjzDGqgv1A8qeh1ifRi6vODjnOeMcCcR6Q12NXZgR54FmrOGhaNjBzMrsg2KFyN
u2dOVOCOd96u3qIvgaxA0Wn/UbFOm24GhWkzjMWNvWm30jVCfewnqasf+mMMmOudxQSNYz2aVu2D
bV6qGyS1FafBkRUfhNE3gD62kMocfdPug1fItursiM0LgshpuQp3wgnnl+QVPbdAK9jOch8Qn3Sa
txjv1C0z085h1/0Xns0TbOvBFTfdUbhPV+u4XASGqNwYThYE2lPwO0K0PAI3ogPMRPTBiShxd3vX
HsbV+AjvHAkfBLP9CMd2y/OXUNTTMAB3RrjgtnkjMoVMWJSijnixNpgZnOhD/wsPyMRDhq+2/AHM
QcUHzlJlRrqVzlZoE2gQuta+DdEpOAiARcW1rI15b4g5/RPDjbBPPkU+0hdpJ13q/is55s+Apc0d
HL0y9FmHqg2ZDLxZ4ua7CyhUNBDbmv1QHH1119ZuuMtnL/mzujfY+KarjRyZ6glIDYNekhLgHvNk
QZIz3f4j37XVlpESmgqDdb4TiEy2UVnProJYhgHIdrlFmPllu9iEbgdSGaiObdyU2Za97s06SRAA
DpggNcOu/emo+xaPiXQR3tNNt+XqLl/j35BkX9f8EYedzp56JS8O7ULvGrmPTphLkPoPytKBGWfO
t1i/Dh0RGw6pDNMBmS+xy2eAEe/c0aVjTZSgASDDFb7o8yPHDX60czra8jVdGacLeha7+7ZEdHoI
jEkQY1twobPfw+GmE9h9yNzWb3G1O7Vfn8DffhdP+TG/41E3v2n9RHvzUJxzddN+RG/VvGn/8ciR
99odlG/hhXfXA18ZubxhxkjUNDJVJ4ZF80ijLXFNyWj30k5mjNbR1uRT4pm2lacY73VzM+0gkkBD
3Ur+gkjjvdsSdGWBzwGL8xPAaZ/c1tHFQyC6xmn4g8gW0PuS6QX5xVuLYNAZXoWPhXcaoBbF2MUE
ici8aVPML9khKw7B1qL2t+tjtFW/VevWXxAmltPszF77L9gpgmPFXv+SaFuQk+0rxFz8ix1xpni2
ePMOGBRnaH+Mn7fjReuPeuTjxpCPxl/J2o5tDbjSiZm8dus57oX7zH0jdrS35jYik/8u0FxuBJwe
V8ELkdSgrDVQJoNW3PBgFn7lm9u82zbLhRXWXvNqJxVuJDoMrJA/9AdiBEysSMVefuHPG6RV4jYY
NvPLNByM1Fu1leBq8UyCmYo8pfAIk6Fmj/UbN4WkfNXVE8GULRgAAOA9JEe7+m1eOuveJduAa+hn
QnLejQ0K+ZMcv9IULF7aS3wp8FTuQRiF9/65IgcZvGjsURiHXFgKXFyqf6LhRBz6b9plUvCpAI/a
oAwAuFQCD4SwDgma+HA7Podf5qd8YpPIfpPb8GnQu9sC6fgsj/Uu2veH7kN9qQBRMBFGU3pXyCGA
eoYHKlq2Ue5Wm9rYWp9d7psoivJDqYCLuhSGiwUwcszgEi738qf6rCKcG9AbbYKNQ+031DbYPYo/
vF25+ou3bH7Hu4gNK9NtVHIIB1fBd2V3nnEhgVHc0yZ9FH7cH9o7087gKQj2clr+yqN+L98TQKpb
8xFy/doXb3hQHaWDk2hnp0pzKz4srCM6KGXsqLbBYrsBwW5QoDjZK/e4rvgKI7ukNQpizOmfvE7M
oZgHOL7AfmAKs80XJm5B9dSGm3DN7zhlJtXmOs70OkEq+o3Yc/nlYKsxRhzIR12ZpgfxiW7lDg15
2gsKbDc7OJvbFsE0fcXF0W7aCR198jZ7QGbUbxa+sB+Il90nGH6gYjjFJzS45rc/tuTXbjCMoHye
EeS/Af8X9sGWe4ub39KDQgyEV+4zz9zFJ/NY4QUzuQU7xim6cHMIP3lmssNAUAwWGNXvRLu6QxIg
uHb126Yo2DeN9QiwxrDatL12NmCfHuir06dQtwEOvspLeSLgTdwZ/4afEhvWykx2MZYUh9T0s7dA
cpfy50P4rKZPsbwNmQsWrXPAGwUeN6jYR6KAkJrr2dQ8JrX2zRd4TUHItb4rGLs5vHPWDx8Gp2rK
NZ6CZifbwil/TK/gTYdPCzbpHnYHXfafWbO1B4YWppOS6i7XhpGfVz/FLR9j8BIgKRo57w4RFz8Z
KgcRLdvolQe0RDnuqfv8FvqIbE32z322y47l12Da4SF7hGfw5UAa6mePYOeXRsCL+s18hkKUC6u5
wSZjHVEsh3aKWHwfX4sXXrZ0FT/Fm/KgmcE/izuKGuEDr8+AIhk5+6F0+XCFQ/ZJ745CIfttgwMC
knXK/gjhp5PJsEdR1Z3NJ4bd7+Sv2ULVMHfVRv0XHE3MmgE1H3dkuzxZL3gZ6etVx3Gft47mtpvo
J0+YYVEPbTsblcw7SY8bzijWS/9Oq4Dzun+n9dHVJG84FA1ueFFfhI/cE/+Jswe2s+VRvabshwg/
ecu7LxIW1H/NH6fWWLvd4pStO+6gDSmb4F9waJ9hc0gQ8+7ko+Aae7hjdUTwud2bO9GrPywicokS
evJm/yGhFzTb2uMDgR0vucHkab51a27dK2LOpwlxBP8jwk+eVRSh3nyMvrhVJ3/sflLm6rGbfc80
+EL7d4DlwamgbtBnc8p3z/4WKcfsR3tndb7EX4Gfb63AnWLXOpDzgr/wh9nCigxf3iIamBuDGGx2
40/hKG7huikbkltjl91fPzA6caMTy2pqN8mu3ZMfL12l+7rZrCIxajhjJ12rtYg1mTD49PPC8/wq
vb/XEmN5l7YPQ1s85xyM9WeGlt2ZPPXMwuFDim7yIfrF/mq+ZAQ//SWP4R+HgHCXvOKjeMw5GFVH
vwX+tDPu7FE8FMYPU7ejcoSEglGYVFtby5zlzhebPrrQhcCtQpslTggs+o4bcfCLcpxyHe1t8gsa
OOdmpKKctAGyAWh5YZcP7Qm7xSnBA/Moz+UXcnTruPY3BaY+m+AlvEc8T3bwzH5Zw8M7V+h5jx5T
vMUXtiOZLQfLGYlCTvtsn9pH+2R7jF7EA0aCa+2NT2pX9VQcgfYedukNlNs7kfEeERpNCVR33Sy1
D+7Wr8PnuGUa86xeEagJLoCZcj9wlfbmdwp2QkBbEj9cmVwbT2Tkx7Dvzdqzmr6bG2mXwMVSRGGF
Oz7M93k6WO5wDv6N0xPGmJD7muiXKrWljap/a5xTWv88Njh8KOJGG8u3+LE+QNO5Hg/VH/RMebuo
HmzOqYevvw19/mDpa4f5XF3YBdEcWvuZFwvI/kXbTz7vgHhUNi0DwVc8xpGd0g8q3iayH/5H2pnt
xq2sWfpVCvuepzhHRKF2XeSgTM1KKSXZuiFkS+Y8z3z6/qh9uttOJZQNNHCOYW8NTJLBYMT/r/Ut
6kK8KGlu3czLZ7yEPzKWZcF6WOtvpQSKtWYCf9aYyGfhwgI283XxWn/DTmGy8TR22iPp174DuJju
vr0RiKB7lXgXGq2Zi4+/xYPb4UAtoGlPOmnBFY804n0MTS9+DKCcvmY/UWgAP36JV3aOjg8//nuM
CCuNm5KhouLL2ujkOqp4j+N58gDsY5gig+OblkCXFY3Debu1Zl7oTsZffRkDtaF2Vka4S0LWXqiU
UYj27V2sR+Umyfg8QdFhdR55GPr5jwjZzbKls4HHe7KQwdVXtjGwXBryf/8xyOq6tQt3E7tBcjH0
gL8amwVlUhHrp97Ve16r7kpprWzhv+cUYdEnrNNCY6fy8Yc7PSZC8zc0FyhiIjAu1k0F+SwJ5DMi
y2obFCzM0T1iQaTwbOM9RclBiXac3nQn2mvxnU/Foi+gQHmxgfW5ArtsvpmxXi+yiM2cK3ce53sR
wphHy9Su8pI9l6ex/1a4u0t/fLfmKErYiCxh/Rbz2LfINWseFVKvMFAuWtvcoldOwWNPvB6Hnajb
eDNhtaAyQ+PMK57s+nm0Ua/Ofw/lUKIWqd+0KNqrpHiohvq+0SZimyabtLfktXcLSqjj81ho1qax
9S2V9TNjFHcxpLFCM28sNp6q8+4zw34QHpsjYToLkhfYsVTWFjL5zqO5s+4b+VS0k3MW+6iBvGF6
7Im44XawgMltjzpR8SbB7pL41K4qffgpTUe7UF6Aoy/YelZ1VWdDfd7ismKeSZLzSrB0BeDb6yRy
VRqmE8wY48Yr202n++EytOcuZi2uZaKGyy5jkak6ioFlSjlIm4j0UubPkaLxWpoCNCLijJVvePhH
n6fW+WX3CB81j6cubpMzJ2G50OrtBQb2m6gM2A3Dqvrry2xOY04Y/QPoIhEvCcdVNu5MDnoAdHGH
xASvK6ttb8OHyBWYgo73hemF53XaLMgu2VR2dFFYJi/janz8+vCf+S7z0ZVh6SDwXNc+4LuIwRka
h+jlLRjgXx5IeL32KR1EVDG0WaDkVS7VLh2v9NfHNcAOfTptw7SEguiHSOIwkFSv3WIwBwMolw+i
ssIpVrmbUPR3o4sXftJR06fVNTa8a1eh56SdzM42t87hGl6c+CjzOR7eAcMUpmXbSvGJDu6AETv6
iDy02no6WISo1MBCaO9BLlFF3ga3fkF/cgbCMHwHumfdozOHdStWwp0/nhgO4shnMQ20qJa0HVMd
fhYn9AxTy0N65WWGoSriBT9jBZKxeA3wonmatE/cCevYADSxeAgsJrpruwfRsDEdu6koyOFzM8p9
ok8fheWgk2Sl1U4N4k0uvzCal6LwAMZkmxonajmwtEcOgMskubD+QVVHIIHZwMQma33b4Ye8+Azb
LY6rqnqSaECKEWVqk3J7i5YWeAk5gg0R4rB1KJvd1zf12D01LUtgkZUz9epgXI8+mDg99uutTHkR
uuBhFm7Zn3h4Pgbp4cixTJ4dR4e/JYTJ3fwNxjTgdB4bZVbbrnL2sGl2XSoue0Hxu+GJKSjBij7b
TQURTb7iL70kRsm5xv8xYF9Pdm7AiErq4q6/8mx5xb3fFNJ+V83MLClekrK6nkYAGoVbbvTau9Pb
4BcpZNXZ1xfL/ETPYg6yTNcxdSUNZdgHKcjKsQfDNy22A4qlqS9yaAVg+1taLWPKPZ2qMN2mwjof
oD3pc1lZnmUViMkZahzEEEbc4d1X5ruMq8d6Zi5YPrSCqffvvFRWJ56Ro3OHZdO44+UlTPfj679d
dqtWbi5CPi4ja9kaUG0wXC2nGTtlpN1jTEt99vS/DM5lZFG79BHAUZNZzMHrpz7LsafHYuLWbRT1
CEMPhoCPsMTQwLhuY4fuiSiByc60kTGgJlSS7+g7PE9A0gHH0Mbog/Tt63t39PElDdu0dThvLgPx
zzGo8Jv8MwYHBEWryjApMnchItHxkbTVmdcJOX5+8vBlxQBB5pvTmQ+RpK4042QGbHLY2Id3spO4
04j9l01kvDcipuDqXxdJAbsnYZetGuz9474LvB9wIi6xUVIwjbqLmbLUzBiqr0/s6IvRUtIVvI1N
W36al9CgMoB08kHzS4d4voVr4QpEtXZGVAyod7TE5Liek0iKIjd//vrox96LjLCZeKYD3LMO3gn2
4NmtnfJOGGdOj0ZpoicLkoc22hi+eIycjAJJ35w452Ozlq1DTLLh+0CyO8DJxUObdWPSV9tp4F4i
uHlxZf7y9ZmdOsbBmYVOY+ITZcAi8rueCM6yZXpi8j06JnkYDG4fo1J8GpMqgtViNjwUpXFm9bQA
yPReqIEBBi97N3xgguxw7ZTtNX6ZHaYmmvHohxMSir3yMqy6607HHyrBnvZjQpdKUDEIxuAlLEBl
1iiAO4uRDN+Z9FzezeMMjPLFfRF6P2bgmPRQaXx94Yz5Uf5ztrd03ZGWZO5RSPYP3im2U7SWBixo
6yNOXzS8xhd2kq5NRFBQR3nMRJ084u6m5QDuxtdKuiYFS9+CsK2vP4o69kmEVCxWHdMQh5NO6Qpd
joVVbsvsl+bTbA9M6teC3BbbHXdD1XiXFsCKwLr8+rifVyeoJiXCOuESTSw/rtBvE6/yjWaqYmID
pilYCZNnsuZiL/Oiw4/GpFt5p9ZD84g/uOacH1kIGOcdyz5cHasaQvM4StxhtoQfgTKbpey3ooqe
vj6zo8exTd3gBjOb2/OZ/3ZmRJJiLqtEvpXUbiYPzi65t2HpnVhrys/LXssQvx3nYLGlWYlLygvH
AUnRaIqkAJxt65oksgFZgJHb9BXvkzA/z+toYN4uvtvkLpTRntOn1tC13ZmmZs2Vla4t9FgGkOmz
iJXQYgpSPnE2Sr4G+aBHwVbaAG5an5oRkdvY7ws928AP1daDo6Pohe7TEmdKeLL/4Kf4wEyPbX5k
nTtl7Z9N3VmeBulVb9OhMzqRL+GCI4DPm3WQTz/xmWvnPRtKPJM98kh6+UX7s5sTZEQckBlV4hcD
KAJ6f8X2lFabPzTo1eR3Q6CUAPtYYG7qmxXB1Yy0PT7GC+kH3/vU1RGuQtdxBnvnF8EvqOGSFCw6
2MKR1DAnQ5xVjvNNPzOj6Y5Nc7nxqLDmigZ452K3ichMXcgheCLWfe+Ht1+PFOPIi4kFpXCYDHSU
Yc7hailJJg2yeJuTvAwQwAz6hy7JdlZvPshK/aAa0S30Md5h53lWaXRXq8AG0tRj9b/KQ+dizOwH
zOvfHKNcG0HxOGnJi+FaUIOthgR5QgymMaCwU7qrUPefqs7NuLleu8SUuBk8/a2q8VeLeIetjS6V
HTzlHa1TDSCopX4QG/DgNOpmatoHYqEWdeed2RERIFqqbqoyWNvYCBubH4iSEJx6uwp6vJzRLjXt
K7wkO7PpHrDM+dVbNGbnlmW8jb5BAqy4gQcDl7wyX9vM2BQDrceQy+4R3miHIaHH6bqsJsQVeBaW
8+c07T5e1aJ9CFzj7ePnOveqzusd6ttV3UGoMJHzNYm6GCxv69AWbCv9tY66rTcwpxn2N8vMzvFZ
kDqeXU+BeeeTmebHsCGC6lGb8mvcLjB3guAx6OPvVVBMVw2Rxqbnk2aR1dd2K96U41LNl9Vzjh3x
Lu4U3q3sDmtcfs8elDHlYbg6MUKOvChMBS2V4pODKlMcTCZeCrXUrEbU0WDIyIGGJA25dOkq6pBp
5ZyFqXoLEbAjyaiQs+jc9rgeaIJ6Vr898Vnm1/nBBGqZwgY3oWB5qMMtClWWruuLNN+CA0GefhGT
njkb1dK1RC/XukZ3gfBeJ6Cpfx1E89PI9Qdg6Q6GUGmv866gmyg1/7xvhhMvMePzrsNih6a7rmlI
qJiHc3vlj+RKtC7po1gGqHcVEqksjRfE5f6lN1TfvXSCTijMhIh4OFuB1p+3re6deKnNcOTDSwTf
lveZlA7/P9wrNmMse29swcvKR4gA6Qb/X6qtP7ghmDoWQzSMl1mCONHKz6uZptHMnnOb1JcqTCIc
je5PJ71MsBNQlh/u4P1N17mnzXmJ+HzseGkqlLNe1awmV7uzuoRzCRsT4hxsLTufzrzWJeWNivmJ
m/95c2KxP7JAMjjUNkzzYG9Qx02RxHiqILS2N42paL1XrzCoFl1S7cmY3CftiPTHmoDF5K9fH/zz
Ctqe36aGAAktlOMcrDPjrsDdBFmd1CXaTfiVoL6Pe6p1Z6FbXvVmej9piIe+PuiRMcWqHdy1ECyM
LN09OOOizvPW79qEmCYkn2gJCUV9ndwW6Ed06xBQZmV45IbXNBI7VNRvXx/+Ywn459Nm6xanbRq2
4brO4cLMD5Mis4kK3k5OY9Nb7Bgdron0Tl9SWr2NEnfXYQ6gvU0sRKaBtuipTpTEvw66fK5aa9/O
X5ZhfDvWePmLQVIxyV/H8d5qr8H4XUQ5Fn1Rnbpbn6cJPjibDhbtjsPHn6e039Y/pUPd2m1TPjim
+8DCDTzJtwgTPgjKE7uDYwPDoujncplYCTkHhwqQCnuyUfE2juEaCBwevtikTnst0HljGWNH2ajn
r2/M5wUzpwcx3QJyPk82h8suuwCsqckYJRC/XhWvRHzuQTKs9MJ4/LjksZeubVOcGI+fl5W2zpbc
0ufFOgc+eAicmiJG44l4q7XtxZh0W9uOb0NXv/r69Ixj19TRKXdZErKgeVjGZdk1hCG/e+tnzs7t
2MPnPGgU3HhV5t9LzbqKbfMs0p0zCVvArpllKwunVTsSuLfNgFQ5cOAm8ax5p0bWkeUS18DQWb9L
U3fZEf45tAbNHLIowvZb4QOawuDBcgbmAO+qCZvLtvtueIR1uRGMKOPUUHPmN+3h8zhPfcIBEsab
5uDYvEAaBeUo3ioHuISN0Y8KCKwFXeTM6zk5YDDdFhg0wTVAIsmIweYMUBWn/m2ACX7Rd960BD54
/QG8lQZGQMlDbRl4j4c0hljDm8APFzz2FMwMs1rhjEMUUrTZmVdn94mNiXyYCTIf0LGmsDHQ4ybB
J5bMjrb9B8tAK+Xa6YEXfXw7QDwFOwnoEyZySq3g4Pr+pamdi6oDyTDlxAolgX8WSKtcwj4GyRH+
oK6H8o1sxKWWd1tAXGppGuUrgOezYt4GnBhw80P66cJKNZdmDKnswwE3RTBcA5uJbuy1Fy9CL0fG
kjtepBVqtBIgiue0F3kGiQTT1BvunLVV1Hdff4ijDxeRA7QvlAkW/2AiSe2SxYOfJ1s8nUiqOG09
NvZSNCc2bUfqjYxg5bLvZVInjuRgFOF2s7KizJJtb9F0QpsoW5AdzNN12RFfY+xhHqAH5940lrML
iPGpvO6qJyr26xM++nZzWVhKU1L85Or/+ShNkY6NGDTr1qjhXrT8sRqqTe2/xun4jaxyPlGd/KhK
52Y2wqfyx9fHP3bBuQo2L3Rb6vphRY7HwO3igNlsjL23+XpX6MvSyjsxWZufN8kUwZgZ6TNQvjcP
n9qhjjNjypkx3JgWg4LzvyDyG3WW2MWjAeWBOSuymm3YuWrRN4xygOSLDo2JWUERjzE8sHPYTool
79y+C231nMLMMT3CBgbkgbWBwOn0NHxstiGGwmaHr46UZaRbSRB+XYyys70gqfhCK4pXLuUyM82r
UT856x+9TqYF6w7shfzUuUm4SMKl+rUdh1vNaEEix8VrS9kUJKREWZOEP9rkhw34pdfAVfWsSN3y
IswQwHw9MMT8BBxOB9womry2YRFOcvCeI90JwJNfxltMxrh0AP1LwA8QKEuolSHaL0xSeUOYDasJ
lgQ7JeuNLr8Lae9TtDX5++BjXQnTbluzXIp4QYKaJj5p4o9OGSjbB+faUd712Jh7OVDMKBgMulW8
2k38pKzmIS3yVzXoVwQj4/hGOWlX3yvprEtfQ13LeolSNSVItZ+M8t6C1lQQQrYw3fcwp9keyNRa
56Z7hcf4vrNAwBSiugxaC7yFfkaHf+UJAfDUfc5CtrkMex3F6UD+7JzZxXBYxE4Ia+fl4+/CTdcf
V7koqagE+Y9IP/VWtY/ee0GFlfkPb9/h0r7y6rmkkPJmK6uLDNiSjLuLnibnan4gqr5HHxSQYmq0
FRuYHy5XOlLGnmDK18ivfrZBfT7p9l4LWWU2PRN2WZUPsDjuJrvqWZaqZVwFP6MfhgI50gaIEtzx
DofXNodFFs+cKZG4KKM1961jcMmC6KXOQvc4z8WW4Es6BHzwUgVunQ4nQe7fNzX9LKGdeA0cW2AY
us02EoO3mrdxf86KiWiHKAQgstUaY2EM2b0/eBd6tDb88jGvxle9QKvjJTuVjyf2OOaRGdFgMpwX
zTRrrcP1vmnwVJOQmG8nz3gD1/YN2P8TCbLrUmUPUfHSGtbW2o7v7mwscxDuBN/0XFzlnvUqu+Yh
I2x5DpLYFMVcqdrUAwIK08vOqPdgqVLNQ1Al518/q8dmV2pahst6n/XYp213B211qPw83/YRijaR
nZct9Z20f6ji7Hwq4gu9F2dWgEMLleaY8eHQkSx6vX1IGtQRIsA6E9wmYvoZDfa3VOpvEyy4SD4a
6fga1/qJPdXR22sYtCXpxbCnO3z72pqKwkrW+RY73U3p9hWioSe/KS51Pdz5LLayZFiPkb8ZpXMy
V+jIwppjz5Vn03AUc/WfY4spr29qu2RsEZ6yNBnNxmBf8dRsyChztOgBZ/1FMOlvRaK/Uac+g9i2
yXrvxjHbB6z5i7iRyJiBT1t6dv31nTy2HODDsZ2xWIOxczuYdVOvsgHOcyenJv8GbuxsnJxvkcN0
6Qdiwf70Ss+oLfmOc+P66sIe/KcTn+DIvoo7oytLumyw5OEysBB22KQZ1aVy7B7m+9O7auvXQMyb
b7bqHnQ9fspT92qI5U2InwydRx5Z36J6emuEv9My+1sGZF+zcc0K48TTeeR1bFioapRl80761J3v
4FtmE3VolNAt++r83XHKfVIzgEK/3Mk2O9UMPjZYLGK2TMcwTbZ7B4OFkeHlZj1lW6oDZySFLit4
JgvIq6vCDR6iYOQ/Dice5/keH7x56dfrjmXRgbZNNc9Qv23ci6kfKt2jeIVj+XlCxzjgDRfNtZ9n
pwrf4tjd/v1YB+NNaVEc2fZcKFPwserQw2BqQOpih2OEr+WQA2CTyBptaxPo5c1U5AITjryUo+Kh
dVdY1vcz0Te1xZlPP68qRtJn7WdA9SmdfNJJwC0l06Yw2hAMj35ea8UeS2wAQt9qKNZCkbgUl0Vb
7T/Ix0g0U9qPsPmKdzsztqPFutDpwK5E03kdGOdlJtYEA96O4ZtvirWqM5R04kLiwabkYg75tsnH
jV6qy6LqblQK9EUbN9VU32h9uY8B+LQaVlMMoEl3nXbjudXiUivbX1HU7LuaT+lnN0MGwST1pgcn
oVNiKiKNckzay1CAsEmGaVH8kOdBzPYst0n5TT39G1E23+Pa3VYgy7TRGpeAtNWw6nRCciyINGcl
frQPwqXiVM5sVJK48ewLF02QiPzyLB1QSuvpa4E0i8piTQ5Wczn5YwILNeM94pYk+eSMQPACG9si
+VEqP7zgCcYJSqtlE/k9ws2mh00HKKofIwIi2vi+TVkkWsoGDJLoCb9ipu4jS4SV4NwEgwg2kIWQ
jFPBXhDC8M0r0VlHytpkxAJJrdiB0cOjw6ifZLYDdb6yCtZjQh/O64xXoQM1LsYv3JEdpOJ3hT1I
hPVeevLSkdV7F+Y7v8p2Wt2gpfDQPNlY2vOftTSezQTfYkbGfDScwzJcCBfcLY2DZwEcySsweQMp
VsE2cPhdsXetE2rVAg6wAues0c7nITG45U6N4lK6IyZSPuQ8DwBJ36Bv3Vgx3EMvuOrD9lsu/GGV
tePm6+ny6PNjCGEwOVjIVg42rG5Zl83oMiGZtbeqXGbkoL8bCxIvUAnZo7tuJ3XJKZ6YB48tUqh/
sHtFTIFW6eCwTjDCUPFHXGS0fwxd3WRxSj0/OzETHX0dOaww6XBScgZ88+dUZCMOAl5PxCZh1Nu2
J8GcpJEuxa1LNSVHTgd0M9ipyrwOicUpjdMrhWMzPi9V4XKNqcIebhxVkZZp0Tt0FPBwJCWK0xb9
e6+5V/znG4QCbPrkwvOneyb/dRCieAWJeKVXAJIlxceWQJ6mqUgaJlJLupdeatLBcoAlewTR9JAz
F6mR8QjW3tZPsrfcb+7bwL+AK36pxg6YAmlTnVPhUMio5vsEhfgYiNO+XY25u7daMHAx02U7zj3C
RFuaFbTSYJydTvr4amXTNpsI3AnE0lDiJg10hPxvZk3M9NRhwCfXayGs8L4sdpXM0bDbmAb0Znqd
72YOGQz/1xCvZOQ+sZWKUxdowwg+K9qRnH0JuZeVyIun9QgX5o5dwLxhwdFbGX5IoaaLriWLVLIK
yEMNqULVqWhWZkTY61CBcTRACCdeuCHygxQCBOpNUrxjpAJMqsPmHjqw/Agjet8m0qCx98XQl2cj
mn9RND54B4VD24BDQe9RdO5FrWOiTCp/0Q54bLvoaYoL6BvpLBLH8xl6HGDGCn79DB57X7oWW3SF
3o2hOj+jv70vQ7120izuMuiH9JjMx9RNLsde38QGcTX/X4c63KJ1BbzhHOTjNhCQFDP4whk1djCJ
y77RTpzW0VWyy74KXQpyNLZzf56XXppFXtoV5xVv64A0PT9bB0N+Nq/bI2P8bvjEi+FkBzd84jSP
rXqo0lCSYqnFPuxg1eNWyAqyhOlloO0LAT1Nsbw0zY0I1KVRcH/599cX9vgRHSr5c7Dpp2oDcGrU
LXAMt1VUYQCr9lBlXg1vfM6T6r3hHQLVaf31IT+mjsN11qyPpdaJWlkcin+muoDqT4LCNhqSYGkT
ctihccRsqQga1avF1LgPNWwmsuD65EHKfRlDcaxG1ghVP7f6cjzmzU7jRVVjdsVnmjasSOf88RFp
g6PlUCdIHhGpcxkjeqPQ5WGKm87dQrjLqZo2vlc0SyF53npcaWQNUNu+7ODornhWLsMQvhTN23pp
eA9VgjGugQmXKmubp+bjoMq7TMvGhUclFkHzKmiIF1ekDa9M8hOozZIzHs/u87IGmoQAkJCwfMnu
M1vC8f8eSagTDnC8r6/q0VHLmLVoBdGaRoP656jtiVXWIO+l274s3pPxSUEbib3pHHzdjWmvm3YV
4XecThUyjw0geEAUMino2p92BnWnjUFhuukWQvV7NHH71FS/jknzms4ajKEqdnB/9l+f7LG3P50n
FO/6/MfH6vq3mUdXVYwgGfJhzCskB1ezVOi05ld/lTsXkTRuk7zcz+uTr497bMb77biH++dospMu
d/QUY/OwkQljLJL1TW8az1Xe3Xx9LGVwww4fE0qgiMTYljIrHJTKm14S6EEo09bKovth6PpViGzd
pxprVklDjEvxyyHMje7TtBn1AC+7hJlB3dDgRnteLRZOvbX8tySHfuS6w23kWztYlUPqATi1EkR+
mvFGAPmNV9vA8jzne4RGcm2ayPIGYvdqGINBBDjHmR6bFqTJFD8wN8LuhTx1FmTnrGmxReM2qXFr
k9z2/GEucWWkE/uE7U7dxDlupFJjv2GAv16w86JgnLPW17I9MRs1lhDqzp6x8TuHjLumJk2PYEik
VOvM6b93k90TAse2x2icDXKvG8/1ITn3wC/JNOEV3MCYiJe+CUM4toadnQQX87q5rKxnyYp4qBkb
RCqs/WB4tv2JGKxmH+XtDXEPxVrE2uUQO+se/GyoBb+0qRrXTtBckDHb3DhVQFoU5lcSek+8Yo49
NGoOoKbxwNN6KOpMkqJGd1lQVy/YXeXWcweOotHtZ6dwLmn4PjdElJ2Y6c1jg1ehycANIWgVH44n
9pc+uYVMEG4ibkyA98huPXNl1MsSEm44p0MZcwuuDtXW9SIiDVPvZgijaOtH6UPV0tYsTNq+Kakd
ZvQr84pv6O0Jt+qmGS0RX8LihZfQAlQHm7VOOizAhgMN4uvn4ohTwMZjgc7DZLqhVnnwXPjamKCp
TGAeeekZ+ikc7joV76EybuyUsyJ/q1iEmPq0Ef56rAWE7SmFMHvMqZD7GBE11Wy6llm4yR5I1UO/
hdVpQ2oBTlz47UR6JE+ddea5FvD4AuJloxFAkehzNLRO7mvYBduvT+pz4jfoR0QDxryYkpR/5hHz
24ym3FGmjWkl28GM1iVFdVBqct/kRFlU5nBmKK9Y5Sno8NQ09gF8BfbwGfZen2yQJos3Ycw2AGql
DOSJeeiYEAPRNq2jeZUgPhVm/cGZCq9jsi1kcNWGyauWlLsgxxjt2BiRGzJOKjjetTPsgT/eBkNz
7dD6WnQeO8+mFk/9WRpk703MjYJSj8wtfR9JKxA9v6LN5CWhNah9bO3XiWuqH5lB0UYgFUDgRmPn
sKupR57vUjZK0WdXBCnF+P3akWnD0y9IfkYjwtUdpjw874ML1YMeyKN4ulY67IY+eNPH0rylgUZ3
O4EYZHlzPmdbonozxld/4nEZkx/kQ2brPmtuoaPCPSFZURXUODKXp8UJO20VwVUlt5OHbYQ67sjw
nskKQGWWi20SK5u03Yy9lLQucpOEHCugLjx3vuCmBBcA1ID0JRQoum7mmnrv+BTvn+vSCtAaKm2t
lwXKU826l074nCFDWlitbSz6grWS1ORVrH6KninYjdo339FXnsNqJuu2CNlWpfsCsfTd9/yLwYf9
5EfOyrfy3fw+6cQjMZgv86KwSaznuqr2Rtu+mfT66Js/d6Fp0P3nF1t6sw9Y8/d9d66KhgZ5cAm1
vlv5Yf/r2tOtG8XbwLejeEO1EEt6VRKZosSOOGS2jxABmWI7mF9Fs52SmTs66i9ZPv48MRaODQUE
aZaOaIVN7WFXbaSZkNSNlW6HKE/AQloL8L73qV8PG/ZzXJ9Q7TpbI8Rznr/w2cSpcUJZcmTRgkFQ
ojN35jf6YYGXuOuyTOcFmsq5fX1SPLkCxHCnSq4NctKtGsv1hI90EcJaPvUUH5n9KZXQ06GMywrx
sPqe0WNv+zTMtnFLiGSRRVs7h2EmAN2vrBJ7VY4Z6Uo6Dw7PwFnqBcBD661X5OQ+B43cmFl047Wl
eW6NcwRgp4AQksulO+ddO3jX0DJXBCbtQ0lwKGuLDasa1oRV9c9b7D9/Dv/lv+d3/6x/6v/5b/79
My8IXvWD5uCf/3NNLFte57+a/55/7P98258/9D/7POV/X37L5j2/eU3f68Nv+uPXcvR/f7rVa/P6
xz/WGbqacde+V+P9e90mzcdH4Dzm7/x//eJ/vH/8lv1YvP/91+sbtwAaMbbnn81f//7S+dvff2G7
k5Ro/vP3I/z7y/Mp/P3X9Ws1Jq8ZHaF/ft9vP/T+Wjd//6UJ51/As2eRqE7lmeI6Q6R//+dL6l8s
4PHJIFib1R+UvbK8aoK//7LUvyhD8VpiS2q5+Nl4sOq8/fiS+BdLcCpULpYCoQvd+ut/f7o/7uP/
va//kbXpXR5mTf33X8ZhwUnNKojZ+0cPhILC4eOR6W1UpUE8bYupJSa+m3g52DW9DBhLo5bipaaA
FLNKXZalcugYE42VxEIuZAk3aXTfFAp7e470tAhr+O1S/vvD/vHhDqcPPpywBGGDJqf5WR6AsDrA
1A2KT6vbi1kjTMQT3Aan6W9po6MPSKun0aY+nHYbIxWoDV2rPrWAOyw+8iEkWzu8tQ5vtE8LuAYJ
XFc6wbAdm5LwLGZKalI9FpmCiyI8CvnJIvWtG4zG7z+IVyYatmNhpD3rMR8xgaFO0fwhFwDDosYm
9yJMl4WevJD7bmtkTamaz6wF8pR2dp7gDvYy8+6QWQe7jzQZaYf1zLYdZdiNoiFaQABga587kRRr
Jqtt4pHtFg1ksso0vBRBpK8wqjkr6HudO30Pdc6y0ZI7Fgvd8uNaTzG0Vz2qUByQqsvx8Atia7Bw
23aGvh/MoLoIlUu8qvedi2ThLWguRcZhyJTeNYpAjYJkz8XAvOvrLbiP1iTZupThNqRItpi2hqjm
VPHWXLOwHIlsj1jlJkyLsrg3kXEtPdsgh2+aEbtRvx4FdGTlJzP3uyR4fimz+HqA5uzpaY8lRAMI
SrZDLc0IqJPHu9HJzu22ePB97U4bfHCFOd+TpC53JgM5ERNmLEJzG1ecfOJJyQqkeBFwbprBKVei
SzdwwvFNTU68cnBxuyDMV5YzX8n5uyv2W250B6Caut/UhgAnffYxBaDk2sZXBET7shDW2gBrC6gX
ZpiVfPMzEcJULAFqezYwEdP/pfw8Ou/J41q00gkI12xf/N7+lkuaIOU8wL05DwtHgQ7uzeqWijZ9
H+Zcu/gSNc3PRLfjlRXJeDVqvkLWdsuP4z2zHdjvZtkDZhtZgIXZ0rXYVobRk02O7Yo4dpBkoK7s
3LoSkRkv6qm4K6kPAbtLoDRF7iZTBMV4ivVW/WLMSYXy1ra1RVnW46bpC7hEIPecAjJi3Pjpoi7M
d1cAeW00gBX47YA3IF76eEq1Tv9FO25RSw7C4+BLZyad0ywT/XPtRi9OFtwUcxKPil8qFndWaYml
l6o9W1BaWIGzpHlLPg88oNHXtyO/ZDFW/mUP6CGcvUeDFT0PTvzy8ZXU4DZ1hCQOjv2AM6VmUQle
amI/XscTSEzoGV3Q0Wt2NYBAff1o6xBJx8h+0vx4XbpeQro4JWk7Q41DxF5Tcu1EwWNdTsEvUfhX
FJ0fsYEuXM2B09rmIHElcV95FZ7FUsGEMqkSQ/TrNRqHgsmjYvdLGHV54xkMxKxnCWQQY9nYtL2S
TKfjA6aszw2m5UKuPs7AD2EP5tn4YPeoKn3FSI0qQFN6h3hnvu9TZ//qXWS6VX9lRf2+n9JkqRkl
RW1uXR5TiavZcRZMS5VWx/c98h5vWOGqhZjfU+b3oEdmFtRJaRV3NS28NXWolSJCugv5DaMkKduO
y3VL7B4xU8InxgfArfAJ14yrPFk5/fQ96mbCnz4z/oLudgrh4NUD3++zE5hKWNKkI3ol/S2ljbfd
lDzR86dF11s/EHZjOx7H+MxP88cK+BMzxzuUkoLIIQ0yat8/ZSNSnUJzDLhqgIZ14CSRNwsoLUZv
qBDqo3F6xKfP/jrhB9NsJGKnwQFcK26pLBOuF1cu19ku1HRIznSAKsumz69Q89WLsGMocZtF4ONi
ml80Jb0R4ubNW197Qvn3s3XoRCB1varKjhqjsRQNsI3/Rdh5NbetbGn7F6EKOdySYKYkygq2eYOy
ZAu5Gzn9+nkaPlN7Zk5957vY3goUY6N7rXe9Iejfe4Odzc/QQq2fTdWzPmRQ3OdFp0n3D0Qk4dGu
ZBY9FwmpKAFJ3DxA4tLTGZXxoBv2R1NyRJC1SHov104/4/SbTVzO2dMAmWObYZe+sXMu7fUTQUKk
0/sTNjhpf5wp+dZM7BEzfn2+zbOeiqzcpkeIvwD3Ma9OwAcWJiaMU8G9ozs6lHi+JYLPSAIwyGpd
pkyZ4H2jiZKYB3pNOMm3he7MnpXCOr8bVk2wr3ogqhSu6Ons9JaJTX6THgo9fW/9+snC2wYDNz52
zgZzF4/xt8UkQ0ssXBpDSyRZ8CujB5R1/GNdIsvIblbo8VcrMeEpEh36XLz3jQEnuvQbnZe/IX3+
HhQNfoFG/mXqHEBVy+HRZ0jADZNolcEonhyHocuAL14bY4A0qQ/QcpniNWEugyeSo2nzGJ1jeB+i
kxlDrZzDzjA/YwRzG/jdStxX3awIayi0EJLXwOuEoM4vux5rJPt7WygjiCk6rQszmjm8CXb5IpxH
DzWMXmcLJE8u7UeXRgBykKoxKnpZV5EVsK2Aif2yEnyBG3/nRZwSusnHWasF3iLDB50vr7NJ+nhf
qzBYZKp+v7BgG9Z2Q9TlVnPl3SyITJ3ifN8M7k+FDQUmm0qptmjZLGFZAg/qGC6KGif49XdVWZ3z
uP4UzHMgPGFOjYcOjkn1zi/ZihcGe6tWUevUHQ3If0X67qpHJlQZp7/8qbTEveJYBWYgoJ4w9AFD
BowmoRXJyiJNL2BLRqHqs8nzwcNfRRK9LJs45tzJ6izEwubJsEW1BeH6zbSaRVzVby3vbeSTauv1
ZNDUDt92ZgzLrL+75LA0tkpNmlp9m+Jtt57YBlqBsA+SP1nS7pmIjWGBmG/rlBb25c7bwKsPB7+8
r3WARto2+hSOST6TDQbs7PficcYtfRt5dL/W9L2rOVSynGnk3OZfedX/rGzvVjra1pHocAjuZAaF
IWiWf4npFSyh3k51dNcmFtfsVap0vg6SxG6OWo5B91DC4dv0FRuZuZQngelYQtUSqvfM0uNfQ4px
jCo9NDJ3am3eFhqn0KJTSEN9/cRkKQ367b8uC97TlHglj91mU7W8uX9LEIOYwqEulS07IGHLsugI
jJ0rN6DBfKoskplMa58kXObxWL8M3fIeuADR9gYzo0crF7sU9tzGRiq69SYMzmiKj7abhG0L356k
BaatkbZjJgUZPn9orMe51n7TlICHFVwqfdTlh8I3L5UdKAun6XtcEHBSqW0VMU5L7cO708jqju6a
TRQ10dZ8dFvIeBYROet70fZ6HlYlAasSGQWBLeMmLqmvLIenkE1nKBuDCnvnL8doA1iiYm+5lrWY
O7O9+XfsQxlybTZSAGOilZDIEYOj/QlsGNV5PxHJXYNvRKrU3epLjErVgG4X29q7HIsvz+dodQLW
D5nheMkGX/Qbe6cKkrDhCJ6F+QMXAOT9ePTC92oTYlOolOfDour4ySa/tCte10Bsixhcjo34qEQp
rcmurIGJYNFI8s9sH4mUoCxK2ECHOQX8zKEUuDgbmuTebERbfrZ9/82swaBqUOEQXdylypzvivw7
WAvCwp+t2m8RolxSn8hqe4Le0Y/vIAtMyYevqODSgS2GEz3+YVyCjMfN7qmj0CPfI/ny1eOXQ858
CmqdPo67wi1vfVPcs0zcKo3YlBSCYKQIbus5Km9dnOhHD9m67eb3QiXRCck5pDXducwSDTsj3dyV
vX2ZCVXQ7UnfxwZrtbUIW0AmezdyeV+XXzDgpt+SVi7JG1rqX+WCE/LkP0CrYRmpek5O5W0tg1Lz
ZzFi47huxpnhv641yLqJZy2Hq5Hpz5GFp2afG9Q9eQOcBjWbj7Lv27egIT5BMHbdWMJ/rcr0Non2
nlV0NSbw2vQ4JW9WZYTxQpkRxJzOpa5Motr8c619PRdVY6RxhlvapRyowSvFnWQ/wM4wLb5g4nJ1
U3AXbf4zoL3ZGAMlpKtH57RPySDM70nUsF+6JaEENgb2eEXaZ2Nubv4S7WU/c/75dNpZ1oJw5mjs
VIm6qO1/yVE/1a7AW1RVGz5jPM/4GQ1ssE0zHJPWueclByk8m5ciyJ8FMS2UAMXda22cGZstGnp6
d2Orj/5rnwavk7DYIzv30s3OfT0dF43G1XT7x3JMzzUlOA1F2oWZcyP2/Z62VDXSW35ToISequKL
MnoF+6QY5LVPY3IN4uE2qLohKDGpjnFS8mX29Zfoxbnn2HmymXlBSKm4TS6vIB8UAfW1aV3UwRT/
cer8MsWfPmWTWKSLLBVz50Ol5X/Wte+5Y3pIozQgBYVbFCmGkR6BzD1VjOjblxJHIU+o84Vcy0Sk
P1S9gHT4tfBpuoeUethyc8xreW/8cXlIEW9tnGn4kN09rzkw1495SZ7zHog4yOIFKX5yiw3/CLvk
OibsPXUv7mbLcyXD6ZDCtzswnEGF1H4yi1AxJmzW2ZdqkRjAqA3tZVzY7dZ1rM7h2raP+szTKnvK
9ry8DaN/HY3nGY0bxSEl0mz2fyg178xZ+n3L0KN0iq/OglQ2DPNublSfOyYA1DHOcrR851Sbvo34
FMF6ulZ6mT5UVX7RKj4Im2jx2l20o6bVP63Ueet0/1cSBI9eIW+Fy/UlDWbjhVv8Fo43HABk8/1T
rrPF1MNrurgVm9I4YC2uqeYPbiiHjSRiLRq3yxiaDtnUC9ij6RFmG0Soy4I8XItKhQEYLe26dCBO
2Firr02njPcugCtlHgWhUaVESEU/PDlfe6siD0qjtICc9OZyQG4CT5vovzgkF6ajspTYp9vWVtbm
fKhS49pXAU78EWK/2tCCYxJbT6IIvobIwyNoLMIsd/J98GHKujtEA1dNH0f7adDhc/biymF9jX0q
sXYpTqbiCwbNwsXuuHiLEtjJOwO3vuFDUuvc84ZTPWS4VrpY4TMXeuFilGcnSKtz51XEyE+FjEIJ
frvRRYln7LR4Msx8TFYDlJ/YH2fNebyJIpH6bih9Yx+gyHPTSp7/+aei8DzrAvHZZjTJ765imYZs
DfyQQB679JwjUB4ZC/XwZqmHXp9EZFKsHBlJyfP6wz5CviA9I92ZjPrPxZA+ASa7e33uh/NAIXb2
HNIaYsvrw3yZsZbvtVqc1390wySG1U+O//zo703gXwc59FX/XzfU2oQ/1M2UDjjCcbae/ufdrH/9
z43/uTOiIwXRG/yz/mz9dv3qn58F6z3/88N/bvP//Nn/ude0xDB2AKn518sr1xc5OBkGcP88zvr0
Wg/L764j2nv9xfoPWcvnJJslqKHWtHBQeLYMnO3yf74pwW8ZpNNpjYEydHhBFllYWMSWNsqMBqrb
thliPpBhjFqcnS2BupHvY8997iu/3kdGKXCCbM3DWEyHuhP9WU/ufUe2EO/leI56fOqnNpoIJivc
c489J0N4v3PPPG/nvP5w/Yes7iS0YnzQndjCABkgiS4uh2bXTt45LjL/vH7FduqdU5V1PnUGwpn2
1lWRvZeEPp61pjLPBNWa52gensk3x4bFpcNkBPKZc/5WEQ3HKVbx9lNP9+WVO9co8fcoCEkd9ezA
dcsL1GlFSm0kIQLXAxlgdJEwt3JFnmNcWUEsDOy3QnOD3/28y2brjH8EgQXQNbYx/sqGicWG45bu
jrDVh0HSyp8Ch3gJX4/yQ23CDIrQG5k4KexVCFqXPDotnn0JsZ+c0aT49b7FRZ9SQLR0nQOedfnw
XA3QtI1WPGp+0W5FEzxGOh7G6Vusx+exgKrGFBGK7eiXYWss0RE/iD35SA+5O17TNoVD6bmfbZTf
Kst2N4Zv9FjTL7Q0BXAniazb3ln8zRLFTxOKDauPb4sGFVOTxCf05kvv5/llLNKYg84Xe5wR/5iz
/ekL0ty0mgCNYSx/k+0ON7DuPmsopdMw7aa6IP7aqQ4y7W5O1j+2lUEVXE5XmOW0Ky4bb+2MmNLY
/okxwYPoxnBosXAV1jiFY/+7MObhW9u21s6yMWuoSm8HpwCiOgvCL7yjjIziNDkjJGrSW5rCkk9T
SVgbC8gDM/OOJXnSm65Cp1iqcbuLuzUztBxsB9dos0m+TaXrUrTk9kV3Gh+PKnjssd0TY9fCzRr9
F0fNlwO0m2bC8Fygn2JOQAoG5nXbBer3Fi4lmG85Pw6lZhy9bGYYiaVWjbHb1u4gyxDOV9cYUdjt
cAmCTm5J2ptPcOLCtoIaCnpLGslwN8i8BYEZwjF4MVNgaJRiF3McDHDb8Vp1lg9nwMdhXNTHyoLD
X7o0mVXU/eYZ0K8YUXDIrQpiNQkgA8rXOiVOAkjDh79+sPUEUT2q5Ji0PZ5GtitTzNniFNpKYMrH
fPGu5BRBvqDCh94MHqdvM8zgB71zTgE5b9aA3W/fVp+0hse4Mu82R+MhpxJjPqzv+iivaGPAELOG
hyIuFjg12cOLuCS67z8OYNcsICiqjY4kuk73JibljruE3ijtvdN2CEEd4+47RUx+vf2kj9FetBr+
6a1BzIM1vrtdcgNGeHMj/9BbbBYE8N2kGzyUhvcaRUAijY8my0ifWm2cX7VW/6BxBVJxs0uvye9G
0kOo8/pb1eI8jtfetrArgkjSwT+JoMaXJzuiqiN5aUaECoT66HUk7eQj2riuGZliTyc6lQ+goY9k
yR4Gw7poBeLuVDy6j3aS9YhHmJMYY8phzKiyja5agY2Li7xSTCTTl/kvo0ef3rYxyzYCtDEexQQ/
t3OBq2J3xE9ch+ZHXX5sau/7PHnFk0ngr0LnhLuQzCzrP2VQYuhMZbSY8zUXoAglKRqREktmy9SE
S+TeGqtqjjXiyNlMXruqfAgywqjmXmGPgfE0DsPDnI39GfUDAbZ5swX45kItoo2T+Se/jXdLVBGM
Oi7prq+IPxpIngRbOCVOS/IcQllRkAZqjvMpm7T01JX5bezyir3T6HcS95/LszXYzouW0p1l7rCP
EswxySOlgsGnpZvdd8d2SNokFoLuRbbDTuvxNTTH93kOblRyYTAQoQk3bd4I/7Ck7a9oeXDK7BXD
nANb3Ws6jlv4I9tUojBguLfFcOR7N4D31s6xc61zQMxBaU6YKWrBxqEgyWWMZt+qXypcvitGQdF8
hIy6Z3jKhIMeUblpJSrKuhqw83LDxfRuekSLk3OI+c70XLTJp0UuShrJxxnWrN/PG50qvp5K6PJF
mBsE0hPON2KVp9v9Z5ZMYBO1NLddGZA75nzYCsvQQBiB1pmUaGFHnmUVPS6t+VDJ6rVzjTvmjU/M
tlxiq07RUH5A4zmSKPuqGXG2vw6+llw7ae00NApjjKn6UF67SnJa4tRQ7Cb0m2nVPGFh+JDU+eus
sW0EUj5kQ2gP5kdiUgabdXMUuvE+xuaz59b7uOOjR4IArOXUG9ugLIej/Di19SXPYuYAPQbTGGDz
npcNQr/F/GFM1c0o4quZjk+mC37geADtizTP0u7CtCBGSC+uTUytRnouSWdxhkx8MQRZTgkwlZ0t
YVt43yx6rs3AdVksxBElE37kzbumW5cSPELY9rv6aNRd4T18rJX3CsiY2Txk/g8bg1o6dnhZzfAz
8t3PqfZecWQI4KlMk/dW8HH0U/Vz5hoaoe37Bs7AyYeDsIew6DAqHCZeCXyywjvFi3uutPIcGH1o
5IUJ5jI+gMFvbKRiPhB4P3UnbbpPMw71FtBp4dc7fNRCRHu/wFO+zd/mmET4WCevCsTTjjDfLyDi
J0vwTSuZULAtdYeiqGlVL4smlnDkjcdM8t1NvefWL3+JJT538uYD6hRtAwW5vmsZ4l4r0X617GRd
BrKEGSQ5FwbsEib3D5aGNuahm8zrqJFc1WSQMo06/zY58x8wse+UKmFdVZ9NevEzlqHguNqCH5xg
/WM9Xl6mEvIKhHc9aC/LUkd718gHOlv/eQbg8EYnocMeiVrFkFvkWb0tDO9mz4L4NlpJQNHyGuF+
BzriXFzgNSNozhoX82hfusxH3FU8UlfH4ey2S4h58h03uD/VhKd615KIbsRuqBu7utScC4GMx6wS
7AaiU1OmKuz86aPN6w+35dQXNotQzxmxOoDK1RWL3p0Byu3DHkqQ7E6EMScDBD24e9vWIW42EhVt
lBP/HDXWmjJejxLKAxJCd6OGZqL0nSXU+w6LWi9pidKuT5qXvVkz/VFdmodysmkvElERm0tLVeKn
a4+WdyFKtSIg6RsI97OrWdY2KzjoXUKkC5NIbnsez0ZmfJspkhTykofwHwCUaQeRjci5H4+ZRljC
lNsHdr9Pw4jenVhLD101/OxxONmDL02bZurvkgFqAoPMSG9SLj/1ScB9E5zpWDuTQ0rIgcaJbdsk
Hcnvg8kaGbPyex8AnOYQRfciHWHVALdxuD6YM5Hk0dj/nMm463XCvzxZJ9sF4oOK4n2LC5v3pKjf
tGF+cNPkrdQ7PCQ9otUWGDfd2F8y0zmMrkn6hvmUR+AmHjnwjPDSHWOQdAPB7AuXnWITOsy6NtJP
XmsnuI2lr7J1XCv/sBfqa2o91wOVmkt64bxMnzMcAsfIPtpm9XPon4xu6/jGR70weeW/GV4E9fq2
H00mcOPedZCtMn1Hlz3uYfBumPGCihFtv4E7BAxrb3RSgtWf+Zzd5r9+l07m1qa8bzAE45Rj+Ews
FAtE5yFc7l7dW4rOp66Mw5D8amDZ/fefmknFbgRZRN0kYHY1QT/m4aQTHNVd9II5ZxRtZ6/fzdwd
lbz61rREaKVvCx6I3G9c4xmvdETcOOIx+gTj/8jI2Ql5VpMlkNf02zR/JfamkQBzYGeByPcGB1KV
uGHF1xbcqvVr9Tv+q5BtBqwc3GwwNuM2FKlG3e8alYunf4zHRmobyyLtjf9XjHfpKqDjHBqNxUiC
VsDfr7/CsVF9rS7HgPvJRPBAdu3RkvC1MUh7Yh/aGiB2Q6d/qScm8GRjRAnMm47PVWaCzQ37jr9A
xRTw7VAGQDiCC+dQ2Q4qVBPutspEqc6JFKF6rk5bFyQqRncLZrB68Krpd+sLYHBt5SSgdE9TLUJ1
d+p5qYfV1MtBYrm+du6jdg4x3Zb668TXnxom2UYJYsJNmzHaqrdHvTz1Fv73Sw14VuZENQduVi80
Eyi+UgZrcrJ37N/7OmO18bOWCRiJ4KH6Wt1GMu/X3Q+dtsWWoBnctM3/3hynwIOekszD3eVBRA50
tzXAsUAo6sTbqx/F/Fq2/lHdBF1juPR0KKgabKP4VHelk4aFmTHXarmdm+ZjlOKm7lLdJpCPxfKk
bqGek5B/ksf/flIqP1k94Vg6J/VQPMTDOJAhSvOctcb6cOru3LGHH/hoEWdFi/ItWI74XFO9ZDtX
yGvZ4HnAEMtXvosmwGKDo2NnMdXDFmoj+qYOB5NJR2ylX9DgXy2uqmwk5XbR3OqQxLrGcT/f1gF+
1WVfHLev2sRyLZ0ao4TyNc5wttNL/dgzMTdHk3FwRqJSBxatC5Yi1Giy5qPpAB3hqwra4zQxzcZG
Kd2LPNq4o1MfnQZKdp1d6/gXkdYjh435TLfwUQ5TycDde1ppEHbNQh3KRw5JwDI1FLHrV1sSDo3y
r0VSMEsa+VacEPIlZpmcrFi8yAHZwOLD1sGeoqbGAW4ozq0cntV/ZVCbu0rRxBQVrIU0ZKKO3w97
w2uZYHGIYBqOCWo0yH3qfcICJ13Jmb93UUOWowNEracg3wsVG5ogc2c13pu1ZD8t4flbt27wjlJU
YU6I6j473UseUw8tDiC7azJtsmbODHugjdNP3iSc06wOrCZTHgI1oDEpDexdsf66wt0oarilTL1Q
C5uyvGJgy6xKTWAA7IptYzOPSfG70Oz0GDQy2YKxsrwBhedyvnU91shZIR9ibAc3rhqZ6R0Milbk
n3aTEmoc0z2aI89f/JG+ZFhrFT/hT+x0raNiYrh/GhvjqJcMkMxUz7d6tKu76ruoDIFPbZ6FkQoH
tuz9YjBo6fxebu1ef0G6xZTMLO6R7FUqoYDEy5BCxhEeuRa9zjqcpHY+Cg/sQCQA3Sa8vk0XWYcl
6pjEFhzDGA2gvZoPlivF3iR4T68K+1Q1+qUJACPmkcTBUQ0zHVNeVwi/OJWSp7kyryRUsY1ejfD/
hn06oXTRI7BsQ42hRwPeWyFf4ogidV3ovkcwSS/cXWMEzg478n5f0snM3pAeRMvQT5RVS4XF3LlX
S77SSDpZRifbO/XVnR3rNGt8qv3gYwpE3aj5/lE48/gAoTxkrOI86d45kNr7Ek2fqb8YuzTI9utD
14Tcb9xcS3eTKYiYtGNxIl4M/pfSjtuQSCZLPv6mFVR9pQePkYsVmpuigwnxkC3pGLYxKv+UdTHq
7nuBLHRbjQCnfeHsh4C6ZUmfIon0Pp35Sy9ztngSciX2yaulmBkje3SGXGDS0MvDZDgInBtKAdSc
jJ6GKCI6W7ZZhPC3i57PNv3uRNIneCl4cVFS7IVBKuc4fVJxSqxBZtw6hLx0eEMh+fyhGwwnkrG4
0gc623laiNscxc1K5Cfz7mQD8ybYJXZ17qP61rfJ1XCzL794CAJKo7pobAQXoM7qWoh61rZWTm9w
Xfpt5bIHGPgvmANNhKF314Cc0hiccEpgb5U4OGNYBstiHaeqgeLKkiolz4ciD8/+9O6O1oNBve8V
UES6kfKoy6gGW5YSsE0SJDoKYkoj2x0ZdQ0UekV67n0o/IyL1qFBUzCXo/y454qRj+CPCRLf6ba8
OYvzrYRByLCHwQ0XMEn0j11vvTsZDZzQDjojx3yQ18GtdxwHez1zmfmMfb6PPCYCsifGWO7z6Dbp
PQAulPllgRcnLKoy9SAjk2gRGd+LSt7bwnnJE3hAiuXF0UH1yLBs6QToEBdwqSyPC78gk1D/o+Zn
KzFnGdiHedCLY8GbACt+iOeIOS09mp2gbCaCyqHBXGf2Uwz+Zg3+pc7yu2mUN6tiLYgg+amNRIu2
DLXNPvP2xehxPU9YJPR66EQc+N0SkHXY0YHq0/ckJs5UwUDOAJMnTZxmg0qOamjKX40FjEjwCpup
muhJrHybJSScuTHEShwVfkMQsxiqouiLgci0GHEGFbgfus14HPuCPKi6CK6l5u8rx7za+fANNWMK
dMgCcQeadQKLlO+AoIwom52sZbvzpfVStUF9ZsgWphIzKteA6SEzpzjhCfdkSeI6XfOz6tsPHUu4
nbVQAwiyLdKBjyCw6S/iLT4Ef8eM8PfPSWQ2kOqgzcPpISwxR5aLaSRvpBoz9Q3dg01gNrLXY8lw
ronbd0y0DxnWd9vGY6btdV+E0bz+JU+N7S9RfWnjMz7lwu4vOdqw3TryK1L3YTENEr1Y5q1ieuIX
RxCqAW5SDRBq2gbSSCzuamJHcgsMHIY3u3lOv9RQ0PWr99YcX3IjAKyh3xhmVi9AMJK9yn1m3XwT
jbbRNaQt6+wMFv+mksGPZlx+jBMbkMyYfdZBwiZsVDG6j+z/4+Gwii7+p8JRsYINnM6gVmO8A+/8
f4ueGpMLDQ5sh8wADsXcr0NRJr++nxFRL5yXBXLosWyBEW0tAjQLtit3Iet5k4TG1F3Ro/SOjW/i
YFdcpTplNchG3jTFZPRiyqIo8E7rd040qeVe3HlP6nMSuxiOd+7DbNHh6NU5K3r6t4FxZKAGeHVf
n2lAvy0x79t/ppM7/04n//uyLQ/Xc+/fYpKgccmyyuruSJt2LNg4psV4CDzIoxpHMxkxD3n1JefJ
D7FScja1bxBFaijOhcy4IOjkYAVQrkj4d7Oi+SQwAXZMlr4oQn7VrSrAluDDrwcIJ/6+d3j31lMU
gG1LStFlKDjWzKR8GZqICwEKcqSlX6psStQ6xe4A3N/i8/jLtVcEByGAgqJ6vlFl/Rwbdmy1w5Uu
ISlQK0++XqfHPLlUf+p0eWo0jJn/85tm/V/9jFotvFDTcn28DP8tzwlJTe4NmtUetdSCAFdFrwsz
Shzd2MvULHdqXjpTJWIq1s9Kj2DqcpI2cJw6WmhYrp4MyLl0tLdBaI9xbe5XcsyCXehmWdg8PHeW
tHHFJe9a3jmXJZToyTMw6c+/bDbbehtM5rgLLZIiN8Rjelzy5hkJE4dqclKxiQmgtLoC//PL9/59
zVg4gtioMHyYjP/mDRD3dW4GKTFMut6a+7QItciPt17CMVFqMfMtkmpWMr1uYgLb+ullJelpFh9l
WioSuGKTR3P05GDubtXejs3vuLhsdeVwaisolmvBMNXEXsA0kOpQie3yPvu8MwK7P1GUPCDBSiUc
CPYfDVOPkRlRsPylDjlZAmWOtqKodKwKxnY3ehJtmQ+TKptgeBTT0dOR/S/zykPKRrs+O211cn0M
HRDn02AnuME6qX2Siojlx+SHGgVjIAv4iDyv/BA0sD/zux7BPYrntxxqwuK12L+r05VxVUVBTvD6
WiibWRDC4wYAs081TKzwP38iBBX8X1EV7p2WiWiF2CrkvBjC/O8NzEF5VxUzITOZxBlyoFg9dD6B
mCZKslKMj+7iYmRK/k8o6v7surUZNkPyxZlc4b6+Mbv4bVaLr1I8K2LKLsjDHrBec/H444+0VHxv
CPEMBPOrv5tSa5xsDAHboc52mmH+0sflt5fGd7hn+7FNX82g+PJzNo5SewH44EBtTGYosMryxtW3
rfQeMru/LyWxwnMd8Xm4P2vF48RvK90RH5jukrnYlZ72FnUJHi1VPz4F3rTrlu6i1Z2+zwcTE0jh
XIQxOhcHumueo6trGJMk3PV1KKdzFAwNPxHGKRrNMC3rpxas7oirak7h1WLHIFsdNjnc2bAagRsL
vdyxtSHekHfFwfdqF7CTDU8xw1Y6m9XBQHes32rHbwpqJFWkuU3xVQSk2PjsTY5NFbgyqdbfmxRy
VqM960P8JcqCfCV0b2b7ey0o47K6uRoTzEb0+MioK0MRtxrPeV2i5qr64rhKf3hZcwpk9MZOeVet
KV00SdkKG0qK7scYOD8ivQpzh1TkZoiQjgTNARjyWi9UXIFGjbDIQdk//FTEICr+rY0ceQ+H8cse
pue6LC+mnrg0iXDoU4sqfCEoWcTvcVMcV6Zql/yScf+hmeq+EnoIFKOeQBLhlCXmWLa2G3JWypIw
sdN7udNyOtG0FtfG9V5zDQavYnWpirMtWlORQYotpPKrXyQnP3aQwv7lt/Wq7xADF51e9vSRTX1M
4ZD6gAheAtShCHR2wtgpx6HLFjxdsy1x269MuPd29dob8Pnrdtj6qhWmkt21ECP3bW89Y1/6I1K7
kLfw4HpXv6e1+WO9wJOmSkJHkEidDTAAqhgBTG3eqgzXSfRpBnMVRdd20Mc23/14vDmWxmZD37Nx
iI9y6Ml9DVtH7MZongPaIjz0v021/Fal8jYr3QQBR5uO9jhoOfz1qMBFwY5eNcDzMDIIFLfIF1rb
7k4DOBkMoICF8t5Q9Eep8Yd4ZCXpeO3jXyD9mrYu2yS5GEbD6cHMqLD8S+XC8M86K700vMn2UkGS
EOLHWC672kfIlo8MrpmMv/W5NC499DRMSrbjmKe3zBxPpPKMR2kGAD0eRkPjQtAIgjQgC3zEpBg4
T/TAOdhLcnPoLU9a7hZhFekMAP3xOs7Lh5PP5kuOXy/WW1dcs1+rBRFL5735WI4xgyl1hAEgTil8
T50A+AYfIeAtASDbpfZeJK25HU1r2NGhkxCDsKLvi4PbkQM94WUfymBSKGlHp2ozuOsqiD2QNMXR
a53dSgzqkPXM+GHwSZCJk0RnWGVnK6/qfa6J87KkbthMuoVqeHkwQc0PyaBBZBHiVHazeV6C5SER
dr5DAnPTeqPi7qqFhBqyV+1Fh9D1o5pr8jOdOt6PTvs1mfzU0cAYJE6XZyhp1tnz2n99xdjQwIb+
rJn682Lggwt97VjplhkmrvXqBnI5B937iPss+BJUFBJwHTIi1Zcdw6C+Sw8yySf4irV2MfGvhfIw
Heto0S6pl3nnZvlav2nVT9avUNQxBG1saLZixhfetxwIgP7DAnn9aNtecIn6JTv4wvqe1kF+neIJ
b5+lDAOjdBhNzfoFs8eHnv7nKMflMfa87FhkhYFypIduXtTEYmgEZsghxblDOs4lGcwbJDrnsD7L
9VlYHg4awmq/ZASHJZKigfyQMlLxZ2Mb0YZu5Wg5uG4PBzOek5NbFMx36pyosCzYOikPp0uCiHUd
E7sC4NxgeLizVA5wC0Pw4pfvdQ+9znTiU+417qVSRUhkoBL2J7TUiM2e7bjrjqPjHzwDSCWn7mTQ
Mr2jA98v6RxOpvnbGrN8l/Vmc7HrrrlMifFZQ07flyprOKkm8oP9Mt7jk7vLp8E4ebZgmANKeBlN
m/DSmLEhe/FLFPvveTqQHh7p0FkiREelu8UTAh28lV3G+dnp5kfRcrkkgXEzifMmvXKBP6i12XF6
icVinP30vPAE+iUWAEN4kUByGg6tUZzjfu4OeunSJdf10p4dzWtBMqzNsDBE2WazcRMwnM4Q7LNT
JiO4xygXwAiNvDvTFuaITM4+OzUHT+aF633EUHlxdbOmrelhm1ekyWMKQxxvMCBQmrEU3yCGca1x
XhnAeYsSRcoOZpYmtk2LUN/ykuMq4ZJdBwKcD18xRuuKV3dddy2htBnQq/+LujNbjhvJ0vQToQyr
A7iNnVuQ4hKUeAOjRBL74tiBp+/PXTVjWVnVmd1zNxeVZSZKDAQAdz/nP//yUSTixS3XF11dYLlY
75iTHSebcV7cd99JXM0PAeM+mNzFW4DhSL7O/c5UegYPF3BoJdhfR3tNjS7mOT0mCKoWDyOsNv+5
xPGNpmdXdiG2PoU04zoyl2xEa5MwzvCjDvoqNWFaQURrVD7MyQ5S47WVWGfLJc+docp2HULGX92z
rpPaheNjistjkkG3KqKw3Rr4HyuyM5623dar1m/q+NQccsQvsPpb9n6+BS6a2SNxY1Buu/xtUtRg
E9o5ZXr7vMryTfFhFftcODDQETYxSpx3HZKAFBFkVBP9rFDzKV52nPqU0oLf1ExQc/AL6CKqyx4R
opMzh2vkNif+JwNX3AwDn9NDfc4lpDNjkLRW/IkWyaxxY27eNLd/TOjc/fSA/T089Xw6WsP0vPbp
eFWVONKlTnLXFlN9MLuD1mxpgjBOceW2NelFR3j2e1+iLINI+eWQf71BPIeezKG/lfMaYBlQXls9
ytesVhrU0D7Nhjy3ZvgceyuzSvuB7hZtiJiePZi7ZZF+rbJgrTKCGoznXFm5C1EAZS1vGLfITW/K
vb3IB+m7p2oRCE28k26gfcU2Hjr/HrbE/VR2zmHsYHH1fntVaDRN6QFD44pkqgdTOTqU8YIkglz7
ob7uwma3Fs5ToQDNRqlrjAw8xsQ2dEoGihbn1rPhTdHpjx3KF/4/ncAqF7+KcPmbt5kpc/LpQdHs
+dqJnJyBDJKMOPocE2wS9RuxJg5YJGXkJrObM0X0tNFgyxzRn/hj8erj/4IR8nekaVcx8xV0xfm0
M7MJJREX3V2VA3QVd6Z6qmLqIjxDd86wrkh0y7fOMA5dYbzqD4i9CEIP+4NTzf0m87pnJdpx2R/Y
beWrqj01fhDhY9RLL96p+ryT7VPO6BqRDLVvCWiTZbT1iVHfpq1BKsbkPxaLc5ZGf5f6sKCjFqZz
R8IFsdyQapX/Av7sm9BsEM5k+CMLnJ+4NHPwnicPT7V4fjWx0N7bPgukn3g8eCfa8BD4ixboMyGS
xHkp1LWdlAisrNUTEp/BGNb7UaThba+kqKmSIuHhwaW5zOl0i2jwK0I/uQvG+MOI72o056DVL6YT
fTXGSnok/ElC1ORu9mtq8ml9mCquNcJVmumR32/dsb4nBGLH7oPUZS72qRH/tCruoapSObDJvvDf
1km+neol/GGW5ZdlIxZQ67a3km8CX4mxbz7zKL+yFABSgvyi6zWv8qX9GEFOHXWNM/Vv4w+4UoRr
zyWGMIcquo9yraPrtW2uSseGLoYXM43GaTJYOmHkejvDwHFqdBA3DtI9eglsXWfOvjQigivrLibS
fOsDBO5chu76j8mB3USj9RTkwXswh2cwqL2ql5Jx2JtjECmuFXdASYfq+K0iZm6/DlikdutNrtTv
v/eymAc91dlbSNAf6X2fGBxK0OgGJfVQ4ZmPlflsHZaETh6SONthh26CTLTZmSiqnWNTDzQ4SnPX
4SGyHaV/UKIV1Y+rlsRbaK+pyfiQPNlK+DNLTcCh1tdnzjv+QQgGlcJD90dNwqkdJw3imb7AUTJ8
1sIprcCw1EslF+OlIq25Qk6tATiNW9uqavaJCy76CfUNhgrwSmMkvxR+peJTuVOVbx0Wag4QeRpm
C5k9EYx6AKD1OUQp8iLA/rL8ESqt6joIPN+mHe6LV63wqHup7EeLvKEATkd4Htb+WNY2jmZwT67S
zoKMJQKmOGlxnS5JxdHyMriCh+HdZG58Zbm2t3U6Hy9i/Oy25N0YiHSN87iKx76poi3mWcx4+hHU
2/m1qF02pwed+jbaGC3Ec/o19GSiYRFVJ3c+NAmUVjMV/t51dnbPU9SKWDNdOImqcI+cdi4w2bIq
Gv1yotvTl+Bm7LhTJH+4iYk+ncVtzO59N1ecruxIWUmzKF1U+z4ArdlRHOSTu5fR8mAtFgQMVBdY
3JIq2Jj+hggm1lNrXWuB6BSfXG+gNep3SD2N6l4POHWTa4/o9hz/luAT5uyg721Z/3B64xDX67mb
WKhadRv5zCs9OQ8H5+cQzs+h0c273kWgls6Ve5WZ2DCS+FUjgzj0pX/bEBvDQA0gv1lMYvjwgKkT
sAfTRukbnbRNxzIYy53tXjDXNrflNCIsUYiPF7to/rqgugWbvvZDtAd4Ln21y/RV5wb8Tx//ZnwI
tkXxkKWwhIhOAT1g2WjNslaeJKu8Ykd7Dl35Q4/cloWzLuiXH2to3WbmSpj4mm2gwgOMhbliKVQ7
GWY/tOINpSjnajL89KP1foa3PdX+cy/nCxaVWMSJ5yka79raOwaqfx2AKmCNodlSvg7EI9b7Uqm8
1LhZSMSyXLzuJw0Tv4bJiLNNUudAPmkN4VxuUByEv0++rGkfOmIaoZGmB6XG1Ksrd5aDK7uboLKh
LuUvbsxXqTN5FQ5w6KJ+U6jyTvZsz3rJlWoio4caalA0jD/xiKxBwE15xASycOnde14uJ3tIPfOj
GliXhpEcRsHOGZa4HSjkOPDhupqYyeojOcjjn0ZGvqJyKvg9krbaaQMlSihN1LAat5HhKStUdmX1
DKFaMKvPAJ1bhvlt014NPrOJzn9m0MTJomqk2mRnGgLkcvCvr+a5zPDYwnLPND5Hd/zeRxNxmcwr
ZR6TtntKBcujAcDQb4PRps1erwuNIRgMWBj58AvBJ/E+9B9VzQxpM9/pyYUeYPXeO9loT1pLFCJt
3hiQGr01wyAuiBeAxPWSzAaUhig5VNTDYI9cKz5RCOELb8uokV+fA0HJAkcLM4lQD7A+ABKxMVBw
xrzexuqFbAZ6Z1VLDw5+CvSgV0ZbPYTYvMI6rG6tgs23o2ZKYwPGA2xvCqH55KgTL4DyiZS7eFD1
mIMLcYl1jdIL4g2hsC9VaVmUnvouZ4n7OlF3BjOAj5Z4WS/+KjKu0mQu2RmcYjku6rS+0XCzuPGX
mvWlCfyUVZ6bMTvq3+Wpqe7aMEnNWvlM4/9VGUiicfO6DnjyWy0sVk5zatcHtsMGKj1qDGiGdaLx
5jm2IJwyk1BTF/hnYmtS7THBbQ4Z2kM59etBjTChmjHzCngsZfuAvPl7R3O7yvAF6QODC7AMGPX2
XV4k3/UakpY1Hfy5RbDi1/u4XvZBj8JEedQoSZyYcWMsgvhBC2kDJcBXal7f+CgAKVAxhUe0JZQZ
amUGY/EGcGSu9MF6pxgYaFvLvM8plObMVjfjokcca4kpQSOeluRl+PQwl97MLmdP5J/R5bxVtNSb
EOgCfwbGS1XxRc7eW1pOD2m4ILeMLT3/xoZfOnCPtX6SEHvA3YaTs+yq20WZCZR+Xh2a+eiiB6hd
+gb1si4ptX2v0ClVtjAjS3eYxB20qlDVc6myQnBK5K9KgahpI55THgo3AzKWDLWhT6HWNE4OkcIC
VdC+SiNg44y3Vi0sxj7XHtG/2Lw1ED+W6eAidp4aF1vQ+ksTBqDYMzOt+t3kxP3urW0NC0Z5+ZCu
AwVKLN7QwuB+Xb6x0303w+Wg2plUaWvdrnxIfKpjNfxWu17WDHvY/hXNUexsprn4UBjkNFBDagU3
58clxksHJwfe6yBHGmyi9VF1egP0O6ATXSPvahLEvOmvkIyYR4YVEUw1UbQesQ8Kp63UuzkH0bP2
tciRWXNGwv7t41ONJ0DemMM29+w33F8ZirOu0ho8PcCofDYYnEnci/g5fg20IY2NXjXuDAEZGE2L
i9qcFkJuYks+LoWQdLw0fwOPJWzQxw7eZjQQEvNa6GIFJdRDVZFJFSRf6o6qT0uclo5MKTo62/yN
SZeuvWN61mw8L7+tQJBXryoOGuY3aUytXdWWH0OR3qnKac0p0ahtD0WWoiqueHcYq1xMCxgGt3V4
JVi+2uurHBDg+gAdQhUSnu1a+HesN3rP6JQuPcsgNOXoJzfoWG6idj4Ai++5XBo9hum/ZfFUNvPg
0zoHYLkWDkutACat53XZUm3kSCroduNyp5wvgIkY7yiFQ9n2nyYDDwMbk609spGUX1BHAXcj/2qw
QvAUOjBXCW69ftzBJcNhD2sv2BjjL5FlR/W66z0xz1I+bsgOeh4iTFT/hc9IiRJMl5lmEkDl934F
NRKIobzNXLyWg6CKrplpbidpiJ3CwLVlQZB6B/qos7YqsJQoPllAeWsPsVRJDanXT+L4CDiAeTdl
QU5Vu8a3qvZyfeahTbye5ymPtl3awuLzXxbZNdC4XzSYoHEMo1swWR/tJ22O0RYLbNu8g+2JHmjM
2UaDMKGHdvzrBN9oJ+HNIUriiMlvfOieV5ejm6hOcCZi74bma3ExQCJGeN5Kz3tKmIBvKmM9zT3v
QFVxsJvhaB3q/DQom5fSr++MwcWDRCzvwfSpVeqRzKGXhNzzAawmoEn1mpT06Y7dfOQoWNF1hZMt
t4oY0NMRAcM3W+JBaUYiYMiEfciJJMd1iiFqeZ1YA3O0aqem76YP+jiqo25qLj1bskJWyho8xmpO
ks7IDyH9QR7+0g10v3ZPjjNcxml2tzbPJ8eg/6g9liLGJQZT22lwdvM0J7TnkG8nGgzyOz7zpr5a
CpMSUJAs6SuqrwLqYZf9WNLy3U7YIpjOjdtpNdnroGzZPuQMA5FOKvduA5FrKsRNGpkLlDr3W6kY
H8U0nmVrr8xr0rMbwMFqV3hwpSJPNTHFu8eqBJzdjxwt8SLcDf7G6UaCku5MjGw15aLHaHYjvPhW
UKRsZch+HK2fPoUt3BxUL5VPAvDvqetafi8lagyvxQWo9fl9M4aarFCIXbnYa/JQIuDSLTHtaYc1
KRafxffZczSLobPG96zHEDnlkv32zbEZyHpQcrfqJFczMe28kwoGINLjlxoYphquudcACo9aUpW8
anOVNJd3JFc+qXNTwkEHuB9ucKhCRq5a+IzpkG+xzLu4+FUPr3oL1ftZlb2lgqbAaeBSuq9FmB6j
FHxAjDNRBm175zN7PdDmvxlEVFpl8y2Rn2MwvDeSuXqQ8cwKm5IthVW3nX0EmE5+22EHqcd42iqE
YrwhP30L/vqmursqDk9BOm1GiDpOJQB54qNcb+0xUfYAHXgN/OWD24Q3hhEdSyv/qU05SoMdrlTQ
NBqCTatIH3EUPIc9FVjkUIEFbOcK/fIxBdCcjmlNrqcg/Q7jEHBv3miYs2HUs0VPeAxHPz1pYyjN
9Jrkxok5BzRxQA3/cgGJNojzTyhPVEbREG1cmX9qYyHMbhkv1Q75sM7rkLmfWVe8KAMjdWyadYZI
o24/grq7g0T5ocd1sP2OS9e8rqS10O32Dd4uyrcBlFNxhsYetmXHZDdRi6/t62ckmld6AGz5TOwA
aDZuGD7gBXgfQffbI8pgq43hvPfRk2qf5pnyHhtH+KlKbjb6ysGK6rBUFL/BLe9EHtrbtTI+NThs
CyUnnkndwOqFCQlEVo/nbnUw4auWtBGaAxhEhLOazOcQFQ2HEfLbVr+kDEbHrTeKbYm1txrEk+MB
e1bdfV5ueD0MIMu+uQUmvFVcJdQLJ1376d6tNs5pGe3XgJlmIVLs+CHb5zXBeR3EbAeDJii66XF2
82OfiVfLZkuGbfozUZTaxGr3YWczIqUOcdrgkWie+Dodm9feCuSO8c42FP0ZrhlEeGUlprq0WVki
ofdzSe74oTBfsiWwDjAAPxW8TrASmb7lbyJrr5zG9Bh1GOwPz62q3eB9FN6MolDZSajORqGjKSdg
1eHH4Mw+skRatoIf+0o+q6ggLtSQbAzul8G8S+oVqoBDf+Z68hq3TrbRyn9XCyIroabZ6GpUFa0J
cORvqrlp+kPeZy0NRam+aKIqgH64N06iLat9NAe4hFjdN+3fla8c12lwgDcf0AHaePcxbt0LqOEY
jSes5cg4VAvCaZuR1bbBBtuyxbNCx4nA/KiM9l05WqmekcHHC5qWkyzkg/IUqVPvdgX0AESmZpxd
pqfhE7al31ERosNkJ2e7Y195KFfzWXsfFuryQ+N2Ng1zL3M0xJ1yo8NJpDxGDjTd7gYQ812jLNbM
zpF0K41o+1KD8yM8TaEBps5O3cJlzRsueXwMFJmnJvaPAQokGFotp6guhamn6ppCqRpPvXJX5a6n
ejCNPYFRXDtUL4Vb/nIUfqructCsd2UTXPsN47pV/ConiUwGiq5Zfi3KLc53P+x0/qYeD9mR+SFh
vElbzDBA8B7yNMg/qJjZSJ/6kGfqykckfBzojPHUj/GH5iAgi0GqykrdZl0RKzhd99cz7vAMkZl6
qL+94A4HW5ySWXeAPfYKKI/zm0VtFOoER3OUE/e2IacRkkRDcu1iKN0myLZj7L2Sfpiu4Q1d8g+v
Y+M1WkHBjU8Nd2JVpXag4Hu8Lu8FcVqa5bkOMK5bGTzqk2SE5YPdkUkpz3w/a6hEeEV/CAwLy7W8
dqMYzza2qOEur4Yfaq/RZz958GcH4tEenqi7HJQV26Byyew4/YrwwcCjPSXCBG/DtGq+9/XT4njP
2kFKFb3CWd+KKrxBgafsBx0yr+L4tT+bXfKjMZyP5pt7yN3a27UND1RVFfqwMQLUoMtygBIZRKpU
VQMF+9xhlrBxx/Eqq6YrZFL3UPQv3YQFPOr652p6TEomyUginqVtOwwSM7au/E3Xt8ToGeSKbdLO
I/BSTr/ROMsCDPA8lI127PxmQf7TM/hfnHB//XeOxv8Dr+L/menx/1eOxp7r/IFxtcMz+U+Oxl33
/isZuk/mmP9qa6z/5T9tjUX4D+yCAzA2FydiobyL/4+rsfMPj/0TkqXvqLxLZar/T1tj1/4HbuB0
1CIQpPy4Dj/6p62xa/3DdlT8DpRUZXiMTfL/wtb4z67GAQwZM4SEaHm4iv6b8W3oLFh1NEZzMtvp
XLs4sGMt6ycNYXFBzWsWICP/w036D17F/+kTbaJSHehqDtSHP5Fqi8ol6mamQJ/2HX4FmzVoXmyB
poNuYIqS4W9omX+mwKkvyAeRnUuup+sGyvn3D8EFMYaqTFPy5mQVBywKIdL7y6VZ83ch18tff7P/
8FGwhG0CxPlAk0/714/CMtiiklqbk0Ib8iL/UpzV1NkrvPKvP+nPdsV8KT7JC1wVvxb+21PrBbLn
xOPoI+Ar3IcB20WXgMPlc/p398/inW/+SIJWnyUsDNn90MN7WydD/PEGNti41Anfyslb5HiOeQkk
KZeBuEEYAC1SmqSQBFdW2yPiXeSBucjZiXGKt/8uBPXPBFt9JbaNR3zoWMIN/nR/fchhRh9ODRo/
42CS+ycGJZWeL5axXCDtP3au/xlhLvLXN1t/w3+7A44QQM42vF5PPfc/3AHD8mrHt2peISNnttBf
2f4I03l6lP38yHQaSkR8m1Xrhegk2k0jfW/dlkkDNnyp24JCBuI5E/nz/8tluQ6u6DpmJPzTQhJt
PdgFmuJT73ZAQoV3wq9f5dJPDIGC/oNaDsEdf5DRVCkIvK+Lb0teSixVx6fAwziaOnkS8ftfX9h/
fExQgdmeqA3YXv71dq1Dhncb/PETbIMWK2sbFeow7paFsnByWREMWX27/0HW8N+Fk1t/JiHrV+QP
n61+/odHFZCyMRqw709U9veY8VB/gJFv4hklUTtfZpPz28zm0yTEzzR9qdro74Jh/9MmgOH8//32
f3oqU14mqAC5gjWhY0DzfBFz9q4NtDO2hL++1bapQ+z+9eUkDj4IeC9xDLJtTQH+wzcmrMQLSsTz
p9psDlAwbgTTnMlUk24TbMbFRAfp61gwZcSrdLMkeIEXwfTotc6pD8lJJ43wJuDfLMVyE0a8O44R
Xs9TeGg689LEKWqj8YwP+aPrDI91hi10/arKqjDN3oUFg7cb58taHEL0n018HERZ4vDB71F/fxDK
xZFSeKqP9eI8LQta2hoEoQtuITfdSMELmmNrtvFQ7Gyc4VytrdyAl/KueCBAI/w5FtQ8To+uK65G
m0mplZzwYyhh5wG0mmF1p9F/w2WuJJf3qZsfUomfUOxcR/V8VWMbj2IG+mdePfQ+mS4mLknbshwc
BfpdlTI+LZFz6LL10kvz5HYf+ZC9F755kzv4S4/hgfYdNuI07u0w+1Itouqe1ftkh7zCGOk4VI3f
HK/7FaitWN0ZM0djntjdoZnAkGb7l+HjWWcqcnWSKpXpHXZE0Wbie1mzOMFJeS76Ad4lsjLup948
ejHf4LJDm982xnZeyneLz3RbbpDNjjeFjHynZXm0Umpvc3ifDL5csA5wtXpAwD5hRsB7MPUhOW8W
o+HS57HUM667ZQ1PjA1M3f7Io+bP871dG88eZuRwu8sv3CGJcIbR4Md3NowuKHIlNpaJeRONzS/S
BjbuzFc1JrYefKkuYzqes/BzDhqUIMF0IXPlEtgrJgMh+2ITXsvEuocCMG0iwkOxsF2/zQ4qJA7h
MBgfQ4TEZQllMB/592EX7r/lyv0Us+f30OMWVJFkDP4hx/nGNYt39RHVSqUMR5U2eTioz0sX+dZB
4wiN4h1J2Y2n7hTFz3lusODJzQuejjsFS+U1/jlZ+T76sEOc+SIl5DKgsaCOvzm1jbNtaz1mOMRC
oeCdir2eQerwLS9rfrnTwcfB9IcBQ1TSIt6OFZZnJILduKIgPZTyYuWKtlXSH2STGttOZkpoDDNy
kfciHj8DFZ5lOzysVoTLUebn+rO09taD52ON1FfimnV1q6/eh5m7ma3xUZ27mexQGbwrsRRWC+8T
JNJpcW/DHiB2ZoyHV7OzQUJ5Ua8yYZAsZVOcIasSWRiVp8zi2aSc9kesT7EOGy9OmzWHrq27qzxb
Xqy0am8hemLxUCQD/0F9yGA4apuDNKOZ98Ox4Xdl9/p1hCz0lamFu6pmBT3Nd8eOv/l9RfqAr5KI
1FaizDAnAbeyYK3UJ7ZbphnTRYcIYVOIfCfCctZAbxHXERh8mLz3I3WEm9csTjKZl+WpW6kJ9bY1
qqM+UdPMmVeoid3tPBcC7tRyQYBZ72CvmL+YbIy4oJgr3SxT3sftkGM6XzcSjjJbX9/GWH7kL36b
vxvSPcm0f/MgLS2sgZHXxYphtxiQj00owGLgyAonSuA5QDQInO8c9V8IhyM2zSwyf7zQ2eXQe7gs
jMi45aQgI2qIESwNxa41nDMO38Y2WHAlATCCruevmNq7CJfb+cZsU2OHrP/ORJhHMqExHCfz5IXj
fm598F+iVg8TmSLkF8TpwWtn1BdDvVtm+wIZjtUl6oZfJDeiHxbgWFb6b1aehQ1P01vhHsRtV8uo
2EV3qxd7t3AWmGeBve8B34Lana6xMYcrkkzXjiOv/J5dtGvUMVkjuDNgdB2EaTyztlDoCOUGR1dr
990dDBuMQ5Oq3MaN+wQSCOV1bsJ90WQvWFGhsazcch8W3LjCMveZwboqMFFHhL9cNPFOv5C6eBFD
9qWOA7MsvlCXnAyTW8MW1/eYFy69+SEj8ylLKqQB1rcpCm8WRjIA6DUm/AHZFvoRLT1+JeVxLrGy
Uy8/Adc4Al87CgMzUl6oKqveLSLksOoD5OnAbRcSqbYer3Uyj/UeQ5XPAeyHBE+BOCVcriZ4s1bo
VIcUyGhTYBgNiBIxT4nbFzlwR+IuPQSwKvrQIIZYWj/F0Hm7aM3hP4V5D0bIZENk6GqgeZL8EhtH
rDKZusyMLz3bgNmAqDRtVpw5ZpEgaI+v/YmLhznODhP1uxECP67ta71r6mZnLyvyJMwbEFktO2kF
PWzh8CqtKlK54IQwoE+2LGSbQVl9VzWCadRI2R4snzLosUZm31o4M4G4PoUJOFdKbtKYY/pROMl2
CObm4Hh82MhmLjMH4C4d9yiWGGyrZ1cXrKFxRSHqXtB33s8zr0tftti6hfY7ns2Q883UgIAsYfUz
cUsKHrvvW+/8w7PtMqqvMF9yXYBMXRNhL/8rzDyapBA11GLgNJtDbmsK+DC1l8SMVekvksmBBIg9
4aBq2WhIsu3wOZsoTEjRqBH6kJBXP1a9uFQzSyCJhqe1grCh9nJPnFfTS7ceBqzbeHK++xV2GnoL
8gZ0+plV7pMG0oNvM0xqfjWddwGd/ixmlq0TmC8ElJm7tcoIUFixjCTOE4yOCA8uZi12OAvdStoD
ZgDEUTY8c8eNsZcB7O6HAVdV29v1cYUdV5PiYE/MqchQ/7qci7t1EfVJTfh822KFUxgMrGWEVrN3
O1Rpsqme7D4YnyrJLMYGoLfX4NdSTt8sP5h+ZnGwTXJxHTMceiMvwvQPXW9MxEe6t+PoNCea73SX
Ten3oBvNmzLMplsjIHI2LaKjU2c3thyPEhuFu1jOGPxjvbrt7djdkey2bJVEHgYBOBSS62NFlFtq
XULYQgLYcWvPxUvKUYojBYQI6E2LbDkEzeJoylXueaFTXP9VPH0Z1NBuDHMnUrnsFnvZE61x1SbO
HTLBp2oSWP+86Z7c5bWHfrfvB19Z3lnkWsx4Wji3FXljoOz2A9SQamfV9X0uEEB4RnBq8Lxn4kv+
cZGU+3QJLla61FcYyO1k3q/buBweTIv5m+eTo2N38Q0RjDfSHeRhEHAzRL+Me1gM2M/I/sOYxJk0
b7KN7f6Q4iZznJvyxoO2xaLIH0Nc/73yEkD/ht7A+kQpTvVqdjhKQumARyX2ZYSkFdOzL8//1c8c
H+YwWQcormRK1PetY2Fy5Vbb1GjJ2Mt2ZkC9Nc7ud9dgbrbE7OSEqFBoxTQm0ulZ+oL1v4TuaSxz
WKN1cvQdPjDEDgmNqad8fjgCRntAfkY80DbzeS+XvRcSZrcuISqHJW3g/w27uM1NLLhqMEOBmASH
L++UQGaZ/EXeJtA1sT8dOJHmw7B04zEI23vm6zmjn2bZVb27s/rc33f+4lHHjj+6lJW2rtOIN1lL
GRUUuypIUUASAOsHjbnz/aQ9KQ8ZNW2T3dSQQYQLxjRg3GtgaoRFKqS9JFp2ojFRPDDBQj4a7i0j
+skshtdJ8WRc9emi74+9hxekJ2AytHi3hmNx1Cdd5dQ0majGMeVEQjLH7hUJyiQngROwnYXHqKoe
benaxxVxfBrEzmkIYQxzKhwhXODFaCd3IfQc2AsvRSTLwzJ2PwtpRIclhkVL6AnmWX2oIoiwHEeR
bo8HfGApivo0ProIbYNePAd+nh7o3sQhSsc7sXQvITZp24VsiA0R3VgjYGln2tQG6xCcgjmmQKwo
063BwUWNlwAmIMW7ZY8kf4aYb2L0EYTWBSkdNkALZbpBmeylKnahKd7VgfkbXUICEdfbPKX+yQCE
N6x12GDuK2JPGLSwjYQqCnJ/HZm1Gze1ITnfbeosYdKZ4ViPwxWbYJqECJkoW/PEITV6UXaZr0WP
JiOim8nGvjm0cIrmUDCI87E/sGau1OEBTQbyMTFv9T1ZneC5ruoH9qTXOojPutTtM9pMrIzmTUeE
ko3PNLEK/aOFo5L92S98b9iA72FzVJUywqBLVWB6YTMEF5U5HlOzrTap8cNj72ATjDYzrgL71UEc
zP+IDMFxuWU61DL0HCG7Yr4U3RsFBh5hxR81E1yaUg4Hm9KurSg0VGqCxYjhBGs+aNvbJNi7NKaH
JiU+xmX4P7oDv5/qgoEo2wbJDhHK88hHqkdAEGwOHmOmmq1BYS2DugtJwIRkSP2XqMt+4jeEzUZr
IF3M322X+z+tHR0nfRo2etm15In1KlSkoCMhuZCbWxcP/jifUYw/lYE4Y8X11aj00qzfj4E815Fa
Yt568Tint00qoVw2HZYE8gnf33I/YWBBNrs8GbIoDlaARR7pETfOCGPdd8tDTITQPkrhK7jQ8ekv
fUJlEKBpNDQOaE0ddWdxbcbsTpdUffUNki1WXzRfcKDwc+xIYFs5UFVbKvrwze4xgk95plB79Bsa
D12+acP1JiuLXdBEOM/BntaXPQS4p9dWvB0tugUEnifbMe8xQKl35KNCIFR6C1v4T2kRqgwBKLDl
+OiU4bQpE+sUO9OjMy03aUtxPPjceCp7GjQMNxlEEp6LWGt8zCV1T1nE13FZ34maCAQPq1xEPhf9
DAY1x8WMmtQJdQ1qX61q1Vuo/thMllcX2spQDjX+YSnUvii0Nr4Dg0Z3yU4B78U3zqZHqSVMwOqV
dUimAS+Xugi7q3eham0rUd6pYor7BE9aNatNtt4M3oufoT8y6uW6su1bIVkTnbd8g/986/vLTZH3
9zYwxGKt14zssIar+BvqVyv8w4tHnLxeXLILmmHBzp13pHKShxBIz7HFqR6Ct0aFxjXWfGvhEMW4
M313VIs+xZRk0auG3/TFW+rMaVzeV7sEqMg4pLA1++pFtZtq/qWRl+C84XAF8qz6XWTDHS98nopz
hJxmY83I7Kxvs5UKIJj5Do3PsDW8e2OEeEwUldowBoZoBcGIJruNP8N5T52Wl5TbY0ganaDobik0
KILp9YaAyko+aTRZxux0rfdmBALwzKa9zN3lRp3LkG8Jc6k+25E1rZr6saZkHyymFbgm3LoQUXqM
fbd9hAeejIM9JUa47+mEeYMVbcNJmU4fLRNvF7VqV4WOMXD8wFzN2+p3PnAkekG90A7BfE2Iwls+
04CojRbnqXT8aOWIqc5wUE81WYeTqL33uUjeM+sX4g1SHkQOD7ximzHuF5ijZAQtuzXlaysIYuxY
PfE8P3r+cz4kv3B3XitQlVbYMaf6FWmzBmoz7skYfZvX+bv6msJQmDKbYtOLsxcAZvp45Wvgcuhs
ukmsOKvsxWZ1SAFQMSGP2+PFmez0bMDpGfxGPfyYKHKg4FjrRRqoU5viUZLUsE4kiyUsf2z2ae7J
TEecbGw1XdKCSoZc+DozAb3G6vsishVKEH2HAny8GFaVC6ohJq466YwrRj1HiyLRV6+2/g/eP4BT
m1RRsqSZQsReEtK9xXlWI+pOMmBiYLEX0/zgi2LZa2AheS48bBKI7iP4e+LFi1Ma8D4sSTLjBbeg
eNpEDKhKYBgsi8oMnD0H9Shx8tGIhxPigNoO57GwDyPYifBUb81baWPwBpnyCGeIbl3DZ8RWhE6O
5190N0FzWTp29ZCbk9l8Tb7i3E4/AQ/3siUFZohgK1gUfqVVfu9H606vh570kla0dPZ47e9hTO/w
bf/wVmJ5crnwyXl/iGdCFYNXYqxPQb/yiuvlBw/AibAr0K12BA8GO65rC4xxrOnZlhnxKwZGkWrv
Oe9HGX+JmI3bK9b9MNEWwda6aqfhsZgwvGtsjHwB/zeL5cbISWYCWVQjCQqrO61YQWXFzM5QNYiu
+jLYBep8ZOCy0RhpaXDqpoBulYcHLN1qlrAbiJjqrULVPzY4BPcJD8QreCXlarORgtyVTNGTtDnR
nhoobacaZDA5SkiI0C/wU5NL+tQJicPQ1eSgd2nzwsAXF+6oU39L8C/DAhKpddSd7YzfLdlex+yl
j1FnjR1bTOGRx9GO1ln3ntUqkJQFya7ouEW9X760/XI7Zf/F3nkst66kWfdVOnqOCmQiYXLQE3on
SqLMMROEjoP3Hk/fC7z3j7qmoir+eU8Yko4RRRGJz+y9Noqoye+MddpmZMzZ7ocrMiqGa2Cpqxqz
X/cpjWHwQ9ckpVQl9F8HnDgsD3Nth9zacB78drOjVCTFsOJta9MaaxtAWBxTnuJIc0PUBnoZyWW+
4k0Tez+9hJa3Ru4FkRIE6TIQK0uknbXFa5doNFqEeg34np6KOHN3y1Fyp6eVmh1SKPJPanR+dSMQ
To9kqIIpAl5LpMpP2cQtJJ6ZKM3F52ZuH0uD1tsvEpqo1OZA5fYGZhmWFK7+e88M7J6R83JvSxzK
6NZ1flaQglHsUBwtoylpc2GSdIPbrnhkyrBiWU0QZ9Nt6kDv4I7F/BVUS6rLPhZaizftoIN3D/dr
uTEkPWo5P96rufsPSuk1bUpbcTbT5DGZzfTyS7da/lNl7PtARs8BSuXGK79pFoz7tHoQk/mFWBHm
DSwB/ACSRoRrxwotn5EDZCFkTmtHUV0P1bHIA2AQvOvH5FYlQIkNEkQ2vEP2TT59wedGcedG11k/
Dy4y9zL027OV0oe2jiRT46HhXspRWiMIy7NTzI92UuPR9Eqagnr64VvuJ4OAtR3t+d4OgJwpPXWI
KLPPZYVpukTJDqd0US9NiyA6y5E2Vd8JV3R2RIVCaTziofkyB54Lr5Ve128b1IRBecwTF9isE/cb
AGZYwiP5MJp99zKZ2VuW9OgLbdK2FvmkoXezPd4I0TK2LuO7dWQSEEeQIdqtwqjfwUPOo30qfHA/
xWzhoLbSGJ6eOoOU23Sj7HZmX137JB1WRtqXu0TCU3IwN6Mh7ZYo4rTZpYKyIe7GxwYw0UWiCA17
VMAkBjBU8v3+EMTDa91ZzjGLcBdRbtMefSBzIT/We7Pxd9kZKq+mNL62hV5mpEF8mEuSOksz+YTO
DtM2oqeLAKaCaCx/IqAzEGDOzZtTde3u7kHPGqc9JcsDZLoKtRm+ELmEciwPvuCh+wJKQpx4Lzi/
P9iFe2rjifLf1AaDDrwOu34qn9OKFJD7A6HhDsEzGJmCoDg2Qcl/n+aPsMmC7dQbhJXi5AwFPPw6
ZF7sLFAHUQUtE0JOOx+R4cYpMDU3afq9MQ156jLzS16yUEDeLrYZRJNVMYjsdH+IEv+Lrie9lVZl
n0Yv/OPD/Wsx1udtWCXfIhJKprSYjrya6kTCpjrdP/rLp1bYWfvAJhC4gK6jVDduHQ3Y0shj8/TP
h3IIUgaKZbztK58RTjVGDeoh7Ow+IcpG3x3AbQHlDquhylYup4AVXZLAesHPB7Bcd7vRGsetGUaX
O83i/tAtSIq6Wa4rBv7bf/5B7PON0oSJhjAscbo/MO6Xv33ULTgd1En8iTsss0lTKq7WqHrShsly
rzRvTSLMWwG2Z5fkjAZD3zmGyMUviYzeLKeuLqqFPDoYUXYwSKU68Vu6FW2wzkgefDGd+sIfj1dH
ELNgJWl81CmIES/KozU5sYD+89p6toUhn6PQLLdODBRIa6SPrbCbnaIiWOwRGsc9fi7eUMunDNor
TJLB+v7ZONhiy4TfICSDTICu4+kEw1TeZisrb/CeXUbjzCnuXyOxlvKjc56U8TiSUfeMW4mhGCIy
dI/KLNLHaDPSGi48qrBnuj+rRHEjghrSdIbD+Hv50M7DH2IMUDouEJB8YYLcP+qX38IfvmY6za4P
1Ges1yGWSr/bDNL9Yphk4Yw6qc6QJoJzBvYEEdmpXx7uH419+MLgbF41JXdwtzHHU+Ckv2IW7duE
teHp/qX7g5no3z8ta4CTBF2n2CYygp/YM0hmkic7hEYgnpOed7ksWowhqbpOz7r1e7ZNPHjT9J3b
kVo57uy/wNwshvrFRhro18V0IC9gK5er2F2uznbS5h5XwKXKmoC3HyYAI293TNzx/Aq+IgNJ/W+b
23a8ul2dLDxIMNA1aIWIo2YTVkt9Wm+nVoARWy5x/A+wZtuS1LjIBDgVgQuMu1OfOISNENTQntLl
oCn8Yh8lnd5bwHwFJEQ/BA2LVcekp9yno7yGXrxllSgPfrsr3cTboc0GMSkgHjm9ho/Bf+WYNr6N
zHvs4jaEfyjmdTSPxKbOBnJFJ/9eQQo+TXvVmTwFVXcn4jU7zjUgOJSEfGh6ikAbL4i3jCLGde5H
GElnU53uH90fSLT+/dPILuUu0x53zu5I7Aj+trzqT6Gj+CZD+PtH96/ZwRupDfOR6THhoP7IeDyM
ZnzBWJBXEnPhFrG7gvXcfMVocrYjl1v01D+VYfQ5DasGMXC9Cct6OoigfZOJy29+XIXTZGKetVIG
D0Nw8SPvJOGbrQm5LS+lthnSOcFR0fKQ3IFrsDS/+Z7ax+65ic1DWIxfdVW+z3b7KRmpGAUB5wN1
KZ2vjE+TpIQPJuvNjrHMd1Edc5KEj2bODANwAXMP9dWUNXOCvvlRUZS3ddrtEQ6X218WgOFIgEkb
Bs8+hpN0tsJFRoaHxnPcclMkePy023yO7exb43jfaEygEmKPs7vgGxmkH5Oqkf03tzywOdZnm33I
uAuM8Lj8AKYc9qT4elwSYwgLePE5xRPFLR53CiOJ5xbUJEOWddkHu4gDGSoWZxvMe2G51zTktKud
r1Fqfaln/pOasGtv5DY3dCAtQ0aNws4+BcSYsdPwXqUOvuH1+YZBgLnXc5Q4yD8DKjjbpv2eIWnj
lrzM1mmuJMs4yb7XyeqdPS+giamVFyLgPnMKPSRmCPdJsJ5Cb7uXXfckqxLT/thNhzltV1ltqC2B
eRjrI25wM/YCdnH9qn6GYDlsqWbry+wwAWcV9Qv3wPjblEcZHRmW8I75McKlEUjj196toZyyU1Yj
Mnn2db5uJdmWh8yvn4XZY6ulfbpP9GId/FpGQUB3aKhMJixeRhS49Ml0WNAt9vBeazI9bXNRkzOG
aH0aSGtt0+hIg75FxTD3Grd+wrW0tZzkI9Lmi0WxyOyQnpnUuXVEJKvXMxdAkk/ViJSgYyyURumH
rDxjdVCVPv17vY1aJGZ/Uttok64AWZNmK2gJ9Rd9UTPPgeoaxlcLmzCf6FVKYYZbAYx9ZEfiltk3
Kj0SUKqU21nGfGIZNWkWah1Kdx3GcMeouhlQwLPNls7g/lIGjBnV4vgbjsGS3krJs4yFm+sYO2yZ
bZrLzqffRgQ+9NMvx+JN0MXUhKZ7iAobRTjTniJ2xK6pvkAX+BjJd1sbwzI6SHcAySdK/niTdcYF
bfz2378oYhF0/e1FQUMqXGUv+se/6vICUE0eI5FDnYn3DjlRndCyLk8pIrlUuOd5OASaZOwRW/S/
/97yX3xvYTqSbyoQQBE89WfBV6N6O2PUnx7KZeOd+fRffCMRvtuMGQxpXws53RzUItMo3j1XHjVQ
9qULYy168zU5NTVScOoIVsotjBt9HBUjn3//LJ2/icJgg5qurT3P1JbF0vDPzzKvYdiTDMvbxuNZ
hi0Notc0w4pjmGYSpw0CF0EMgoPBDsP7xyIZq4bk1yLmiCJ+ixk0WRQZ3q6gI0Zr8GEtvZyXov50
i/wDg+MHYKdfvCd2SlKUBXEIEDCiuH26SxADc+nbl3FgW6lr9TmeQAaPAU3hXadBm4ArunA2bgoT
u6eRl0la7mNuuME8nqHk882skDSUnlXcWKcPY6ygRGE1z+z+RoDRTyg2j1+0k96Who05z4dTD7e0
bhYnxie5DBkjpzraOfUtyMCZ1WNtTS/pGB7+/WstrL+JY3mxbSFxO7jQIf8mWC3HqDA8Rh949BOM
T6baolGl+130JvVykqlmUUVl5ZEZTb8Ch4ahAF/qVfRqRwxowe2AibLnEjhlpGUDWy0aDk1v7NPl
zj0NzHPmLHXxIgbMT2rd35TPArgUxWVudLbrzflXNhs9hxsEbaeaoBksv5OQiYUVhOss/AgaAyGc
YF6NM+djWSjmEUOyeODsJy+EBGVSxK2MqksyELVieShdpm+MGQp8UmuHW+g2bp+GkMVUQk4Ypu30
szvTEbPT/sgkaAdMUOty4uSpfRfeiUtVuPx5mPJw37d2xs80HsodMwdDtBhy8/Y7Bp9ly5BlkkoB
Aww4hdDMPzrJOjKzzD35Cqy8gGHmQU+um+Uuq5EI4l1uvlHoMa9i4qMYzSWyvhgMudAw8FPbur3d
Z+2lUVyVmxzD0vhZyIVfBMBoU/j2F9FT7vlqZjGS0GCZ6MqaoFnXrHvJfB72RiYJb46rcse6JAbL
VB7LD2nF02lANrVOUvvd5g/ZEJyCYvimhpAMjHznq+6BXNpjuYgEiEfiLaCdA9zNr8ESjLk81eoY
FOFPYxhv0A/7x8lJgRAtSLu+G98t30asgecmGdr6hCHo7T+8Xf/FHUUAQBImTgBbE/b756Mh6NCY
KKNJDtbyIy93A5evUcPpH0Z7zt2YphW3F4qcCF7esrxbFmbFoqRTIUO6qk3/g37374pvbQHakTbX
ETBjKf/ylIhUG5wyEtEhJfGozOInyufjMvpOB/yr9XT0F8VZMfTvi/QKX/WHb1afLM/+D6/Nvzjc
LY3eWmKRUEgi/yo976IOfH5eRId2iS4aO64qvL0xiYkoW9o1SvHvNa1aP9vfnZr9S4DkvFnmG86i
H0NPsW7IK4Vg5b2aXfQqVThtmYT5EMbH/6DE1X+TyWtlcuagkNdCWOqvOlwKbMUafAgPYxL7G0g8
sEejjdk3Md4fuSyzaevnFAyPza8NguE5lP5wck1VbyX/kAH1ZUqiYdtFXrZFP+Gu5TKNikDDepaK
NsxZLaDGCPOKTr9j0EXwYA4ZzWNOME3Z6+Y4JONbNsUFVAlUsTID8ecnaqMNW79reiFp3mT9YiRp
vb3PxAMj4u5TzweZWBsmfXrbDwzW0k+l3SaHtMqJ0emicMdlsW5RVr45mSSyWF+dcJofdD+voom9
hWHBmlelc4prLhsL0ByuMgG6Uxuf6rJJgfL0DFe1+XlKEesa1mGZOd6lojkzNU8bryELXILWV6EM
n3qHA3nO8xdw35yaVjYRnWMctWk/AcP9ZRdmt3esgx+n9YGsAQbaxRiT7FyHa2euLpUuy1s6wVB0
Ek6rbGrHQx1FP9shKn6rPv7PGvU6lT//578/fpBXuImato6+t38yOAmEDH845/5ujYq+c+p/5P/i
H/3uivLkP5SQ2hVKO7YnTYtK+ndblDb/oUwuI5sUFppr5WAw+H+2KO8fwtNkcjjackxGNTyLf9qi
HG2blruYYji+XPv/xxYllm/yx6IW/T7thrLwwXtYrc17NsAfdPUV6J2W4ak4G754aeuqePDnnkms
ZYMY0d9GMdYngMYhJVNrbgu5QOWrKTzrmU3F8lknCu+Upfp5IkbkmUDIz1UxD+f7ZzbELaQEYbYj
ueC7IhUD8vNzYRjqEjLcWs+iJAKSycBJDs62Yx18DhLHJhWXRsFYlOuTnYmDVeXVbRz7L2WaOHDY
yLiFwPko6R7e/Jg1kzGazUm6Hir4IXvktX5CITbectdB1en4rFi0WaM67DKfkL3xYKNYf1SSTaNv
7hnMBM/Cvls3cnyRRKuyzBio7NrqkHFJ76ywN7k7ivwF2ELIAsaDybcAuFD1sPdyLfU8c/DiR3ee
el8aL1lsU7k25vPIoOQc2QZPuvruFMHw4mZq2M9kHGxicpSXXPOvgWmiGeo4o9zY7lcqc2qqW6C3
MjQgpzQOeS9m/5IF5QF9g754HcjaNEwysi6hVPDrY89l0Zt7E5G0wm9gfog4vDCOeVzABTXZY0fR
Gv2V4I1dSfjNz0l0wMeGRr94M6BWCTC9xxG/apLYfCyk72zulKeoRy8fRE1/cVrnxQG+tJcE9FDA
i/wxLzBiwUm+jO3EARWRaN+wTV6QI53NdL7gr1/BrfZGUD+xeIfxauCyiIH7SeID1vx0LCkC54ko
TP8c2sGzN5jJQ+YSKOLDkoKPuZ8c2V6RcY9bw0KBYAy2/YzUdk+ud/wQtsbXdJrjbdvq6uxPHnu/
6j3I2uIsegAcDE1vQ6WHte0CLJr6xDuPIGoQ9dEf9V7QHDwpiN2VyZrsBvHU6HFYI+RCS0aY9mqy
eG+Xw39orf9adUg6ROx5HAnsHWybwuPPhZDXdAid67k+Dw5VJbRyhxt3f4GrXlCORQ+N2YVH24pe
WrKAjwBZvygCVTchoDo2Ekg7/nBgPf3Wvv5X3mVPhMS3zf/8txRy+Y5/6Gt5RsoUS1OLNdLRnAR/
fkYGo5zS6IrgrINwOKZJRuISK5t1Wg6Uipk6mowyuCabZO11ztdMmMazX9rnmvSTSlv1J7Boztqv
xLZNM++JdBhGh5kffB3UcHFo4XFDD19cfm+g/OLgVX9nvDZtFEiwc0+EwVrgAFyRQe3sCWTxt3Fj
rzp2peu+5V8URfjALn1TFVCP2o5/GDhlvwmWeDpYjQPkPbtbKZfGsbW7+dGdSBruskM5Te6x6pEp
5uWjSJUDpxlthCla0Bt1MF6VeWwtP/tmUFdtTN9w9w4J4LWa49egay+TCN2z6xM55pk9w+VEWEcl
nIfEEMEDdW5C6C0iXcJ+24esRsE6GbBQgunm1eSW4XROZKwuBQAYRxrqaa79feiLkCTFgXxi3W/a
uJSv5hoqHY4GnN5HEQy3sZTxgW6HrLKYJC4VjkdhuJA2h1+Zb7V7ZrBvona4uCNYhiR99ZtGh1fi
RbmMXbM4s7O6gPZBx5d9ybI22EZDTtpWqtsNK+MPTT9OXOjs7JOu++QSLbXBN47db6g2ZabTI8TF
YOWWbBDCNiQHqpkJaMzOJMAxjArQINaJ1T/n5DZSgR55SsUBDlO9ZUHM/rgha7QaxstICvoWjihC
na7qDrErVlL0P8AKkiYXo7wg02AtRKC2MnOntWm4BJ7ExZnS8uC5TYNBxts0vQ1adNnUsrf4QkVq
7ollAWISOM5esQHetO1srG0DgGnJGhFRG9dIbRuH2UT10/jTJ3IUcLxMMUmLCv8irVuBKlZnLDIk
WYGsTlKNlr9lcU+bodSZvcArP9Pj7Povitn4NlboHKFZkiiIhSMFlXm9w/wWfoKrPZOavWXSqBUB
3ffwM/neVxMiHa4O8K6+u3NrSCFsINay0C3h3uah8Cx9sX0XWUCc7OIBYYaXZi7MG41dzI4ea6GN
Veu9VSwkjqmeYkpj/8PWADgCHUD2E+GebtgBUPVidLTYKTGtD2rBEGQ6uQGWDR2Ekrku9F6PfYnB
oiaPt/N6AB7Vtihha7RivHkgp1yDO4DfAIWcmNznasyPhmJxPZb2izUK9Yh5shSzdWws3F2VLMk3
Qt6aRP4r7cE7hIhsZVj5nvFrtK3iorhM2GYhnEMtGZ9ShbxlSvJriU5w40tTb/08eofGgOPMISib
W3GyiWOAcG7IuKKZMEaVWHGKxdQRNlm3Mvoo3y+WnwnU3Lr1YHJlOexUYNCbaqztF0Ia6gNqH5xH
6TM1SbPNhUk7EFUsR6dRb72meAv66Zsqu/qgrOApZia7apHq7BfpzsjGbV8R18VUngzE5eSp5vpr
aAJ7Jjd8GVXX732u3xpgVytRzpgvcsCnw/I6FLV9NhFJgvgiUSWdyWXzX93uM+MSUlPFU2samhJo
RIzQBS3KF+QysFC2pF0dELdElyLEnBWmxBIDhPsOLlVdre/ZLAtqhmzTgT5Qtvg1RBnvRfQbdhP+
iNCLbPVyMea+/xQ69YGM6IjcsIUKGYXr+xlXJjDVapDCTJetSzn27Xlq6XVH5P6ZAHmihvprMQzx
wVgyEXEs1Gb7tcyKalN7CjHckilIHMQ+mZix6gkwV7xcuVJNrDeceVsOeND8IWdrfrMRGZCQ2wBd
Ge1rO+QuJDH+cmZF0L/C4uq69alsKKhqZt2HHtUSpO/ymdijdaDm+lJO0KYqAPooywMHLWL7E1ZY
c826jtjIzjj4IKT9WnhPiPX0k+dNKASDAfzdAOymt7rL1G0qnhtcqKVXrNhQkDsNg9BKbs5knFU5
Nec0oIQtovDY6nJau6jHFpofIkxHv/qp5RxyxBAoIN0LAwi0MRIGuRFv8iCXD5CT2THNIXuZ0GBB
5sXHzMN9lyeDvZs699cwcP2FAJs3yovMc59bP4E4xQdSYIBjCVhcjg7cnT3wN6hKfJgZdn5KA+Iw
rS74kegkf64S5uXECH4xfRWfaqt7Jn+G8QiHybVObXmOoH4iT2nFhe7hmMLGPrYmGteGARn0TKZc
aAiL/Io7JT42LB6sjGDOVPrbQU3kBSoMWey8Poy5g2/qYHzpZjd4cgP9MKHJOJqp01yWZQ4D5pab
0WMejqRFk7CxmUyMQFWniA9GXbrOswkrkSivgxlWD1AeFJzC4aNroewhGW+2/ZJWClYWOavXEhEj
9M7rhxi/VAIpuYeC2KAk2WReyA1CQQzBXsLPZnAxKqOyj25dQ/iMmQvmkEsuRjw833M6758NidGs
QZRFe241bMS5xb6kMjzYJL4cKnuJlMyJEcmCccV7jIiunrNcBOORtAP/mYGbbZp7y/P8TyTrkCXT
I4hvR/PRNBHhzaSvbmfbwxzLzrjHLrAF2Q10sMFqQSD421R/LdkJbYvlgI2Wo7YLwLc6s22uNZfS
UXTTZyubw4v0/B7LjCAUSCI8jJtkg1aEW3yN9yQMb23r/ST8sDgn0hCvDbqQTlM1pZS01C31DxHD
IfdccS0t8crTiQ95Ev0cwSQyP7CPVhLyGxydbE9KzVtTCkR/ql1m0X67Hyrk0f3ya4/Q5lzRQL4n
Q1duOIpMBjDow/W1rYzj4tdUVvIrMjHThOG0N3mvMv1kcxaGqDkTbgaz+M6eHb2+V+0ZkG8NLjIu
wg1PdESBwos7xVjV3Ny4cetCYSzQbppPJsfuQc3MRjICRxCnkBtPCtIXoiDrM1io5zms8ltZw95n
kae2RUboTVqST2/r8RaZstkKpi1XK2VjkBgOZoGg3rFTtN4wE201eKpIF+0TDhokTA4Bm+EiMLk/
dLn5o4hj/roR0oDVwXQOW8IC++wcdxqeG//DWs5s81rya6A++4uuodeHEV/SnrwahkGOTbjRvYGs
I3e+oY6KIhvXE6ieYxnNhFrP+JAjqsENu92GIZOlFhH9eAhnH7uBJ4ND77ePaY0isBxa4sFhdKxk
CVEzm5z2wID9p+87eg09f+CvoppyglAdgQewgCA2QUdd+eX+rswwGzz1Q3hJTPtRl1X5FFaLvHS0
y520x28hHRLhN0SfQR2WqGGovEs1lWz8q0+S7m4hNbPrbeySrI1CrPvcUR88M55eCykroKYnmCDJ
9nE/oRtNp3A3W4zulqMfEiKGg25Z4MgEr/ng0IaWm3AcfO5bVnEucmveuHnZ7v2wWN7p80Eb2Tff
1M0VvWMHDvlae8fJTKqtlVCas2K5WUYUI5NIz4Ghv4+dNE+E5v5EnPmNFlexVK3cA8gfgYHD28Yl
m9Kxjklnwoix09DEvg4zQGpSotYBXEJuclzKfN3Z1y2ODsfvBDpA9D2VzcwvkEer78Wl7+Q3MVHl
BEqvrQmaV1fiemSxM7OdwDPjRpiw+1DhYjCprWwPfGQBchmAp0RCAgrTV6Cf1IALs2l6/2J/XRiP
1yEXN6bbJwPmGTDCPNiZAENSuyje7SIa135ONvVcuxZ2QlwF6dZ6LgAbHiZiDvYFMg2UIGzFDfgb
qkbemlWM+Sk/uFdYp+8gvcxr2gcA73XlbHKHs1128zGCDomXIfhSZR55Bq18ab0JqU+10BQH92Lx
Ym1p8CV2+QAu8SKnIo+RbbxSv/itRKeqTMQmW6BkQX1Usxh2hKJaK9k0xdEOs+euit/9qHDWskdC
HjvLVaAdZISCA0Bn1TefdJSL3WEhaJR7Fpisr+2hB3H6kA4gTsEPW3B3jIYEYflQdD4crcH98MfZ
fbZ9meEGXHaa0jYfTGruXVJRWwfqqS0AQUdNHW7tisvbyiL1TpX7kk6A9GR9HPP2Sg2QXDx7wFza
PE7CCpEsJtOTySBHuECa8bpY6zBHFsN7k/4/fbCzujwPNkkOmR7PdqXsB5GAI7hXc7n0UZXFwUPq
u+bOdugccLC1q5bafZuZFgTmqdEXE+vaEHvifH+YQVqiRn/0Q/y/dSxRLbfF2nML8+DkNLWxHH4k
kisJ5zVMBGorgpmM25B3xXlgc7gn5at4IA2UwRfgLWoFhje6ZjBOwXPESdGf60J5a99LCs4pJzxH
Yxyd7x9VItv4PYx9rVoS39Emo/EuqgsVmnewhHiMIjO+MZ/MH9mY0aFxEKyDGO+A5Gt4FroPy4+T
J66VhATcsN5YHc1jKZOdixrlsUKadfGJ+ZarXozUouSmnSn1k3OO7hGodAxR35z9Uw0UiOiqtvEo
0ePv8LAVgMk8uzEAFQcxdWIrWyNgnbKOKhTCKve/+F2LpThcrqzc0RvVxR48WdqI3q3Gtaql8Tok
+Scq3Q6B04QqPUMty1tynZIGt4U6MD2KbK4XJ1SEUIlopoTZQwBY8GaQxYypMrHWJtRohMni7IUy
exyWoZcxWtd+BERGHHWwj7ogeg1QiZxw1qIvjczwlVN6vkxF8ANgU+S+mJXrvoQVez5D5Kj8Jrsm
RLaVe27j8XMxJeuI1K6zWaR0KjVn4xRvFgXeV8SsITczGyia0xd7pIDyqfP8l56OHQGfJlsKix4a
+MI4QqQ93n9oiMG7IkABONXyAeuWeLi/V1ohjnTDGMNl+VRiHV7dh5Al1MjzzChjo3z5w3d68sKF
l5KS1T/O/nYy84EkN4Ylc9KcRDzWq4gYKuplN94wDKQMbqAhVm+zW8+XmmnAQ204Nx8kAzRcsVKF
YUJ20+pSPbTtz3gOiUcZOJZgy2HbNiQ33jqL9zWl18aOIvdc2H4NOuLY2Tp4AOgAFzpLLq6MMc95
YH3HbiRKwENSUwb8SCIiu1AX/KYar3nFtMweY0zaQ1PPVwSD2JxTf3hgJeavlayiq9FgMktRgT9Y
ZlxuTLgDGxgZmVpFyHrJbLuRsuldEqXqQ8qBzt0WxkE4i595pstzM6SkUEW0SWkvjL0PCTePNaFe
Y+szdp3C1cAW+Xx/UIVs9/MwvNi9dM/9Ep9BrGJ3uBcgJN6d5qDONk0zor4UQGPnWRxZ9wbkv5vp
ZnHA76lSrCwWRPENP0ud30a3Og+5YcH5LT4Ci21exGx8K7lD7XTrYUwMDg1DD8B5lnc0bGY/gHxc
3t19tFOWXbEQumJAa4BNVG91CfxIDPotzx4kql90YHFwzXIhHmwDo+ZouAduGRJZPydolTTeE5j7
mHrXe+5crNkacspFz+Byvcg6V3X5WId2cR6r5rNVApb09PBwXyffHadEO56UXbz6GVzspZEsmoy+
scMl4jHQaRqaWyMrUEa2OTpEfvyGHJpV4RQfUTP/LHAP7nTzyQB5OIOhOlpW9OAHZrWbcItAgh7n
dRw7834uQIFPaUfAVnG6m2XvcAlr7I+lYVqXwuif2zyMHuwg/xxGxkDlqT/spcXL0jXsW/E65j12
p4hkR6YateNvoOLPp/zc2AMzhZheXVWSeZPPmzZbwOSKcXbHqmbHQYOWnGMcqlWLkTpife+ShrSn
j5M7D138BhD1tqNSfosR9iGjDFdOYZlEPCGhbcqcdX5ZANpcfv+UbhMWJQKUHFV+Mvo238OLoRVK
+3iHYJ262XpHWNI+Tll67ZmCXrTr0d0H8jKnrBegTaptmTbWw5R7O/Kq1J4QHUVTwSCzTmxmJrh0
ESFgQ+Ne+cjud0hAMvE6kgBSm+NTk3OhG3WJG8BpN9BEfw3SqR4aTqam8wjaZdKJiwHlXmgO9ikD
nKO8LD4wSyICYuAgrDuXo9Ii3KzO641h53hBPEizvc+gsoysV2egnRlLN9/EBmTwoHOrNUgAXDfh
njZhwBqPmM1O4voQTTy5qUBPrftT4+e8CgFTTCqd6LS1BFHBQ2999hJzvtbKuZHLVTPPC97tELZu
ChgXcBPTvRYhNQwj/0eC/YB+mHuWmdUHwhCxb9rVuPJzxlwrhu3wr2OX+67DeMljMvzLzUV1MdLA
eCE9fOeQbvTbMKXzq8+sPW7lmPTbuU/7A8o1khQXj5KTx6fsHaejOkJFH1ZWTWmlnOKHVUenacIr
3Vl0F7lBfINdtZDaQ/htiF+XKShy0cBHllaIp4kgb3xTZKJSzaDNbeaV6zC2cRTzHebvHaQKsnS7
csi3hvM1GRBRNwXnDuro/Bm69C4o7ROVl9oRFdhvzT4b8JszCoqFyrfo05HCfYRtP3zVrf1acHLM
OYuo2H+w4AfAiwk2uCYw2RJtRpspyi+eHDAX6nzY5uCmNn1PakAkX9tS6GOg2ug8dig2/GF2TrxP
P4+MsyKmoPfJvcX72lVVdbXa6NY4NNp6ZhXR0ubqQobrMPL1O2lG1zqZ6R18OAJ9PRjnrgAwe59I
dBZnuBtTbXkxMkGZkuI7sP+COxpHjXNwzRhhAFarizdDlcGTHR16ZZFr2VP4cXwx43LCF+Q1RDRU
FkZ3n3QBx+rCl2aCKj0MRGnZoiS/aXlAHPyAFL/FIEnREsrx2S0aY6dT1OaStw68Yhzknt/iJRZN
zPP2qnMM0mKZCWD50k5ytPnU0DK76OUhd4x3pyjcVYv1Yi1gtFyLSu+6kKO6bVGXC4KVGusXTD/r
kLv9/1J2ZruNI1sW/SICJIPB4VWiJkqy5SEnvxA5Bud5/vpeVAHdt5wXmWgUYDizqiyZIiPinLP3
2m9AVVy6GRbVU+0su7EjuTtrlXOmTXoLR6sIJuI6Ly06IH2uVLAk9puuqfpQllVC92AKn9ox/sT+
/62sO+8FICsSY/yPvsWJ8pguxPPRtcleUQkQoJQQpJoUa/vIMw8Vc1OCh3ijjTOIT9HSfU9bim9O
RUZgJrbyLbzMhyntR6Kzik3u9gR7dUbLPm7nO6uZaz+Zyvx10fOgNt381Gn4+bqpZ/4bMmIFIS8/
cAQ6DvhoduMwgJTO9PCa9A39GTMO+Mli23vu8tquiVyJx9gAj9gRdZN765L8ranGfeTq5mtt/Whd
Ha2ecvTbktQXb4yzfW3GOUINUW6tkS6YWLoPtizCvWgqmh3GKM6GWX7QXW5nTyxMNHuIvWpaPmdA
iHdCfhZwOdhSx4pxbQ49fZwwU88cULwhP+QMAwMd4U1CX1OY0DzKjnEkU9rL4lk3ZXOpSdebPiE5
/RWmC+UgXbeLO0x7naX0c1GZzyqhd5MWFeliIxsLH5F2iKu4vYGu54giLzwdxjWJER6HYQfJuOBU
u8QgebOV3AIo/nlSHsTsQVd75NmEuUwIW5Mk+qx1Mw5alIe+kWXoKFuhBUPmNDTjWCW9jhOmXQCd
nsK6+lKho4R0t5Bovf5b9kzmovqWNmZxsbUSeDPDx221UE9Ya9CnmB/7nCIt6ctDLecb+JnhhGrc
vA6oJRN7Hm88h/GBRx30FQ4EIKT9hzD6WmszIiUjtBAU0jShJkJuT4f1asmZPrXHWb4n2XbjwAz4
JMsfc6QSZm0lTXDy+Fgj6uis+qhm78+n8wQSG3qD+0T5RhOWEeDSzJhn88W6FnYHDilMEKsnGk+j
ozv+1BB7giyJkQ3CoXhJOJDUTfs45rm46MYvkv7+GWunCSd8L+1fwy5uXtzxE3rbm41bniwqZyEE
xv0+ZB3d75gcR7RL3cuEnfNMM+emzcuPsS+6ZyV2NPA9X1o1AvAFGvFgJL9wKZGqW4uvham/2sr2
UER66d6fLASPs6cR+qBmte0m8QgZaN8hdz3EiXpMZP9imfCRKT52+L2R9XOb27b2I1St5UeakTIS
ppSoJTW51l47aluuZbs3tCNCOyeYWh6fSDfO1DfEcWnYRUp8bG6Rtwf4Q004PDlp0iEBgHEwD/kP
QzcUs4ftOkqxjWXcG4U7+Uauv3UaR3OG7+52SmYe+nhgfKBlOT3xHlkgitysetOqmGxnZuR7K90m
lfQ29lhf9BxIaRTZ3vX+nVLaJYXzfIKg0BMZnInhiL7j86hcjBx0CaRY4fl1pBjt8+X+3f2LtrR6
MJjasZga9aCKHJlZF/2ohcBH22Z19FCF46kthxmByvp3/fp3YwvGv7PYJ5i2oiO0bQMHikPo5xoy
8HD/gqZN7Xv0OP/8XbjMxr7pmJA41pQ86MpNHjj6Lyel8htm+OTh//7+/p2hA71ZhoZ4BWcP+Yl2
Sl+5SSDt8kJ+IxVaWf9kI2eJrZ15PUOm246YYD8ZJn3Pz3e2augRRtMQ9mt4wPRYUj3ALvpmznCG
4HXVWx1t+aCla2pxUfrmUjc7Y2UEkmG37OAU4+VCS/eS0pq8kD7sG7r3bNuLIpoiTo4mK0LY0e+j
F3/LubJbjUWwdbOHuKBDJkL7baTy2lRl/AGI5q9ijD8KhHxU/gH95I6hxEzxXNPK6WaBbDmm/d5Y
Z2NitJKLDqtYFzhlznh6/FEUX2x7+Gow/OtVYxzH+mAauC8z51NmSMZqUbtvlH3xZprF1Hac2uye
zPlCPbfMUVNJAIry6mS70DnbkPTROh6KP1wAs+bhGJbRtkz1r2Cu2k301hvfHOZFVFIWDsWJXN6a
SDtjUIDXkhTgOeE/1gBiqegzCKiJzNGZmMZmGo6WVU6PVoNvxLK/LEYWzI6Lrc/IkVS4zlNmZ4x4
q+ZBLsOeshUlJpQWemtWmDOOJj81DKtoNf+1u0j2TyEtcQL9QiyyWf+gHSeU3Z+ErBx0K5wPEg6N
+MXo43XZhYyuZtUwfClwnehz0bLs1gRr476JFwnBhp+pZ2tV2B5TjRiyovyWDRLIl4QXMiykQWmh
Delox/uQvjDSaePMsGm+pRMZ5ah514M0OVmeYRvb0Utp2+yZWnEezkHymz0p7szzKHLEj2UMYSdY
a2i7fPEq7NdL/IPYR9tZn4tGj7agcUiUr5zvC1RR7BRpdohcpO0V2MY8fGJ2XKN6JsZIT6d6bzfh
2RSg+3rl7VrLnbfIb2b85PLVZUzkOR0tHgypZC/In14KatRhatoSLBe3AjtLj2gU/NwxV2L2RVgc
CHLstvPYlju97wL+65dxwLoFW/dsJgTXtkXbUHdZLxE24zVkUt9VyUALFKTSJJtPZpkeJjnGW/aO
n9LRjxzb92ZKpuPYpSdWeJrx0R7RLJ8AudS7fKkRicp6ny9y7yJaPQjNefKckYmCwmU1gP5Ug6p2
1JkYGsWtb+g+WmHhC4iXO112CK/in84KhWmhTjGsBPM5JX7vtcrvQh0Tu9McTFk84o7cCnuymdLn
7r5L9TeGkl+4rnH1KCaNGxzp87aEgLbTOwb0vbZjas0eU9JGqVoCcRRemVLj8wmRROz6kCgDM21P
UdceqTmJsVeSIUxF0z4dTEh5pNhrGGLGObm1oEXZ/6SxrYjN8emgseGYK7dWtM2LbXJsbod9Qcb0
bohL5oZW6xct7MUlR5gE6LMZVcOAnniMamKrUE59AW8FOgByHS5sokgwR9S24aOp28XIm3aJW21B
SD+VbmJtQygO20XDvxEz1pl7zWIhJMzTLuhveYZ4YByKlc9YcNKgxt6Mnv6ty4hiJkObUO0mYyCM
F02rfiD4Fdu8omm/wIsnHOBD6ZnHLKeX0gCi9Bm4v+BDKjbgckrre64ypivzV5RNX1NWtI1DZP0m
QlADUsHej6H+Vs+0fOhgbAir/Ai/LNo4r3lvYHtAUA+/6eg43bXMGdWGNo040LCYlUpfrudNa5Td
KbYHnKQc4nV3TA9D9dYgedmOHaSlemlf5jEmxKdASVkCa5QxH6qt23urTU8Udp+SJP1mRIAkJItx
0cw7Lx6jg+56r/N0JsXui8lK5MM0mcC0WM867frIpblsuVS+cfoZd0kEw8r8XpXq40ppTDwsV0k6
cVAvl7fcy386Q1uRSAvM1j2pqvmS26TGg3xi1LBcygZYDc0hmhHN5Pd5J/eDNtyMFqhKooUxWBf9
Wx4mnZ+Rb0TxUULrs3+gDnhT5TCe7M79NSzeTzgHxq7OtP3YuPpfLEV37fu/xWmOI/jnbnsSOIv+
LU6ry1yQMVERNJZiwpzdT5VdYYMg73YbjYRAmLA2aEuYBMv04S7NsOGl2jWl0PexCcc7C0gEYkk7
OihOR3/WzhnvGP8mUQeOlOh6bUS+juW9g2Bb4RI5EbOEAI+aODVr+8v2YpIDI2tHi55+fuZdPUFU
MB0tGA8EL++XeJvbDGY1g3PZuISUKLlxIWFEP5jz81/e4OrTe3/1bIe3h7uApVB/J+0bQPX1rafC
wKLMU5hqOE0UCN2XGEAnbxygzTgBGmPieEeVZjZZQqJ8+PPb+E1jzGVydB17KGJj0OTvPkMDK6Gm
kB4GqGkYUiwpcEkC43L5VtocOrP1w6xgYIZllv1F3rj+6H9fAKxoLp+MK3QDsfQ7tWWtPKdCHQxp
YR1Jt4wLkzh2d3LEw7OsqeiKRBUUMrDT/vw7m+tn/+6VDcn6yZ2r25Z874Uz3DIpyXCRjKDi+hHZ
V9CNmu+FrXHsVHyYR+ApRju9Fov7C1ZuQ/jyDTM/p70c++Bq3cunjJQy7AeXppjA6y/9OUua4Spl
+TW3OcSjdfibPPW9q4xbmivl6q5jCotb5r08dc5p+XicjOHJNvRXtCUYVwVBydDBT4U13ISxZVLQ
HBHoWZA6tqG5ZHBhGaGH9TDvUSUmo1leoDueHQ0CadO38xGb1FPVVd25B2TQN+j3HKEdmBsjIl9+
5KMLD7hNGDgwmtjkCC4uGNjRyjn2llZ0gnqCpFBG0+Spmcbrnz+p3+9OV9oUZK7uOCZDxnemxbKw
ap0rbQc9feNNywO80UW9q4f+cys4CcYNDWDDST41dqrv//zav0tveW3HkB41iTSRBP97dctCc0T9
3tqBAXupWKZ2j0gTN4oT+s7aNv3zq/2+XLnS8QxXShu70W8eLLsTZo1a0g5iU/s5ltWHBsfVvbuf
GjmsrPDnn1/PXJeXd88A1FCh44nitqIn8O9fL63zms5HKYM0DJ1drCUga5uD0VoFoWhrs2MdEcTE
XG6V9lxVTYHMS7Dbli5NwHU8WkOQPglVPd9Fo3nlJdtCUFWNWI9KSRgRC9bSKfmo2jrgDO39Zfkw
f19AXVuyfHHBLMF37z4gYGjhTKahFUSJ5kCMp32ftM3N6F0VTI43HQ1D+ywYhNkebxdBVU+a80SP
bZUjji4KkQqMT9jHm8yaPcYZ9hXs9kczrtTrUnwIZb0c/nzR/8vt7JkEhxhcdvb799fcM2FFLJU0
A1oNNPgl0w7pkoKFAvBkhCUpp2tGBa1wlevnP7+08V/WPO5kxxY0oB3Lfr8fOjRvee3cDO7I0rpY
5o3hotwZoF0Ygml+2Azz1ehc4jyTjlnXqqltJn3aoPEb/nK3v/drr0sZBhnLJTtIYjoU67v9D2vL
oMegAz3bCEiQZb1a1UPLqvm5cf9Fh6X6QFXOA8f5UHO08i9P9t0I9+9738OlIxHUOQxsfl9WVlKm
XkR6UOn6F3qCFcoRMX+W7iEX2fMSM4IWkoSrPFxHOHoCcjhbHf+R/ebEkDoyzfjWGM5x6Uv5OIiA
zj2ckKbym2WFfEBd2scMLh8ny7iBjifgM7QC5fXGGZ7JEEiJl94c9EMnC3uDsXCh8O+MBxWrnaDP
ssEwIvc5vDc0tzb89DLz/MTKnwfRHfvaK84MJVYfqZwJQA9Zwci6RzULLQ//WQQ2Lms5pnuNwV5m
FG+Jrp7BNrd7iAjWaTTCo4KFwI3ix46aLiox7cO4GkxVpUF3Gua3aRRHDYzvqOXpc7NiRjnUXtph
XJiLeQw7WyqqpNeJInUHl1j67KVT6a1vI4PqrDD+crv8lw0bjzQlK7k7JgXEfTH7j9ulgIMWz1oo
AzVa7nlJ5QGlwbckat2nodPPrkKGkc5oBuC542WX3Qpaf+0nspL1pWG4TJNV1eiKzT47QLmlT4CW
kWHJmsNeyw8gLeB09Iv5lzcuf3/iCclilcXO6rnCfW/JVNmAbIUzYHCXiUo0Jos2/+qVkt/yvHlz
tTkgSd25pssSYn3KmEkX/a3zSLClejBekdAAymSQh/LhEgJ/pvssUA82E3xyTZxShfHSTj4qplW7
gSnfAbMzlqOKWUPLWMvwPosEytHG0HILMhmTfBuZemBM1e1+suqo+y8kHBcWC6M3mbvMjOkhM1sG
Uy2eJo1ZSNZ8b/CPnv0pI0sC2Gt/rOngNeMMsu3NFRWmlJwMQnRY/H6c7gVX+DEPJwjPuMGOZYfO
S5rjl78sae/8riwiwBYk7jgWVB7iu3f3P+4KvW6jZXDZwjL36NHseWidrt4hZ8Nf5K1u9w7fprGq
RtPSKqF1kdU7RYgiUo+UmCb9y+pu/LalkvG1rq9YiFjbrPfvp45bBpfNvIBDl+PJaZFUOM5uKvXm
IbboJHRPaVeUW6dC9whmah8tKNULh8EbdOb20sdG9JeT7u+rPm8JV5PA2e2xW74/QLmLiSab5mFg
RrFAZgrLkH5FSGwBRAWD9oyJvM6x9flKv38+2Rkee30wz4A2xN8yrH4776/vBa2xoYv18Crfrfk5
7hwAvvocSGWsLB5ZnNquPsSMAQHU8KGFpon0lbmn39ma4Ts9700bq0eVZpDM6vzGXD/k/+ktv6ba
pZiMk/MyLW9/ua9+351sDhRrUYK5iQLhfWkGOTee7MoZA62BTIl3Uj/lSr+gjoVTydjxSAMWoCKa
/8cw9I6ad6hLHm0vzqOLFj+LBbjG6MgPkWqaExjDnnR3N79k83iN9hNC3+eqnvLVPP4A+Ld6YYXI
z0wsMRyN1c7sWYbLtK382Uqb3VJ6X8KCNPEF+ScBRuFe07scnVVVeH5UIAiXiUVzcRVWR3UI+8GV
KAvt9iBQ6lutI0+yFoCQ59zZdWbdEr2hyrOMaG2jTNsDv3UOfQt7dTCcgiRTlpWeU+p+KYvYJ2Bg
fuSZxqS7jAG90RB5I/EbJZC98yQYC9+/VN3c7Ye5tA73AqRkoIf6VXSXBbck7pDCflwAFPrDLu8d
84Mxc5xPUvUBTMSXrKXEVXG206zOOOHg/NXo6EEGsRAbXzRXFcGUtfvee7wvoglNw7PuDi9z3X/R
ywVvhLYbUVpdYkN7bk2w/GpCS+FY6qqqTwz8EzwHpH/bUKbulXQcNr+mAgV74pHtVLETbItFGQ9G
FrPH5eGxteT0lzPH7ze/NKj08Rt7UsBhWauN/1ir4gKHDGquNohTQbUGem49Q1fjzsUDvIeIzlxk
/v8//dLgsbcckh15YN+fNzulm90wRU3gpgBDiP2+Zv3gnROtyKAf2rG/uOLQdUBGVlVWjpnnH72C
7G338ueHynxX4EAj4KhlshNiBpP6b89UgfXDqBtpMZrWXmvHLS48RGzBkoYtst8D9g3rZEfhVbP6
2V/9Ggs2/RP8Re9jkmr7qBkZlbnjNY6LbxxEaBybhB4gdJy0nLOTxyh/iZ4E4z+/RJlNABioqrTd
ldNk/m2lJ8Dx3+WTxe9iC9sW/C4gFzjB/vvztDImlRai7SCa6th3tcgIllzqQQ6BLN/c/4xl0Qju
36VFtm2rOT6NTrgECfkHtL7Xb90QydMmc/NsPwvtI3DqJbh/iTnFI3GfOHg2EmoRfy/JxGL6VHIy
qLslMEloruuuAwOFFL3Xa+GnKQaKx34GlLEwTElsEcQyAdgSVdP/fqujTNFAgJEKUYogidx5J+32
V+7NGgTIZWJ/b/st2VuhBIZYRoQSDMiWMpEfLZkeExKpgyGxwiBDrh26Fb/2BMK/W7+dMQsxkAiK
9cv9Ow80O+jMQucr7mQOq0J/KmSHWaZJXsAW45YOST+jFs2Ok20dTFdHZjNFL3XPpsUqhmKufs27
HKExKb6MrJaDE32IciUPTo2djVkCenHNjjdmE73enZn/2K/QC2K5I+RATviB+pmxTJVZ9Q2UuQFH
JRQ5DEULFB/sgWkvsGmBtigVIDGwqBNaEpPhxnNiDMZrEfV+i5ZlN4Upo4KMAasxW83ZwxNEgDR/
nHPXvTg5ETGjhOJvgeJZ19F5rG5WAqetUpD9MquLjh1Gsfu7ZAZ+LZi9n0DQxVvdKeRLB53S91Lu
BsoXJvNIhHyb1JqLJsr+kiB+oriokNybQGqajl5TVwy3MKz110Tp3kGhHW4sL3zB879Na54hXasF
+1JbaX4Efge1n3VVMG0f6wTBbAkHeQtpxT7d7TpsW9pGjYyutGZATEEMGCY97PK4tY7cgwrAWIR4
VWjFIZoa6oWWctqTqty37Xe8s0fYz8braEEIT2ul4QGlJT+XMiea0ljVTvIiU5Rn0PuiA6jI5IBz
i8iNjvrJq2GJpaH9imDM3CWoaw5ljh8yBYbfubHG/Ed9pEf0iNWKNpRhHd0sMk5mbh0VxT4a9cXc
AaoO5njcMvpIi9r4XOTyo1Xkn91WISztI3yluOJPZt/sNZLXjkIZWPnAtto6Fv8qwtXXDOYnhLOc
nYvM2o2NReh9tBt50aRvphtvc9PZ2OP/6VDqKbJDt4E0ikodI9nz3Zg6r7LcqfZeTfRdDGHoZUqO
fpdi6h9LAyhSoZER4Y7Iq0hF/IQStj4MLrfR3V0corC9WfC3t1psx9+b6KuuFvvgtUZ2GCP0fbOe
QVwHjY2tlXIdlwH362I+LShjXkc04oDyswhxEn/M6v6KkcdgtdVtdCN0F5wesPECNv8WN5z6xQCx
i1yI5NjW+sWTWnEUA75neFRo9jD87SzCAHBhh+IZvQAvvzTwNjPH1wFmJuQ1bC3bzTYJO+/WTRl5
lidrtqsXyAxqWzV1z/DEyrZiYcJaZKv+COstqSukoWE5RUCQHS1VeoiG1Lr1zgqxrY4EsokuNEsi
OI+sQq3OA0E+vbZvRNr6HTAEf2CAdbVNeMFwA88exN8rt8LAGxAo9HAWnMfDnP4kEEmd0fZVFz2O
V2UKhpMMYeXFIzDRGLsLrd5sRwPS29ZOIvYkkjnbTCvVyR1aTpm2ql85125Lt7CeODFhWfHaa9H1
xoMntARPxDPGnXyDGYo1pm2hIg+dR0PFmsYzv38EHgfIlu5Ot0QW8w0FVcQdABd6dOq9tCL3pqnW
eKx4mGrK2a1CjBnE+ODXBu4YDLV2SWAOhoohWa9/LquJnlwxvqamF7JTzrPfVeoRAbH7kqbf2RiY
sLbCBflL1UMlWSsT2yZiXuvQYbIYwgEh1M2bjJbMGGns9XqGGx4VWTBl6pxPARAgB2tJ9xWGTXOI
c6G2qkphdCNLOpel+wzbFQKw9zXq1cnDJxOkHiK4GfH7PmasvbEzAyRiM6ys6Q99K7YTbqtzjJr8
OAxVwJQxOWuSLa7xZIgHpELX6FgcKyuWlGctVfsKajiBt95j2REqNTV6cwjT5MkqaPV1FQ9+WRWW
r+l40noU5ie49/pJzfkHtnwWKjSqXO01FslrewxJ6Nu2nIk9LEjT4GcMgw+qJ0kNTtd9mppUqIgs
tz1XSKfjDcBWrSbNl+7Vg5eIX6my/VkQ54IuAJe0nOQuRjVVKObdCGfL85xzXK5D3y6st7CezQ00
BHPfuZJzc5Y+orrnY0hIJGohPTABHnF+aQeVYRTALbY8MJKk0QYzySdV1NtH2JZ3uGLyQ7jUeCU8
2KmNfjV7XTxQtqBVg0/zODYCJz+yVrRJkPfJvSwPU9f4BDK4FwR0/a6UZbRHuqWTEsel7zKSC+p0
OklR4zlffzRD4XhrrLQWpDug0pzp5U50c1hCXdagl9pUCci4fkI8cbOkkC81S2VOEM1tmcviMA7d
uF0aG8PJkGLxCXuXSEXd2HElIds6Ei8lkQZYRuILEDtUeQtkQd37aKcPhP04X2x4Gy2wSvxapbVJ
pnF4QaW2vWt/yzRmzBLJr7ljoypMsujkad2uDjXrmhfWvGuG5kZJ+cOM66ML5PJk6L7FUYrCaPqB
nAP3Yd4+wfUi+KE05NHqwaSm6sGkx/1otjNhNFXoZyq7mK3uHc0m17eLQGoLq5KANzUaB45ouz5e
7GOLeWLj0LqkF0fVERH4ZM+0Gbp2AKin26c8rQHJ1dbLfSzTdyI92VpDblpSvAkdBUc32BfiBM/W
KraelABmk17KxGpOZtozTg4VRuuhsxDmjdNR8CpGXo1n6FqHWEXGRQ72eXGzH3WXeA8hsiBBg+fQ
Lc2tnkTKrxHO5NUufRAboR8t52L2qgf0ZUiKrUo7MXkG8qI38Pq4HDGQBlpBEATm5LkkPPQqsU8Y
s+Fe6sb2XZKN4PaNX+/O8i5GY1Tn0a5Z2gsxfi4JqRBkvI4c5XUY0lVC2/RD6te1YfgT0tbdBJaX
A4dn7pjno2nVRyI+q8h3c+OpojuS9N91ua8RI1hNSH4gmpJNFMIclDqGe6vAem9XWN/H1cKIQxSf
cCMY1EXfkBZPx6oTNxSthT8nTYUIoA8Dijx08lijt0btNmCD++oQm/JrHApxlUu7GpWSk6lnn8Np
tPbMQ41NlGOVcPD6xHrRnRvHfvGyaptaiRaEa6qoXVKBptX4UohWP/eW8hmizttutgqaxe3RwPZr
cjR/prf3ms+mfs4W9CpjmJ6gwErG28Owg1AWPSAn2Y8L9mYAJc7F6DuMJ+MQB/QfDbL4WH1pC+YU
zPJma/FHlvEmGGkePRIazANolyfhRiwgXfrQL9J7pHVixwgoYyaCCCwZ+9Xt8Eb3r3qyn+6AE5U6
0+1+DkU0vc88EV047wuWcSTdWt01O40nH1DcArLaUWgKe27OhfQ9q+tPiDxaXwl3eNK88aRPSr92
vdaihJdQhqRNIl/kPCa61Ry0nESocEF4B7MAoUobf3OGdDlNY49j1cufGyNlQ8u1Fx1I2yERrcdy
D0xykSNm8Dg8eVNdPRck9gmD/EV2TnUMK15rGtJPg2hf6pwQa2MMn+kWoYeqUvNxwGRNewjAzJy0
iPlSNz+2KVUL3iasecNyjlt9eTR7wAPkhmlvs8gecSL1tub8CiPoyGirvlIPa35jdpe4YTpaL3RB
u9Q4NWnB+cbi3shWUxUOsLbCeTTY7XgR+EOPdu1+gw5g4hw71x1TsiWc8yAt62pnSU9g3IDu9I8I
uAVOgHiUcSrmog0szjGA4/OhluYu8ioyruCln+LInRgF9E+uyJ2vIw+Yt2AL6rO2CBTiyOdqDSBk
NTnFysV+PPUJBvVw3TMotaY8ChLrs11rnAeLFkly1VaG3yFZC9qqjk9RPt9UvZR7y1rCz3aE2may
N2OZDDc1kCMik1Y8OAu7coP0e44j8xYK69GTYO2MUWQXctqhdmTeKwzWc4y879rXFv2LuXmSbdU+
DQOKyKFa4KFTP9zv2xFN+HZsYLi0Pcrf3hHT8zQ2xkPSC+8ju4+3kzN6eIw++7kCSDCgj/Ubp298
b5xPi0adR4X90fJG66zlOgZL3SwOfDKfCGGUzOhWbGcC8N9DHVo0uXpakTIVpNvNnE4WgCYxveQd
0IIxHQj9wdhN29B9ydwv4SIBoBjeywh+5R+uCI91s20XIoLu44LexPbE3YZ5sQwZIxaAW1prRZSm
zYbGGZqrYjrlesc+2Vggagaw1WumbdlzHshqMqvcLF0O3grIJe3VurDVzPAhTARIVfGLVoa3Y6oC
0LbJCa8yJ4IaDFwR4STFPkGkdyW/ZY+YJz3nDJtOndNdzCmqg4khiyubGz8O8W8yI2FO0+rQeUg1
Jr3TDs08d4cy1F8KZgDnmYb0vb21tNH3YmCG6+F83eR9mFywWLM0m/YrI/jXsZgfGg1Xl8UJbi7a
BMcjXGetjVCoN3g9jQNRCS2JNzAR2kSCBcaDU7dZuwtXVxNW/faxqof2UCgPn5XhkibRDQf81e7e
pPnlx3371ex6AZJsWJgmoNzZDGpdw4pZ+6AjX1aSysCedT9zzQeGZdOXTGJBmfd5ltkcbcmmCEfk
7aoiKcwq2oex69IA7nKQd1l5dom9UF0NJldNODospmClYB52RyR16Gd3yLaIRUtJOaEF9QATZ1/I
tnkSCQfJMGm+zZE3c9RGl0XqLITLHO+nydzFjieilBkwnAfViSCPJQ2zUkLaL934InNSuxZ1nepo
3GMC8DYNoxIk4GBObIasMuIaFsCjt/QtsJtN46l3GvsYh9ODQnB5nEzzl9PM8prr7mV28UW0Fp6U
ek7GY4Qs09c18WahON7ZVBQUTcOyHbh+R6f5OLosDaZgW+/H8fkOguJspPPgexsDMtsdM4HU3HgI
53gz1FFz1WT/SsgWoJ6ugfTp2sRX1cRgDcrISJTah2M5XUY5BS41RFCBAOtR1u1Q/KZQtezm7CTm
ozG67TP1ObfnapDN44fBzQM39axHfLnnss8mRLeWutG/X8N8652jlO53DrLKWYvqS1NXRJI29aNB
oNynfo+mfFPpqnlsEaIDSt06w9KSxyDPaoj45MFD7ENZvo0N/+HdeihH2KpTXzymWIV8Q6G+rHFV
bFK3+1j34nXAhozNaAZ2Ym2dJAQTBoNoy8r/LdciPGiZWV9HXhMmt/yold4bZ5VNbbnZAVstx1ya
GoesKTDQZMm1buGnr1VmU8z/NEqzyhanAvByazB6XSR7l752LYkGfajNiANvn72E4qcBjAt7OOmz
7iKPJNKZn9zwKxTFb2rCM2M5Y7iLTLK2MoOyfzKFu8Nmafhh26k9zrajwh2TLqLdWQPsmMiLrjgH
f0CYxrpBY2BjG7UkYw1HEIJp3GrmaypoiRlGb/9YyLB80xahrmVUUO24xqtHZnmr7C9ikMOjGWen
Rneyc1Lnz6qh8LKEBfclnJ7IdtdQYGkk4hJssW3jyj3FnXluezXv2lHIr4MRy502y5OdFuKRWvTC
LV/a7XRCjWL6GnE/m/sJrmR1NWKmFzGqY34lz89sIIzOUKAp6dRh0Z1fkUE/ClcmRu8eWcA486yS
3LSNHOrXcmTZ8VrxueVe30Rq7k5iGSacVVqx8/R5xzIR7+NuPJszI9DBqB/+AUGuAjLgT5OfhLrA
4EBXYkqszHcknfeQJMNh6NEZFyV2FpJo9Dx58YjIhKyDcBC178GtSRlG/1ZthRYSyx6HNoaZ5Ipr
jDC9cClA72ARWpbpp2MD51v0xKMjOEWrV3Bd0NsfVRI3R1giWM+H5Zt2gMuD48d7GM1+DOzRHLeT
iAb/ju+CKgA7aUK2r8yuCkaTZu1dNMmgOA1smpebVAJ0kWo6WE5DF5ayzi2q9mCNHLu9jHKKLcge
0PMWGMs33ZDuTFUWwdClX/vOjq8c5etNYwv2Ls5Np6jsnsbOE6f/Ye9MdiNHuiz9Ko3eM9tonIHq
Xvg8yeWuWbEhFBES53kwkk/fHxWZyMj4szqrgNoU0EjAIYVScsmdNLN77znfMRqHLWUUn01TOnnz
v4l6POmZHqwMK+83gepflVm3G9WmOWFjpA3Cca/Xnqso9IbZotIqhDZhI3afO37XQpIoin5TU21V
Br4wrklsqEDthjRTL3Yj95GJ69kRZ0y0whoIryKSjyUCvBhWDeCmwwWJp7Nwaialol4PnSSpkEWW
SM/mOAlxndxEP6saQAj5hTi2leLeoRB152Inbf2vtYKa4NYdV3MFZMO1mmIhPBUfTNBfy8m1t+k8
TBR48yijFHL6otoyPzH2JfagxQQxY+dPGKt0v/rC1zC/yG7dRpF+alR1lmqw99qIAZxe+sU7FLdL
iC023SISUhVOl32ciGbV6CWJl3ZzX6ayuUvr2NxnZksrUcsu9dlWlnm1kuBUu8U34abuuuzNausi
TqBR4XYbOr76Q8VWtc+ZehR1cUktWG4qws3nsyFgMN8jaR7vohS8Balws34juonv0orAJrtL9RXL
x8WxR3ABqgqWMmaJnsLRPnES7cdbesgro4bhEUM7vaJZZUhX2SNBh6rhbkzGWwOXG8Zh0vvwQRpX
zWWxNWXj7nwgM+SC4mikVrYYRcxXbgUVBqtvtwV+CqDLygMG4Y25LNhy8WErEp8G6RBl3LGvaZJ2
tRfZr2r87oa4szSCwc4xMd9nAaDe9/IvnUXTZEwfmkzKR9lPuE3RP4L1KI/S6r9T84crTFMZM4sp
vGW3WpnEsJ0aQCUbA9f2grY2TIXAvKstaz2xcN4XLEZj6B4sDk0EAplfS8ICn9AbvLh6SbiLV79b
9DuD5NHNXePUdSK8MVmQdTRlJ9kxPnBpt+ysfHoH7hxibSDCDhW3+eT7r1REDxkdo7sigG4dhclt
26WCSUY0bqYwxGCqIjICAvCsOe10LfbH+7oU3D7taOHxrjoiMxURahM9qdAOmiseryfJEejGKE+a
jMRWJwGEVJ4w6ZgGVU+J1TXEjtfVqztbEXxVDrdVVYir0vMX/HTlZSyaj7yDRiZVnG4TpTnP0yhn
Qt2knYsR70eiJnMjKb12TefFHKC05hwMlw4KUrF1Un9lOPGcUpPgalc+axUJTAnGpCo51ainD340
0QAkb2rCIoOfB5ksOXomjS6PUOVQ5vcqHp79Qhs2IQjdE4GNR2Nujdhj33PappjLino8o6Mbz5Kl
bKUNA13dbnxMusC89CM/eGHyq1WV4rSbtgyhu6q/D7Fs7uxecHPMn46l390Lb2/aqbhNSS0vnEJ/
DEK1dqTIXmumK9sUTMWmLvT20amyPQf/VW/jdl+sfbzKXI8QakBFam96Ob4qoCdPoYcN3PXcNUmz
Vtomp2xCRuZl1t5poU9Rxbt2eyTTF/gwz40DhNgHRtIxfgfwdZ293t7x3/v7pV+QwrdM+I/9eo3W
cgu36kgg0MV9SJ/t73SDZbkgoUMRcJZDcmFstGo5QUSraAmM3Vp7rMLQAcYdeOP6pNzbSN2jYy9h
FdcrVLNbc7Ven9fn1zPOssUbkQJLUqzWw1purEO1jy7RpX9yX4wPsDeceksbsCDtnCUeUT6N76p2
3VmMPtZJtnG/DoyrdmKfHseLusiH5hW0O8PIBE8UOR71ksa1T957QQLoplNbevm4V1GC4CAR53DM
RrIGw4ewKzcNQDTcUgwqu9Itd4AQ+60fdyZW/Noj0WHU9q7Kz9juirPbha+qyAZuVHvN3Nr4mnAQ
WHCc1UCDJs4uyItTmvTqrSiBAXSDVtyMSO4unRJPU5BvGtWnz3wQo0wqAs6YUfpMJ3lp1UgQEius
8Jab5rPR23TMYo6bcX40MHzk/BL3z1DqF3hsxs2lVSscmYdLArjKv784V3yVVansldWM1eHzoTLL
6lCB+/zxqRPG9BFLXD+xjOuDA7Xt4FdNffj89POjpOHS6LLspDNOOzD5OmnhKaNzu6nkUBy80i6Y
l/PRL5/WTEd2k9WvYsIFD0XmQPIIg4pHnXnZZkjdu8+vTL5tLSOrpkOsZ/nBj42Tw4Bw8/lFv+jz
Q9UHBYmD2Ukpqf3072Xu0ITDg5Mrogc/H4LYz7i5efjz3z4/AmszL/vs2SmuZX1+ziZnv/Ynv5qW
n7+6FZXUlcx0l4FeYsPpyoPfBMV2bMlnOYpSdtsCvNtkWb//9KaJ8h/P88u/xRUAJ71O6yVz0scp
r8JN7UiMTE0YtSs2NIhQWpUfqHxywu9SODPxtEXHKFl6ZIhDiEG1TMXPD5//Fjh1SkuvOGrzq/75
wDyW3mnkJTwO9gDuRkMiYQhWfYKuoWzVbXFI5idSjPd/aAf/P9n/H8n+lP0/iUv+huyf5+9N0ZIp
8k7uDYD07zM7+/O7/kD7e78hakcla5nIrVFwIbf5A+3v/Eb5hO/DtQWYJ8tGufEH2t/7zXDh9IDb
lrM+20HE8wfa3/jN9DygT0i3Xfp3/zm0P0/zV/mI8HQU91DvGSrCTZGfCrSf5EBGmHhZa5LAkQut
CCtichy628fChJ+xHhtcrEe8VMY7ntYJQgzhYi6Jzdj+nYcqllnw4eiGsr5zJRbao+nTjXxSZd02
H8FopsXb5Bi99r2H2F0T4MuSMxkTOJOh7JndVK5Lubhg+4OfWpR22tzXljOSAY304ymShL6Dsy3D
Dtoim/q8KuvFxoOK43+zwm4IliQVBfJYhn16m2iuUa58pWGf6guN3F1TAAg8dbAF6IzmnJAXwg1H
VHwd3uotyTaWJCIO7T4DMRmQT9Kl+RcSz7CAtQ4RA6uabOFiSWaDZy5AOJicctBA6O9yHJg1N+CQ
B2ScQVYuwmpoZ9INJiYaNF1jnwATJX142+XIzlCFtanXNDxbPAosmYGFJTqLUyvS3zIQqOE+1BMG
c6JJBYRnlSTkQ4eZYtQYmnemwmASG1NFPVs4ejvzCEvGz4WffIVtTgCCZnppeNMGfQaoIHV8RtvC
NFNQFVMINwvZkOe/YveHKyD8ZmIzt4wMoGmkjwcGPEa86jk4zO5nZ/QuHYY19WgotzLuh8nWw2+x
iVcy8FT6TaBybLZNUgFvieu6BFRgMYtbjpbRfrE5/PlrAxThOfNYHKX0jYdcx6Yd6Ry5AT9jtqPz
CfEQXuEgD4kpzWtOHhQWAHoR1bLUC6Ljm8p3HjsHG/8m78t2uHodfEfWvDiOV1KC4T/UNX8qQ2gD
qdFKbyT9UHNq7fKCPcaK1pE9st3XVVPO41JJPDRYiYJzdRdOzbiItD6/gMbS3A/LUUaz0LxJgdwc
6MfBMylwZyycqHY4+/dREGlH4E9YkEldomQ3y3JyoWXbPVFLGHkVoTv4/txt7Cp6H2UKpnntiyYD
TkA7Se5A1MxRMZRb4lyWvX6Pl1zGtIItVd2k6J6DG20IBucptyDG7KD/uO7BZ0UxTAZ/djcl60iU
vCtqQZtFUZ6RjCtHhpo21tpDMgXaS2lm433vGMadDr1ljTGTrQ+480U4Y3DiDmBS0loWDS5By2po
0+h7Srb3g1YTJ6VyCEzIoqOvVQ/qbtCkdaT9V9IdNX0K6izfynJo1w4a7DUlalEuJpHX6zBtjaNZ
69VNhKYdVQ2NFy2ZMLBF2vCQ1rbcqsgtjplTOachFMmWgLVsFeiEa/qVme1rK1D3dhX4KyrKcQkC
Ld4FnSH3wg+sJzFWfrgIvcjCk2e8m5ka35CH1mdT680roU/+VfWkowIyy69l3ge8Hk1I279vrm4R
dF/7VC/3nYiM+5CiFyVO54Q3bjrwPwJ62ZLGqL9keRORHRIzIR25VcCJJRvDi0DkuHHWwLbJkYJE
QYK2lrMY0LvgFBTkgC4QSlLPskLe4rXIv+SDGa+rzgsutl0jY61jf+1YBNXCDXfX0zjUsOpkw9yX
QYuHAgDLQ1vfGFyK2x5a3cbETHDpTV97kxGg86oryif4De3F7WIq7lwb4ZfF0PpQce3tWKSsDeQ+
WVZkXjCaS+hsoZmdE/wEqzCOxUcm4vy+7rLmrJPODIQDC4yNbCOTe0LftGekrcBCeielMTCOmJRF
mICLNVIc7j2tV6jowUoyBGL25iGX7ZmfxAWCL7oh9P8MAg+gKHCbY4Ye7ia76ja2j/HPphTD4ACr
e+cH0l1K5g7bJCOF220s0OgZjYMF83ZMHTQUvnW6jLlCMDHXhFrcM+m3z/VgNQCSwmLt8/7sMEJZ
e3Byw16WrQZVJNY2JMwbhyrS5+xwZTHLlcONFsuU3WqEntaCY/Yzz1nlvuV8q5VJ/PVURSdhzC38
ukTUII1yq1ySNYzIqyBx2vXZrVsmh2MZPvpNOt6EHZpEKQWBStMwbFsw32sPr/HBmhM3Qy2llTug
D8/SiAZYZEKNykb3CSVDDAcuto44amhwJBhskM8MVz9DgM9r4LAk53FMzVsUW0/Mc3ygzPQ1EI55
5MZsx5qeUiGnckMPMFrltRlutEDP95UsMBLYfnt2xhLPVjp2BzJe5iQ76C8t6+Z6CBya9EWv7ya7
9wH/BT2SThxNbAgudAUTW3ow+duqLOkImoSptBAkv9Nrgm8RNwyxHOgSuVtkW+RB0bJMYuQtGThF
11XDXksgzcVTxwQrxgBpOB3v+Dj2+5AJ6C7POpBIhkH5IBy06kjAnh2Ebo9J7cpbzXeIugoDZ6u8
mAz5Fgepr2HZ5vZmEW1HnxYZuwVaq3FTmYb7EZoiOOqRSDbapNV3UOLoa1tgQmMF+wZFJMqBbEJw
OrlEjI420yR4dIduwiob9526hRtcrrUu6886K8d2AmO6Th3bX05DH2xjk2TfnOhUsK0kGFgaVFfa
DNFAK8Tol1EexAfM8c3NnDiHh8XoZihkuho831gZBakyXodtjSgzNR2DwubYPoUw/ZABgtDrZ6aY
Pe27mKa6PZF24IBVXDHjp3Ooc2dkZj6Splw3qyH3uIajut60cQx0J1eAm2LRbUOVzRuIQtjDfsdg
QVgg9HSu0iwOVungo5eKJ9yokAbiddwL9tBapKdo7Lo7TQPKb2VTvpv0wt63I65zzSKumWoI7WfN
MtMYnrajcW+tkVEM6yi3u+2U2D3BhWPSvBV1CctL9OY2LwYDyMTQKRyOVRleiXEs96nrhrg43KZ+
BuU/bQw1lWeTJMV0A1pTOqs4oJzbNEnT+DdDhKx+JUgL7jahbrvWjuAoNZ1cXiQGhhVpdA+DOZXU
UX5Xt1DGSnXDpp4WS0Of29S2OdISBE7RRZvY9PRKLhDij5ZfLuqg00Zx6kjE+hpMvSkZx3we7f+r
q6Dte3F+y96bf5t/8LeiHGsEMe3/+eunzY/Pg/dirin+8sn6s5C4du/1ePdOVci38oN+/z//o1/8
vRz5h/oGq9Lsb/tfPz/D7985/wn/+38+vddZkbc/Vze/f8/v1Y2j/2ZypsBrJEgMwk/wZ3CZQ51i
zGwtqAe2+Gt1Y/0mKIXAD4JYMXRJSfJHcSN/ow7BKWBS6OpEcDn/mdyy2cnws7kS97LueQ6/II49
81+E/q7ed1NUcJkFtvfNhU5pRFfA1cwCmb/+qJF/vPSXHz/154Qkw/zrkxGKpGO4gqHgGpR01GZ8
/ac6yu/6ShoFvaYRiclGup1EoTXQtKvIE6L5UIvvTSP2HUwUPE5e7r5UGpSRjKiaqM++ZCSoFmlh
4WVr6O/Q40mGEdBeAgzHzaPHyBUPiMatJU6AI3Iej/D2SjFkYIZoJsw6BocgDoukkMDdqYYJtoYJ
Zt1r9eWnK+Bv/lDnV7/B/IcSRQcxgXcKz/P8Qvz0h4Z2miLxcr3dGJiAtwgGN2I3WXVEoi0QgydA
55ZWJL+ZIv1IIwNLcX3BZJstWx+iCweaTeCDhxLZB4lPpzTt1QreL5HVNe29XGZgNKNqLWHoyYKe
Y53pz0kXFgcyRjqA+jAc9r0NvZDwaaBRrXFDqXaTxnjXhLHWZyuBJgVVohM/RbbZHZDNoAmGn6ew
LxpM7NMQH6HOKcYB70DxMo+lXPQhwCkWXoK03wnalxHf0NzI2oWu/phHHGhg7hFUjD4rRsO98AwS
zJQTfejxuMtLdelt3oCwQfwGeGic3qu0uiQi+LAT2TDNi+4pBVZMZ3oGOujLkeq/EmAKzsLr3/oK
IVNmp+rHkvXvXpRzm+DnO+DzonRM3ifiS3H82L9clKI2SyNrJ4/ABo2ma+U/QI2G+UkYSk6WRg4h
ZVHnXUe8SmytenypSUFawmRbu0ZzigXs7a2ehjuGBu7SSUKxQ5e29pWEEx+pQxmiy7cq92VobNJu
zRlG2dOvDUljAja/rVHAoD9gcuyOV/25F0goKLQ/rBhVRhkh+a7Qoy2IAyIEvNfWNQa89WR6X9PQ
HA5GXb2kYX4yETZgkLViNsgO6BcqFFk+dSq/ZAUXnjMkDAp7PFfJFwY7F78ZG7rKM3sGvvlK6uk5
9rVbVDQnCzX1kB0MQRBz22Nm5X/Aqsu7SAPEgonuXYVOT9cfUWlyhr71vHHlmOnD0CQfbp0ggLbu
Mo8r5h/uqb95mzhfAl3AlOjYv9o1G9PoutFR3i4yiFioxQTMNLDAZNAOn1H9ZvLy/37CfzENzTcx
+dsGrAKLLtKvwByrh99T6jyjMRjH0rYvk4tT0JxvBjvvnssoPxtagrbB7V6SkSsYsj8Dq0IClsrd
PXveR6OvkYHv+u4fzLR/d81iVXa5WiCyeL8a8qXe5Hmmpd7OkSevYVjihPxq7GQUY4h48aLYPdPk
7B/eg795WhNVEz033NFgTX6hUHg10b+p0txdZqUfg+U+iJL1AJPTR1PR1AiGZIuu/eEf3gcx/9if
9qj5DrVourFNztvUv+xRcaBLT3Hj7kSrc+AMbgMFez1U6ckvRY9DV08RdCXt0qQkcR44ixNUMch+
iXLyg2TSY9ZP/dJjW+K2y25s4tGqmEXGF8mIoTU9IS3bjjhWMIkCj+MXYWCW2kh07ewC/CEiGSN6
zmvtmpv2Ie95qUcHi0piF+uK513jZsaqa9qbmGQSrs2LbaBUd2ysWUma7WErNMTS0j0EMVd8CbBj
LJw8yJYGpc/SmXzqZEDCtlt/a8VjUpLC5nMs93xy3C1/SBn0OF9aAn8Si99MJU6yoreEPctDGWW6
5seA6Eb35/iviMiaMiOLPEk7pkidHaU47LksIYKfzIDNQJDMNYy8bWW10Ww3WGCeJTcpHR+Mvnjs
9Pn/ZWtlxDTeOS17DrlO4CEj7wEZF7+Yx4trVcaLPU6okObdYXSaBcPjfAX/iuZhsqtJIEaxLRZg
Owsscdk/eZOl+QtNxOS+FLOP3KErOyNY5g34pw3Wlz5NiKkedoEne2Zumzjv8dJNzA78plj23tUV
w7gI9fLGIJqQNCnnZlITKaBVgErE9PC2pj1d2pAeDWdzsdNdhBBpRhuBavKeYWS/tBQpll2GwUp0
wQlezmMXN/pSohxfppuOBX3VdjGdBJNSIK+QK2jWN0gPSPyyaTnS0FpargoofVu01Q4NL2xVDUZZ
dpAA8X02fmDaOjhMhlfIUL8WYl+H6s4rgFNHPWyEomm3MjHrm2Iyv5PTBIfdHx/AyxAM5FrrmVhI
izEqp3umHKfUyu/cCncfWYREvxUJfTZdvnhdqjbSJC8ryx16N9ANKdJXlkt5M3UcsQId+PCk+/Qo
xo2W5xQevfZso9cFPjJu3Qy3wVS8+kVHAmpjPdcjgfCU8/dxrFXYVZaV7aPo9Z0TEspyaTcaBolu
P2Q+DOxZT0J7AoSfR9eq3reZSys5VPfQqnd05tauyKKVnaibeoy7FdZOJCS8VOZTq2i6DISI55X1
MVZRsaUlsSHKiUAS8DUraEDktsbhNeRgvXQsNAt2om8Sj6AnBER8L5q0wUdP6EzDitdqlY5FwniY
/opJ1v3aNzyiazh8lcl+GMDdW3wvGuHxjaOZu5iwB8XtCLGoMvSNiUZ/hBMO8DJ0Vy7CTrqO/W3T
0N3tJ+ZMmARWVWwUe2A2IVcDlwRTNGxTeNI2ChE1nJAMrTqq+kWQyCOaWIHqis3ZoB/tpqAQXRPB
PQChl5E2c4w6kZFoeh9b1TGKy30MK2RZJSg6AEzusq4ib9vAhVBuMK9vQ5OLgQzrlXAKqPzWQCoL
5j/hcXpyi24JG/XqYUdcZlp/D+PHo41cPxIZlqC9Mq6hcrR93wCXaeT0hkbBTvgxbCX2TEN5sirr
bIsqWTd6qLEMGdtcsLtUQ8UqyHQBhZRauiSKEs/zmCfDESMmHbNCGPAvy8dBwtQmkGWWiJOzDhlw
62T0303iYha0ZkA00+/Z0LvVggSVU45MQY2gHPvJuS2i8oj/7XbswTlp2ltWDFcOrQt2G2cRGRjW
6wF9lO73r73M7wI0AsusFuJo1cOhocEie06oFqeVwiKULu+0e8NnZQbueOsR4UvnkgSLOLrG+N4R
sKm7Ruu7Zddp4cLUyA6oG1IJdO7qls4rZiuGpIvhFTNithiIcy19DESaim8SOu8LXP8oOF5rg6jk
JkIkY2dIowq/ZJafGm9ee/DD7nvFarOvFfexNzApsPxzWlX3BMHsrxuFXLCkH48tOb8RQ72x4QaW
TviUZP175VSIQoW/Y2U7N8Oxs6vXtuoevEZ+ScxDUk0H/EwRU9AiXhMOFS9aHCVwxtRzahFK1foc
ututleCmHchgm3KHmVMPXWXEuVmG2WOd9g7weO8tcTGwWclwTwptgIUIFomRIaUr+n5DesAm1+hW
tXUK8LkHTRvgeFskA6pjCTdZ2A051+mpz/0HZE1LJOYTAWiINEqZvsY5r05oPpXE0Z+yGpufZpdI
m5V69iS7iRaL5FoSzrBDKFoxDa+uZmBrG/p6ktzoHUnbBDqOtGjQxMUO/a5Q2iU7cMvPF+rRVQ1B
1UZ/VxHYEZvczGUBGqIyEY5gI9Ta8jYxWuIIXWbyCsVvSypW1cBgaybn0aG+2U855oNyiFgjp6ak
Y+Yn28bt9m4bpmvdwyDthfGbHz3UjQd9cGTRDI1rHiBnmYIObP62Hcxwq4fxg8PAY4hrG9tda7Mo
+O2uJIIXkaZYtz35iIw4IdN2Bno5Fy2kUo8lKZG41xCSePiDOh2/TcF2O8I/H3ivEm/8qkVfuMsR
c8cqXlkeEv3Guw46ezXm+semrLfmoPP2CxEsrkiygr3dZFt0w87aIGd2FZaA5sq+o3sqTsKl8uMc
yZCsaxbWZLyUnvmKkFiWUK9cqDVp1HdHy84PpRF8g4nQp8G3zARUgSMHNMPQP7ZlFi3bFLJ+aamD
9JtnQRaZn0U7G+0YWd/aU2IjQMMnuKLW73ELD8muE+ZLX48PGcvLYkzd29jBENA66c7rgb8rysgE
r43nfJC4JABwARZAp/2sMHMunJlPnYdnErde/ACp6THNoc0KQP4IU7ytXjKtaEOag/P3qjEKVhHb
WzN5cGGx+xgeRwOlz6Y3azlhtVviq3kmRgntmebGiz4mGxFwGgiRbnrUOuK6VB/uco/gG3rXC7KC
F8T8fFjQGRZOmqjZkPVcTGGwqoS1RqoCaNpsDhNrHL0IQssi1z0OtfcxzE82IUZbyCB9CktUohXC
0bEKHkOyMpk2LvVYvbZagU7HeZGBbr1o9TWOxF2mJqxATgueeQ5DUSZLPHaK7DUptK3OngusFip8
7w5rq0Tepnn6exijZunGN2KZLkoxSHboIuy1cnhhiEtwlH/oUYt6ORrzwtIeocCbe8wJaxzxPdSZ
LFnrJk4jtoF01TkmVq6jbHMcB1p10KhcG3ODjkRshRY2cwFY/3iwJthOZpH1uASsK8fVaVMYBsaL
ZCSKeNLo6wxgBgjgrPb8ud1hYC51+Pzoz4dgblBkMSNM0UG4HmYSA5nj2zGnVW/P+hBj1ofYFefv
dirOzJ2nQzhDF+IsipdeOunza9mhjpfMnNJhW1lgX13vGLiZu0jT9hzqXs3amT/BfYk2ed22h4iE
3b1UTIwAk1YYN/QtM7ebco5Wywk6UpKBditvYok7J8keucTZdmcvfRugg0b5trAthj8VWpYVYA+c
gP2mauDQB1ry3tXRRcHYAKWcv1uo+J0QsSC1xzQGEAKGG45Jw9Jzwosqmse8Se5hFxyzrniv1XCM
JG19V77NGeIm4ZGUn70HVSIr3mUaXCTaLl1CxSwcB4HWjLN3k5u+s9nXu8ehA5Rdd0dsDxxTTAC1
YmLroxnmClrEowvtfGTMm7Y8C4wBa41e7gt1HyQgAeVBGR2IfYdJYWHrWbbAaUD9nZv7Xkv7Q1lu
h3HKD90s6rHl4K+trniyZz0RcdjIb3ijkwaLAGZnDPNFtGrwTxw+H3ISZg44+8+cu/2NPwuwpo5l
jNHVliZNdajFHEoWZbW9qOriIU7ab03LWeXz3f386PNaQdEKK21EALzACRtu/VlMFX7KoeaPXBMx
gF4RwhEC1Wlq78GWxOAwAvgqi0xfJna4j+qZNEf3R/X5k+/6W0YPmDDj5CPu/QcKph26DRNrjnWS
bfD4CaYdwbJOnbB20cDulousJXIgOJCvOyyCVlG49oD6uAn2MVxOmgVhu6w4ui3N2W0gyBa35PTd
HNX+s4fZxq676FFWBNii3QLsehlZm6nuXqjaOB4JTTAvuSFSk/OgtTFYN9fKpjwhm2hBSPZHb9KQ
syztfcDNAdKIP4Bw14VVAisPJgbcJkfMg0N5WTs+NyLZOwQtfSARkbdz6++zSPRLZuJ2iQ8/a3dY
7VHTzSX31POzdQQEC5QZ+1Jm7mqYnw7v5iM6UMbhwGLmFt5nm0vLvIdKpF+I+ORcmyAFEWn8rfGT
D3OY1sx79vbA3xfX51DAoFYBOmcpRLiOWnEXS5ceG9qQvTPeku2J+LFgd7VDPWe6Fgkg3miPI6jc
QzBturycQfET8785HghfXNsjYBs5wsVR+YZS594CjhmPQANAE+yctIMASyx41EtCgA3nJKNTSt7H
KvNxO7mgAEJbqp1DP7V9awoqqPmKGaaQyOy5jwnJYZ2FG2BMAa96Vq4tC5NDPcJ+Q5pEG4F2tAvB
axkTZLYfLO7xbm4rKrIc+bOGa+vURM3REcjVeCz1gPM6MT9Q4ppncBFbZ+TltkTxpHdMF80Kr1Gc
qGNtSozQLbu2qgl7NTg00XPP4aswxEw0fikbAzigyqI5dkia1p9vD46NG+D08Jn8+EvLG7GGjf8k
BVtZTGdQWcVt7MX5gsgoBTFf3U0YGxAGooO3EuOsGe4VxT9XcsVpGlntnQYEbTF4dCVaXhUnpouR
2tFr1EVX5pjuj6suGVCO66JfED7MHz5gX9XFxzRxfiBn7bMRktRcPHhe0EDTcWT+gPLYR1gbm8Ss
zl+jaqu4oPbIkT7fACOcS+q5E+Nk1rWuzW9pSW/IY8pFI+k90rAnmDAtkLziEdt8vqRRXKk1Mdpz
o3IMuEetHLnT/HYWyRtnW/DhUx/OXBj6uBoZV2hRUCD1Lcqk5D4bhjMcYl6yglqOzCkXmQCemXSa
4Ntn+g18/11OswEyIUb/iQseCQnv62dzO6cZR2db7VssiiKhw6PZWT7zUiTZWAwtK8wgcqAxXJQw
TPQWtFvKcJGfbBGrq6pDMcZfyFl9MHXt1Os0JeoYSF5m3vnY6Mj5SdmOQ+dYAV9HDYsvKe7djZdF
+BjMvN2BmQmRNm1DAjv47WnWYHHrCmTRcUEEnaJSmLyBCEF4RJr1EjB6oCoAtZn7B2CRXxVxv/uE
AFP4RxOyicd2voCtkMaa5iVfIvQMKN4oj5GKbBP6ZnqNjB3CISApWmoxbaXJitCnd7QsuPDoX1jL
PDl+zmRSLf6gvcLbrNyHKJXndLKuwOfkmgNUk2aoahjkS60DhzJfY5OZq9UA/AN/B0KlvpZr0BLX
pjGpBIrkQ0ystB3CEZZKDECZXPkj3khUFEcpcQfNoVUZORsy8pZDT6QymjLcF+V+TPoEiQdvnVc0
33zfv5m7uH5yaqvxLuyDZ5FxUw+21FapVxIsBDAGZwULfO/ubd8KVyP3M39h804WLKEDUXi09DKn
KjF0gvJokHp4BDXWFDKryTjUaGUusgCwWe2VRItHd4k9vNVgR9liVzPkj4KfvKZixjKhtBIOp8SB
Mgfyir+VrXYbeLsMx0pBILyQuHQKhsrouUtcykwKnhknX0VDjAEdKUQkmGNc4ACYHoutnmOrZnOe
8XSY2cVK2a+1njLoSMdHe3J2Ot7m3tW+oZuNMIhiUJKc4Cpjb+scC6M4ohWFrK2eBV0yfi7TkPTO
cfiCNgLnTp/se6zICYoAHKM6loC0Dxd4ss8+Ai6rJZeqzpfuFJ1FlZ6NMbp2hYjWaRaREBVjK0/r
nVcjbagK+6vepS8tfnvIN+maPCfG+CnXoyPylS+mnr3IetHxdG5UU501DyMOLVskM1PsrTTBXtdC
xeVCJZBx5JgC3DEy6WcisdmNaP3X0kK9OcnKXQrm/mv6zOHCR7wAeIoHghW77KfPa4+2ZlWog9YU
7rGu9HpraMFdzW9w0LMUKyS6jGU/aOOxIZ+EtaRaISylIYr96VCExkiGkF2Lw+fnXujf6oYskF65
YAYzIz/5DGQn5ebM6py1oFmwCCMZrHMltjZwL9xWhn5ok8Tgipg/LK1AHj4/+nxIEhCeEXs3UhGc
HZ8PfpeG1LhY5towMX782+cXpjA60fMf1kFMn7AuQMUGxj0Ks+hEuGilqow7LynQxtAW2eU+80la
ppTGDTBWftGj8Hiigl2bpMBYHP58sDxiKDAnDutwzhLXzPrwORr4r5Yb3IBdKprio/2rwOBzpP+n
+uC/kShBOvY8Uv73RQl3YfH9/X/sm/Qt//6zMuH3b/xTmaD/X/bObLltJOu6T4QKIDHfkgRHkaIo
mZZ9g5BlG/M8Jp7+W6mq7q6pu+K//zuiGZJdFikSyDx5zt5rC10YoPF8RyiV9b9114gWIGNYSvnM
dAL99L9V1+IX/gXQVAfFCVo48TthgvELmASdGOIPvcK/FBO/zcuRc/zXmazj/mXkw5TPBCLMa+B1
obz6Y3+/QarSFr5f7TXQNZyR46/yGDv6i+QQt9PD6tp26nhqtliQSmTMkz8726pMD61vGNshdy+K
B1NcvWZ88SrgEgKLmDqYcVV7XZrhvmOVzt5o65yJl95OmoW58hwXFaFY4KSTp6Z0L1PKIm9P8240
SBTz1XGu8rwdJ9AbUxPvaNRPPWgS9EwZVhqSYIww2kekj+bo/ja9VyH+M/OCri19j3zQwSic3daz
NglxXgxWaNgxeFlrKU0unXt5NOyffYPMXPtaZTFCy1i/a6lz8UvoBg11RtlDa05RhVdjBgZTpD9T
SYXmde6lztm6xGxcszzf95b7fZTupvULFupuEnTlrb1vkm0LTDrjZGdq065ph5fe4rnTjvja4gcK
x5sGGIL+xQ+Jkd/sqceou+yBrk2iPbsOCItQjOcsrE5Rx7uJsm9TluPTpFNYQqvCOLYfyop/Um+s
Rj9okwRb5l7gIZ+AqZ8qX7/6oX6PNWhuwLVCPHNIn9Av3Ek1BwDZBl3HTM7Jz22PboCDh68lnxlX
35iyvojYfh2yKCiIO+0CnMIXKBW7Ys7OTpa+GfZCHDq/ZlaeJ2O8xXp4EHjFgWlaybBFyXtmQgTh
T55SZ9r5zKonPzm2qbYal/SMeoSrIjkT1guJAC7AsO2tfpNULoFg085W5IJCeYB1DtbOa8ME3dXk
VV8cxIGf9ZyC0bfin2bBdRA5bDTA0ELHOCHiBcEfBTJFi024bL+CZLMfeOaqCxfUYhxWeyLIepNj
fP4W2cTNE7noGdc6tgHnwAopu5UhoqPeZmf1CRvhRLcPltWSfbOy/KcdxT8b5KXqbay15d5w3Het
5cVowCbr7xiEY9ACa9IWaZpwOPSMTV5mhyZjqzeZN5UtMvBqOi0OXeqIlgeCt+NsTFeE7ftBJkca
FZlhEzCB3y3mHaznkxFD8ovkKYnzn15EOoU+D2tQ7Fvdys6mvdzVNbk02OfpiFp2glZ7fvdqcabT
OmfzixPL21Rbr7GZHZfJWJt1dm6b9O3jOSSF3izNa0ciZjTRXxwaqrDOY8hazvBi8zdXn1G6YbDn
U4kh1WaMuy2uv15eR2zeiZ682kP6s4UoKs1+W7jpUZc5tNLsSArOuZAJHliCG1t5n7HRFSMH2HS5
Jkt2zqZ+26Rcq1r7nKEOSucd9djNyoeXVivOo1oO8NfFy53e7G1iwhHNN8FH0jr5Wzd+8WUP92i5
u81yV5/goMuTlmfKh/qm3hh1PRrRdHMTDgHVcu8IhRsNCV9OrNSvFCKgnO12hVxrbws+Gq1ZrqiV
rr2YdnjixFwcIrPl52H84/fJfJegqJS2sf3a0RD2YRZwOvlGstMSsybgt3hmlrFR13bGaEa9tjxi
LYMF9oI2eJ0uYoegkiBNlgKmqifHHjZLyL0+FExDO0b9lhUkyes0dgEZ4y+CYCd1MflNt22wuIY9
Guji3vNOmaP7OlMRqyPkXbcOneY/RzUJdnZ61NKW9t/AMr1cXeCMsT2/FLq96cuAkfVVG+TdTaed
R/wQATbJmxdpn0c/enroZvtitfp73NbrJIw2I/oYfF3OxXTnd5B0n0rEuL6dMk2VJ4HWltLspEVJ
0JNuGDkXRBi1RiBs9WBW48aZjK0U/b5ZMlDkzsWyxxdOa9ca/8qsvrT3trmczG9Omj3pVXrsW9Ae
Ij9j8N1WM7eHjLkkeKdxqq7br53ZPg7DcvLr/gWc4HbJSUgLZ8hM2Vn9X0sSMG5HzeTymh3GsFAs
G3ug/zFfYS5vWwu6h1C9QGBLITbjFtSlWqySjttqMQYqtig/Gu5IwTy8WHOrcGePPjtbny53Iy3e
+qb5JML7UMwvZsiJPLHmdxH/6BJyh2fnom5JtSZA+73EKZ8dNxHDBbYrA23DGHmvw1AzQSvZaXzr
tRls5i4UzaPe3wjkAb/GwDcbr3GfvvU8R16yuvnDOZ5dqESmw61WvKX+xP0RP7TxRT1XIdzLxx1n
zBdDtNEaCBzJmNrFKMMioE/8OCaYeRxUsKtYmp8WYScKop8ewZGZKyHNPR6EcI1q/7OXNm/S78e9
nRrvaeREh8a3V4gT6gdzoJ0sJucIPTN6yGKZB4mUdMZQj2c4KNjuPuXJIvfp2G2KmBw8LEevnOWv
fpXJk6yKU290X03NtrChe31A6cymRy8GN1HSa+vSnpH5CmM55PrLf9rTH6q5j77jx5/JJZG7qejh
xDhPSZyKLVnDcGfCxFKpw+avDxTAv31rqS644EhXdEffG7rjLOlAo0D5TNdu3oyguF34p0fdZ0SY
a3nIfBsk/JqwMeP48TDJxqArDhEcONJnw2toHQNVIzd2O1f5Z44LHXD2cDp6fh0dihESTD4SD68n
d4KW4oMsgFmjoNj4g75vemdreFqwkGgy4qQpcQJMQ7diD1hVGjzWnw5BbxncTVna61T2mxlVWrOR
Ln/SiwetxqZdoElaIYLoTrWs+l8fBjH3J17csl9czLpxSwBbxem1R1MXw//ItfhaQvsPqL/uQLRy
+22xUeKxCwRN7L21pcFgbhi9I3Obr5CJIHGmMfM3aBKpC/nRoZtU5dbdmV2GpPVUMt92MpYb2pM9
w4eo5MJeUvGeayjTSvvCjL1fwTpdI7bfo0x+HWrUdQu3OX2mk+AWKOVwK/wFtopcc7MFMqTQsWzv
S05L95GTp89iY1Rd4LH8MdkGwJW5r67mXOxiehGtfGH8dMmB9HA62tH0eEusvTa1J8vJfj3//Nc6
2dD/qoPxXR9rHUpTF7fanyn9JV6PuZJFuTdAj4HCQvMEKxhGL3c3gytnpWX6qcKQtzbiqV9pM3St
rj7Es/YMQDUneGq8tCxGqIDB5TmXwfKOXX+3K4bc7CNqgRnHa1fMt1iLHjpPPDRe+gUKPjytnsJR
v6Rm8pnEyrdU8POJhYpXsNIPVhJuK8rTEuDbIOxD2rBRjawvvGcleLmhnW9DaF+kS7myjO9VyNRX
705JOL27FnV5nry5ZnW2iDqspXfULOYQ7rwz2AKpMUNtvvneeDMGwumgvxfVV7WU4jM/ttq8s5d+
W7OFd+awK+zxpmo3p57vTaxfWYbACSJ4gmUXc/dk4yZiyVlF9qVEdmsMR6vtbsU4vcth3pWyCexO
bazmq5/OzHX5f8gYqZrujs1vPCCs9cyQ6c2x7b1vma3duML6fxCp/imYBLkT9Z6v/megnBbGn45D
U9TAVWEWsacnsOmA5loIAlbuNO3UDmaCXEGYFtbRP8QQ0eX4s/SOJxa6ieTPwGxh/5lJj78EJYI1
lPs+tu/QMs5QPc+MH8Z8CCadDyMvzjTnN6rKy9JxA4Zu3xKGWEvKA+pwQZlodvaKsJYNHIutqpoz
iu9WN9Zuw+fpfIMFyYywXZVOu/Uo5935qvbgMvNeR7/bTk16VAXHlJwHTdt1o7MD4oYhEWmNb+/D
Qr5HoXOJBTRvStAUGFVTw80t9HtRZUfA+Ze0pNAtlUzaDoYm6NLiLH34uNl0iyyV53SqmuVd4Ltx
Sz7N1HpwJvJZ+uwMRnJTpMttziX2Kwp7i8ogMrM39TubC8wCQ7+ni35uiFzosm+am5+lxeLEv82S
Pohh7WBpDOY2P0aOPLmzfuq57DvWV+apA40vCLCeHb5StXLHjt6r2kcj+uR9HG9607rUS/FTbdre
OJOoEJTfq8bfjcVM+FO1MaafEEy2/YSq0ZoYoKuuuh6YYas2MiwyzNjmy6KMb1alXxe7fFvAxHQT
9Jg4RIlsTSW+XFBKub/tWJRThu2SIFiox+eaUalM3cswwyGS7kWdrQyqSlUTMajeatIKVKloW5wx
+KURXLyIzLiC5D3q5EG16XAzeFMT7o1ptC/wTq/q+1rIE9QULC7HdkjOJYeecXbOcQeJMF7mVYJv
uAoRb/W5BWo+O6v6r3KnF/B0YMxwWLLUyuHFk9O7UaXPCyWEMejPkO4pWAaOcjq4J8EB11jSNwKd
z0Y5vIRe/GZZvCq620xwJxr7RO2Gqb3NohPRlK+qHkSpBren36B0fiVm7JTmZHcW462On0HrPMDS
PBu5vFu59ZpGcVCFQPCy5X2Mh5tZ2fuxLI7aSMoA9iqskFumQ+vIPSZetFUVYd/nFMFNEFV7j8K9
ruXp44LnaK7B4GCsu58n3k9WL0sNzssyUHtGXrsXP+83Cr4siumgjl6l1d/UkWzsxk0ZvetqXKEu
OHVGSGuLa7onC6uhpiDD1K3YBDt3vDOroJO4RAHDXzRymCobzkYsx6qaXf4xtY5Yyr9bPvD1o6x3
WET+bPjIpZk2wrJBfbryvex4I4E/m+EnqjG25YE8AcZJN28oHii26SRM9EBLmPr9Vl1YHZljKw9+
+6r3OchUU37LCZNSy/bHD3DFtyaV72Ob/ERP8556yBHt+aKL5Bll7EZX6tZ8ytoHqhbyu58yDa2o
Ti97TjRxtEb2HES9FtHRPTqsQWJxrRHlDsMVM24Nz4uBhF23h8RbzmWVvBqq1nEWbpPZKdqtIZo3
8G3xJgIVjawlf2krKva+ogLXEamvLiUqZyK+BiQU1W5KY85rwzOawrsPPHccfwKsqdcVN7haX+LF
PCiMMYC7tVrVHas/BYLFSa05zxETLb2Bq6YA81529MbpbuogOlNr34PhJbwCV2ig9vAcskZodtvK
6RkrLSe1BCICPftcker+61z/2TCfR07feapf1U/r4+QciXkH4eiYPWqtG1ScXNVVkbnWRf0QRtyA
V/NzmQ83jUNvJuZjX087qxtfjMzZ25V8lwUvgNNlIdEo+cZ239b9za+Gm/6QNK6+MeS0AzTLslQj
i+9+5v3wYjrzVd3QvUsf63ctz79x4Rh/bSKiFlOJKqR/YCM2/pzikqIcSaesAm2W/WwystTyl5J1
JPTmSwsAkPZ8Q5dpdpvgH575b8oyQfCZ8g7oluE5fxbKWxPoUhJ0MPcaV2kyAJK5c8g3TsHpizZQ
kiJPzRlc+85FbYn/8PT0gv8omPd8rDWeyytAO4Mnh7//nTp6cpWACCrmXoCQUycxdctgSMRHy6ox
3UDJMcs+AA1IYGG2Fmc+2n5xKnf/8EL+YhhQL8Sj60xLi0LiL4FqZunHXheWe1Uaq1vdpm+TayfP
1R8lxHaR9zfXJcW8wbNgsLtxdamSS5WI0NZP0rf2SWlR+n3+369MdbD/+hZBpSCq1LANJFx/fIvq
LJqWlKSjvT9QOOtQhJDvaR0D5XmirMPdFVjZ8O2j+K9hSSe5fKdP9RJ118pWRPT53Yw5Hn00z4C+
XaOdcDRmYMu952Bvptz4kiYNnS8UoDtV66gGjeNPuyy19zHHA9XD1HvOEfl8K+L06BXs0Ca3HZ/F
FEFBhPUQx+MtHVrkV6+5p28bWgMhEa/lIHctPE/oxHvcwBCwYQvnUMdGEEDUUXrUBQ1l2FxEdy2S
79mif3Zm6+JLc+2a7dUzhltYFz8bf+DHp28t8xlO+NiTXCbyXDWkPSD9z+mOI7fNVsM0vsQtQ8j/
/Sn83eVBwJjA4YuREZP4Hz8ESK1+gVm+3Mei26oCZfDzY5F/++g7znfYiYf//YQ4BP7mc7cMU800
PKraP5t6/Mnw6NxzZ6pyrMvT57RAYGve0wrdL22BLTvzm5zZcxS2TB/GF4YBRzgMR5OlGELzwViY
pJeHsjovVAa+P0AALR9NV10MOu26fJRXiOK0WcUjisSkBwDtlJI3kYP1VD4snBYHGlXq505evUXH
iH5wb9GeUz3TnCvBj4ujIWZCMnScJhzB6DkXNtjGNMZa8FWpfFTBwPRjp+rxMiHBsvvmxVSAEKU2
vuPWm9lAneLW+wT/VjBPSItTw9Y2kOVXqHkjodKD84GrKDwjcBpIz8zejX5gwkwVBxe7GKJHlNz3
yQ1fgEWtRxrU9CfNV5HTO2yrILfNL1AiOQIkb6qlp3aD1M4vhew+twPbsqBZVSYMNOJbwyaaMEeI
DiPvsSqjMr04x571KiibpvFYWPJhRgWgCVwBETZvSPeyzt+MPMQfQSF8nWtzH0t7L1m1x957dUbj
qprh9HNOMtC4XXGufXSRK2cvhoVlNz425dMsONLze2gTu6ATXSYTIBW7oGuMp8nT30PPurhYrP/h
0v6bExvOXtj2hu65fw2PJQ2rgkNq4iqnua0a3qjVX427G9af1a9cOvW+/IfV9u9WfVtXCdkEFRJT
rv7+d6t+KyTeE0uy2Ga0qzva9px//uH++ajY/uDF4ldyDGFhwcN1RajjH58kiZusJwmmREA5lhjq
O0Zc+fLSomwgInztMih7yvTmBlwgkB4nH0M/dTGSDHqQrU8x0jtBYsLQs1HaUfD6GuRomsKjsF5d
FkIXJl8a829QsHRp+s1zeBpMVkBQjaOVM9ZmIc7gyw+RuI+ky6ExIkFELBw5i3Pn+AhEKcb5/Icw
exO+pOqG8FfyMjlEuuYCE9C6ZJTIs0nDsivPtntbyG+waQOrFwkq/9g4zkWaDrqgFZdMMHr1p5r5
i+evlmS+ZmZ69qfhxXDRyRTzyXPSc9ma55gJvdbJkyreVEGlL+4ms9sHLo/TEj2iAqMkZ5oiWo5j
zD5XMzpmBvxwd+IyGGYaU5SuP222CxSYZ3XyGefsKFSoIZ+kl5t7Vfqrp9NbFpoxtV9BEbwUHae9
xuVUo6/VCcifcwDlUQCM8kWt4Kp+/LgM/v/c/R9gAIJSgdbLf5+705PHpd8mf5i5//qPfpu5e/4v
umrYucKxP4bn/wKd2b9w05ID84dhu/6LYxigAQSGS6pJg/bMbxQA0/lF1wkt5TZkhVGxof8vFADx
6177uxub/qELlU2HKeCZrmn/+ajWGk7aMGaLjyDf154VPdVG2e+ySKAyi0VPylBOjm8W7j6++3hA
gxlgtEn3OoLhw2h8/+AGfjx4UJFB3Crdr97ChNb75ZIlBYqmGE5/nzs4xKuvvR7GCFzL9sGAQhub
xQ8H816EvuSsN/hpR3/aysKfAQNAUU6K9CEEtxPN2A+cwXgk8oOzHIFPD8RDc5Sb6nXpD2kgDdCK
3rA8j9LIdvVCa3OgR+Bkjn9AVoyPGrvDRtkQOqTdHe5TBuU58bdizh6zLHAm99iwWH3W52NJibWm
LCHik39cht+gZTkMYEJESsxJmSs7XQY3aGmKTUVa5Fp4ssTGJpyVOcz4IDBwgoWtx2DWQPr0kc82
dhiRCuGZTJy11yC60RJ/ZeqIp7qP5I+shrNPb4x4wDmK34wkq1awkkqgJvoPU2D2waiXylIE0NXw
ZDlxu6K1p6Htou1bWU0U5GmxX+rxkyJZARWgdvCE3KoMS7bIHRHZP53UvWWNEIc+wxVBqkTQm+41
j6OrV8sDVqeZAzThT2A9kZ12J0MM485bgs4D1hvl4MMCrGZiU8D0BRxXbxw5hecpJEqUhTAM0sbl
YOcaaBbQZ/hZ9wgXCrMiESwroofalbvwfmRhRjJESjfIoApIQMkU1S1F6/rWie3cTD9mn7yRItSr
lcFxlgCLfAP/zQ7yKn+2JwgPHlCtqgR00/SMuf0oxp/vV3OwuMC/PQhTIHRaRBAaXB5oRMdlfqLs
j/d5zamf0+2LX7SQPnsCd0bvrKhHgKPckwu66hShChuXAqRYCJRlMvh4cQ9eE1o8hW1wqDN2uCS4
cCA07N22I7pqoIBGKpnuQ4uxdFSTwADOVB6mSiZB1hpPy4LFscI28OJpbgAPuFsLpSBscpQB0H60
R13wZmZZdLD18QvWXrlh1unRE5hXpeGUAcmjYqLvQ31b4ibIK9o4c3wsu/J7kj/JOPd5BTo5sJM1
AGCyP42Vz6sX9lFPlSsApPpmnPuDJox1b5rtzYlSkw+N00bPfYbDhnfcBkxdg84aPOt7joL+K9GH
XWMzJCiOloSfbozZg2WQwe16L9FSfqHHBsU7YdYRJ+Gy7apbRIbmtrI6dCclmH7muweBb0+Ycpdi
V9/a6NB2kLOAkfPpxRpWHX2kRxJXHIyl2BoxLoUEXWmS15cKn0jftLSCZKft4LSP7W5YoquJ7kfY
zpaj/sIYn45SX1rc4SLWd32R7mtXzMyDodrVOudKuPcopgksQ5UzDqA4QEsebISLZ2Ekj2Kuq8Ba
J4k5UcZ+6jtt2dEAKtZY3kWhRc8m//mZYftF170vLprPbiKXydDch6qwrnhZqKMLfzzVwv6mE1WT
LFW9czo+44ekHtN1wtfgzEENR8mnZOoYjmRtvI1IvQqNAZcM/UKFPDaXql/rJbT9fNCAmBUZ14Z9
leOyPI5d96qN8efUyjhDWpUMlq6pDm3obSt+Rm1X31rkk4bu5MyiPVjyiwwiCgW6DfpbxDFFIzyj
SCAZhlMUdD39ZSSRg19/DzMZXgTGYLQBOOdsgLuYK11nXcsl3ggdPkYoLWfdtD2AcAAZJBABRMBP
1NeEgOXudO61ZG8vqbu1cuO0LM6jiQ5xVzl1HWRD980qtGpb+f6PpLFeUROTpVUmDKxF/WhItNkx
aoxNLPR6Z04trgMLkx5L20YmziFOyROUUr5JMsPWbr3sQ0Sye72oxkBP4rOJxX4aI5OdaH6okgG3
bImWw8sKSq5x3+WJuKIUbs1wnxKKsqt7BKAdAYYg++WFYVaPaGO2esDIBKJ5i/d9kszTBFuEEQ4P
nK6ujQvtJK3I9BqT97T00lNI75cZKe6pWH52+8wLsNBgyMN91UokFJa9vLWJ8iy3HuUftoRdraGF
rwX27DbJp32mTz/lXFV0kq3z1PmSVAQSVTBnIG1btKCc2+bA1vKkW88NFJDvLqOnBDmsm2XPU8Ik
HG8Ka/QUgfrUpx89mq+nMh1v0O1xKvvY4EvTR4hKAC+H8a+Jgk9n5xRht17NmxnQSTsXy2YIjaPh
ROu+znH/hJHPEYk4CMbH9aofx/fC/hwVUfSsxyXMw45VpbhIX5g7fZEccXz9bnZPA0D6wIE6jAN1
qOGsQQnwvxkcgQ1fuuvIm8adTMxnvSoytETo/xOYpX09u1saqCtrJnErwV5Aj7z5qhGGE5i5wB4M
LnOrj3VGS6Iyg9iZPznx8powHgQlmjAHQTDD9fG1AlsB46D/Qsyht16ciMBYw50YJaTbDi4qerGS
m99B/G8QY2rEhIRIhBZr30hekSGmeBy177bXZ0Fm613QghTdWJ6LB8NviKiQGkKbKEzOk58H9jQe
gNyZ18qY0OSUfKxuA9W6xPzK4CTbODU+jKwbj7YFBs0dlbWixlJdUGzkTcZO0enhjr320SZ30gMJ
S9+lio+6yA/aYKJxj/z6oXbbZpXY3R5VJD7zIXe2yDPugz6+mvhfMEuXgY4HbjVnYCiqzHyPJTKX
1r5oHaIWT5D9BSIDZzvrOaTogztoN8cbrxOX0druTnrbcRsnnfaO/920Ju3F19PHyCQ2aun6i97j
NFn6o58kMogTEqc6ubxmNTevJcBAR1EKjrzsXtl17G0p2xBzJJuZaxMNAqgFUizTicHkaMiyGT1W
UbLq0POHSDvJbJ9tevLGsezBFOgaA5jRqQ+0nr8SUYbsXLpMVm3jR9JTZ5DeQaZxk+5sN0KIXhlQ
Fjz9YMO3C+wCBzz4gwr1tYFIThFiNDv/NJPKt13cjIGj0MNLO5Xou31QeK4C4YNJxClPrbCOXzXD
fOVVynXnL6zVhhbdOxugpevvLICBu4GYXYcuGPQ/zElZgaaJ24sjKTbmFSPzg56X4dpmt950RcEK
RgSBhQaEfMuEXbCONLjbGRXpJLKnqhZHGzU2qlx/i0geFSmpHa3vOLsSkntH/GE3YhrgdEFyXyJO
+hzmm8m2vrceulin6zcgxb3zYL9wfQL2mHS8Lo6ebTBcMoUqQOdNOIfZvLkyTEYBaGECxr0lpdne
HPWYnj4efkACFDCa+AG/qMOng6WwJ5R7/gDuZdOhieZNVI72Kp0sua0z0oOtKt7MWmQHJvRP1OBL
QEyBsjyydOaurwb5j2bNnF1wrSQkL4NSIKE3s7+WXo5q12Vm0OOy2IiB7fHj22ZE2Eq0bcEmr7OD
+P41HShOpW0fem6ODXxPFXJbPcNrKtHzJcvDpKv1O/fJIbXqcec6qIysqbo1po3TLYOuN47NvYhQ
1zg17rqmx11jdeSG6Ijdegp22467tWw2TfOk6VONKtKNEaEuGBY4pnROk5Lm6F4Nzhjol9okMPnI
saLaq6JOQi7C6j42hXNewuTRLJbPtcaAscIocTKmTSQ2jdcx6psEM0vHJrgwxUMe4iTwCUJ7WET2
Dc1huKbjh9doBvqa++JkGb1Dclj96MdKbucXzsbxJVOpfAvaqTk7iVgeu+YBYVcTZJ25swDbrBx3
ZB7ldJ8XctPwo8L9h896aPXqGSZhGBgx8ZX9VKJ2qpyHKVugGmZ4K0ms9m10w564zWL4ohRjIna/
yKqKsSnFJiQhG4WjiNbpxDI6G/46ImJ1Cxhqs5hJzCs9k0KWXXT4ITiDirUdLVxmHfPE6GtMwhCy
iHUacoLh4PCK9jlFesa2Kvpxx9L4Ts6g9ZQbTCFgUq6olw6oGYp1WwNGsex6Hx3jzg13cTS+QyXy
zgYb+1rlAWLhC5+1dPwONLrZzjZDr0S7jVHb32PbKXZJ/L3TZn1LNNH8sJCVl2u4f+QRSxt23uGL
bxdwYuNHUlyTs9tM62okS4naFS0sc3jkL68jn9qbTE10gVn5Mwr0dKRbVNHZ140B9ePySMog93SM
+kqMQmyB7CRwLrbDFHApETKhT4p/gwi5dZJ97Q0RVFA1do+8d6YFlFnAElaIhNEsjN0nhJLpHuV0
ZHCTxmXrb4TkOlr8mxsPD2VE0gWZh+wDrnfAiil3RODeND3FJDr71luRgoRJqyBJtfK7SJM1LVJu
7bppqHCV06bgTuYMHERTdpnl/BBFyWOLRe2FkCEWaJvfvza09mjiiaKDFB4IRbeDFisrEd1huQa6
A8ZDx9SxkHy1y9y1rcvusXam5yGJ2SITYsB1fXwIM/LcuoJtFSXYI/jKL2ZdXGddDA+jNYptIpiT
FkTL5FWpCquOVCmr5HY0liDSkxlGnHwSSCLWmCbvhdtaW4fD/WwJB2mX7IPSHQ/zWDvbxLLnHbnx
U+A44nNvJlkQh9jstFwoldZ75xEOZrvFzzRrtnGbJmdjHB8Fh22qzIwQ1FR0ByKWX/zMcJiE9csm
ztjjZxOiL3XBQykmirGiIRHbDCktq+hc192P2qHjjIM3sHP3OcGHCm9Ay4PMI9EWqC8zbIRn54Z+
/Ty1dyDZCbIxMW1ny8G1po/G2Wvxi6KaYRRfrftSYx7oEiVrYaLtks+tQ8r8opFbSIric9w71I6j
e5SaC3nOdal1NEosl2y2iNfGxzai9jQ+dXNkHXCimm100kMib3v04Ds9iFYdCuB8ZDGp/cHeDSK7
WdI6CUs2KGu6IqAHoWyhEqX4jLxTz7ojmR8MwDMl1aiMZq1lkp2vR6Rsl59ElfxYBD+uMCXHY2IK
8zn/RuX7JgScvj7sEbFzbUNEbVZ64RsrQKXMnyJ+PPU3s1FnVVK8NS65zrrLr1BGOJnrhjkV/YG4
JlF0lJgvmvZRwxMIBzxImXytpTFcS0eIY6Mzw2edcguUQ3y/KKrhx1cfDzV+rQFvuOd0I3apJwzj
6cbXGJN/PDQ27eRKPXx8y+KNrkVM+boscnGs1UOcTxbbEXpWx3HSnbBiUsNz/+qEWXj4eLZOvYSP
h9ps4B648JT+9SL0Hu6GTXBU8CuwQFELPr76u2+7icF+qXUHV71AHcr8sXPfKr00Dh/ffPzxrPIU
s7H9obdGCRBG5+gtkYN+vOKPr8wxeYR8pG0HkLfFr3+rgavhso8OpACIYxEN4tc3yUxLC0Ogka2Z
kXsY4gb67CQpwAWOr31v0Z9RAACp6f1+aMugYeE5IpPqjh9f+fTnfv0Ktmz98V/0FAAiEC0ECmey
xIpqtj/SM+mPZgcRZdRBomnDGCFLVzQGU/27GYVBpyz8VujDTRyjTQU5CUMAGIiPB2QsPjCxf//h
yI7CVWJA+edC0JBwHUMmVpSRfIWjA0vev/8MIqWGUCYlwBEdbO8Yvz3k2thuMw/3Iozobe4at6gh
Q4TuX3Uc48lY1cOYbMTc1sf/PBiKMUGRXR8bH/Cox4QVD7eTHAy0HH6vZfVesj0f8Y5jqqdG54Ku
obO1EDLKgjhSCq/h12+RZBrIbokrxho3QalwiJjlTjwYzhd8mNNRNyJC6rDlzWDkjqN6+Phzr8qw
gGbJCFDIW+x11ZOCt5ZyGJEOc4Rvcn/gegZIly3FFyM9E/02HLPZzrt9naTDUXM99CXTRPxKVPfH
/zzk6HSPGXB3BO7l08ef8/wMIuFH4AUnzMgwwZhoKJXrUo/p4iEBgRKCSKZyj6YN9islgmJddE5/
/M9DqZ5URWPmrPb8zdVUP8FoIvga6gc26lUMMld8V/V9q8mBUCa3BWJQvVQ49QMQxmSLzUTzuCyT
7oShUOeYVCr0ihfhdo37uz9BKSD3hTXdsL6Oc9Mrjzx9kYUQ0obuLKbhw5Rp53DEQd6inNRCOQMc
/T/2zmtJTm7L1k9EB97cAgnpyvu6IapUEt57nv58UNp/KtR7d8e571AEAhJIkoLFWmMOg75Jw4sf
oyqI4YMWvJlGeRdGjT+Ig+b1ifRQK9YL9NoRn3SPyDlSqerkNp4Jj1WluruKOpXKrK5/JcIDRo01
BXc8JTAleZ618KxgROj19NbxChotL5+/8njKfJPnOB9A6XBiv85gtiK4tEU0QgRyQ0wz0QkHsou8
TJBzhJVK9hyaeOKokJRwE/S6Hu4iwQmQQJvsoayIiA7z7hdduv7Qa/RKhfQ5Tsm41RPaS9EfMrRc
qsYtqK9wOZUB6M4Bbi+m0d8kJYc1BbMEpSyvCL2GQE20hpc0CIWyEboUlkVTr3x1MOayzmI8oVsp
Zy68qSL3RTnrBo8WMTvBFLjDiPIDreGHkD23ubG4WqNjcZUx4JKJOu71FA+n0Ti0VqIdzaQh0okA
hCujaA6QR5+tYrgamnI+orJbIySw58vaur9te6JPBeWpJpWq7Okskw/9UirFo4CdNjb26yizGHxJ
CDR8IPErIPy0fCOtAx6HYXhQCormJday/gh2D7YhyAdDkt56hbcqTqOQnYpJPoTjc9KNzSNIlo3l
g4/XSI97DK7idZDdTSFZt6R4eprB+622pGlnSP3roJl092oAqE7/oGCTfeqYfRbwPG3JiD67BZJ6
tQiWPY/8MYSwn7AKKz654C9ylkD9MDyrw0oGrrMfDvLXkA8P8YhODJ+LMAxul8CYiUwF98S/1u8s
ABBgiTXeKPax7aCnr5q04Aj0+qS0CBbUb4pxH4gTSVdDIPpKaSA5J2nSacIm8pFU/CRWAecjOuTU
FlZ0bbhbamHZS3KKBVLPyE6sDFsqCZFWE2TLrfXECGGy8UEvRwLk9bh9Byt4H2GeueFqlD6CMFIK
4VUSxeXtjHc3KEcr7hWTasgcPQ1NgWmD0QBUga8SNhWdcum2uV9kfnhqjhRKrbdFMSH9VbPEgHS1
C6pdfSoJzlPSBF8U/NiaKx4t7i5NvU5mTKlCTXtTyTfBxeC+zMnUnZTpWZRy1UPb9B5g1uQKmoi2
3+A2axEN0J7R8SkFjLqKt5A/DONwzcWIUfWSTgS2YcTYmihICyzWihm3dalei1B58EjkXoUS0izh
z+HxRljLFQ+XvZYyMqPvdqqJTeCQGwdFySovi8nEMLD1v1dvKwLMXAX35RXaisBilKNYmx+hWYrn
NdGL4bl2U8noHLUkIJYLqG/WBTTvyfusmqTaV/gWIA5rQkzq0NpJd1IgvkKWfAfYRqgSlmhfq0Nl
SuGJtnVXlJ1PJ24XNdTZhYmhXaQTLR5VWPjy7kXFiKRulpvHiMIKQ5MvQeD/ICJcBrk6PO2sdltR
0T0zE35oar5gFSD+akbM/JZJei7jcfEi2UqJc84fddLdqaqhrJmCtN8ZqqV7eYAiYx7Any2aYfrT
gW0BdNt6lFc3E2KWYsYSWX8a006+FfctdOySOy+oau1Qlm2IeQk+RW35VJDtmRpwcdNayb3QrPe1
phZYRpCjFkNyIPHFgnoQJrsiNHdKyOsUE4o3EugGz+zms6xo1zRY+L/FDG5kpee7gSYZXF5H2bM2
kP2iN/WzvCQB2iy8maywA5+Nl+dxMEt8FWWQtUU7kLdN0KICRCt7FVFz+0yKz2psPadVTIweFr2+
hOcYeEjuz3N8NaShxKCLZCVCFYxo/gwJLvGh/8KpGvRHOp4vYqQIwFhQ3S3e/2VEFHvXDZiPhlcx
wfY70Xrpg5nQuy6TeGbG5wjRPUDYURwVBiMV0d7GbDyMmGMss+iriKVsDBdTBnxaxVC5/Ciz4QUp
Drxo/B1HY/iIS9SFTSPBcSKfdPUByuugcfIyHM+D2N+0efYTMFAddCda/ZsGFVyMumUOzB+Qh7qu
2z7YJvHq7pSvSWrkrDyDayZehP75uE3qms5pT6Nr5hGw2FyEe9RS13jw2KLV3Oc5YTohTqL1eMyG
pvd1eKrHbRKIdFe2uRn1oehEEiqSNpDcCkNbwj7iSqa00gvDaQ7U0Mct2jERZvWxGO5iMEnKdGrg
Uv6EUUHJL1SxbjDUdtpvPDY8Tg6WVd1EE69xK5FMySlGLCKx6DmkojjTw4+n42RBogIvwtgFMi/i
LKOlh0InVjcwW09gTW7r6yWTfbKnGNSbdzXw/W7pKU/G6f0YIKYSldw6orqnY43bbgfTi8w8kMIc
/jXhKMnBWEVfeovDIvS9cTVsQeUuitVuFrP8hEVsdlqkPj+p4QgiwvAqnOMKa0C9w8YwLLU1cItn
T26TnRrS7dTXyTa3TQgLZUi1zRY9tlulN5AsdCpigKEpVSTqw9LPqler44xXopOpdOBmiUhx0LKv
UEyaYyfoBCOWhJFtiwz1KhtLoX0zkxy8/Y2MIP791zKGBSJw0pxrqLSuKVuEKjfwuaEpzQD2MZmZ
DP6ceP0qdUKcTcnfXrgcBF/ciXks+Iqq50RYa7t8pht4mSgFXcVWjoFyt9ntk1mvvUBmvJCmUX6K
uhAzwSKG41q9bel+szjhL5jGBKcXI3m16336va7T26sBUQAPKiM/fcF0HZtoCqrc3VsC4TZHPRoh
X/E8rsI9Wk50fAN2/DY+wCufQbXi6nuyxUAuCxJs3Irg5ys52My/SYLUkgm/+7Gs3HZs45M8CH5S
gFPHCT69CngePiJ+QcLiMbYasDxlMhy5qk3Q5rVbr3Y4a8oGlDskfoyL1okR95Ynh8Z1vg7rutj8
Wc6gpLzWDwal+R7uG3o8BiFkeDvl2g03wtZg2DIBG6ycDgp2WENPLZGIfUXMkKTjoikXBWOefyaW
KWZ7CSrpVBD9anMN890SC7/UgRsHHR6i1nUCK/H3nIIu01EM7lGti0yPXGi4XUH3TSDRkd4Qc1rt
3TlaDJGgZVHed7oKs5DHK19Hi6uzhDOH4LjbHyLUUsgnywybo20M3TUpX4N8dCNFfLrkVTnxRsVH
94RB76mjBARAmU8CmjtyKcNkAU+1qn1kdFTewqoc/H7GnmCNqsyr4D6wrMLbvmfM85BnS1ubPDJY
8DJUxjtom5RzDMxL8qAE+FU7TnaAfiX3WAWtAyFBw7UzLV/b1dhO2agusUa/1TIWJ1mTPi+Rndui
irGgr1jdoVsHeZhP412jiDhiLUjDbWUdC1pRjRmwiuvd0BI/1EUUnswBUFjpP3V5vk/IPPW2OEzo
rdUxS8M1AmIdlU7hAObZxFyLoexPmFDHhwpYYaPgTEQt49q9nmK53p8NmuX9Gki6nXpUv8561hy2
cNESwcTiKHJ3ZbT8CYctU3OL18Tql+Ks5YV8SSnOyiGC9b8eciZM9PfRt2Uxjb+/m1JVfdwmcoso
FdT1X8vDoLQI9pc7LJ3eoxA7tzEy/XaYuc3k9e7iDpEWJ1qEfTCtjcu6rlF1gmipQrjbL1aNvsBH
fb0O2HS+LvDw3WSa8JbjckTnAjLOEXs3/di16InGVPl+NrdTHGaMJwjWpk63Dsub3PwM5vIpW+GR
tp5D7DOBUtalYI6/hikfdti0l7gBTYWjRkELhXTgUVlPa3tetsVtsqwfjH2EqN8Cc9/OfJqF2lOU
1asfGZSawS7hr5ug6eW6zWQ5KV4aMwgcxv4w5DliRYVHPu+ph6NQ5Q0m2ImeZz6WUndC5mV19aD0
poLTRY+eGqNwIwzsgjGNO4G1oJZproZYvKUHARhJywXNPnObIZOptoazrejA17UU8QwKR7nkqsrV
8KMC17RJ9bs3K/k16fQ3wh+v60qyXEaUqm9VhEIj9TlnCS7rVZLwOhe7o1aVp9ao3lbTM7fWxHtB
w7MN/Qy9wAiOQZu/Y9G+OP0g57uMMNmCLCSQEtEeFBPOaKw+9XCh6+CqRE1fytroxnJ/jSz8vWwz
2ln1qh9z8kbS8gdwfHs/gFUOGAQ22HvfZ4G47+iPmWHdYT1VHIxa6FzCPAnLy/QrYPpbMwkU27iT
DJKbKjWdebnHN1NGzziucB4wEbEpMgNjOql0VDrcF5vyB0/kYgcCnTI5xnFPFtuJMYTcODid4jVe
U0iZa20VvxeHGed3rNtvNSNQf0RBQ7YH9k5WWdJHHXB2M0fxOVSFGwvgYofNHiF6Y/dLsujX19Fw
N9WtgvWugP5ubUcAnXvsahPSrhrRH3XT31oRq5GTxdlm0ymUD/V8gIZAuzZ30o2ULYJnRQWmHWTE
fVPm/4/r+b9wPelyyAiG/jPX86n7iP7kef7e4TfPUxIhesKiNE0R/qCsqBClf1M9cU/6L5GXGxRn
kcwJUUU1969MW5nUJ+rwKIYsHS3lmnvwL8KnAeFTFBURtQqVrjUR6i9Hpf/JYQkG+l/SXtEkbFdB
2iuizIN3qvyljiJYJ47K2ZyvdAmn8+9XyR9vlW1W39rYYQU2v2f/3kDN/BVp7vFdA3PEGGe5jSPN
tFuLgWhhgAjqo/U8lATv9aV6DvHxR1Mt3EbIJTBVNs9NI4ygv6q5E6Tl11QK8S3DrsaRGEsRPpkm
Xglv0BHUhe4usX2OAs+dpjO8pi/dH8coeYuE5TWSEgPSykiVTeUtnmLSIlPZplBsYdOqSq1PmCWF
/j6lSYrJVMRQgReHmVtFebPNChKY6sM2y7A3G04mIxp3CDqcynn//d4hXl9h35fij8Nse/1xlbat
tpUQ9/y4XTAPTjAd+H6JkJSuD6/f7xN4qZ6qRo/a+nbZVm2TjXYrrh2xf7dOHTsirrdPMjX416wq
DHREtz23j7bdL4vbusvXFNuO2/J/m/2fv3070OW4YUzu5Bw3E9aWIOaiSe94mxvWxW3u8kGb8m6+
LG5zIS7VGbVptr7scjnMtsu2SB+UonTMa+LfbSxp+rJ8f/LHEb/XbrtrIYb09jYbE6S4wLjZFv46
p8v3bd/y11dti3T2cSuQVfpP//yealqHAdsyzqXkrVZDgHPB2ncttmm8DjLGbVi9zWbrsETPqRiE
Telvq743xNa6OF42+T7GtvX3RuvHl8U/Pk7biG/rVTrN37PbVn8dblv8zx9vX/HHWWIhEtqky5aM
W7MCjtw68k/Xn7JtWYcC7yAL60zCabF4/F4u1y72ttG2+ba4EBt5HO+3tduKy5EWfe2gb8vZevht
7rInoWQgzpd9TIGSYZ8TrdBEAjwTCiydVOCbr11m+6BojjkCXVRbfD4VmHBXqJQpuMOS0yDyugM+
5u4oCIObqnfQXbWDtLqxUGNsj0Xcno15EDyjE+Y9mg+nWgpOwoTYdvyelVYraY2riV8oON7v2W1t
1BknFXm4vy1tk23HbbvL4h+H3FZuH28bXvbb1gUyyrwyKSKvDgEG7CEvP+nAQsAIoNasFUexyFa7
cbDmIOvesXGgZVsnytbtpmpE53tzSpfgNztlCSVjKz1hfzYdVSPQ98UiuulMKIRaU3fJ6GIPjcFf
NicKTNfOTd7O8C/59eb6u7e5y2RbV+gkixPHis3mej2WRikg5NYJDXujvAAlw3lDoruPmlrx4bhO
xwDv02OmS4TdLNJjnMOAoaTT4iCJxzb4xl0bB0StrwPDLmakHEOYd7fFHEKc2vErAIYTZzN8X+1H
GNqaUumkQ9IDUzMyqdbBDuw5yw8t3NziGvF8/6wpw4di9jCu2pBolaKvTlbbAFJYHW8IUQm8CY1f
kJmOXq3mOGvRc6t3Ekr7e641G3VvMBJU1jbajJtop+lYos/reDpbx9dttY6vt9nLyngQbxQ8Drxp
fYK2CVFt5ffcZV0zC5Kn5Crqfh6kbQJhvvUN6sEU+uhdRrooHoXwphY7wdcbvXIFBnsM0XOkgXrI
gAeOKZG4/a1sDfggrH80ZZ1cbr/Lujqjz2oMauZmhngSypIS1foUVCsWozUkmtuX5W2u3sAsLIvm
vamAsxvDdEwrY/0LIy+gOBclu3hbjrCtOE51wF9lJJCrUI1O3cGBwjtILADszFGg8A4n5/g929Wr
IFc+RMviBWOjHsMGcg00ep1yCA/g2slNS8n8ntQYzWCEdNTXEnbXtHjXKNhqxCYGpWWnMKifFhw8
4ApC8oumHaZLAOH4sQ8xSQ13beLND2JhK9GhfZjezcjHigS3cdJ8sEjbC78IVgsVt16T1WATOOkX
BsYp9H+/Cl/7nGO5jbif+9fdD6W6rinItXs5cuEGDpPswPeMd9T/cedDxLkvTCderkPxFnv0Wv3q
g48hXw+dNI5iOVJBiJjbPY+R2wg7MfrIlXNPGSI7moS8mPss9KLCxcxWL1+j+ZAvP2V5l2B7VkXH
eMRTDH9yRxSc1LRJxR3IGhjVJ13dqxro4QnjYuMnrMpZe9KsXdnvGmnfJFel/hwpfk2MWoQ8xM7n
k5qei+iqIZhI3JuN23a7cmC86y8Lbg0YLCl+y+UEPW5pcIjFwB4DZkhvHQTTURZH+DUxhlwLE2P/
2kwudB6OGIC5wjMsPAacQn+ezfsi88f+JYe90oe3VfelD35zNE8wZuvKNgcfvBT9tDG5RYZmAwN1
c08GRAeok94Dw/Yq0W3XITa+JiwjJzD3ysdIDaoofZEaX3qQ03MOrad2SvF69fgfiLbcZcpjrDyD
JOa3DPDJ7GktH1lJ90vOHPG1eabaMlG0+rVy5+mv3UhXeesK2R5UUseKPmBs7GdAjc8J5me78SaE
dvzUXcWuYuK05aQYHmGL0FG/OUyKX0UHFAta87ODFZKRe3xlpo4U78vA05ezKX8mC/1Imkn8sJez
aN2Vglvqvtn40XJsjNu0PyXxcVh4LhAKEuNB9kAZPqvtVch9dIJawPVOFqhkYIk76AbCryJkfO7S
hlGotqfoWIXYO+4AoNXBX6qThssEdPQvHOaiCTaoa3ZH6VfZ3GEFWQH5iOsF4zpBr7XB7Lg7ZWNf
m4dE2GEQTTaOPtgcrHsHXtImvB4x8vNmogsw3bCcAgPNfleseSSOYZ5gjUgIiM7VvSYgXn+0EN6I
e9Im2gNBAkHjTrhnlicqw2ND1+FsjJQQG7ei6ExCKhrp2d5N79MTOqFkL1mIje86+TBGWHUOZ63z
5sSbfH5mqK8sm33fHfCo0Atb+pm86xjfDJM9tr6Mp7V8T8aQAST/iGm3KrzB/YyNG+whcYhbwHmO
kk4P3MnfLOXY8iiEPsXJCms6Mb5fQEsX8iV5apvkIMaVE0aupHpqD7nGyXJ3HE8yYhrNDqj5INUk
fBpTGViTvd0J56T57IjcIQokkR5782YFYZJ9jooUCP2LEpH1ZBJOv1OukZsH+DnxbiYUoDlGAVCF
N76lIwiwD7uawPAq9xkWla/IZCwazgoUxxUptVChAU5GRpe5XPNrbmbjyrpWTrm/0vR3AqLXVQxn
Iz0DwiCG0AFd5kxiwVZwt+yeGDgpoV2d+ldNea37PZ5u3b6/l78CBcHSnlMzFkKuyLU2r5uKPHY7
aH0zp8AGUm3DB32qXkimU2OwzVOGs88uEPH+eoAKTRAJ/ghA3+dhPOuiF3328fViuX1/ED4y/lw1
Lv6EGrXxNfbgDYQmeBxPxUt+VR+jG/VR2HXLfRTD3rbl+l1RbqLA7XGQh2+gkayTkMbqK9kVcg9B
vWqCE4WfvHqaS682cQk6WdndQDxB6uR3oKoSLjsilTmsOPbdrfVCdon1o3w2TrgMTXt11zwgIqzU
Q3i3nFLVXqTd9EIEqzn7mIyPKSpgYC04eW7yKioUDyA+kxBhoSvhXecEsYMTTEpiLr1gnr5zJTxC
+e2XR3U5zvPdyKC0/bDEc9fwYnAgsEKtpCjC5loCpupQvlLLh8c+epwXMl2gMINowcbK4A7j9/CA
ZG+c39DpwQ9EQhm95C02XB2GvjdDNDkiC6JHHruY4Ql2L2IsW+/T4KxP+4GWhQKU6Mb1x1idJeHU
AryZO4r6jWmvdVOEZQTh4Pu6UplQEdrUHYcv84OzvIlQWZw4enpiQBNRrxjsFJf9R1RA/ngP75uc
dRi/BaXw3i4YZ7sk3tdouT4lwy59yDQ4EjyK0FEc/Sg7IJkeIYiN+wMaRfVSza5+m+5QEtwpqbd4
EBJO863e7JT3APc50ogcY8edZuzS0RG/KpqD5/ARuqX4sNoz71ZJnMPDEL1MlhsEewtC5JN6a37B
HL4Kr342L9R9teuELBbyOQIHCqPAHcuCsBOcztbuKV47wT53uKZ25Eg2BPD7H/ZP7BF+tJ7uHtAT
yrfKdbGXb2caBToAT+q4PjHFS/JCvt1KsX3R7oeAwoedq+5U7YJHimX8H2GXNsISA9k7IF5MYWO4
wW1A1UDGlNIzE79rHUyd4BVqBnl2DuI3ulAUnwcPRivB8XYe7YmJKd9bv7qJdxP2DKIftvcMl0q7
CFCLNd68i4+qOzgUe2XKqqo3FNfLUTFI2XA/qRY6yz6Rdz16upeD2rvjexA6yhlJGCafdnst/BCf
odMNaDI+Qh4DIrbvtH1+Jz6Fx/QKQUhU2LnuBMk1tg/lU+lDfKDScGe+CYwMaXFfSIdCI7p8QkEP
sR2zUblE5QEdb+hEJt02Mg+5tokb3+Hwha+VwWV/wWOM+4wV4pP0CL18eJCf2+vCLbzhVjtT2Blu
05PuKC43u9dDpOOiOdpZObfXw21zCPx3obSX83KurxXPrJ1wj/z1bEW7Kx5vaAtEZyznabCbR0RY
w2B7Cx2EuXhgi9IWbEY6Z82L3rqDNvDD5515DI7v7cd0zq8nUgxt06f3cYYseUYIh5yR65g6wi5z
LTu3SXq6Chzi/9zCLa8yj1Kck9x2B1Sa1WN6XT0Kr/H95PYfySMsr0fDFn/VzxSsDgQlIO20u7fw
BcaK5lqPaGB1gyaAOEvUn3bjSh5vjRdaMm4drjAMYJQ9dBCJfQDZD+3xdrlvzqQ0VYf0Wthj033W
HivXcAOn8K3bwok94w0mNzg4LJXGWd4If3SgHTm0UDhch7b+Jij70jF5ubzl/Co/9OmUHLITt8Nz
8tidx1/ptekP5/oDiyKcILEW+PWaX8f38y74Fb0VX/le5ErQxmgnFKFXa70X1vxD8dBfEZjj9e/i
U3ynlxDO+MNTK2H6KP6EFC044uTMTxByJvvR+uzfO2IFdumpvsv35of61LzN1zSENJDqR/OW/FCd
8ToJ3ekhPaUn+Ul3hluiAJ/SnehwUX35iqmzuAJf8Ik4jNbHo67kghVqZ2OvO+Uxel1vur3wAoOO
5g19NC1c/Q49rr+KbVwUOJP8TtoXN7wSj/VP7lXqQIV9wKrCa59w+6ON6V7KdFde8XZKf273ffeS
3EREg/F24SlypxMBlEgVYbV3+pGKa1w6FRHZsD4Zk/6EVN698BkPU9y7WIKvDvBcGhUShp1zmeBz
8s74XD6TByFwcKcPRvS18MRtdfY1vABJMXkSPsUr2mXd0bzpgHaAp+VWP4b76TDxB5mvp6/mDW4P
OaMe93vxONIl/4H+Dc7cs3CzeJIX7kveSIm0b1FiPY/Ka+qLh/AQH6Yd72LcYVHbHYUr5Yq8j51x
n/+c6dq1bmR9pbMDVSGXeWXif/FiGrD8vOhuvhd942Y59/Md7h4nuhTalPKsiG9IEnbDPrj9Gd/B
p+gnh8AaUplGusrH5Ca+W16mrQHcWomA3i0vIiSlT+VPGBE0KiRXffbsWCPnRdKGBHhnfI5XOg3B
c3coXJJqGKp9dDeUnz/zbCcIDkbmqWN+MNe8Ra/aebjRUf4SeHIOE4e6EVrmBiW7PTwYL+JTcwPl
IV38/G7tH7xLn/U7p5hUbqy59c9hPi8vvBCHTxKrOD0CIWmMadjoIoxXLc0SljO23Njzcd59Dnt6
eIw175Vr0w2x16Ef7YS75oa2lNfk+5JfjbPfPmU3NHnZzXjFdU33BADshFMPI/4GsjlPKF0gR3oX
Dxn8w7O1Mw88+GrFSlJ43GI/0dzovnVDyt51uYcYpT2GL41XuTN4lY2Ssn0O95+RSwSVP0W806Y7
/TzYxKw5yQ3nPdU7iUZSdLBLtfOXmjfOp/G1vHWjo31Jb9qNybs78azr4qU66YfuhDbKupeT3Wjs
MFXglYZ8dk+Xj1s3f5r2Cs1zcxidxhVO0oPp1z49VI7s35IWRT6CPf40118fHodT6S/7/udAO7HH
C9CpHcJwvOQhvkvvtBNV+HuvkR3pBcEATyuZAvITbPT2jmc2eAZb5A+o/lRit8Bz4Bn970d12zym
9/k1+gxaQeOHdRM9Gg/STUPK0CE4orC8Jqpql7jJ22fiCvfTaeBxVvbrP6yhIxziG0d/lj+yWwFh
QWWPZOWSj0aY0SucB1JFU7pQmGfar2Z0xZtGfG6DMwxF+sVHgjx3sW8B7x4YL9wlnnRNN5O7Vn5C
55B5tNPleJgew6N6sBYXzqhsYkfwUyQUzAzvoFnzV1woUz52j5blhked+wj/08fy3nrhJD5Dnw5+
kgzelqKX4rUK08dQGBsxPtpgN2EFIstR+j35XodJN15sOlgB+BMi7t9IlLRCVNu6bzQK7y9IuMkd
oxBAKHWFk7fJhkRdFre5ENqqLY8KJI0VitrOB1IIGgGrckdDekihBR6icMTrGBoipoeO1LXGQSJL
m5z0Uyu8k6sWScuAFH3Y1YMc72exDI8mT/V6+tgy7CVqu8QEhDcymLzfZCED4HXC0EUXBf1wYedv
c+1GXkAcu5Hz22RF9Td2PgAQwePbbNqJCLFWLr+eQdkq0MXKsQmCaT6FZgOLBXGrNxbFfYnVLNqT
laSyqRJmpb5tVLBBKGu/gwU3g+8oklq3m9NPqdNBX+BQJxgKQEwLKVBN09opxzkuxf210ukGrXoC
UC0qAmIiIpNKMfjArjz2JwIqZcy/d3ot3IDR7qHlZjScnBPydega5cs0QMfp14RMbWUadcZaHtlm
eyR/kHlU8o03SHfDeDdcd5uDrAIhYqzrUx5ARkwoax+3ySZMkFclwmVdJfTxvolCD3MKZK29NML5
qv8V3LktbhOxArgaRkZgGw66TUhhrskKXHFRPQjuuj4fvA2X/cZq5YXUM0rqTMdIF/YQ1yo0PhBi
phUZnv+Zww8M7HNdt03+Wty223ZLhYrCRl7M7xIRhMSy/UzF9qeIGzi1VRqAFOsH9Ju8K6TyJHUQ
oqwG7mfF79p81Wd82Y61hLdwQgpxHhzGPkxcuYeDUqvA5NVaxZlaKnvbXEo06FIQ6ZIs020p6oW0
I2asPuZ1bwwnSelv0BRK3rAy5BZ4WscaVB2MVH82ZBKCv5e2DyzRNNw4BLP/Y+W23/fyNjtMO6sw
Kkh/YK4aDb5M3haZa5gD2C0KVWpj2/y2epsU1CqP2Tq5LF4+rdsAxHXI/G2zy/rvoyh90yy4qP9r
Z30s7sze6IgoIOF5EAlSJNtRu4qtlfwrtzPppSCbAcI1Li9welBybwuo+HZw4N/KTGv80lIPl8+2
ubBiK3NZ+A3bDopet6QdrwfYJjVhboujthlCnmogn2096rYT6DW51NJWRlw3n+DwLIgX10Nd1n4v
bztsu24HRXLPa3ibvRzve8tt5WX3yz7fh/9780kLC69phoe/dtm+cDSaBhMRMO3LYS7b/X1mfyz/
2zO7fHWtpZkvWwmV539+7B9n/8ev+57d9gwu1/iPb/qe3Tb4/oGI/gJHz0BtL+f8H6/J9mOMdmV1
bVv/8c2X3/nXj9k2/G9ncPmK5X3p1CfKdG+kEBbHYm38N57eNvlr3V+L/24TagDgWn8dRtqKVpfN
t7nLNtthS8zdUvuyzeXjf7fu76/ZDvHXYb+3wVruvqPe5m0EQ3OrxWKMUPp1S4TIWtckfIjJ+uv/
WjS2Cift8+9PCD6hrLht/j27bV+CNWHR3vv/7hDbFtvkcpjvb1m/7/ts/uN+f53YfzzMtt3lm7bj
XdZNaxXs/3zmkL908//CPZIlnCP/J+4RQVrdR/HxJ/3o9z7/0I/gGMmKbqgixv3KxjH6h36EdRx2
/gbcHzyKISpd6EdwlkTREkVZNzVNxSLlH/qRqv6XgrWkZeBDp2m6DjPp/4d+pEiQnP404BU1HWIU
TMPVqBgbyb+NJKulTOUAqcqNPq/mR42C1BjKXFHjAJ8L4mEpSsNLMoDs3iTHcIjfzZaKBX5PEgPC
CGVwdOqRfXn4uCRuX/wyVzVO1WlvstmRwdAkDjVN7B0GDeiLDCloyTDyagNPj/IuHzUMFmSiu3lN
iY/p3H0uS7YrjWTZSXE022mjvEXp9KOQC18n/PgmS2fxLsLTCa8xOxUotGVBb9qwTsjeUCeQdFVB
iiPBwb4l6PhZ0PIXZRZiv/wFhx+OeYPX6iqv7vGviBqGnnU2kUsQZH7Ibig1kGUh1H3FS4wkLWP+
mtQNJTYdis3hfgF/Fnlh2rM1H8Phg+jI9C7vyl1vNSD7EO4xmjROOEOpaGMIL876OXSXkfJFbMVf
dW+ecNovPUsTCZpzJbllIGmWfjkh8sSsZ5erLZXDrIQ5RQwYLyP9KEYdibEk79iqRPo75EdkTH1/
ThC1havploAPXFiR/twDkMsaviCJPN9GmVdkk3ZTF9SQqpSalBpS/VSsB7KQYP43ZFkNIB69UHTO
kkalrVcP6DyItZc0Oh1q9io17bQjdOlD6jGuwmgi9HA6wp9hZWIFpknedftmJTBa9YUyRtGLR9kq
x3NVR55kqrtkzWPOs6akI4/GJOQKYI+ML8NkvEvZcK8vqurJSS5SkoYRC8car4JliZzSnG/qMQLM
MDNMAwSBhHrgGtS5UYcZ9TxwjCVtno2qYKxr5JYbZfIHigwGxBomf9C8DllKrVbMymCfaTjyRvpE
dHJNBDSpylNMVxY/NIxyJlPyYwMfNF28yhdcksIENUxqvBdLVzhlFGr2MHdANddRzQh4VKqPvANl
EqCtYrGSXJM7unoMLbo3KWdF1mEE4DpvNQmJgPC/nUz+ZYkRaS95/wpvatk1E3iIqSm7qUyoWzby
ileFp07ft+WPVKDAmhQyXiRRWfiYJ89nUTRW2Zl8R1pS4UbNUNxH0XMQWdkJT0Ds42L4ukIXuUKS
SzamNfjYTXYygX62jqhDA6jVH1q9Wvb3rtjcGIgfyVipTHppTpTzfBuSC9sRVJ305qhR08OMNBIl
BaUYDTZGTLelsQpqmqrxkTfBF5YJIoQBCZQHi7hVGNLOUwxOpv00iulKEalkdJi+A61RhJvikVt9
wPRtaMkLX0XQngQEPVhVtRfq0p1hxoTE6zUSUg8pea0x7joYFVldzQiG3xcdvGn8FNXc3DUxw/sg
wmV/KXJyZ1acGXwP7ypcL+qGRGwTdy18SEoczWdT8WiBncDQvrji2EJ3snRK/x9757HlOJBt13/R
WNCCNwNN6JlkelNZNcHKMgnvbeDrtSPY3awuVT+tN9cECwQ9CRNx7zlnT3jriWUx6O+MPQVzLUIn
XdrHmX22jQ4WJPBVqVfmKUsmOmTmruqG+eAMtDoXlymmq1tkQSYFPtCRIgMxgu91EN/pFd362Kdu
itSSymLG3BRgnbXxy2UTVHa8zgkGEX0X7XQb+lcdkGk3hNMu0OiYVPl7VBnsYSWN62YIkZWgeUy3
Q9uJI7R4K6dBSmhFvwOe/OFbxVOWxx/Qs+/LwnLuNa/FZBYSSIS4/DEdxG38mgDyzQ2xMVLaWDMB
Irjr9s3UVTvdTfy9GRurHl7VobUFwIOZYAC8y3l7H6cmNALpciqHcWBmjtcaGc3C7DTBD36TB3F3
g9Mj3wcRoez/2qQe0a1ARmO3V8+53Cef+NttEsfajVgQgQCLGG8yaVpTa/jZHxbN/WkRcJrGlrFX
FgNDZgCQmIrIX5oK1CJr3QJNh/3Z43qCkuR1UFK64J5sVeYeWYW+dHY4Fvwpuu+W7uii3lqN4RSs
m5jGNifqjRsDaSctX7uLcQ7qC4T3BLkSGWQodACcMvhTq2rR1UiTFr4S/GxsLdex53UoqrYZPSDJ
MiYmRZsX9O5cRic8P1jiOROmS/tkJQiiCozfkbm8VBRgMAv5d4uzHOIuyQ/CHu51yRJWi1oChe0o
Pg5dQfuxJY+f8Ef2K3CLjvvgRtGXPiweyRvpiauZKWBHt37vB0eLzJucLmtUHNrMZMYn/zkHjVfb
R8+zW5FRrLaRJcm/iZvsOPWvBb5kSkIbP+sE/NTk4Jol1qyZAi9zkD61mlM+OZ+VEM5WI/8Y/W93
r7SrysB00atCOSjr5WhbWgn4QGlnzR/B6IYHj44wQoGFiNDYWUUGqDW1CDTqAgN+RHDfctXoOT22
UdVvGwvFjkaUXdO7oD3mgAt4Vnir2gYa6V6G5/8ayFtZlt3Yj54zP9vAYkgwBVXrwbFxY6IbDf1M
6A5Bcd74TTf0aldQQULKVuz03DgUJW2tYuqMTWFHSPvCjORBtQdYOlXz3h6TtXKmXYfdau2PbSa4
XMxlJvGTyOD0bSJLgEWXzuulrlKI91QU2oQMxiJpfqnf5rpQhpXrzctaCt+E/LanUSZIqMVC8CYx
jO3IzlRpgko6fllp4a/tyZ3rfQEWbZTvk0hFm1pYYeLgkjffyV/P1e6ACrS7iWyLirZufpoCSZiI
hlAvw/3kA0v/HufxD22OffoN8ved5S6vNJHXm0UGZueg7pm9uV2AWvPI4jKtUxNAT2TVPx6h7oPx
srPHLqYNgAHs+kpjicjFNS0q6/J9lEBOrS3qZS5vIe9Ra7+9jbo9FMOrP8FB+uNx6mUuH+f6VtfH
qG0VoiJbaD5ik9T79sed//GmuuOP17x81MvbqfsvG9Rv9tvX+G1VPQqZ68IIhGD6c95q1eXnvL70
bw//6zf5+/1/fejfPrRXSAWNPxASysC8sbr4NNtpfKqEMZPrpxv7sF3ag7ojJGWENoJ8TBHJJORK
rqrbTvHKQcIhHzvPHuW7XbQQY+LnPpXHv692NUM8BE7osw3igQ3iHTbWLPNJPOlC1kwUkGv1VHVb
LYy4HA8tLuTZAAN9qHMfIVxHK95uTiWpDqiHFiB1HWIjncvo1h7HoFnlLlwJ5Y5T3jubCxGBUvW9
VyBtkUJaVf6+qmnnRJc6HXkFuAprVZn/evP6FFBI/QFAGQBZqqdqQXgOdTl508zIbrZTxgFKvnvp
FRQQkuhn8MZjGIf0BGUBplBb1epvW4ktfC+hZ2zdjqqnCAJr61fNV9eQVakYf9mQavmxHyHs4XMM
tO2cma/JGH9Epss8SB6NatHLtZTB8MoJg3Rrivx7CY2e+DjOfcuMyKaWIrzhoDoPxoyPdaTZ5dd0
rivi6+VvYfU/CfsojuoFmZjy8eWrhhTjfds7usn0c5mCh6bApaW+R5i5z6FMMCnVCUFtUz8D517v
yPOun8+UV8yRCKmLYln9djVRkCh1pHsT/7qzCR1kQioZiJHS+2jo1rZeiNi5PMSWf3Br5e/1bDhb
vc3JPFdqX12bm73wvaMIrae5TfcMCZB3kvddpPl8UFJfc2hQSCdGREQc0exIP9Bag766a60MP6D8
COojhW6Ct8K8Xyz4hGADHi8PlI9W/6e6WQ7Dj9QSyYogWUxhVYqJU72LatmMsvKkXewBssqUKU+t
URxqIKi5BQ9O3xoFqirh9OV0O+iefVBBRqqvMCn7Tyc+67goLv+v+ic6+VJ//DGJb/0CgMJ4PGg3
BDzDTpV15ZRUUyrkY0i4L9fSmp9M/TNq34700Vo7TC9Civvq26j71IL8x98bXereyw4t99+/3VRP
u/4w//Gl+nKcGXvcqkNO7Wvqw6ibhbLWXW+rtcvGJUGaqGMlufxfEWaEg744v7XlmGtyJKtPMKtD
7bKqjm/1aRj5/fMAzNQbXT9yJLstM+NELRheVAculVfTWAs1VJtylbIJioxI2N+qtgToBOEZmV8c
61v18MtqKH+1ZB3SUWH4JE8Mak9Va9fFdZtYiE0RhrmtDVqU/34OUt+9Hw0u+WqVuBrGp2r18unr
Zb4H6DJXfb4bWe8qsezcOSgYHMvmm2t/p2rJB7HbG3Im9aP6sQN5plJr19/+us2rBmbmkaMhrOQs
oO5Qb3m9eX2uWrv+jdc7rq/3x3OT8nXIiFtTv4U6cQ5e3AK5lD+VOvL4xbP+pG5fPvxSI5KiW6lv
1Gtd90H15wXLR6QhElC7a2LqqEPVajwMDGXUbvr3VfXsy6lqBplw8GtU+HLwlsrF1Tmg1tS2SxNX
DrTUNlf2ef9bj1MPnsIfk9GWx8unl+cSDMPsttfDL/TlbnzZmdXWwCyHhQygfx53au3yKLX65231
pMur/vaoP9/gz2dpBsGHvftiLHoK/Jn9WF1G1Jp67t+2XR+i7r14V9TqdaH+j+tNtaae9x9ftVYt
hutT1AP/eKu/bfvjVf94p0ie8Gd92w5YxNUx21NJsMaGkBh5gF8Xi2+hy57kX33dqNau25ZLdIF8
TKMMD5dHqtOtevHrQ3+7R60SoTKuDJrElz0ariEOp+uB8tvty6o6rn7bqm6rx/9+eAbeeiZIZsgW
g5Ieg+PmBzHarqnbD/mSkWUb9TunrIN931B8C6bXbC4t1KuD/srpBG3zXHuP1IUrVMdD81pn3dFu
iCFfCKj4WoIKcxtLezWNMHgYzarZmOH4nKU1oIEWVb6eZjGkKSoOrvNUzimxGxaIEZzk9XkRSYkV
pE+PhV2cyX+i3EidhLwbUof8sUDO6lGtA0W609Q57s8vfDmdLCVybDmpknGqcET40dTlVV1or4vg
erVVGy+X3OvV+PrIv21Tl271spd3+NtjLu8wZcHZ7UhdjZn6ySGdXPjq2L3ehqHBJIbSuYxOk8ev
vD3Jg+uy8a/3//F01+nFxoMshrJQntTU0wtIaum9euSYgXY25+ZR3SHUDOrvq4Bf8eDl1Q8jad01
gb5464Gs5FMPoiCxZdRw/MMrz4NW80dX5LDYHhTAd1KNbThn7YGCnXcz6VYOJtYhSKO337o6eTBa
9+zPaN9L8o78tP7maxYGnMIhnMB5IpfqR22GzlqenrcJQ/8DLDjiyBbyAO0E9OhSLt1mIBZho5HZ
tGm6AX2AUxAhlvbUNakz7nttOLXf3Ch2CF9hZNhoIOPN7iHKdQJLJ1LjcwHKOFmQZ01QzHcJ0YsB
PIG14WQng+vsgUv8e+aayyapcGtoWvjmDsPXKJ7RJeeFuXHIUZips1HlG6mCUQhfNb6swIdohGBz
cWDMs0WlQKA6iqhSuBZ9UCAIoKyjdR1StBDQDdcEMhAANC3IhZH9212Yg3WvfmpGcG9rNPOXsd+7
tfZZaLPYFpqZbGvMFknuvOWujR+MwlxTV97DGKcf5MmjFl6IcwNJSyDUl8FtHn0yvf00adagzh0a
B8na/G4FZX83CBr4QaPvHOC6Xhu627wofwof+as21qsqnucdk+RhK7Lyoan04J553w8viDWABJ6P
oBI1sYxkMCaimXLCYNdS49OV9a6xKa8tLoqqsCygCWAWCYjdZdpG5byLV01Von/CNkYwNFlks97u
pipj+EkTIfAJTzTqWAqXECf5Gs4MyhaG3W6snoqnVlrPU9X4J0c09sYry03bdK/BElobz4sCQt6C
53TuxRrxSfKYOsN7HKd7UGTaSwUbADmz8UKMEww0M7BXnKDS02CEt+XSlrshwkZRk2csMzFOZess
23I0YF5O9t4Pmg9RONWmXjITRZHtE+NedGfPICjL1cqvgw+TvhNrUjw6bEAahXLDey2E8cHsk1kl
pI0dbN3DHLYhX3em6FxSZhq0Cgn4+N2dcDIGNtmmueaeG2vaWR5aWXn2h7jEWY96E2kT67zEtCLy
8twO0T62jQFDd4/N5Eh3EbF8nXwlwm7eZRRYm6E9FPd2j+4rd+lVBEZLgF/3swicbpsb7otNivYC
j8arjfi7sPTvaT2Xz+0In710qh4Xm7FhlzPueiCpK/otJKNOp2BJ/OcpN3ADMQkL7RqdWnSe27I7
TMD95ooO22BWmLeGX5GXlA/ZlP30CRJIOr/epi0WqrJ37wRsV9Odns1B/764pXnLmSKjgkBIIpeh
r9ksBgJPOP23TfOep469JXbJW2ttwuQwPToyhCYb4o+lR/MYWDnDT6Ia29B+r3ZmRYZV5nbf3IlW
Qireo8kTq0VygSfzm+YP2Ou0hHEUiZDdk6h/lI0TP6Z60a7qupx3EdLb2Ym19Wi1kOF8PKyGO301
PZedhBqxSJKIXdr7YYSxi8SoyO5dBGqJC8zTq4wam5b3IiK72BidWQGglqw3Ya6DjjOGiVGlTXW8
G7KXmNdFs67r4GdBqQ1z7b4OxXLO4/LRa7IT5VgSLL1jRh51ZuRfgoSr4bjCOcnup7Xasx/xHkF7
qEzqnqXj7G0rezR9nGZtcsflz3UydKqNd4z4H7eiea701vxBsFcN1W4i5WVj+7G+m/Jw3eX8kJqR
n6aU4NSWt9tE4s10xi/BVGi7XIjtDHWM+KnhoQBIO5H6u7W0Bf5LjQHCt3sseQ1H7WBbFh/aeRud
Sr9pwi/LQvso97Ykb73ZjHdW0HDxJy3myW+xfNpp+GiGybZqw3TnD323mTDCtbkskusaP0Jl3Pro
4Mimnu/sWQs3iY2VKRFcl4qIEDEaAHApKXs0Y/tpV7Z7aJB6AvdbL2GNRN7KCmbwNnXapTz2bZtw
fR3KY2MzI3RNe6ChyVEeVQYIP7LcCXRyd6KZptuw7huwEK21q2naJEHdHpIB10NKlrk883MEDhP9
bAq7O5KrObt4IF6b2e4hunyte3qmZksrKNKjTy3qf0TLSPiB9ThOFimU1VhwQAHQsjNCOTGxlU4c
3VqL+erodUMgQZadBs26scRH09XaXW4u7C7YVfDDE1JcpOORptyqgku6JuZznzecLDk1kGqJz2Uc
i4Rc7O7kRx6JkdT7v3B+PLlBgeFQZ0cthb0aLE5WpqHVW8vLnqjGb/qiSvY6v9gms4J0b2Xxt9So
7uDAEQPbTbgi2grfRmTemtr4sPTpKWg5vQ2h+50Z875rKNYGyS1NcYwgqUtgZcbVSAujW9M16/XQ
+HehriUEhCD/H0Zoj5SjHp3EifdE/PG1quWAXTs43Rg1veCZw/Gka6+5wa8bSUhGEBJGZiVf9A6Z
ev4RhnT1tQXuwkzKIalpAyzVtxEo2nokTzzPEuBu7uMsMMVioyDFakfxyCLjU5wDnIrrxg+2nZDd
m3n4RnebAzTkhSoYSIcwN7D9GK+ZiPvHKGwBuFXmHoLrccj5hSCi7dpgTk+GTu6hFm7b+jzNXfAU
JdF0bO1VlUA8MV2E3x4ml6mocBYF0yHVxU1GRznHmpZGAKPcZOQ0bmUbrlA3ZhH06ylnPD46sGhN
6VLoi3kbJganviV5HkyU6aJwGU03Gj3MMhArQ+si0uFRTXdN8xoaD96S32UTMCvvmxUsGXbHkdIW
2cdWDFVCd2dZ+HEcelHoqp1EyN0WBfWQYBsdTX1dZydbexdT5mGuRids5loLX6D7Ss70qmmt5YW4
rIekg89RlrgN2Ung/eXavjQxOwKy/Uo2K0HL9WnScpIMZ2zE1lzkhwQkOkon9MRlc+zTdl67Hoa8
2DqGxELR2Y+HY+CKjRNEDJiT2ENp/hAPxGEybqqDaGMZ9fIE3ILKcB5rGJQi/c7TwvkunJpdkNF8
MlOG+634oNKGq8iJf9YlLiPLC7f0a/klEmMXHysPq1GVQJcoUAhbz6gkcDolwHfnngtqjtw7ysCr
NPVyw1WJTvDQcAgmYhUW3fuI+oJc3fqr74xHcHLGSu/8TRDEn4XIvqI0IZOfusS5Lfsngj+xYTij
c5gj/3tcZC8OGF/UzSmeEQ+5epfD0ogM5zn2vhTMf2hHk23aoiPfGnVyLpxbT/vmRXGzTwbmDkI7
adMynUkM/aYLzYXixrgl6hmKcTatyix+Ssbu5FULEKEwomsPASERnJQbk3g4YXh0fadxbQwEOxcP
CJ3T4zQNb77wP9vGNdZ14VrrYMSEEYvbERlA1jbx2iWvdd86a5IRkC9kQ31MtIfAROxMLh1lQxNK
mCdNfgDAsMm5R7MLnDOTC+YMBf5J9K78VYcccfBOey8nQPZ9FVQnM6GZXiD7dh37OeHs4PlHzuiv
xeJvAE2Kk94+ZLMegGSffiyD/QnfESAVEiCSGdN1Yd/2sFk2cBRJax2DXZNWG1emqlZOANEvDO/0
bjRXUUNuP8PuhH7nkgzTvkyblhQAjcyCRE+2hSXPQJz8rG56GOb5JmAcxKgq3y+dwAYQRuz3wcQg
PNP32jyMK6vXD3Na2I9guRC90AiNAeXivBLtXedE7V1fAgaZ41YjpA7DWF3u3Liu73om0Iavl6A2
553dy6nJ1KzBnH8rCpMGoZUBgHL9hr3ff43JWBaMAOawfko9OM6GTc4ezuDBmmuKsV26yd3pnIP3
iWhLblLXfCM286e3RDlhKimTBS/Md7VjFVih0z3ThvemIvx5QHOQ63AgtWzysJlx+TQWch3Kdj8P
KAkCj0BJMd2Yy/BK7J93U6YPg27JEbobr/2y+CgL7+wlFICAbpHLIVBZDIYznojzcFcjLIOBvXAy
YYqC7XyeB/+H4zvTe+UHX5oW+0xn5UQ1aO4mHAzUNl59mC32r9y+azPHfMtb70uHsocGqbHtIxdv
emlu4tLCHNp3UKhmdElhEx2MMn2re7t47kiX3EDtWs8LYqc00V7LFLhhp/coZEWx1YHzMldbvrhx
22z1Od/FPv+l66TsOVW3iVpIZuE8xDuX8UAriAL1EaYRxXIjjHgzahZc6gkXBfnR+1pI/9a89ggB
X09mbuwjLxAHd0mJZ8YS07oghBKbgY45z9M6IoVs47XY9Mfo0eR6swMSQh8m55JL5CvTDDDmXoxY
xVgtixntKgfcd0KyD5agDoMmuXOrIfay7UT1M+fqf9NO4jBldc+hD+xF9BSfc/8M1hlS39A7Xwqm
Sym8s3WFKm3ttNhuQiRsy4iHxtf7AgMNrrWWttjcktjvptAqSZa1IYG09z1exzln8sGZLAcz4ngC
J2aRh0wTBbl9y5SvlnhxV67NLHn0u32RcNYsCnEQXfpYuF61jYP5yEFdwQQhYzDtvfsyLMKdP1t4
/13MgXU7PqYFqdrgvTexZ9M5aVGngebFh7r0HHDsgTsSbyFolo5xQ7R4vAtF/qan+LJNLlrSurAP
PBzPnR+HN231NE/dm588xXZPUDwUsCHKiDUhI7NM3SP/Rht1LmaxtRZg5fVsf9lkmAt7ck85oD2c
05Wer/04eIvrLt7S9340zMjdoygr9x7GNMcgM3doQVgai2HcG2aBnC5kMGO0prkB1Si8+DPnt1w3
mgj2dZL9Sib3O/37vfyIx9QdvjlUuQAK5a/tPFENE/3B6aM9+C2idchE2pDLYYYg1rzgnBDl6VgD
+dq9c/psGi27CUP8glwinkymIHic03pnRwWjo8haOQt/ae2MO+YVmHq7+G4g7W3lzCOe7WFBg9cO
XAaG18Uc3gsjMu8qfr37fmnv9DmRHYGKlFmn7OBA5uUuaK3n1Jc9WNcjNaGXNQhxPzRVu+vADuKP
nGt8OUa09YY0P/lGfwG0//9cw/+Xttj03f9SW3z363v70WX/Li6+POkf4uLA+V+WYdu2YwdoE9EJ
83r/FBfr6I5BILgWEYUedjMUxP/MNrQQF1smeYhW4KL3tX4TF+v/HTGxYXq84b+JiX3bQdJsW4FH
Nr3DR+P+Hx9PSRl1//t/GP8zJ91dF2E8nsvR7mcSVQk3v1XK/lCWOtXadfHf3xbJjn2gqqr/9ctw
9IK4iGCE2xvDKtKdeq+L50A9c7RxfI9eYou6gNmaP4aSMJFL1oRnTsQyALomZO4lnt4qvzKP5YL9
cpSkCh9kBXW6I33tepVKmkUJ1gIaL4iLtG6Imv0YUNRumURBQwM/7Q7jXo/hnFjjsp+C+iX0UQtK
fkYLSKMHqNED1igkYcORrI1WUjcmyd8IAXHk6fhGNeCYS0JHIIU+vaR21KSom1YLRSHUUD1UNI7b
EFepiHQwJG8e8I9pggJiSx7IQEu5FsTcODqskAxoSCHpIYXkiIC3XAnAIhjqmDRzweN9mDWa2Y6J
eLlGSoGvnPpsJgkloQ+rRJfUkj7Bkeui4rAFQOzU6JwNSTKSdJJK5klfl29mGh061yEbShs/JzsG
UzGVzxn0NhgIsFNCSVFBBBpLqgqt6LeIP2rrkSkluSuVNfmHWbJYcMuic3Y0pLpTeYd4OqA7MW9L
yXApxc9QMl1GH7qLLTkvC8AXIh/fgqgI1hWDrO3YvpSgYUB+62ubrNxbkeB+n6r8oY0xOg79bpFk
mRbEzAhqZnErBy1Jve+84nGp/a9IpMlLl3yaMmq47A8j7RFFrwFjM4Oz8cHaWJJvYwXWjzFpxHaS
7BsKEt+Yp2QbLJkp1dk3sAFAd0vdXdk67JxBUnRicDrpgJjYo2RTGndhq5+ZLTC4sTHxZnWAkoHI
A0KJmSij1go+RhfmSVnHJtdJkLF1H24M/Uc1juRSOR+aF3e7XC8wULvQTtqsOfsjCTk2B+TKyDDa
M7Hl36vq+7oI3A3sXI1dOm62OC3vyfN2bwqH3GqLqjpI1eOQoL8dJ7/aRm71hhcAyBReu90wjhMA
VyDdhbVljri1myZdm4vzNAuDwUxcUSeNbdJVyDO35vambuA3ux4ICjFUETzDsCGUVE+3uhnfFdHC
DDfXDoZLZhwflXifxvuet8X3uBk2oNTRbtreU9rnv3RdtsAdkuGZPbmOIALd/iiZDa+wSjnEU8hp
v3PsxPKTMle4tfpHe7RIPGHWgDPUfzSYzJpR/i2LyS8wsPvn49d4btoDxEnQZ3354ddQHzrYyppl
vfo1ZfVh4r/SzAaTcn/Sgu+zUT/L8+uK3OKAP42wpbG8DZppPvQDOITQJH9vsvV9ybD+1IfJp5sV
T5wet0sQpfsKx+U2oc6ouS6lgNisVtPWHqwXs6xf2qwMichxGNOgPbksPCIoCvtLUoiBYa/5kLbu
Y9ZrAQOTuIEdS+6DMfj6jWuCuCC71cvG/QQJicu6flqwFcCdsbF3ckx46Zxt2hLlczncplb20hdo
Vji6bG3ZcQKwHONJI9zHIlmtMA371GhwsJMvzkL3Y+nJAUkbAG2iy085yv5NchMx1Ng51sQAN53E
GXn9nu/yc4lG+9Yq5ju09uwaZnMYGnsd9fNDk0cUTKLOO3gFsGkvexVaXa8ir7Y22AtuI8//TnL1
dG6ZUftZetDDziN623+qsAPsopwAhKnxts6wJCvHugdV6K/oNDBDynwSAZyQQ4xJ3SOliPI+bJw1
7Nxab0AvmelXO0AbWjNbigAbMxSmmN8LZx3biPYLH9KFL8d6y6+6cA5QhKZ9N3vl1rTtb3U4r7vh
FhQtM0trQ4x1valFmCOhdx5sZlwG9eukBcFpTkwfu8wp7qw2eTLcYd2gRF/TJ3AYWWvfB9tPVmgZ
zLVpk1cInAHS2TiQq+iTHRJuwlGLbvJqaVe91OB7NhNKTbgkhiHnIDITAZi+M5e431gUY9ciDXfy
0JqXgZmi44ptlv40CzQejn3TLiaBOm4J1qbSfjXT+M4Jia0p7KnBOFdx9bOupnsuBudWemSxTpDS
Z+ePgQ4lNqrOQSooVkyfiYmgryzaXzEUGXzUE5fK/lOEArhYFr+kfVcfqKFsKiNadojHP2nTzDDb
fURinn1OnBo9m7HNPBrT8MmJ4JCzMLyi1PdC/3PpCyZvKIOnjLll1zPbLyC8amCAjMDh182de93T
3DuLjilpk3F1S3vk+zSbT60QZ7ogwzEeRXkewx3R/rSkzPzN6G3QfJk17vsy4FSbiAcG4K+NXqJp
SQOOHcqOzoLCX4QYbV0G1WIKb/tGglJrDmSEiZkDc6mfPeBjv4Kk7Biqk3+GVgwDhH0K8IBvS38m
wIG6QdhaH2ETru2B14684ROJP6lZdnKuoMqjO08eRfHmmxHYw/zBs5dm7ek5eT3C/XRy8Nu+hZR3
NMdNGDOd6x3viZfEDUD0Rzzp6UOikyHBhOWcTY12Hof4pNcBvRuoTAebTHIgsXsezGyvacQJC9ZU
M8oAILIZa0QBRR4Qs8fxtGoGyCVJNdInDLpNbRi/mjEAfEkNd3Lr96JxkjWk7M9gNNYI05p9z5AO
8TuTz6CPDmPXiU1XjNOJXslab+nZ2+3YMrpofcpUVJc7+gt+wzTJ5cSGmvyURFCfkqyVkIItsyqy
87LxgXEkFPA5TmB1YviyZEABmc6H3p8/wM/MJEF23m60pl/RDXZp79CVWbCpFu2rmaY4+TtvODFW
wBad2zUXe6IcakNylme7WudZ891gpnRsfeLuNDc7a3pxqjr/XvTmtF7gw2yGiEBoVzM2Q2EHGztY
9gKQ24Fa5l70er/u+LMoctMx8u16owvKqbmFYYDfL0V42fwaBk4YllUx/U/oJXMuEyvagvFd41js
KA1WHNTwpEx5RXXbxwTOGyVNFFdnB8KotBqt4pcnrIwOB4lG/UGfkp8l/2SzmOi7RTEdPaIDaOEQ
mePPoaAuSMPCdyLquprJYaSZNH6Es58Wrqx15G3TNMN4xvsGQC3WdC2bHbBlE2l6STydXVA5m/VH
rbNqdIFxv2tB3+7HNH4qcTmcHa2WhhcGDLY73LIPMAbJjw1Gt21DhX5Vl+NPr8t+Lqn+HSDIcxjT
/artmSHzMHxr4sXfisF3btq07KGVmPHWccQrncv04JYFoOLQegkWOM8VDec1BQsnHH/ayEZwMAGD
HhYy1HIWrYj3XMNgyibVqbSGH2YfYRcErFKAdJBd85ei8OtHEsyS0Dn6DRlgwD1wNgX+LbHq1SY1
uJAvUT1uLJ8yyWJFw7nz5p2b6g3Kdq/d4M/STrmAcUEN894p9WnveKBPxRRDPwbxiphZG19AeN1X
bXuH4YZylGUTlJHbyAK4rukh8MOYTBpgq8ldWtG8WOAnUDaCIepqBVFwNWmEcdWQXBozsrFceM4p
2htOykl91tNohO/R/NKDrDl10mSh1gZzurcc3TiaGm7myoP0OHsTgo/YsWhlTV80UWj7KRNnG13F
XexxYENfPohUDMeJyybemrzcp/qooXFP7+Yis+AdyWG7F2hkBjKUMyuZBRqFt+Bc50061s4O/Moq
tUV44EJxbjuvP+WwNw5duDyKdAwPcxZ6q0n3bmavJ2cTxA9yYe8pH2typRKMY2Ha6G+Fbz2kNORm
A0pwZkYxJXtvKwwqzkK3TkM9p7dN6N8WnEgGozp31aI/zNSgLUPEZ4iAX7G0QWO0yZLL5uql6Rb/
VNTNs0PgyaKX3sEsnjrdXx4WfUm2zVI0OyqW4TYI8MwlRPsjNgi93eQvZPe52rNeTAgxmVnsyEOh
16EbX3pzOzJyW7VjMd1NJgH05XSOQhrLi8/gVMFOi38RTxUG9Y9tfpb/IFaCOC4d9mntj1wWsVFQ
qrnST/Xa29Bxmw6y73yjEKjg6TP8av+6TR8vwZ8k5w8m5qWxEM22LKPPC/JT0T7VoioiAYBpNAlY
tD6S3iJeubRxZ2kNfKggKOSqjqvmcrtvPiIcdBf5uJFpkkQlVc904jZt7BHXK3XlapFYzUYb6awN
9hyPJ07kzsEh/8qbC7xVSupYqKB6tQpNw98ORvdFKWGVvO26mKQGTt0UGu0522lx4gMRG6IyWiuV
pHoNtdA5sTMB8fbXTZc3aMk+NcaYTs2/snFC2SkG5kZMznVjYJPkasIMu8qfGWuh6lVivzaIlmNk
nH+TEf+mmlWyskZW6AX55UpiysSDEivpAS7JTdouk6zUYAgLfi6N7E0L3TkwQlBYYE+ZbyhsKtIn
PBRSRBhLQ5NaaFI06p4zNAcmDFhGjCHdDRA+/Evyr1Jrc2EtxlbGf3LVvlBvLRk0o1Tute7QSLZn
733gDL5VwFuVMFPV1PgOwkd7LFG9KlImlgkzWSlRY+q2iphhfEKfVSNmNKr+ESmj1uw2Gw6Oh29S
WsI6uVBreUsidG/OX0fpCAv1Td8XZBobZE+rnU+tJb50eo60DdYGjgK699LDxVjH2Kovzp8kd8Sa
Brpnkc4kv3Evd7UhcOb6MMHOiVPD3UcZqCq1cEbQPbVNestEXsqkQ9xVm5aFPDdc8MyBy1f0SkT4
XDK+pc5WRSmpmyUG8+1sDT8d6t27QPSP/5f88qK3lJJOEeO2zQLpkJWS+UD5x5R6Xt1WC3Vz0UIi
gNoyQPxWMA1HTV+SIzScmcSFO7XjaEwZQJwXiI9cvKut/AbqC6nvMj8NlbTqWSlJSEJRu0zJI+I0
ASUJ9dbeBYikkns8GWaOpTVvEViknErMJ8eeDKKAJO0ulfA7RbrLOFA2SBAMwj1xXqgFx/Q/1oTK
7r/eVnfraiNdrmkbCObI/3qeq/8f9s5kuXEky6K/UlZ7ZAOOuc1qQ4KzOEiixg1MUkiY5xlf3weI
rIzIqOzq7n0vJANFcQIBh/t7954bySifptt1I5Ly+ZdnGys12VXyZ59PcVEzm+f7plbYyNoUYGnz
H8OWEKGkDBjnf/xnOwF8ZorPvDX/Y9tzHaZ6MyBM4JAQYbPKdaLm5luAEH5Pt7PVEvJtbRI+z3+V
pLhDl/UggyMX0Z1cSgMnzOj0qX/k4c3JeL/cNBQAjAajClY2fPo/nl5VK4mUAcjo876dd+uPYMH5
b9200+etv/oXlIT6tk0Z0Wcz6pwsomYkga4krzTwN/rTMltLzpnP4NmjlaF+5uG4mCOFzFl9P28W
g4B+HBprMH7ZQIPZmmX4Pyyn372HlHELZywmQ2t2K83f5gz7+Glz9pySpbw1A7/dYJ9kkOQSzu/M
TrVtROz2HPelGq21yiWZuFsctD/e/nxzzkmZt+Zffl4gAmgQbU7jEaEraNYYsoBJ/XHb7Qi8tBqQ
wZNUf04sm7dSxs9+ootRJi4doRNaP/99/qVXIN/JzgLj6w2s8AZqf9P4wgnkl9t5s5fUbElNu17G
0+CbTHnY4bQ13+y9khVognt8X8dvfqe0ux/GSAL8DMamySjZKdJJQNqbjsSfDsLp5hzQOB+TOvW3
tdJpl5+O73kTcIhBcg0Q0flmrvrRJlaUw0//Nz+pXCsnRZfU9U8H//w/P16jUBA2p0lOb30KhgSf
wPmU9lM0IKqs729wfkhlTECFfpL1WnI3OuEsW57jPoPpJPen6+AvN+c7MA+by/+nvfyvaC8agJZ/
R3s5k5v8J9TL9wf83o2x5N9ofUzQFtnUKUioZEb93o2xtN/owlArs7lGC1lVyID6ZzdG+c02dWHY
kFkIuuJhf6BeVOu3qZECJgNmhGIqUGD+D6gX7ZecKc20bcUSum4qqqUIGj9/7s24RK60PgJCKHwx
0WzacHbtnpWWTkxc4unvajOwmn23WuUutzN5GdtahBDTei5sK13T7IE533lIoLR2N6XX5VAiyNoM
Rzxy7SXOEn2pdL27z0xzJGWhQN9T3uYKQum8xeWudIlArSciB7HrihhlezeGp6wmdHiIFSoA8ksU
EdlgphYqnSsZAqzK6JZT6liOldgrVSO+Y40++v/0PrNLFg9elv4tbZJLFqQ1DSjxF7tEyOxz9gqM
HkMRf94ldmPhJ+2gpo2SaW8RULKwipHh5QEyDIlEj1QInJa5uyK/4iR7/laM0aukGLoT5swKBz5p
nYM7beyUT+Pd2DkMgSokEDnKyG5u0ah4tvE8mIQ+/HTk/cV7V/j6/txs06wJ2aNoBr0/0zK0qY/3
c7PN9QX6oSYodq7nUq5xVfILk9ukxylPZyfbDKPCiuYpDUyYKjn6tcIkeEUrracslAgjKekm915s
LLsupgqViZWB3qBB82n0TDNCShmiCkYIHu9tzjVPFVKxmHpTZHWjQtPjgxpP8JVw3ChivA0UVAep
VH4mOtDn3K0PRQwulnTQA7L1J0QEx6jTJr2B9Sxa78FE0QFFUdnJI/PF1tgpURgcDOtC70BfVHnT
gJqJHpDKtu64lVqxSyTXJlRkJIYM6ZyWeyyYeicikZs63HvpjwWBLO3HAN2rsIgS4HGsls8WXqZV
5UkA8A2k/Eb9DfyEt5wig6zQHXbYIKqVL5JtrBlPRUcZQ6EXB9wIJLT0SEcP3LGQPmqsarRrav3s
xw2hM3jLZLLtWfbPqz75pug4WjofVZWOxXXQjGuKNGZZIpFb1jyJlHkF4GHtVkvSD88FKiS6dmOG
aYy0RnmLhmvfRjCNeu3N8neKpRJGUNSXQLcOmpwjgyuJRYmS6hAlFjXw8GUcjZXtgsfNSg1iq0Y1
m8jzI6pXdU22NTTzURBWk74R42AhFMboM46F07Tlc66XfJcdwPwCJRTccJAFGnXaEne3TX5XUqO7
R90ZL4PYUs/CbWDFCkd1lSk7rrmNECaTG4nGH/5gaBGorFBwImMmMet3l+aW7pNVUo/a2g/SN8lI
IA/XHXBsuU3XYzbeelaKPzYfXpL2oWxpccVF+phjpyzr6t2Mi1WoNc+mRV2/rdNvVRjcCp/MACUI
ziVUUfZj+2QU+cuok0nnDsjsBpizzD48q3F0zT3kVAnwd2nPJgyUPhPHQp5yG0JBxheq+Kiko5Ir
3gZpPLkyYxMhArIG5rXDTvZBMPswqer2DGho44v6BtwMrpNwafXdrorKD1PcqvQRGjt5qBQ8HZ7c
v0FNWkG72UdquBpLvhaLXPaMzlaPeo7FF0rjwXz1B0yrEhpIPUlxYWS0UGXtyYrM6yRlpQlzE+bY
SInHTnCEoadLNWPZJMO5DbK70KjeMlG9+HG7AVSx1jmTqJkD8CZ8JcV5kZlGR4rAtlIm8Z9NtU6W
Qse0XQZW4zpmCPrN+L2yrC+X91LGQIs19Q1Pcr4UNQO6WdH56m3CdfRn2md7JfTPkRscooL6ZVk8
9JQMmO5dTF3/cDGQLVLtTRu6cmMqNDpT9w7DzzG08TzIHmx8Sb+LtXJFyZEFvbARMbpoy8ak3SSe
8ply5pEl1NtM22KsoMOauEYaEIbpcg4h3xcjLh61d8G6EhFTmdmdibuV7E6eoyaMpTUGCimxesZv
4mSoEnnm28G0LkEf3aJNPtkkvOem7YA6YiHGBHxFkjPDNfaArjoNZNMuDC9DbkyLnzikXVj6Fd2Y
d6EnN1Lq37OiBFA89A85ECCCvvRy4Xby5fvrRgDFXSNbUzvYemP4FkdQRjm/hyojFI1TqUyCnYug
Sg1pz2MbGjWP5XWGUaHtP4mZL8D1tuwkOBy1ckG6dTvdEdrmMzzfBd7dd1G7dwjjKNwCZgvIu1Ut
6xV51Y1nHdxoZ1a2t3aL9nncDQgvFoUC8iB3N1mMBDig3033tCJsjbgEOTc2GZqjhWnQiA18nR6u
4V/dTocBHTQ7ARxu6dcGMT2Kt1a07szafpfWyhNCLELFYycyzROiryfPLsEi6c+TKHNhkVTmGG+y
ydqsCPqbMSCBIrURnzfEDoQ+NfG0QqDQWGjRa/NalS1Va8VfkviMKBWpIf0PE/FaFrhcvx5BjG0h
FgEISwUOGU09x3kJ6aq/GGZrLr3UfFQqpGZR9c0P6DnYNBrVCopxDXM3ZaN0A7hqSYtJi7sGu7jL
NfsmtS2ugVZNkIP6Kqitj3lMv7z08MGPWDc0acqsztrFMMLdikbqo2P7RWHh1ghsSijJuyH38h6E
AC4Xw6DDjJrSC/qSsKE2X4tBP3u1ZqyGJNllcXNFad1hCiDgyOTaAzpjoUfKR1KAbVHdzKE9ay1M
VccEU6n0cMVbLrlPpd8cVbehrKwS6dN78pTHjowMLJkZYDQQOt0EQsmWzZAubJb0x1xEm26w7kMd
dJNlPifWYJPJRwLKK15M7EzjqjF09U1nIhLW/rqUQI2hpyfOLYBeFpXmSbNopmLxXBR5bVxGsr23
suoZSztnZOmirR/UJb1NgNcIChdm4AI1y9X67ONyWZLbmR9Rv8sHkFbfRgh+Rd+S2NvY9Cs54KWq
KpdIp9tGzhxZJxunM7LPQCY/JFZANJFstkqGcAMGiDRuNBNIDtyVpV9rBPb08XbmpFAsE/Miax1f
tgZmIiDNuRDDBmoNsUQVhDTJaxhcyL8yzWtncAX1rL2o2xPCRs3PWV7qKiHCvFvGLXes4XkZ40bn
kDii0A+Pnds8jVAsGIsT8pvETVdr93DzHLOO6pdp19XupL/g+0Dr/OwVzbdR4iROfPm5Q2+oE2+P
SNJ88pTkPjFRaje1gj1PeTZLka9NGsO1Fn9r0xYZOrNtKts4j+2CXBzpQp/4VeOCuBwnbCGdSSMd
elx8ZQboOXu0oCV1anxCJLxrBuNOoikQ5iUhKdGV6edeavqr6wf6QtcahqbR3mFxqXgUonlCxqZP
x+WRJlIGhY8mzvSy8CXXIrLvrdD4BE3EMd+bj7kZ3LZ8QkOrQCwRr+6ejKE4S3bJG9c66HpLVMbQ
s0srWIMqjC8NUP42oWsfNdWGVDwbwRl0eqTGetXt6mQwd3WPzLztklt1wgoz1CsDvOo0f+jq4WUs
zGbfdMq2l7R+qcYkgQl9yCgTBQQjlQFqBZqjWiCFeCuZ+dhABHNDK9cWBX8MSfUhs7sLyA6xksDo
oSQVtDGFuldKP1iV+EX1ps1vIi2+KjVBbKFgBRNp6odVh8qhS/rFUKBUGIPkAQgycwUpiGl7W1e8
y8YCDypfY4P+OJLvlWaZpkG6cvVwg3iF01/pdsxLGsTU9mfgle6K4EbcyyE7PkIqcjOIUdABLbFN
5Mj9E7c8YXeTMeD0XAi94LZIIrw8Nupn8rzpiiSYXHMFpxGSIg+jgRRXy4rOL4IAA+SNIMJNBqyZ
xJ28K8hUijW9dojGJG3N0xwjdpOjmRT3PvphBAZx7bQ+XM5YUKHROT2kAoG+gbRpGbs+uUtUZimo
DkHiZJXO7OmP1Nc5ivXHzXlLGYxDaXS4hiYadIecHJNmWjjznd8foF7iEgL9nLv64ynmrUEe27XZ
SpeiodSbdbLtDIXMtV3d+N5o7KRmiphvAyrC/uTnloQHIWc6YOZfYnrN+Ynmm3kvLunE5P8OSZrt
zfNmJLusL1yiwSzrZYYdpT4JIKne5SszFNIuF8ouKYlYVk0Tn0UP7c8scYiygPP2XD7uTQ39dTi4
V02nNTkVR+enmbfml/BmEMH8xzkg1dKAyVSYUhaeFBXJdjCQciiJzPdVdDdB5Zm71uxWReLhOgyV
dGeXsnxwbcqnsW+NJ+QHrJhUPd+oEsiJQCPwqir9cykp/hmvgbKWMAYwDlQky+WFgoME2qSPeWnV
d/gIcg9kqOmO9x1OnWXv1uLO9DAFlCECd2YwzObiol153aA7moHWXZE0/VYXCo6pBCeBpxWCSMQW
X2+iqFTr8a5ng3TMXKtg3t6lyyoK5XPkS6TXZa/MR7KdBoniJvDLxxrDMrNENGkx2gklKY5yDa5R
Spg8WEm68sfBXksKHcVI4fUrvfduulZ/ob7wMZZjtKN1u+Xy4JJmsI4BA+yCRKcdLeXaHQTIvT3A
jdT1McBWz/iQ5lwq6iRnFujr8evIBQnZHfDXvC0PxTTOalaL/8UrbxNNKw8CKc6K5sa9poj+2I0s
puRkqNZ1kyoHg1KHb5TeWekJBBApajGC1XZV64a3tU31z+OUYaqRvrc1GXiSvc80LmCVlKQHnOAq
CiivevCGgAKmhN5AMSUGCr+Nn03Tu81cEqgm+NMa85F37cb0Sy0Yv7sqn4yM9c7uXHU/tN1LgWt5
Y3bmSB+0tBxL4OHtOs+Du9cyxzStQ2dI5oEkM/Tyd0OdUzyJ02eqMCz3cns4awbxTFFok+3lvWPo
HXZ5pr0jI/EPkdtGq96oiKarg/A0N6cltQM87uEMa6CUDmMxXKVJ+BAhqsS/SefBtq0rpvt0J7XI
vzLAvKzqjUs/lIiXonxEhhcyY01DS9zk068WoMTQ6XihbSVaoREDQWUSJZZ3yeSkPFaoIS627RIS
psSklNbVweu7h9iMSYQlKow+DzkladqEd7A/UcPHRNMibED8MtwNIDlh2+nKvsu1ZwiyBl9iRGKE
ruImgnm46AxPkHbIVVUunl1mIw4XMXVX6aGNYz2DF1rmp3zKltAST9sZMYGJunrxkOpsparxWSJB
8IorYSy6q1JReBg142gAfT0LYRJiFots07fePtBScMEJ4NM2yu+UXnbCtDU3g08Q3Iicfkds+ktb
9tE2qDEPyRn6xOigtnJ20Dlyywqahaw+JEG792ng41OYkhf99MkdlejOTBtHcbFydkhHCjlBB2Zy
QLQj+hGcqAePqowJjJKouDp1uxNqf2NnGf1tMCj2OtPHKUEh0iEgsY5XdJoldUVam5B86eBq8HPo
UTfAIJde03yGce2fm956cRP1sbWZyfRjuckhI9+WHLlAbpM9cBRnbEZ1pyAnzVufAPkBKwhzCVK4
yuAViGV7V3geko1oXyapdxsO+clVk5Y4vjplAZIs/ZEMulQ65BaixUmEvdLGx1GO7bUdJjTpw3hP
tZTSS232FBQWXjbUB60jcRPXXlpiGU0uAVMaBdCw1m/gUxcI6NR84/epfPCxKTCfnnLpU2vnSpsx
agjlkXPSbdNYWnnmcHKjUexLrDQcNsLeBLVtnHSjY5Qp0wFWh7vXkEbTXuyea3q7x/KpKKXg2vS4
MahyXFxUPnQg3uJE1u9kTyXLzIs1+A0KDot+EZnMznHLlkyyOyC5aiVWvU67uOqtb2Aphg1dlOLQ
x6Nj6uNaAMV2qJWuc8+itGZoDxiqwMfpLcsjKnB9HNrbXG7aZVnj/o8eShEezdb1iDXtXABwS6vO
D0lGp3GMq4PIKvmWmuXCqjg4yTjvoNvahW3vzenXvBUEkJjp90iFhL+/nDZ77O5U1PapD+fBa8Nt
N7TJNrTzScVALUmC34JFS0obfJRTYJSUS/vYL77IqhhWlSyJfUi9eKHIsKqBcLkkOk7Z1983g7xX
qSgUMSDInZV2snsWcaw6o0Wzx2BeQn0xXHd9NO41mwV8jSNmFevmsPerySDUhKxyO2s5/2n+NVT2
Yw+2ah3VWYe+JxDjnt52+/tmlBXBTm6jpZzo8h5+g7yft4SORWzR1t3vtyEqBI4cooRGAkzSzpTt
MW+lrMOZ4U9p7Ubvqax30uV8R4OyY5n1IUb7aeJSGLRuRWjYjpzB2Z3/5s5Tlx93G1z7V14VvTLM
kw8W2eZPj52fYP714wG/3JTlqV/clTirS2RHix8PKUzmszi9xl+fEJshD5n/8fsmflLcQD7UgB+P
/umf5j9akgHwsyqwi/3yCea7f3l/tgXvoPf8cjnf4ReoaxEKmMsfL/DLI/7qWX78i9Jz5ga1vJ5T
XhgISdfT+njlZsGUXWwgS6xooK7mu+fumOhsPmRY3gWeKe+MCRE5/zLdoNlTPKVJON+2pnt6cEeL
yI3B2w0DizcjSVoHHS9X0UG6j1PrikMedfqc7gJ/y6bks9KzAQvFHMdCW+OfsS9uifLKEvG9XY/7
xIUlKKHGHQ5xVVIUoLFACQDyYKjJr3067sq2++YnWbdGb2sgqkIov8dCObV/XS6Qgy4YMsi04igC
8MI8XW8ftAgTfxnl90Fgfvmo8m29cDzVviCifTOAzKGDiU5UYr/Kxqna4FL0jQwQOzCd3Ah2LLuf
2wDRKq2CpZKo70ZFMC0FH3jGpfTWoCMwRhOUzzhxtvuPKEFjC3e5d3yJ+GbTQ4Zc1sNRzaQvbPcw
L5T7tNMewqi7+sVA+qawLnMHIXVx8eIq/kDn7WCsqdFS50+l9ol7g2Q/qz0ncosqa9fKVIDksgsd
qMqfWiotfbU/mH50SCRvIxTvVUyfGWVKXkGyUayDqYcuE0SfV+ucmvlf2PTrvskgNnjpvRSlkCjs
ZY0jISItLdW1s9Cbx4BimE8xPS4e20G/QwlAz1vTNnUgfassTXbsKjiLor+3lBGmVdtvFQ3pbGln
ZL9W21yaKNa2E0VutMdE4REIPNzlntGeWvfLRJmIzDcKEN2yQHbJeK0M9Vh4xKwHNOLZE6q2MJGJ
lBriz04BGG3HD71qIY3oxrV1KJlsLXMyjBybOoRdQO2BTIymJ2T670nFXV08DNHQfQmWpjTS0Pm/
DlK3Lnp3pzQu2tFua7f2sU7RQtVYuwNxkq3wqik2JOTMvieWOxyOhY6+s26PhYVYPRgcu35tu0qj
vCl9dHZxE7VKtMk87THHQivCJ1CI2N7dRt2Q03CQmipZ2V0XMnsN7iwhXMcy8vdMTXjLFdGBDCQb
NSTEdGjUYN0Vhr7m6CFMVRQKT2MPJAaF0tTyWjY5TYhEzaA45ToUfoWz0LKUtZYxkfemhYyRZS5R
699KqUNILHDVVlt1klH6EhLTJCI4bQzZgXmXUn8aWAuyUt9bwEiHO1sKQBaM1jezic+aqdVL0bsE
NEIn8DLoIqWbk0wFb4mS4tVSUcCbuvsQZOYmlatHFmU71hI4nFq+O03GLORp+iVQ+cB5j+IRzu0B
NOZnFqyxhdxnsf1loXletVkOCxRMhTqiQHJt8VrhfAPj1DtjhKtHo6KK0YWgepOQzVDWenJAw1w8
ZTFWmywxKQTFKN31CvKR3BOrzpASbaM8xghKxJ5GdEU+FofOZL/ZXvRMRtau6YMlhaJ8MbIL8lTS
wQK9xlzk4HpxruVGwqJln+vKafpxcUCjluBsGXKSomuur5JeXjngGWkM4rPsEuNG1FiohyjZFYA2
sARzccygVmglEYW9rJIuEBLT6Y9TWkPmYPoBQjQS3FgKj6SuYcpOMxHAy97N5BczbIIVBmTHsceV
O+5SCsUvFeWeQ0UmyHq0VIwVfdk7WVTZtG9xV1nRc0l5ZKUmOMDVsrh3YzMlJjc+R9VIuUl6Tnqg
vyMhdwhUKdgZryKzXd4vO1IJW/pfuClYrdDVcu9bbXitdPsDhgxFvkp5tTZe2QsU+i5c7P6zpg9Z
RtFdAOXU7IB5uob3MDWk6XYVi6r2641lxJuyK4KVkSD2NyPI7l1hEULsMqVXorEnxT0Jl0MHI8BC
nZ4mCVjUevr4tRmgbGemXqo6lTz0i4XLilljPdirBi+IQrfS5UstSd2qNYoPUfjVJhSDh4NrV9FI
K2NM0Z7Q6PlpX63Fahisu95K534q2NfTGZk2uzTOPEc04GpTYskJPfkQfngTgWwrp3q6aMOQ7keZ
HY6WDWmstclCVIk6MY2t3df5zhXDR8EZRIIW3B/lsQ0o3dRD8OL2X700ELyZEuybladOob0rUfqO
OOhkSqey8RVRMljnOa0DKjIklafwgccUP7pcLhMWM2SCWdmwHMFdYJejm9YE+kug0DUOow81FvFK
j0cqgmFukjrQ3Y6l9QHl6JhL+oMZKYdk5GwQijhLCdFrjaK91VWDLaiJy2Vd8Z5ANTiphD/ITY1z
GCWT2rWyF1ZPFoQ7rZMMC+MBejqMDnwV2pXGGgHgdpkwUA0cEC7YscSW7ixOSwLJibqocfRnqWtv
etWOnFraxtJniW6SugGdnUaXei6iHudAXzxG8TnOyI0cxk7gKV+qai6OTYOovs+JwW5OKOqLVd4M
K6TpR1smUwZ2drksRiYHIva2c8P//33S/5NPWpVtMov+45/SF+etfvvb56znOb0ln//4++mz+9v2
LcGrH5Sff5LnfH/k7/IcU/7NUBRLMTTZEPof0hxT/IbYDaseGhximiaRzR/SHOzVZCNR8zAnm/Us
6KmY2Pj/+LsmfmN2RziUqprKLOn5v0hzJo3Pz7ZpzTJNnsmwNEuWCScxflFyaFB9vMJCTDIRcaLA
wDXnr6xgJT0UN/HWNLhYrgtz74oVpM3mWr9pH961fiRSiC49CAJ3WDOzMKUn1oeNu1HAdKUb/AU6
ICx5a4dOApENqOhDROsk3eXuXbwhEmidvmGCZmrBFSFxHf9B+UZTwjF3Nq3/7zb//1Zro6Ck+tfP
SDvP1nX0e4b9i9amZCyCpGCN1CjMx0ZR7vyG6KXJJtBpH03ZfEkMlqgDgxc9UO5+OiD+Qiyj2dMe
/C4A2n37x9/1eQ9rfFOmrsmmrKu/vHo2Td5DT+VC82B3B/kruyvPpLHIr/U6+ULEmrqL5su81+6Y
oWgHnEnRvbS2jjRJzOV4LvKVdquUR+UGeNNbchp30W3EdPwUlIvutsmX1So4DW8MyfS89Hsz3Iyh
k237j+zRv1Ev8ia3Pj3CvFaSPT5Gn+hxjYv2AgUtAxFOPWWhH+mtke05JY3joHlIHlqwLSoSgUVi
rqiTqeOCRZhCCxlXWbiobpIb+CjfCCtWt7W5QG2Vmg6iTy7y98VJiZbKodpYe9VJXrMHhRiZj/DK
x1n3T+nXuJHuxmAdHN0tk5JILNo3z9p2N80ZM661Dj+HbeI0zkigPXqTfPElDhiga5v4Emknk3H1
Dh6oMReSk7xjy+w1R9qVr63lJGJVPljJgnRDmjJUk70rUHf7wSUPPLwdLiP92yOtxdK6ZrfRp6eR
6bSg3HzVN+MdErH0KemucrfISPDGSHEzPKdvxrpjlofL8ytEo3Q0jF2r7CNvhfOGOmlrrTvIK6HD
GpLSFeoZY3imNKCqx5GlD1iqVL7V5DWkQfO2fO0Oxnt2cc814a/3HYgw+J3ZNqBRXS/tu2AjncCx
nghKHrfexTgwQR1orSxZpuRv8b6wwLMs/NvMUb/ClbfG9ApOUMaK+l6HK8qSPpYbw9GX7jNVrTy7
BNfaPyLegdfaLZnShqt6lR7GDaKYFYlosPhJ4dJflG8ujdyFcRyfgfrbTnJ2l/GrfxRH1WPXVrlD
73JUFpghXcy3G/OmRwQebnD3Pdk02zXSk5z4s7yFOtSfKAhpZ/lFtCv9zqPDgWSJ3C5KuctOWdrX
lj0BL6pemuYN/VaxDd+aHRf0s7ijSU0s77txaqpDTZT7k/tg3WKw5dAGtVY7jQ6E0jgl524n16tE
vTFvWWiA/cy36Xu3TvNluC228TP18HBhb6kZhkf7Yj8iy8oadDbLflUvE86ORfzZ0ndeNAcRXsNs
WZyhk5+rybsPIgd9L7OxffdMKdO81UDBtgt0Va4Tr+o3Yxtg2VooKxsFyKqCJra2b/U95Xr/SHnd
QPPU7ch+wP74US6pOYmtsU5XNGJCoijYkegQN+Fx2Lr5lo4vJY1TkizxjR6jcKlQgXrAOTjIy7Zl
rrtsDMrJSHsWyrf4wV+Bh36J6FxvxGLY9hcWBAYF4KW+Cx/q18HZDlv/QcNPhSiGSuvZJJIHIdTV
fau+pGpPf1Yc23Y3PFGEW7HqsW/pavb9QtoM5U6GhLfpPcyGC+usNg/2bXusX/w9pQLzhXz3J9lB
DgS5504501X89+Mjl78/j44IQhkjbVMBg6gqusH9P2E7RDxaemdg0K6IEUoxQIrEfLKCyvn3L/Mv
g/D0MroNNoQ1EgnY0yXip5cpS4kWqKsUW13prtNLULnZDV7/iSsW221So8MquMT/MRf4i6EfEcS/
XF0RSQrZgo+iIWu1ZXS5P7+s6hUarauq2uJKfZqIcSu9T8MtmdGEfRuq9KrQPsAWu3bzx9CzAYZY
b9AnUrQ91bLFcLzT8uGauW67HS3BqYYve93oGP4CVb6Jmv7cIy4EM1hWa0XFSR7IgbayemGtS6Hk
65F0KyoX1anuGTJiquIkgR2AoRIHP6rFjYaCw1FDcx8ZaHmq6lHkjQ4qgXz3Vm7sZZxm0kq1iDVN
cJ9wlAMDGLZCpS5hZQ81Xp57T6/E0Y7TQxHidUwiU6Iu4eU7u65uMK8HOFq5kLly/mK32Q4TZewl
5jrWPxqvWxYpbMXSQNzZ0yjOEqCDNUXUSNmo8rgjzBpoEGjvyVoJSsttYJOUy5wF+SQc5dxI20uQ
8hH42muGAwv5T7UmmVnaZzLoU0hLTyIvJae0R1qQZfDVlHV0Eh1E5SCT7yPD1Y5BW2j03ClLZkKg
itMlwAfDVi/KWyMOqO4OyboPsB5reqryJq0vcfUVlzE19XuHQ86lVVNnju4pU9tjBKFWoJLs5XQt
CZJPUGCZx7oyj2A1oI/LHRc+UzvT1ho2hqS9d3avneya8AbUMBRF422L5hPCn17tMDLTbw0v1Mg+
bDQ4oHPHq07YIO8XjR/1jExztzraBBop4hy29dGXcKjXGdUSERiPLIxGOlFcKMjZhDvIJKEFUaVQ
OlqMhnGvj949khjIKQolHn8rDfpF6b8VvX435pKK0G946o38Me8xPZwb2U9WVV/d9X56H7reVQTV
t9BiWQsL9XHUUDLq1dO0rXV0QAMy79FQrPVEdbx+4rTKEh8RiQeJV11KEZ+6CHU4TTiaAAadhKG6
ZKV+8nP9gWL7UZJkoJ0237Ql9lmYSRsp1qTt1PYIKTXh4Zax6jbdY5ojpLS6DDOQZ62l/hM+pCNL
8bXPxTeXEn83pCUDH95HOdpIUTOgvYNg7DfGBQmYtxi4MtSnlm9goIQbs3fi8agMMBZyb91091ir
ljVaYQsROR0TR8MfnMqNM31nsiut+/jTjj0ENw2VQd3pUnOFFGJZW8VWuxh5yhUUpaEJxyWDyBsV
YOObpa7AGOuhS5S7hsiD2SaqvLIUX5qlvIiYeKX6ZwiFuL8fW52UovbBqrobOGVEiclrLZ/4FSM0
7GFRMUWj6mIcErM0DqrnaZsgSc6Dr6OE9FxTrCxzumiUjXrjSo1FWcw8jei/MuLX9Fpz4wVgL2dI
lWIHU3SAf9BsqwgAM4q5vjmkRQmZw3M3WuZ5sExC9Kw6JmOvGpU9Kje4YKpVOVYrPAIy273SVIih
AACB1UxXliIH+4ECl1nRw5l/GYMQ+zgombMJu/Y3RW1d3LpNySXXK8zTWN61AXFi58sRyVBdtDeN
tzCauDPznwLrieiudA8FNT7Mf9F9O/q+1YoPzojwMOopXmgP52RSaIgRiOlZ+HXM8Nnbsbv3G/FZ
eEJaC9EGqwuVLCpH5/GuwpxvLpkC5FvLqY4ZaTuLYIMCkCmj+yIexq14CfNV5ZTH+Nj/F3vntdw4
lm3bXzk/gA54bLwSBOhJUSZlXhBSGnjv8fV3gFlVysruUx33/URGMEiJVNKAG3utNeeYJwXx5ao5
kJzKgMYmQnDF2p28Tg9896vj0uP6UW8UFxZBdtTO4nVVXENyXF9pluuX8L056t5I3s7KPxcf2YEt
u7xiZqy+8BmZL+LQPIRbHSjxymLqIS5WuWE2zEqfLXlxvFEOfJFBX9eNY53lO9BKpDgGNPiJbiWN
LVhhASOESLmi61lMzav6VSER1zpiWOdhFhtEB8+58SHuxDexq75H/WsIti5e0+fUOx7Y/6g01/gy
HFWkSNNKsp08YdfjJO06Pdsb60vxyEY+uBOr8Yu1sTbyhS4Q0jtOYgwFr9oPJBPxBgncx/wWzyuL
NGy3UNlpY3Rn27xWzHV7aLdKRaniLYDHfQF/pGcBZeoYn/Fi1sbGRDaVuAFyjwEsi4cOD2++1hwU
fYcFf+Lb1h7o2DFH7WmUuYZMPx5a7aoELoTxC8ooRB13MO8MBYDjOrlWrE2HzB3cSHihtEJLZzJY
pCuYO2O1RokclG7wnLabco00RJwFzxx+3w4hVP2iIpsBuD44NKFopaYIwUm4uqjk1O24OIHeLRqY
vcwmPFGtzPXwwnuc8P2aNi1URI1wQkeYx7HzIEGAYWB2PUmrFnCTG10L3i12l9/JPdXqQ/2BeJuP
h9YhaF36tizjF9vcJ0h/UGvk90OPtO5VOrOE2WfD2JuvEJf7LYdFJu14i5cU3OABteW3nslM4lKS
tVh9F4i14szsGcUjuYkQM+OzwATxzXCl6/zFv1A/Na81AQf5ffuIboP/O3hj6/uSH8td/42aLIdN
9V3zorN5yt47ZNfaqn0eniKEDjTRz3xtErcttmKge+YUT6VXP4SUWpAkXvkGaB80NdV4DeMDCaiN
AJMD/GkJWl0b5+TJYKs6rwlMNWPXLl2okM+9tQows/P89zxfuTup8VLGsYUigKxdWfIKgJFTVStE
VtWTEq5w+vEy+dN9z1DrhVABomGFOAbGOkpcfJK8iRaF5DmpHeOoVK518PeCClRQ1/BJefyNKlnz
AdFz9r90yZdg3mSmY+LK6w7Sh5670X2gbLsZTOmmYiN2ti8LCxTnyngad/0RO0oReBy5iF8Yqm7q
Q5d4477dJ6c4wMmzStEJO/GLbB/To084NaMKlGNstgnm+cAo4VPNrUL2JsHKeuG4AhdBc514aFSa
0hbC4kf3gbphS4Btcwy3Oa1jsU5e0g2uDzYDFGDomb9Az0wu7cYn8nWAvc1UcCVByFdXknAG5MDU
DKY7HCsK8nw9n2yOGkpU+gJu+lZLFC7OCKXoSkUOFSp5xDoirexHweTlmeGBNm6Eg/LFUV4UT92Y
T+mGZs4rg5yZ08cuPUWe9pTTV3Ct44F4PFRjmQuKCQTnXXqlnnltvXjJbNFPCctYsC7X6AAsVNYr
RmNngmdf+hdSEt54DVcqXUE/eN9vUPsGJa+awfrs2jv41+MlUJypdmS8/cTMnn0mXavWWVq7kGXW
lOXtfXORXquD8QCwoH0RpBqv3sJdcwBR77JNuPqja3cU287YP8STJzZMK/wdupEP1c1ozK7auwWC
c0RhdQ7O9ddZW01Irk6M6+wLg0Wd7dZT+cHY5bQgQR61c/SUHIKtru4Dba+jdJhW6gSaZJsmx7Ld
lfKdedVP1kPxBRoUG0wSavIAQB1EtW39jdIAgNKh3qHoxQ1/oaQ7c4ahFUKNGH20qGJVhjcuMPjG
WlsdgFsny9alv+d9B732QkAhBDuShV8UzdWgZlzE2WidWvEsaQNTI5S2o8JgjVRjj9dSJFd5PBb6
TmXAZOHQY0zv5SfaKgNIk+JIVal8a6oPdhU2tKX2qF/DRzgCYqV44qpu7AdYthV4ZIRsskOQtB45
KGK7Vb0L8fAQx3yMCHJxhX2uzvhUZP1cEQDDt/JHX6/RJmmr4Hn+mp1vy5zuBvvsje7KgHL1DWAH
2yLbne6yDQqKaxDtNeUDynosrsFwit6YDg/pYV58/0jOD4JBUmqeWPy7CYP8wR8eO4UjXfoBGGcj
LLeI71h/bLxLqf2Y7PuHyQ2/Ks+gzagIhlP6SgdCe1EuNEB6baVc0t3sVVeFzFP2c9fgjfMSi4Gm
vdu9B6zmUtxHmAm/tl7QONmzLDtMYCHRkquwiHE5lbE+gnDhPGwCLX8ay6dAsAt3EmNjL2xYIlE8
hdXuNX5rLSe5IIGbruOL7xOaTjfMaXcaR2xMQAwqOnfuVv4bA4OE7BfFLT+qp+Kt8I+MW6P7+E6U
BxuQxjZ+XTaesI/eRyiFmJSjNRzHZB8TJridOVE8K1sEjBskN9kKcl61lTftjvK0O0WguOpNpXrd
d0RDLZhcpu/ViqlM9yoe5PnsP+RbBnOv3XeY5iW7gEf0eagltBqlyyo4y272xFzNvyuuwNfuyyMA
seQdjmX1Q/O6t5L+xo9pn72r2jWLnIaibuZt7w8DCHA24Q+c86IrE9i7Xt4YCA72kTu96d26emJV
B6KW81fpjZ1JcXhAIcNZRNuKLzDDg2xlX2govWNG+84NBT5RAOUapPUaOZcPZqYipMTxHzG55wfj
vlxcY16YXrPv2swu1s2+G4z7k+tsHxK0sC42VM06Mx9exJE7n9PiJL8hGKVU+OhnmeKEWWDwMptY
MxNOUEzBG3iLdLAobAedlW5QccMD/WELVEU1hbprAX1rYoaGeBhX+mmiQH/J4bOfau1HU3+tQaXc
8Zrg8ZMP4e+C7+xh8gsGt+iK3MrHRsguYW+1bl27GEHLV9AGfHD6d5+PMd8bCeXHCr42KkFgj4/9
EXTS1+ENCQ2z6vmj+k7VCH6rqB3/BxrBkRMNqHCxp5dsPAcjY2rOQo6ysfbzaVpnx2yTsbtcD+gV
zwnbjLpEjoZZ1VP6NaBBRC7nyIXxMzF4/ybv2CJGG/w+wUE/VVsafiwvuG/P6Wu+ixHSOc1Hhz6a
tuZjBRYLkPuKM8VFbKqzEAd5M37vv4szR6UUONnjfApP+Vf7Mbi0Jwxd+oe9i77UR1Iu6J9XX8bJ
m/Ifynw3wRbEjQckMN7lxPXV3vjVEgC1PaxeBsIBzDgZ0U5jlOEPEIEK6WSCU8g8lCZEZQT7xY8X
GpZ8GIJUOYy3Xyhye+qzVtrIpDm4DCRR6C+/vV3c7ne7dnuYNeAsy5MEdWHRKQd7xJ36897Aksu9
P92lQQuPJA6vDXrtwBi1tSbkVRSyzrQVWjQhY22EoaJRVAXjJiuR4cdjxl5eIOSIL3hg+WJn4M0y
0hrXhpVcIzs8YADnuQFIW0t6Jnu9xBlktmR75eeVDggc+ITaEw3RGUDqOyasKPHZUUlWC85Tdhui
aPAmyjSjEAKRXhQGbhu3r0pihngLm+FBAQcYZXnqVSoddhlpLXkjprWu/HikEq4fmkYTayTc7yoM
P7bVJSEvRCeleJ2COlXXRLPU7pDWNM1VP/O0aAy/RJFnVCDhpdhSPJDkBEFofu1VBi6nChTRuoAo
f1+xO8KVSggCjs96DCjWRiKqyOk46IvSqExmGiliOIRxepV8clt6meSlsNFeTR3p8Mz6EHckw+XI
ZlF6x/dwB/eitA4WJydAloce4rSCSpD9IzvkAWFHGvlvJN40+1bNadaPlM8x618zGx4cU0jp0ESs
YpcEB+rru7aU07Wqz7TEUbi7+BuoRCY2FVmr74LBfgozKwQC2HlhL/aNFRz9cnwxk1zd9QM+STLB
73yMfF0NAsdWvuslGkWjF2DcpzjeyP4CIJE2caenr7qgWPET1CmzKIHYzy1Bdv54PwfXLM+Nl6x7
aSR89KPcvgLmpr08rKPYf6yMH8SxYGsM0i99mHJerRJwtLX9o8qtg9LgP5Ykn85JznMAI+cCsnMH
VaDwz+ZnqRX9th1RkVVy+ANDIm0kqiGB7B+lUrj16eVV3fxUAT7fEhCMMFgS9L6JRaK4Gp6n5T9T
VapTmGSqjXpzHFMDQYjtmoDgUBdJSEFU4r1CdSsjFFtFmo22FpZekiOHrdVDNz+DHnzu8/CMp97t
8VjC0CqeWzJrfz42i40fstglChbtcqB+p58WWVB+x1RcUlOuQLvJj62sv+QIprvKhY8p6WzvieRh
c21/YVUOV50IeAZLBFPzXBjDHqFBvC5ztqha0T7lFZHVeFfZaw/2B1ITJfI/dJOtcdR3RGOwYS4z
JghktNj6q50qL3VHxzFB49a0hIQkkEqLvvOCkpJBDRmhxFVEIF2a4ozPgt19iGNhRdT9kq5RbQol
ophp5JVaWVd7sr5IMQq33qrZT0MuKIePeORMI0hQn2z6QVm7A8YGzKkjlivuDbQBT9VCCoo1lpRU
ploOG5Q2YQRwKtMmFyRMiwekMld2Hpn7XuEEYAVokfVwY2mbnro0bnv4U5JM1k3nNQ0hMoiV8ZG/
G7qS030iOkC07U5NtYSMi5LzoopBROvpW0iBlu+aio5exASRJdLVJogAtd+tZY15W9CVF2Hn12io
n5QKE2FvTQRQNcoqVNp7e0D/Bo/1KdNbBLqqSSVjTeZKbRhb+C1BgQXjZNkKtiWxLoEpeaS0XjXe
Wo5ONd/WOltao4bz2Cfdc1yk7EdQGENszLOjXX3BSd5Q98evVmszvsKUf9bJlYsD8dgP8XE2m7Wv
6gmEN3lTEOuyGnvAWoYkTWhNJvUCYAJBStF7po0vJCXoOLFRMoHDfIhFRUshtd+rlMq1CLMnhIUr
fCvsKsEN4X3Doq8n1bmkzdC2PmxTfa313TNWpFtOPRCANEaMOjFYQ0eyb/q9aNS3cGQjW7avsnkI
lPLMXAOfMaRS0Tbf7ZHBfdasZbCLlpSfikmjN5MFJ+e+EAZSn+pBtsV5LGEuDiaTtlYesCbV30oy
zib5PQhQMdGVB8wcETYhNcTroW15TSSvSZj+1kZ4ShcOErMENjyUONPruzkRLG5UbOwbiMB5T59U
w8vYdnRFatwcTF2H+0jkbDww08sIWozUICGiYuw7Fh3MQvshqOPMS7uJE2tSYs6Zd63Z7/24lg9F
jaU7ltP7sW9fiRzHL5ohkQrUgGKZPVGW91eQGe9jT55gqF2CPj8gnbig3Az4NDqk8zGlJKAPIQFg
TJvQdHSDmyaJKFtMdhucaxqDM1gMCO6sdYGzvhgHflTSVquH/gB68UlG9dgU+PgaQ9mAIYZkMqAK
l3t107CarUyR0O7otbMyky/ST+YGJGG3mrEaGPn8PhvRATittCOd7Qrrd2k440YcU4pos30YSR5y
/MG6dhynDgSHgL4oJtwmWYsupW5i1hrolFW9ZWwavySET1v7UbnVNGkTlTT6tBS7QoTVS0vLQy+i
B4nX/yWieZ4UyUtiJSFnYsJ6ak5kSk4eVG5j6NN7GeYj4UyqBiuijzXWqVqPPPxwIVTrmgIT2zyx
x12xi2PqDlzWi78+8iDE9xcAifs+FtbaHAgTDFR7TYCP4mnMdRwsBotmntLQnN71xI6dgYwmpyiT
3Swr26wQOz1uOxdIBnSLjpyyvCAddh7XA4oNwjPJWZxVvIgyn7/pz54WUpchKDcdP5buJr3Ndkap
gyYT5BZ2xF9WhQV1clB/DFVPGxcf4/DYg7N2BVDGaoopHWAoNyqSuq4P3Zks2Um0Dw3eZSJN653f
iW1qoe61auM6ZJxyy7nbRaN9xi5ZQPq0jqXpS7jfONkwtErT6KGa0I5WjfGsjiWw5yR7TXz5aajD
aWMQwddG9rMlE+Gm9qMHqNon6a1BqRyYL8SD0HWIpbWhAKyDzGGtFB0Kb5cOXqGo+EICIuRMegJi
6Vkbano/S9IhLOeHmmA7drrEMxDixNc404dHkS+qZaF867KuPulxA0Nmws0EHs7r/fY+aLCHWx+m
GsnrBtZ6kE0/YngqnoDPheYRDaauu91If02R2LFFeqg6IBqdauRbbVVfrQr2sGJySIQNTpN2bMx1
4ilZUjlqnytOripPvtxhnu4oFHTUEYWPoySNo4ckI82MAc0S8IMqqGKUjQ0dOTjpqIBVRiYa00Bf
I2itk6qxM2BhO1nyOK06myjgpnDaaZ43Ud5fes2ThMpcPkRITLCmvm+yQd/frv12c0yLaRcWFK5V
8hExGXIVrTL2gwh/vbj9TNST7UZy8HaLebhdVD3fABYsxc1Kdm2+or7Ki9ukMfOvZA82xIHZpJLJ
EmlcC5jRCHs6fGFAUapQyMaA+9YjAFREVfQ0Uyq3oGz3fRDgZKTrZKRg+JIq/eOim8qrlGmWN9uS
uW/iCempahTWXg018+dFTpDPvn21ldGCRvznRYS8gKzBahf/xSq7ocsMaHaeZcj32SDoimlGfif7
g7rpOyM5plWib27T7v8TCf4XkSDuBp2x/l/CgH8TCT6/Iw/MA+KAflUI/vGwPxSCimL+y1Y0dFgG
wj7D0JEd/hmnour/sjRTUxcFw6dA0CZJRUVbBlfrD0DX//wpEDT+ZXD6YguhqJauKzy7PwWMf4gW
mt9u/wqqUhYBxqd8TReGbQrFVpAuKqgXFf03gSB8gKrDrgjzXzYQxdbJBB892LWBjPqpw22baYYD
ySFYQXFPNiZRJrksQw0eSJluSuy8dm1v47STT1Ka/PjlnfxPEou/Cyxuzw62GKgy2daBaBm/ieso
nvXUClv9aipQC+ZCP6U2C3MrJGMXpcqV8fi9oXDazAtW/6lg426h1dx2RFFhPUbomOBsRtyEWEkY
8dGfYWCwQ2YHo8Bv6vzIyzLU9Is8QCv8j//y9P8uS/nj6WuyjPTStEw+/7/rQ+qgTUhbUXT6TGP5
WiO6P1czarPEKkssBwzGAyW070KZWJThlYCV9q5V1AMBWIj7EH0fCZMg9V3kjMkIlpLYgIhWebLL
ehcVEubWjDI7Uqt61/fNvWqpNLoDZVX4BDdrpWwdMym9/pfXtLzlfz9gLCb2iixsYXMM/v6aVC0K
cjtOtSsHeg6dQbYcrPKBJ9OC68h3XVmhYhwTjg9cWEJs/aKS9mBZSFnV/WETiepJgPo5WJmGW7NS
kGuhM4g6RyXe5d5c8BRBrjDCDVr3n5/6Irj996fOd0cHece36nepZl7mfheUtnqF2ePIJl2CSdkM
WD3JHoMRYwV9eMhnpCDRlJx6ktjeStSJYvAMMLGgbBTYPnULGD6YR0/rCkasCewCwFxOxUs4SLF6
gnUcMbBETa7W+UII05iRDZhKdXpxlsX5No4Se+8XVupxbDAE1sOZBjueWo0KnYpNtd2KzTllZBh6
FHaIB4ey2FraxQgo+lNG9NuZ0LBr6eN58enNdpKt7KopOEehaZ9uF9SzVm9m7FEQy9GyPE0jbkYj
klrO6A3ZPYyKaXFMb3ZhMrAboueeZI5TLOkpAZ/KuGlkn41JrMSejmr/crtGesJdEkNxk6EK3Guq
Wpzlyt+RfbsRlbrG7UPv0EwezVlH/jYmCuG4Opz2uK52YyOTTSaV3yYUU7ssal7UPCCRfRSMGJRy
a2TEvv/z563+p0PV1OBFmaqhyJr+mypMDAKbqRWqV1D2x97CEJNiWNj4oFshl+qoLFRC+XSxK6bm
CdQJHhdkxEz0YN3Pqq+ccM1tOtoWpNsAi+uU6yCtCfYcKfCmeY0a/2QDe3n+L0/773rmZdWwVMTM
Ni78RVBu/7ZqmJJMkIpRg2wyJAheZngfJOaFkF0qYRPpETiSmA8+wLBgiZy43GYfSclDY78DpFUP
phz9EHSvtgP4x12Do0fS0fVoFaGNU9hFPzcG/7v8+j+8y5oCks0yZZtl4fc1urftHDvbSNUD3OFO
nhpHTMlbNKTHsKP6EwKeR5zTd871ozLnyVEJ4qcoEe1/4RZqC2byt5VJw6JG+0nm2Ri3r/8vIkCs
RC2nJj6lLu8fqkTRj/UzICnziPsTxpDUfcn616TISQqdk1OgLs4/wHqX21s5Na0XTUN6rvNWR6Hc
OQEM6ljdlVBlVnWjMFOOpSMfzrAK83zbjxkxWVF/39PAOucVw0UfwzwhBpSUViUfJSmfCKlPX4C+
SM7//yGiEcrOlgLXi/ZvK5mqSwTSy758bcboq06O9GEQ8uKf1yxGEMb91CQ/zEJcJamiwUCE+FuM
P0aZetMFRTl7JYXZBtQ3YztLPagtBsvVLI2b2c6lNcHAweqfn7D57ydyy2JzwTmDf5ah/oYIVcpY
jiT48te6acVaBVawYZHezFb3tcT0dEFjyfggjejNWYnhdhZ0g6yOIWdo6rpLUK3RPnf1YvyKH1Qc
lZDwK0MUb7qskIIg86FoQksYQsYXiBzkMJu9thP6s9kiQIdYCBm9IB4j53/Ydo1GGiTNmMX54dWy
hhpSsTKA3FN2lEu+3EFxsNTxPpFVcWzpw7qCdLStNFpIHnovn0V/rkS/46wgaHHMLR1V9S5vAuOH
RMhUHpXKFfbMXsOQyehIeVDsAEDDKMF/VAt9bzQFyHEkBD4a0X0WIl1bXpRaa733z++7vqwVv30n
LNpjvA24TGwWFH7/y3ciTjFkQu5SrqDTU4wcc38/hXNxmK263pq4Q+4lu6e3yv7iOE3MHMNhwgZN
tdRLWb3NZGIN0HrtZ6FsMNyeu05rHUMfyZyVg34XV+E6wKt1KIOnDmOBrwnbK6uuXJsaY3m/ZW9I
VvhDkJskqcXxJZFy81HQcSa/+jBrnXoSBRVpNfnDSU10b4YLVooifegXW6vd6l5GfrM3ch5kSmyV
LghQe6cWdPX/+Z1S/q5Uvq26lqYDr5XxceiG/Ns7JaGg7dGLKlfS0J71ihgp0YUvScqB2FTot4Up
TRD66grPQJYdjAlCS5ctEqexPJDU1Ky0cjrlGpKrf35mN4/Or5+hSdyiLigcZMWQ0dL99syyNlBj
OZma61BqxSEekuYOKwziq+TJpwV/rC3pCOkqX5GDUqO3IpqDCYmxwm8rObfDtyQNZ2tMNf0KVdJO
tcDfA+ZSPk6+fZrVQgL5j2eRgB7J09sEp2ozY2LrwsWBtg06Xb4ftGcAa6yJA2OsGf3dNrHadylP
EcVjcpHmaJOlRuUWOgr1kYxbEFh0EqqSPmIjoxtdDn4NoZDcl5pD3usavzBOUCZbnmIxpMyhjDhh
YJceFmF6RAZjM0WZzkmCLnDqjhFg95Slmb0HHO9C/ZJkiuLRZUDyWpaZhxGwBhWjI3QP6CoZBVIN
WCIBlEBCof75I1Ft/e+IXCYwfA58oTBp6apuYbD6+xdrFiAYqmgKrjCrinMmQaLSpRQzax5aTiEd
DaP6FvkjNfo8iV0bR3tby8PHdpbq3WAkBHtZH2KsMeBPHe5m1ZrnNa0cto2KvLNAtMAxbKfWMwL8
HLH5kTYBtQ0xKe5EX+8MOsqD3JLcycpr21bKPWLMp7Y35VNX3BENeJGJ+VrzhtH9jOuvUWdumMfI
RB4ZRoimTDUfmHfCEw2IZ4+xdOQ6dHUSKwRfabQKUXfKJ15SryvsVWNS9exARiQlx4cuRto0pvdk
baXrOWSX1Jv21oTeG4uaxIUQyZwppnwj1yXWglFXnSa3hiMJl+Px5zW1u46Zvrf8UYPX7PtHJWoQ
v43JxahIyS7QbWlSjdoQkmIZMCTH8pq7pRiVbZCo9yT8+NfJIf7ymJvYN9oqflYGq97GhGOM2PDd
GWkrk6eJI424n00ITDitrIjRqrBXi5IdOG5jATBD0xY0cQNwjGBIDvRqRSRXDIhjGRez6T1X6ctU
K4RZwoHGbiwHrjmq+558XpDMSuYypWls9gO1P4xXX9A6VOIuPqOfR7zm26arjRnJ48m0zeuQ12no
51HvjpLBs0mdrAvqC2DKis5io6x7ja70aJnoT+S2cEdFOJnRf49VdC8yVNGsT+HoCX9c13CmzFnq
rvrA0cPHm27KzPqmxJK/oTcpnWZm/QZM3HPMFO2ub+O3Rpvfc5GHMAFS8zqh9eScoex6gWOs9rFQ
h/NdBGJCL4AE1QoHRKxLnlQ2xbZKTICwRfMNEbu6Gy1GB3UPkhHQxQ5WzHzgY4tQGhZ7NsbKVjM0
1AtNco6kcXbjEo2VnNC1TifzruSrsh1Luz2Va+off0M011EUaFCUQtBLaOJTqkwzJ3CtIYG0ac5k
BDXntLbXM43PnQABdlDtCZ0jSpDU53wLjwbuaTNkJ79sTvAr6NjpYrxaOOPB9klOn/OyzKidLiJV
K5L4wtKLojAHb1SUDPkyvHbT4sjxqcIIdoGcnmAS/lGkfMHGFIC3IiP94zn7bLmKoBlPk+YH2JZ0
cx0R71Oj+cAiZyeQlSTNPDDb6DbMXUnJSur6gve9uejpvGgkVN7WUE4PdYo+pjCI/Qp1k0NNHr+A
3OLAwPtLa0ASz+OSwIpfrGQct0pmXb5L21a+m+ZpuIt3Ro5MgqCexmti9OddxiAISBWEmTAKziUY
nrbQjWMWmu+dn0SugQc0wkZ/UVLUUWkBz9Qn+JSO8oy5yUKKrdb2V6bnTtprb6MvkI/FEOjWY4uU
zuLId8eFraPNAWst+A2rjUd8DVxYJTzkStAUorZDYhn6yaYfUT7id76b26HdSSoiIeE7UjXrj0Xe
nOraD06RqZGXYtf9VoH6llWJ+mAG6oJfms+RDPbXYBxCXCxIQJF/RPP8bfIla1PMi06ltfsjKYc4
O1gpFaUeD5gKwpJaKJnDxMl0ZUXemnV328swz7g0UBjPvlWfg9APt0GZ+WTFgC6ilcH+DpOIw0JA
DGLTF/thEWObvnXXFeNbBfmFwLPwQU90OI0mgHBtfjHCqfKyyrJXSoeGtOqt4nHQLyWSC5Yv5cI6
Fa67Mt42KmlTRKcSo4hCWIMZ47QmAapKP2JQ6KXvYatoGAR8XCB0pBu7058URX2SQkC7o/AxckYG
wXbketb7X67eBArTZlRRyd9yOPqIHIhbcMjtptosCSu3qyK2L6zKs6cvKRtGTlKXO4+s1T9vy0Ap
/agRgFlBI1YqM5/bRThKJ9UiSGmUeFu7Jbzn86K293JUGjvrFhMFiIpptcCMAdp3r2vsiyAtt+tk
4S9Fy4UVzKQOl3g7IdBtKyUCKwZuCmVBv1Fhu8SBNAFs7d9//jiMjqEJgpbM1G4PtKrbZ5pPfkqU
ITbQiXhPGYPuSY4ib4CdbDSOExRmoCP728Ut8QMqGuKONPxqZkPtmSmobN9uJlct5Mkjru4p0IOn
2uzqjegTtlN5lrpLW38PzpQTUBhiju2V6ABmOKe06jFBzNODGrJQZyqTLmnY591o7PollypaYoBu
F7/dnIcYza1UGSvLbmJ30EustU3+RZWGnM0BmUO3i9lCwvJ5s54kbDTo1O0YeqW0XHAuhhjy17UA
KFe6ut1myurVCoIMzWIMMSoPcaoHO/QcgWOl6EBxx0xrhAirOmSC1wEh3gDBfGQaBR0/6Jp1n0x3
csT4TxLtoa4whVnKd7k0T9AisHHLBs5aCyF3IkwoDxVzfj2o/PWom7LbVoO8TpkGiSEuzigtWwir
XmD5iSup6ftgN7DKogUja44rpp/mElrsWczZVmHpO10IJLSZFjl/imd1qPCiWvQr9kMt/5Bs6d3G
khNJFl/PkAo3adMdpGT8AMF2bLAXBP2AyCyujyKZ8p1R4J2pOPenOmZA+PC5FHkD88N1OzcZ2whU
a1LRH1XmskutnjpEAz+YxqKF9IHLMcMx1pmCIA9+8IHW0DZfmF5pNuC8iJaklGS54PS1swPItLcf
MSokK2m53+3a7Wef9/352P/1159/wQhpDrY9wu3f/8/sZ2TLX/9NWcnRBocjKbnL87rdPbndR616
RCa5tQdQBY/984+Xy64IHdT3uinV2b39omB5QrGJ/9YfZmq921+4/ebzcbe/fbuZBKXKnj9YK8HE
TLOOUd/moxfHfEPQHqCTRjSxEkX7LY59OIUaWt6ZvBlm5/hyzIWndbuYVbV2uljWyEdtWfCRE6pT
3zq5IgDV2eTWCoORY7xI9GQzQe1OTCjsROxxTql+DePI3EUyI768Z9iXDAZq3dywZY+Ix4dBCL7J
t1/fLjrqoL2wkE+qVak7dq6RKHX7DWdBY4/y6lDHpEzc7nf70e3idjMzSDmSDACjyx+5/dxIxR/X
yhSpUS/H9vrzAezkU87ETB6ychJbcH1MCaV2l0Fz3xs1J09CzBrVSWcJvDV5T/FLMPgPRmaQarms
IX5gIBm5Xc0RMc5OUwpkcrcf3C4GUy5lN14y4IqSTVhXaYAuFc4Atwv7FvX0181wibQHW8Ah8nkf
8devP392e9zt3r/9GXjBqWs3gtVnkJG+dRaGXggkHOrgjgXg4GR8BCEYMf6uLTZA2ZjtPy/yykQN
/Hl7Il33l1//dvN2v3aB434+IphCMTmft//TQ9gO9CtLwXQXdvQ6ft47ywpEK7cHztrIs/h8ZBMl
7cbglAPYmlVe9be+iP588p93+/xPpYj38fPm7dpv97tNwz5/9ssLv/3mt4dAzyKtWzvZWnlHqCwN
x59v0tiBCymd298p/blpH25hg34GW217e2fKpM+z7SxbqyazjO3tM/v8RG83f+YQ/gwm/CWT8POu
nx80pM1gpsmiUrH1PSnQTm5lM1SuaNvLKvv+Ycaa03TFuqIQ75b1p4bIOru3IwBHaty83BIT7dvS
YdZUR0qFmH9E1GXkeYbBlc1TDujy50XdgLxbfd72jUBySIgwyMswEQvPBhUGB9ftj4bLGdWA6kZf
wj+kEuZ9Q6q9CJ2Bc3tXb59LzcbXU6visaSq2/nLDkZdPuC5fUqj1r29gb+9/bef/fIRlbfD9Oe7
/nnVT0oOm4jYWdEFXy0pYoplkBY7FYiT5k6UOCSsHOqTf/h/7J1Hc+TKmUV/ERRAwm9Z3heLrtkb
BNkGHkjYROLXzyk+TcybVoQUs58N9dhqU6wCkJ+599wpwnZTzO50q/M8R5hIxwXuIjC6YJ0CKdp4
Ed7m6b7DdHJ8bj6hjivZ991mDBHx1ZSSD5mY2xMriNPUiObNvWKHto9B9RhZbrzLQ7JkzBhgCPZM
3CvW52x1WCtq89lVI6a0/jwATzqEpfOIWVxsGbR8wuEAwH12MIauHB7BnHlsibqmxZ7XeKd0SJ7n
1vApEZznTBHC4TXBZ83Dijhs5O4pms+Vcdf0QTL+3rSVda4HEOyTY0c7CF2Et0pGY575PUwCbz2K
jMSiwHp3c1Bcmkz7QZQI2ONeXvK5WbcDEs7IjCZ8dTT0hqM/0nn6XhljfUhRvjLEpXliwySoDUJv
3XY5HX7uC7hX9bRDFfFjZgG8VqUBlSbu4quJAttH6uK0j1msX12vJhqn8n9WSFvXZjeE28hF9IlC
+tZUcXrzuxkP4pi9jGgNVyyHiyUO4Hhp6zpYZaVyP8TIwMy25njTxekOk295iWumVSmZKOsmrU9h
Zr652nE5YqNwkZZTvORtP2NRRwzfVj+MyqxOowTEXtwxAHBeeSA1B2f2kh2JRecs88Zd4eWPOGrL
52GMbcoi53MS2nxti61pu/WhNkgGJm2vXgZEEQyId6hdxmwXBfFK6ZyjMGvCfYdYasHn8WP27fMY
SveQYsesoilfsx36XdbMKXMT+4rZId1xG0Ck+5I90LEcguo1yOnF7Oepa4OPIiYoNBaD2Fp1XGx8
/Mv9NBxz9G4PqOiaq+hgnLidtSk6Kzw2NWae3pios6OZdB8UO3potr416Rvw7q2L1dUgj/BR9BMj
FFvfuXwBFqn+rrsqMho9DjoSJc6zE8W7KmOJmVUoWJJiM/SP/QCxcBidgGwm+RqPvrVz6nTXjFGx
HjQzRNOVkGiivCRzQbuHSRnfB7xWzqOeckx2CcJcsyRoNrU+79ifBfmeLqdrrFHR9CGwtsbd2R6O
nCuBTTPaZx4X8hwyxIYSGnQ/yzBOwadbr+xvqGDp0NcWmSHc3fV5ariwtCoXdtlWBzDgT4m0xbH8
mFk5v/Z4yKS+6bSKHq3U+W43znSNp8jdI/U9scIrz65PmgC1yrhr68lc6Lp7bafWfRJNfkJgnx07
c/pRtcyo4iHxTtoo1XIg23IP/2A5s1x/DoCiKDObVlWZt7gC61dlB3JHf7pDFGFuUns6QrBjf5GO
O8nexKur9jBaiLCFyHh1vMFoc3HZk4H2koF4e4b8TEzIdM3tdezF3WOAWaetvb2RugWjYraiVuFT
IhUC1qeeNm3qgB3SJLZTbGJaMGLzGBBVCpmZ/UFT6fiAVhY8PgJqwbna5sCJbaQnh34O36ZRFEen
IwhqFMO8JKHLhIpy5zlHjn2g8ALIXooMv7C9UPDdIgtcMLS8b1rxyun2DeJT+29GrbDljUV0Aj/8
S/fVt0T6a34LRh4RcXWbgzw00zDckB48iVYwT+BbqOCQDB2qMnbxn2ExW+dKBuchybud9o13yILy
3Ms+fdCo46TtpaB85/LI2vWHMOtnYu0IENGEZEl/Cxz7lJXyW220Z89tJ0T87FrD6d3sQeCD8tWr
LGyj5X39aNm/TEJpyPH9sL6JqAJ+APu+bXfSH6znVH9Pfdve1aPzXYnBQ14/3no3++3ixN9Cb77k
bs00t0yWI73sc8eG+oFNQ7sr9Q1lt7kaJwR+aNTxXo5MGG2YQJXtdRufrrXwMuPFEuYWMI8oMvAW
2Dgm1gFHt8EGz+bBh8WMbU0HqEV1bO7qpF2Prn4jgQfcUNz1Z3esslVdN+Eq9J9M5bTHuOoZ9IPI
mLIx2BgRHaA2/HiTMY8iYAj7cKqOlVkYJ3fAbD7IJ9EFjLRseUkGVS6D1BpwjH3WSrePAeO6Qagn
SjmMqmwPpkLpb3aXn2y7OHZ2ljyFsZdsrCQjJKprJRYclbwYdjQ++jjW0jlE/jN7w+Oof6TCaT+N
zoNP32CN6nMuWqaRFW00VgXfn/SiHWPFDCiXj5rssEVQwD4Z7os+bogWv+/j2DtEiNx/JbLj9mBP
1S9g+MXWgwBR6trbmFN1DBzX2M4dNZSY04S8Bm4YxN3odfl3nGyUpzjDA65chJENoklGw3n2okkB
aGPCuXRQZpc+GmDFzCUbjxCrgZqqy1S6Bbm9Rbvimlh0Hr6IjoPB9yQpJL3+6bn9WdcWZiedfhCL
7O8IFOCxXTKLBmvP/U1RSenVhuuiB/wzaEQPQ7+dqaGuvtdv9rZZu7sJufTKHBvYOKYDvjgn98Bx
flca4IZ0s31uwiCHHJHeuiLGf5rGG7PO5ischg8bV8OpGyvMHOyp9/2jAdb24DXOOuNBv2HtQivv
wALQVcy8u+QMYyoqQGzVnnphtMLla/QzenN7Uduxs0fBe6+V1AfDeROmFy180KgQnWuIeGjGBDvl
07lVj7F855+cd4p3gXCI+VvitcDRTFLGcmPs2NzbehE5jExhNPoLWfkvfZ1TXhi4KsuWhHkyvt4g
utx5tGIGwis6EDWa0ZzJbldGWNjNDh88leo3h+ywEfVpJRixhkTmLXWqPOqB6Tl3KwK4Y6wDSsWX
qWX6mXm8iMwAaZsGxVbZgCIZCzNcIcfW9D5Y3gFh8YcNb6RdluqdVDVr5bnxr7hlM1ezZ3qcJozX
TZ8c/fA6xaO3FFXxRCxMsxzTYFx21p2JhYp70en5Ys02YRb0yqr3O1ysbrfyYszgdM1MkGcMHN5w
iuPIXTSunjekZiyCyNnaWfgzbaZiY47crqQ3yFXmd2cj79vlpO1V1hE4ZDq/qeqKbSiI1qtcciym
Qf5imXNzB2H+BAXKIDn03ji95CrX/tJy0FXJwn9J5nL+SGIP7F024x2xG2rGMQdWlnuElYjG2IQ+
xnvDVeGui0lmsc1Xs6k+fSlXYdqpfZRa84N2ZihwpAMe5zgJ0WWXF8vzqetRj2ClGVLwJXQaLbX0
kVZ8CHP/0ejulVdUbIdoyDe5BWOsqdptfx+XmDNeFZhJ9booGgkn3lui5R0YCyN/T0qFACLDahvl
mfcexsX3IClBDxRecyQLeKnUFB/MHsZOnitz2+dNuFCxfQ2qMri6ldpEPhOMQqUHVoJbRtnMVZz5
vQEHfsAaiqlMNUtrYAxX29jP0LZF+2awbxmamUXhev22Me7IMS8vdiyr+NMExZcFxX5S2NPCDMUR
UQLzYmcioexF+sAnerOHW+abCJHC4CqnUJP+br6jwZfLwuJAgdJRVdN4pFToeQXSxkcC+8e1Ltgp
JfkWm6z0o0OTgwSfm4uwGLZYQBzz2cdbisskLV3/2mT1u7TyQzpI/JGWgMYww0TK2L5tOsXLoazK
0ET04y6xylumjXEXBkO+nIzgNwWPfTBaJPTk4cy7iXAjj7Ptgv5p10Kz3gwEuDLCnT68jgWMYwzp
i2vml9Lp9tMUUTZ5HSLytsnBDwMjrG2Xmx50SV94Z1J47qjj767U/q+qiz6c+h1u1nTziJYpBvu9
Rlp68UP5VoU50mrhlCshO5w9lULTn7nu1rCGQ52T45OkSP2SyipPXkMHzMGC3HIsz2ix9sn97yzd
vlggmG9C63ks8GUYUcmmbQ72fQIfJDCDW87zt9CDeyD+G+SSRjuHuLDcmBIPieVMIEnq+Tez8VuS
VLxZtc/H1+ECkp7ezrH1XqvoRHnU7QPb29yRxmcTRG3aTtcxP/px+d4Q334VSUhaZdNALqnr+TLx
STxIm6Ao2PsPER782uptwJ39VffBsMtdgnOdJ68pnJPV9y68fas+iWR8LCDAESabnkj61AuJampd
WHIfh2To+UGQbL7kmXFaiJVjJMQkGIhkE9Gx5HBbtkGAU+pklDiiKcZzYzp/jjb7m4FEsy95SYnf
PDBN/6x098MK6oXDgvo4BsTABRiAsKjWC94FzQp4rvib0+XXNY5MdpnHpdypVP1GhrhJrIY/mzts
+1nWPEzwfKC+UFOazqEZCiA/pCUiwzEpjmqcy6hHvai0blAiX5PAOLKlAeYwfTckQs2AIeQVQTTG
tIbT/etLjtj11JT6TeX+sKXyK49z6W7LoKE/q5ISsjpKpILo8MTR5Zb25rkLagqLb12L37wLAZJH
noyAFcM3UYoe5GvtVItxn5HIc8qi5vWfo4EC9macG4eaX5zyI79vXGvkprMryRKkH3nIaJyXOYfN
Ng+Dn2z8tzwMBkCZUG3y3DrEGSlroLkP2vb5wE3XODmhmgGWC29pTcYN6tsv+uvuTvv6hOtdLDMC
J7cqqS38nzTuRM2x4At2QZ4QXRKYP+tZKrRBlbE2Hbc7DAN2TO6brRzrnI2YgUnMGKKlKWCjZ86w
siuHuVDNDN5pMTgRoAclJySXgxGw2DU93yZyctARaHNPAHLK6ZbXq67CX0VgltrQEbcPJTfXgrFN
cahqM8NJO1+9Ap7sXWgztOxuqhR8thVOiJEIUJj8VTcOWxYR9ptb/zRn6iNdq2NPN7ajDn/jmoHT
ZN96phqPeR6eDcmUpjdNPNGJOV01rua+xx3GZQp6JHacRzc0DswXSLjNoGD09rqKS3vrmdi3aAlB
ZsiQEiEisEgwed2LzBgWY9FRzyPrWsdV2S87J33rmCme3LaKFm6Mm5IBV7oqEj/cJNrMIbA4amMQ
xrSQqH4P/GXaibjFdKO3XuehdmtF9EBQnFoUffdTpmN0AnR2FfFIbngUvk69hUS5Mq0D5y5mTRnA
t6NbNBEGEolChlxJEs02RCi4sn3QpI47rNj6NmeI682mz22yz7QsV4aNk5tUHs/oxc3R2a9asWON
u2ra5JE7HMMyD7cuizLA/xZkSdM++WD856FtLkqpbuml6X7mKl1MbTBsK5K/2Eyz3E6iwjob5Tbv
6uQoWXmxXAFfyn4I3JMfqmsyZ3uP+YyRqIvqvBcpjZMHMXHt+Bb8T9D0iDv0qc9CYtPKeDj5cXEx
mtZcePeGJG7c7FzOw9tM/pg/5uKnwnNZlqEgc3IQL4pHYth76fPY9ix+R//cdKL5HpbjGg78DyHC
mH5cPDWukW5J8DA3IsToXNpD+Th4VCSYsdaRQRw3XG74WQGIY8QnV+SXNjgI7oZCJiuKsQ6rLMQi
n9nDArVOtkRLeW8Z1JC2rDw7Qr2VP57E1CCKIvfaj7xo2xIBxiyLxblqK7KLTeCUX0VJZhFHFkt6
BNaXbNplu20SxJdzithR2urZdjU/IWt+FgYwmqcMLwaxSNFEdpKIArh6QJmzwRrYYGBh6HonZX9n
foRUUC6JQycvl9/GPDf2UAGym2WzDJGrwGmhq98tCUFA82I6BRmcMq6WuJc+HTcfWTPeyMq2zsQn
/C61WLg2LXmQT0h5krBc6RHBZTdgpA1mHLctrR5gv8xYj0W6jzNYaX6FuzbQF0MnFX0jAbJeYs2b
oHsxsipc5UFKbF4Z2aiZgBP3kehBvrOz70oHWmWvKdPyQaz7OrVYODlr7ugKoSQ3KmElfWRcRDWx
umpByGTmcDDzAMIH6qbiGvdTspP3x6zScAd6P5GbemyecH4GiMCJQXW9LTpvGCKVQ1Dtfb5mdrcs
pKJu78ln5LQai9YosvVcRW9awsGIRYDnt5DdxVZXTqP0aHTgmu4jmMJXzsJNhLXN3+26sNjhIgjC
0MbtNjsTS0SyObs4HzbkBqStWzBOVc4Vc+VPt/QI6ozUqstMlPqFAoo0uU9uBx6sqV1kE3gaOUkA
toaW3uWypWclspgpqfzNj/1oN+kLAVkCFzzhurbb0klK6D/9yBRF3SUcSQSH2sqyZRDnJrLbviRL
ingwkQC+F4O5TzV4OmK3NhIRN+ZMiJxGEjVbyAeM/3wqa+D0xU1YxUswprdwIuosJp125YwUIJ45
lmsiL5x1XbrnqfOHg2SJYJ6dOtJ7V9q/BiQWsOjImbCyHrwD6onUbLncQg8yGkF/hHxywqVUKssZ
Iz99MohpvDoUGCMax066pyQfywNswIuqzHXg1+6HkicxJ8HRLu+B4hnuEzebf+bYGhelOXA9tXOz
G9I0ouauf32J4aMp+Kyk1709MKvKHhI3iDYmP+SKlN7uQjz90hUv7jSp37MNnJmOCXGcM25H65OC
K730s2Duh7n2ZAf1dSS791jUhb3OauSpOXfzgmkzjEe8mbUKjtBCqxtzW7GwUhAaVFMvPRSADetm
1AOpGxwRHL07UraHJsYjMZDlumqLSDxkXdGvNEbWfRlMrD5a7+hBI9VgU0m6qw/ROJhstvE++2Gc
PGtWEkh10YdUtbXIiFEBLmsDdzSt41xI5xQhi57uMED9pItE7tykhVhG9N3ia/QI8mLGHHsV+cSU
3tAkLvTZt4Zm+JiRUT9G7F8CNJ+HOJeXLr2LF0NjKe5Gy0pZ8V6FN+ln/uHrS0Ha8SbpylvhRzbK
TedXQo+KcBj13IMyqg+dwWLr6mOVe9NbThorYfWrykqwN1R5+Axp8qngRjjEJMR4Hck1hBszjJsK
Rlx50l9QwnUXIYNNSKIYz3io4oxdDUw2flj8bsLxjt2ZOcg6ebLzkvDgvut3eiZWK6kTTJxo/q3c
ODbFULykU5Y/tp+iazZVWucvnM7WEYAIuUUN0b8iezJR1q9KS7OysRx9Cq12QZRFt5k6WLRj186b
r9mCRXxU2xhbU8mU1FcUhgn7DzNo0y0g9cRIDs1IC5rbxlPV850Y3KXurfCky3xn1AQuNUbb7DHA
fU+bARtr2XJHBU32oAIeMekEpJqi1neqaYvHgRlWIgARkEvMwCbd6qyseQRZ0RaFCHIhXTJbKoNg
MXpA/GlGvCXIlCezA+SmrGTdJ7Z/q3y9sXu0enVgnYm3+d7PdwXNKLtblcNGUtBWM3q1g6zdYJdV
DAqttO4PjZFs6kmYl6SqX3kLJNF7lODatq52wo9fsaFcIG4v102QkS5f+UAPqIg3aHTb/T2iLplq
JHueOOrC+DTU6G2qQM5rn7S9tUxf+7ictkmkNHmEJCahzThFFanscUFiZhGAhIumoTy3+WdYV8s0
EOUHeYmEXyNfwfETn2Teq1UlbMC0VsbTyEuB906YOAxl2d/ckeFw3r/lNYjQojOebdnLcxfz3PId
K9pAF14SGz8/ttNYXUkzqVjKr8aE7oKRj756SZRdAKQ+kEv+rTVlt6+xjCHNM5HRpPOIRrbqT0Ml
BRFH9A93fzzhpCdMR+7JC/MfZLMXuzrQxoVl/xNUWWvBuI4QX9KvTWKKGAY9ceaEgKFK/0DuX9TB
+DRwaW7HEEiryp8M43eh+5rYl3lcOPdWR8kcdHuMdtIsUOLEKVdbliZHL7cvmVPXl9Dyy3PRvfz1
DX7uZYEkG8oHgj3PgQ5jwOpAaKecVerAd+bYqZ9TobhIrHg82r0LZXHAb67a2d9+GS6EugeOdXSU
rIrqTWAib8y84NiMHKkiNuqj0tnboJjkmZZ5rVlYdcngrYqpgYArrZZJlIBgRPXEj4DqNzO2ftfz
+WY87wO3R2Dr+RuRzsPCN3VEj87wbsqmqxvTccbRY5tY04VXQIUe6HWhCIbJo3paofnd1HxYC2oa
a4k6FLr/3HzMJeG+04CEo4ktb+20+Xt8f574fkR4UW88xt2YoU/X0xYdo7GkjPS3o24YAQ+PRWWr
E3sDAzYE8LrmvnaUHce+IhU7dCTQuHvFWlEWI4khPGfgcGDYFcBgBHpS9Vjmx64+mAa5AxPncGN1
aLL8apVF3aFxh3DVSWRz44jfjJ8JTWI/boKBgVw8ka9T05Y16gcDzHyrwROvI1UGC0u2PhAG5Py2
6O2jVNZBmnN2oU+WtAKpu8AMzy6ikjVmUSKk2961nhnoj0y6mbFuXV/pZydzsseYR1YMK280ff2k
OpffYQJPRfu8GOW9PMMpH83iyHABo1EGsk7XoLmjdkCXg4VGW4l49oFq9Eh4S0dgr7EZ86pA/vLs
3NkZ1MXnSskFg7hlbqTedxuPok8QlD/YPQ+mIThY94dn6ZvDFnJWY5Ah3EpNvCnqDqKH03Yratji
RXkYUfPhok1cNNJ3+2TKiJAlFmjZJrsSVlQsvIlRbwfgai+RW7DT9M4y6NPlTMN1bD3xRgrUFHv9
Kx/WS6oCxb4CjJ9rD6gLPGB6lpmQpuCIl9GuPx3RqHMUQK8PO/pnGiAZhdQfXnmbkzvevN1U7iDf
hQ+FtkyfSqGqlQH44zrX5c5psjtOuVh8bebygltdWirY9hZsSUekMQeOsM4CprGvnwcHAbomJ4wH
ZKEvdUIqUeSpdzcgxDYLo6Wo7a1Bp3QETmcgx93EQ7xkKdFwbA7+kg1mvNCFlxz62uTJYeXRawkY
JEhwj1QWoL+qmQHjtinTkBgFczE78bKDxrypSkawvToMelTX5xix0sF1wNdmELiZQSNmhlkFQ2w1
ePdgLZtVieHZO1GVL0ilp0PoTOqg2RRNnWvvB5U3AHurchMG86dvx9XBBENy+Pqv2pWE7+XWa9y0
ch3Z9byHf4JE6v5fEyCjeTI0s6SiO/kGg+17SHjvohNorQi8lEA2FqQxyumhvinsQ2yS+ZirEQTg
lMGrBhWCXyGfrWfdxpBbfWzsbQz7bgLrfmpZ33/ZyyrWq09z9gMh1qVxIu+9o18hcPhdTv5ws4tU
HnwF56dXIBA9EpPt/G4qSBkGdvV8EsSAPtrZd2SJ7hNJnxtHhyMCswEm9aGWHem0UOdhKf8GZP0t
ofLfsH5gqot6nUN59tfUtntWZtRfZbpP4+mbY5Y85pIA9nxg00SW2ceXPmKKNeNplTan2VEgJmOB
ulzd6XhBIDdBMj4nYSaORsKTkjHUx8ALydDqPaCm+G31IN9cl9u4BSuEXqU/jI7zWlrTDXleuIyz
+keWzuXGAn+iBbHI7uyenCggmrrHvRuCZcxSTWMYjIeWdRE05vIoB0jUSmLjJYnPf7BJwF7KsN6z
M36J8b3vKZOgP7PlZnrK6dD788NfEtlWnFOpYQuTTruvjECyDoTNVgwlWfX46Fbou4N1VzI9SZVt
LDRQVuHL56EIYAwGPCUqM8J4znYKTr/uYS/Cz+smBuZtaDFWVH2ELT3PVl0Jo2TIa/cxTb0CfSqZ
GuR5iOjF7oAquTztF6GHIiX14TxPlf5AGg4lk+QPw/BOjLIo+4WxSjtTvASF/4tIt63i3ISW2ODf
AMSkvYDokIyZ7uy6nAO63iKsUluFBKECot4349ZWJrHQ5SdGl3oz1uklYSD7gLOk23adt+o8tcmH
DH7jltC0lZrVcKtFewkS1S5b1yiWamD+CViCfM98tJdJHlpU2sK6NGNP9AC25bL+VjJSe8BO5PN8
AdIlJOw/FdHl+YgmdEio2DYsenwvHqCkKQ4nFH0lkPNq+DFlFnPJKN/Z2n9pLFYkjZ8bRPBkuMX7
Uq16SXoqewssgrVYekFonWhQHtvIavfSbd9j2zyLuiuvvStA/6n41AXWVQ/Qxm2ziJY8CAn0A53a
mxXJuRhWiKQ17ppHdTYc39y1c3f78hP0jvWMwLPe9T11keNkT1lbk5BRea+940Pdl77GpWL8dBUn
RZnkzcrQYYjdBuJ5wNZp4RWWfaz6/iNum/6QjvouIHX/n4jy6yv87D8QUYQNPOFvfrl/IaLcY9Pe
kTf8nYfyzz/034lp1j8C1xLY00ExACDxMWP+k4fih//wPRNXuxM6Fv/zdyiK+w8ckAHWTM+3bIga
ONH/G4pi/sOBRuECWcGBzqDT/T9BUe65Lf/juHQxg3q2g7Hadk2XYLE/42Ss0aNhMyH5aJOibjSL
/haJmsk8eaxDycLNitDphs5iiKPfrpcDZCiAEf7tTbv+9c/9LzTL3UL456vgNjJ5m3gvvvLj/u7d
HQFjzU0A8asqwmYt3ehpDMvTzNV8dme7XOuyPbUeT8HkDmC0CCZ3+996ksmGOEWoQYJ50L9/SQJO
zZ8vCX+sED4WWSakf9qJSZ7lKRwALxdakvxZoKMxh9laFIX/s+wzLErTsG3qrt/Y9n2U6NeLwfVY
SwQCkbZxiyqiPhl0DxsoOUSAFZiY/HAGDWYKpl8mqwFqSWvhs1tYBTJylzW2PkN1WyWsaG/E08u/
/4n+4N98fdSu6XO13REtxPn8wb9pUGRPdddWOzOczYPtTxaFEo9gCRDElqGzFRHTsY7R59aSziZn
t0Nol1f38kg88TMxsOLCQPwtEmb4H3glf1iS/3ptXOi2Q4ggN8n9ev/7BcDoImtV4JfQeNQtUuQM
8CTd1aanN7EZevQdbNi03cCAHvAooWl+EKpBYAh91yah/lIal9jEy/0f3rN/uTA9jMgmr8rxQjSJ
fyJgMtMgdwV5ydbJWfZU/sI2Iaq7Bukz0qqO915RJ3QwM+DFjYiRk5TgxeuKgMvZnTk34Dv/+5fk
/m+0C28VqKt78hORinyW4k87LjhJc46jiYM2s+C1ZJFx8FpI/SzUSC9K2yeUYrmw48dGFdlzZXkr
7ZLdMTseBKB2nEh5kdO5cmrsW6MxLPGvOXttI1CsZ/OtpeDyx6g9zXZBdAzCGUJrnWdPT9bRG829
MzjrysqI8ZsuGQ7b3YRwEJe0mJfpZKx0gM91jPQns0JqbiRi666uUcH54wNSpp1r1+9J3yN17dDp
FhlTGaM726o11nXdapAUy0Dr32nWiBVmrWE5+WQx3cdBD/0wTSsvbGlscFswJlKkUIjg+d+/vcL5
1/vEd3Gd8bh2uJBBU92vib+BBKoyDOKs7IetQMzkibI+2zHagSoMiVqzWcA14CNzqAjXKZrO4Azn
w5xX1ZWy6GoMdMxeb8AkhI5+CMf2V1tyhuuGN0gPP9lM8rPrJjrk0Rwdksj/IZsMGVGqQ95fgOie
o5aeb8j3qGc6jIkXPrDoNnUk/L0SzjUPxHOoEyQInW+esQ6b56//yumF9r030BPiFkW1RKllWMnl
60uRhGeLEnenaiuipUFi1VU3PsbhjG5q2jLaYNfvVPoxiS7AYIdr1ZfW5qupmDsSUro2uYSZbB6U
Ng0c1PXMpH/pCVhNbl9mG2m6Ld5EPMF4Z0nxjWsSMqts5zjwR/pQ5ifhfupBAJJjeHMSRWIS6TUU
Ow64pcnwbc3NTRCtaPNtojvnCIVxSUqvBZjfI/zq3EPMOFFSLkoRwwbO3rTRDVuOto4OY9aHqh0R
ODKlMbQ+e755DdwGQZJEaW2JKjyqBHSUc8fQFeZE11FLa8fBTkiiCd6YkXF9sBhBsLtJu+OQkmTB
lHBvoEI5doVcF+Vgs/KLPpi/vQSyDljx8Rl5xT2rNrEtCJpQVWzbfCe8hzChBgfepFz3mOEbtkvj
HGPvW/nY5mFvzDv09Omj3wcH1hT2MbHy9DEyRoiiWZg81Dhw7ZZtJkgT64mxYsSTOajo8xHoCi8+
ulieoHJU+qwMrhbhaOxmhT4KptMOsPPmMfTSbFfbrbkZZP897ePq2E3WPeZ06BYM4Bch3u+99vEX
2Cyj2ZrHJc5Q/OseEsyjc//SadPeRio5I5KJ1qHVJwv2ZDxmg+mWqQqNoWull8lM4jXB0gw7Bji2
ldcWJJXY8xVkvHlFKvCQphmqZj18TG2jrwOLEDza5WuY54d56EH3W5N9c8zGuNAzUm/wHXyj5wpe
EnPiOrxoXSEc6VDHFUgp4tC/fH1x4zZFflPAUbn/GjyX4K//I3f5OfpRIUK5/xo2KgS0s6SNEfV8
/PrNdmimQFUwfoclkx/mMCMTtC5+bO9finIO7poNmK/3b3XDw7S16aWdFrHK/Zccs0pISaftQ+OC
ZgkFiRB5/ATd2cdrS34hDxjj9vXFzFzSvTH6mvffkQQU8ugrIhgabJxt7/r1BTB3tWfY9ePru7IN
5jM/HrZDi2dzN0rSDhJIIfcv0xi9B7NfoaWwaQSHfmKjnpkMzWH1t0VZ7uepkdewUEQBTGEPkQT1
TdfPR0Pi2xvs8NVKsdWUChC6XY/07fGrrEp/C9FYbwe8aoRedMMKISuz37ADhdKBfx2gZyymqGGV
2tD4ez9VmqcvveYiNuGhOIX7ii4P4R2B7TvLYbcwNA7zfjH9KOohvLYwqXzxPShtkgdQWw76lanR
wUFc5SfI6b0Mv0wVj1v2BS32VSKwh7DAe5HtJu6LlUEOlzuoYgdyt1l1qndXqLaO2IlDOlp0n7mD
HiD2Z9S5/8XeeSw5zmRZ+lXGeo8ydwiHY9Ebah06IjM3sEjxQ2uNp58PzCrLquqZbpv9bGgEg8mk
AFzce853NGg1r6Kkm2Z4gYMBGkQfJ/Ioyugvk6Ft55VLL7MlHicFw72pTU12x35eqHohtMusHv2n
MM2+tRZdeFp85iFbzHd1p28F7jsKGnSFaQmieIohvk/mG83yacXQVVE3BwEthld/NFD4Bh4SAif0
T2zWKUWnXrjF33BNQzhw92+TiDbjOBMDJB3TOpaJPayi+MPpuvZR0M+IK/jf9/FpTrX1OnEu180X
LYySNrF3y6x5QITuEW+gxxd3qR0hyxpZROznlEdZuqttbY3lCWHfN7uxsUYDGUCBjFqWVPZCaXrr
M4jrpkTub2NtCbWuDpI0+54X+BqkM9bFwL5ES6cqz61inxAaIMbB2woPq1AFCls29dpDE3fm93uk
Jj+c28B9pD81rhKqF9tqotGsQxfFBQQBA9hDx1J4n/t5vrK1D25aW9NuRoa0GSMUuEZIz7s25Hdh
5DXrVYAocZyRtNdBhemppo4RytHRkuc21MPFDraWzOeb7HoENrHxMc8HmL32ZsAKDA88TQ4W1ges
TDmyH7FYP3L0GEZ4moeJxNn+I0KctNaj/yqsBKy7cF6SYNrYiGkIqpfGO3VHTbOk2Htd724mJ5gf
dfVUOzHMEOTCO7ccS/57cybtUDOx9vN5QZ4cwwlG8TjI9EFkWp2Q4V8jkNj0AodjggH4VOqMFfgC
+Z7KwruEyzogI4WvxYKuAts5zQ15bSLIKVsJXSQbOm/xwerKa5UuUDrvVzhY4KV94l2gSqKBo/e+
mIwqQbnSaL0H2VnuCVVsvc1V5myDNB4IZ7LGZ+IE5JmmFdOxJl1oNhMiz9qxfqw7/Jx9ruzPotHl
18gN33vcpycLE816sEuYw4iX1kqi47fBepw6/1SrmtIcnR9w231yFJW6VT0dSiq+WDeAEjfZgVbo
o6SDtyeXpizL4lh5JNC3bkHsZYz7Wrs+tMflzRst7oyy865FUBonUUWUryaIgG0XiSvSnT21YLkL
vde+x+QVZRjDrHZk9td2eHCi+Gu1gEFagOg2nwwzTftArDzBUnaUnVHy640Xdz6xJuAMO9KfPat6
SOseAwKQicYosSeUNMTHX7WTF9eh0MNm9uu/yhnS7xAwgcdOuc7ovMu4IuJ60aumhWUhUU7yrc2P
t/ZkE7FVzatVmLh4t1Aabzp//DAXJlBIN5SIcuKNEqMwjvjJuGh4jdanPZOTXLjnDDpaneVgLI4t
9rcQIi1cT8GAxWcMsCMwrni7IVWXjFKX75cGLqIWSE3tYCpqULsPpblpW+jO6ldqR2jZW3hoLiA3
yo0oLhff+KRPXdmh44k0Sn5qFasevUDj9elrhxvHIFkuKOvqPAwbtwit17qTK00uS0Yl+sOf8bbD
NHpFl1PjSvCx7yBe5O1A5vfyeqeVjt+6SfxVA7NfgayLn+uORDLK7599b8ykMWflThotNUyjJ1ao
7eGmRPw/qcOl22JJ2Mg2vqnGZW1qZfHBCMdkcz/sun4k44tfHFHLOWyZo3oHUH2XYcQ0ENFVg7oC
gBnOpXL6FTQWn3Bw8oZcis9fZOg/GkPc/7LcBqSBuOq6JM8B9/C6znJ1NrXnnL2m6/AMmFToJRcI
j0RAH89o5SfwrGCuYyrmNWccfynv/wobTt0j6rKXeIwUodClhsG56QSBR8jnhrNyp4BwFLZJdm1y
aPg/MYEDxxxKsYuc7Bu1P+MMVTO43O/db9ywDzcDYnoEd9hvVtW9JB2TZmf29un+FCR5p5Gu3n6c
vb/c1ow2vZhuhhNbJ7hn5u+bHKjjquphGUSkd5KKtritYYJsHFGkD3qOvoqKmDBD3BBWEnNUgYNR
6tEA6UGESPksUtM5VFRwVkY/lc/3xzpnrNcBfJx9U1oGS2mDSLQprDGHhmsNrOnxfuRLU56UBu98
PwwODpBhirJtvqlUFm2VRlnPKWM9JYoEpSmJyMlIyRENgROuaqotx8oiIxpb6XgTQ3vpRFC9BPwf
TBvPgIVBz9FCPtg2b6euZXXRXvIm/YFsyBbtp42w3xbEn4oglM84lsRzqOTabniDfushQBiwk0Um
ll5Jd8zslstH51uKyge2G8VFM/6uHc+BdW0YD7LxxGmahTgNqJzJZFqO3ZJoJBfOx0bD6KX3PJ+N
CWEC9Ixp3VBEO9lG8Gx1ut7j0tZntAHDqWdh1w3jTP+ImyLVXfZPx+GECF8TN7s1+Z6ZMif1K5JQ
PZQ8KLeC8Vc5T2nZ9SeXi+jMuhyyIVGdWVZ6yABqWmxhUKPgqG6mPxO1HjlfDEGETOqKfMO64Tjm
CPzySKfbLshIxUy/4Ib77mNuPhtpfRAesuksiy59IchDggAmhvjmzdGtJlxSteYrK7xDLLvbGPFW
Uavz2plkiMTJ1DILaGdA5DsBlkkB1VRm/GEAY5UzRIQ4jl5Vztarto4Wa7TeVzaivgJDXub9cGb7
06X7Puj+jcYCStSZED41b1Qe0Q9/BadBdGAbF/t8RLIbarohA0wJ2QyH2G6fWJx8hMsMk6JHRWFH
R2OxSB1MGR+D9GjW4WOSKx9LCCtck8B4iRqWlhOE9XQKLkiKj4PbbJqqP4lGfBb0x7LB3/og8unW
sarBESmPseWjF+zHAw0mchR7Qx5SxTVVwYmIBKA3obtftuF2O+UknyCFSqQU+sOEQ3tEpEERHx5t
kKojpbb11CNepqYExoDh8n6DlkzVoTrI2PvVzHzOuGv2laWOUrdia9vOk4LojwQM5kNB8LyBwQ+d
jNgNPZo/NDjw/dEdxMp4NixklAXoni2onO+jR+4ZYqhU01ivEv0uTM/Y+koTiNOMRL0RH4P3EG1E
EQG4Z+pcRwtDvsjkXz5fdTn4C+iFeduQLATwiHwiCYzL7LEUhFUH1ZjtlgpyXs7tTwaOB4ahEOW+
SZaZQRRAPrjVwcqKvwZntIlAoI0iR895D5R183CtFlHrUQFVEtYImCbhhdab8krCZ6L0FJVsgW2a
ciDwUF6aFUroqkQGTc4UMV/1tygvyg9+Eijd/ntd9USX1dWn6khdweQyY+VworXCUIm7KSGiljGE
TXtyRp+7yCotCmauFd6M1Nu0kVnfWvSUu6ZFIcbwk6PfO8dTr7eofMqd9st6Y0qL5LEa1lKbYtme
Bdi2W1dGxb7B6UM3joohJN2sw3dmK9dlU67A18tpVcKvvuCxIBalexOyFRcxWOWGUxjXX17xJZr1
2a7a+lwi7t04KV5naWCq9Zz2W07hCNEBshxzBO5ZS8YvRzxYqXQfQwrUuaEedXykEy8+SwEkbQ5c
+xynHpnIIv9WsZbaJ71+ErO6zr4Zkd5HvJyWoVylvefskqFvt+nrQFH5YERxv6FKXT0UVfTi2snG
mH3gpOPSenWoJ0FDcrcaDrKOibFxu1nhguLqP7pjUpGr5rab+7wRGOabNznWkYXCpUgCQjwb3n2K
LAPijv9WYGstyund9ayB+EhzWAlM1xSq6wI5BXwhOSRP0vAYt0bMZov4V5bzGv0ObeoGO2zHOb0i
rv4BHcktMYgCCWmTRcnEmjYSvs+2qDoMDYILP/f1itrE0OILNop52KBPtgh8JhpBZW6x8935TTsa
jhSl6xlYC3cbGcF5bCBGR20JLyH1YQ0C+vJ20BFtxIe0Ak9llpq4vdhTlmjC0uo72uHvMcWI08wa
kAgu09Gn+3FO/sMYRuFRRWVxKhcgVb3c3A/vNzZKEaAy/7c/+wsG4s+zB8hLJAuHL9rM9xKrQ9Wr
r25SdesGoJ3aEtO+y6Y8OfRV5qHW5glUpk5zQbwVQlBaynW6aUO3wuvDTR8jPph+IgQ7WoRwsVi7
+BjSjndEhXroSro1XdQ/5X55IRZFn/LMStdpmX1OEANWhtVoTvvOOBHpDp4Zd+xs6K2bLEmsKhx2
QRDPz34Fl97152wnh+DJ3eOhyl4it3+rhbb2/YJJEQtOhS4u6hOys/BCbqx96Q3uS1fTVvF6/SHG
DM8yodqvswv8ltC/qB9QHKrkhG18uoVTVG0c9BWbBCV/4JGZiKf75ItQHIKW+MOhQZXDV3PErG9Q
0YZOvjJGI8OhBIvJC+yXkYGrLJOTV8w/+bFdhmzY/PawJPGaSH5p838xh9a7DUhB91gGSzaKa7QG
zMYoQdkBTvamLzRl3ZTKSofV9MGJG7CwRY67J997nMkbQ+Qez4ooEI0hmdjN1tRz8gWYWn32c4oN
8MvyTUO/7JKk+c2ShfFeepDbXdYIx7QN+ifP8Oal/dD+GBNyr+aWgNnWfnHdsNhzCeQHH1fWe5H7
5zyPDaB5VO9sLfvbmIUpPjAiptgEIJuKQiQC1Hi6aF24o/21D8InTEUoA8Jh0+P8MhljHlLfwnkX
kGZUi+lQ2Y36nuXkqNotqmZXUEhPuxA9NQ2dvqPIy4aaZKKgSY6mMRCql9kzNkYP22bO0DFZqcXc
0pJgRGGyKAcS46pxT4mjOTU5HrIWZd0tAPNAPbCQG0N1xsWtQYBOiNMWccVfVtUc2FCqo6osUtsg
hSWyl68U204BBQXWKN50dtjBTVYRvtQ0+rfLEakwBDhnrXtr6fGSxzwbhG517dae8teQPcI67tgF
BzXUgFj3xd4WLWk+U7wBWGc8jcF1AuV0pYPPPGSoH7VupqPzLR9bmCWkNi2O18gR5rm08Ni6nrSP
Qwz6sC7R6g91dtVxHl3wmkI/FeOZ7mRxZMy89mA2n8xMfSZE0BJHmG0KKr6PsUDViGB708pRryrV
PXcNk3ETCCzvev7ZVFl/sH1M0gbFVUKmoUAqQQO3rgFj1gGhSGPUoPFOhk08gKwyZtICkwmlUzd9
DcOWJfpQy9u9LOU5+OzKUT1L8VlZdkkqccEU1uovCmv5BhqhdUojSLxTWe46k7gyf6zpegbzezRV
+cGchhd+LYDLyLkXXce8Q2dLFLwm19tzO3OfBGLeSU4whgg0bTGJgAnV4abg+aFVf3gteoieNlI1
4YLo0/ZCmdNBCvrV7bKH3Gnqp3AmkyFXQXs1soYkIaa0emjGvTN9hSR783JPXIKETHW+XviC+Zd0
1gMCO3WOzRiT5TR8BLlRPHaVf3HDjisQxP9ajLRskkk9gJU2kCLjJFx8QDOl7cClY2NjiNnNRYUI
LeqeZ5VQSXd+VhbgCowomyEwWGzH9rRtrHzZqbdUJkEZt3227QYLYg6+6M04tD/EMIXn2SCbpOnH
4tAfiiWBISvG7hpWyOsBXLtbY74OlXb21lRbG1Fi1blXDposgzbXArT1Agit7pAf+4S8skhX8jAl
fB22bd+iTLtf6zdC6TLHbx8mUFanqU9egtGEBDKV5jlp5UZVNgTMyXPI7CuLq08ogMcu0jNNdTCW
QK2JjWdIQW/oOrGfG7b/lIrLD0Z7VuECM4kV54isjxMWqs6yo5sy6DWzSGrUStS+eIhAhOAzasfH
sGE4tOrWuMS1wYuawePgUAwY6/mqbV8euoaYcckmhODxkfNi5vtjYavOYaG7c1d4b8PoEZJu1v5a
1rn15trThoGHf1QC48DQ5vV0VGITKVj8q7dShYspNsAZPkej7r70k/jStcywbj7n+xDTApVsW+7L
eg4Jfg2ndUh/fspojUnA8vsCeOEahRNybTImMTWwfG1tnNule/TG4t2WcXhxcGQh5CLeIi19C4V6
E3ASGskTOnELIfcI9NUCHSfCfTcH6350DxH7/3PThmjXvEmdC9aMfkvhCEpQu2eHW10dQB+nMaRq
6hRyib54F5ndHRir3mlVGBTPi6rZjcvSQtY0fE3dUF8yOftMXWZrb0KePAIw2zI7GNgwyJEOW1/u
e6beE+lm86m0k35vR9NFsqBA8clNhEETVWFH5DQrwlJo/Oe0pU6RotlcRvJ1yIj889HIbozqfLev
BBYYnmZAuO1X4Iw7v3y1gL4/GEmyd/RX4Ux4So1avc4U/dsh+RoJdF14+eqL0/kHd8A1LufYBzHJ
BOCxT2yn0rlVFS75XrcJWXFAyRcb4DkMUr3O68BeI+PKz6OBWmuBzRuA7tahsC2k36obkWhHv1Rc
wdUJHfukRKqPXvueBQWdAxn7a+UmIBMVEzvlVpO7dRrMpyjBpu9TsliphgGDNziechTq2KkauRv7
gKKfG0/22jQWPjx1oXqo/PpQopTb+L0zgkfFz+BEzC9kbASAMtpyuOHHkbs4pRHf5+0bITPDAZN2
PNHRpsV0F1/j2Zw9huSkcR/qqm4e2uXmPuykXMHoUJKDOz7QtGStXt1Dc5Y2tT3K5uqgEw+c8KBj
Rvi7UnuaZIKHAXmPGxm/koJNd94O6jCkGM5Mr9/0dcpjfn5VRd9c7DjFBtPoc61GZ1vOi08/ztgp
hETG1C47UM96y+uUadIWYmvYfszMHUDQbMeYNGBxTYCgeU2enb2BnNpKpP2BcQ9GuScVxdisAcoL
OAFxLDvkzHvpZHTN21p89a05J4FV5Vsxy8cODf06yzqgvXyRpGpX+d6uC+NEPu23QQKdTQbvXIJs
WLrm7rsHJJT1/skVVvCKOZKC3TidAygOmzB2CWyz9EL9rfeTXwxbI4S/S9/o6yiCzawWUglL0pss
A/+KLDlgOdxvbQoop56lHtx2+T0Zqt0cZXQPWITi5KAS2sE4J3SUys4efq+zyqrGe8X2t/fCdj2w
dr2MKfWEPjNPkHurh0oUAG7qbZKYJTGP4heYzh9OkReHhdf6WlKeprTwGpVWdBhaikv38+F+Zvii
3NssObZlS+SpmWX+MQUUs+bk5oxvkje7xpqlKWfsm0WyT+QjISjYbYWFarSiVEYf6lsPg3eNYpKu
qZmDtokRIGb49tKcfk7P3m1HZYttH+3OdRc1z32S2ceqoFIRjzPsPGhO77nn/ILZyEMp9lLWmebb
3LFqzWdz3t8HYaw2mnGONZ0ztj8GZClXkC1iP/VVsZlyOpt1bBr7Dn/5dW7c97Ao2tecZKxraIG7
r54QQQcvKnGiV68mUzzMIzSgMfSFyRP1yR7KUlAW4O792ELW9Pse5I/6dD8MJxuZVbSo7J2WKSGK
vaNley7AiUWJe7/J8+FD1gl+VCQYd0Jw55Z07kUqCGG/301oa2OvvFJs/jsr2Fm2Yvg1IPYt9wTm
u3RVtBTAueTJY1+wumR8gKKkEQqZ9Pd94mgxHdRW7CBRSI/+AlrEVfb3G++OZVTVWWKvIwik+5m0
WbUFQsULDAuHtV2QhPd7EpABY7j6iF2E9nizwGn+vjsud6MFmVm5jEZh4xCjk+flCcprebpjd++H
f24cN4y2FRzt32Ll+wvcX/D3Sy1Ywvu92oZJ7gbFIWMDNq/TJPW3zji83/+Y3B+7q50TUfCW7m/h
fvznBZMScRZixveKGumpUAM/xJ31+/t4eTAIjZlaM4mQeW8RrZMSId/0bPLp3RWn+70/h35osFAN
MKUvz/jz+P3r/7fH/hz+eZ5FmyfBTfGPV04D/Kr0BzuW9vyA4Z9f8X5sYJgGkQjEhZNf0LiM7JNv
1/YpHUJlrVsnQ5DhJfth0B6lw5f7Ewyy3c2mhCI/Ytf3Fhzp/XXBD3B23O/6C8f0/pf7PcTwGP3i
9sefh+6P6zvudLlpPN3sJ7cAE/iPl7s/4/drFiOFPxvgCTwZBmEqeC2Se/X3e/fD+x+wcBsrbMcQ
YssXj+bnsS1DKriYTbYenCUo4DCnWRetzMBKSbTixArvp9ufn5Xk8H65qO5X0hh11el+c2dz2woF
P0QqsIrBMJ6qMh9PJuV5inoc/rm5P5aFMztDiB5x0vpQDNKs2N4/yJ8Ey8mtg+0SR4VcROdvXtwj
dUIvQJookXYW6s9F14Qr2krqHfSoEpI45T5PTFuduXvLc1Bs6VdDQ6Ci3QwNJh+ZohVY8+pnFoVv
Ms+frYQS7DBuJ1r5+A4DA4cauV7NtGeBZi42rU0kE7me2OGtaB1C3TQfALhpqL7JTw3/DClS8wac
cW9l7dJZBAln5MWHnqxjnwPLzUmi38N0utqcbrjeEOpB5VhRBX03K+ehNePgAql7R/IsxebIv/gk
1p9c3uAKuuPUfKcWR6+cxugKAVhS+vwyvCCajFXTtNO29an+T/DdFZW7EPcQopZEHXHJXn3bJi29
u45Le7VrAUSr+EG43hl6hr+mWte3FT3SDnNw033Yaf1IxWzf+W9SBNgEJ/2jdD5aBWaxaBeYUfKD
0RrG3MDnCaJ9bGj0WtX0Y57p3tsZPzeNWexgegVn+g200ifIPtFk8Xp02x+aqLnV5LmkF0n6BX4D
RYhIogNBrWwWmMYjO12FDsTQqEsI3vbx4VADugZ+9K2KqpStRypJGBrht+VPMZ2bPmNv6fuPkaaf
GBDJEea2v3JLt1zDNk9hmdHNoSCjtbmDgHS0ATsuepSZrZtskTrolxQ2gLT45hp2Yiff7I9GAIiP
vkKIlRNGWY5ZBh6a6S25IRlL/LL2d03vP0XtLSefegtSdG17XYkNUBMra6179rRpo+MNyy8agYrm
oCX3PmKb1VhVHR0rqpKmGV292nqZWnOhNrbEPMzJMyWqK5+9WZVThKI4Yl/lRnx7mD5WsQMmrFT5
O1fnX0AlcGzTP21ocLPAP9oBJ5eU5sGfbXoYVrif+6jaqk58ZwPRcMmast5wbsfggQJgexS4xh1w
rI+ptXJq0tF3sG7TCk30BoWkv50dF3M83svJdX5CediQI18Sb7SuW77jrhY4N82MkA1CGvf1aB9s
RF5rnBDxThhVggu3Hd/MFMjBCDVlyyrZ3OchpiX464QNBjiVbZIvX0dMl+Cp8vPshagBssx5nXPZ
PNFV383LtuH+UJB4q7ob5LPIJ4NZyMFOWM1fTd90rhnGm6MbY2SJF/vEHJgQ45zRfTW6sKKD7osd
fUUEnY7/OqIuPnpsEldFlXOBWnguc+VI5D6kVfp8gsYu8yd7IQ2GYQnlMC5Q+viseASnjYfGD10L
eiWIeYBW3KZ/Bc0f38j1fmOi6F/vN+0I3akRL3FxAVs6v8SV9bNa7G1S+cOra9dU+wVZQ/H8K40A
h5vRED1GFmbKIdtZpW8yVqXewXXxifmNEQGrANNkW5eCxqzunf4MspseARHl2AmfrRbD8yij3ZTO
/aPozBewYD9CkXn8CTQF1LP8QdktMSACQpWWCaGNfo3YppDjBjc2sVNevS/shvRvdnZ9kbdnhN+f
rHeSXUwZkbrfiAcot4eLG79nZaxZ/Q813t2Rs2B4RejRrsweHK3UsE6GkmVhKq4VuUJXx5zsa24i
V8R2HO+g3yiuZEgfVLFTyv7g5IJQXmxiRKsea60B5A1yJOd1YXxYY6+uVqsvI7qrwzxX0SbLgDLi
lADMFLWLWj0Lt+jDf02p+YKyInxpKc9Du8/eFGa9ufFeHAIgoC1/4HQfLr43leRAgk9aVDdVTVUy
KsQpgBDfK/77/15ZLP817BDhtkZ1hfkON4dUwvx3qwWEhNiDfVkewLUlB5zS5bbNyAZAM/imES2+
jFmDBWqeds4i7hgVHs7//i2Y/8XtwXtgQBXSkYJGoPVveYueH7ZdjKD/kAG40n5nPrikOG+MASIV
E9lXMmNwkIui3AFKD2826AXPzOTaKMEZNZUFU4PC4XkRm4peZg+9Dl5bmstHtqvitqhA79Wo/+Fd
L4Lrf3GHLN+cIHpBocO3Ub3/qyAbN0NqxcXIFwf4Zps6Uh+D3r9Ja0b2XqT23ulx7409CT9qCvds
m5Kvs3WQNlnZw3TxG9v7HLel1OF3ZYr3gmIOxR/nFwIVx2b8YglMNeaxKRw4OVE0n/6H94/F57+8
f8/ERaA9xce4C87/SVA+NTGeGakKhrqcpTuJhpuobfgQTk2TbRJHVBn5GslTv5tT98uduCHta9x6
LQDrwt4u4XyD/n5HpM5Kf/GWCgj4yK9ceY/xWAIRLYth3WShs29j+2a3afc7B+z/h2K/TuWv//yP
T1Z5IBRweEY/2n91cyn531vAqMKG/2v9WReEdnz+H/7pP4xgzt9sx1QueWqOS6l0sZL83Qim7b8B
BVZUS6StiOWzsHyQpNSG//kflvob6Z60Fx0tLJN/xr/6uxHMsv7GUxlETZavQlKB/38xglnSXDw2
/3yZ0XAwLYLeHEVCt4Cg9a+XmZuMVVanTXyIhGPv1Vi+OZo1oIhBkpXkmMWWGz4FMVEwmcTS2LIu
tEphPeddBhsLZNXJoduaDLl6Lg3wuZTS8l00Gzl0BOoNA77Ex95H8VD2j6oLaP7l8QuSJnTB0ZBd
mqWGbNWgR5J1Eon5m9/B9Mi9AflKm5fnhEDVVRA3KAYj6T5V3uyRH0Cr0E06KHoKJ7j0rWeNA2DX
mmRLO0XknVkJdztZsWgxw4oK5ki/kAzc8UfrGddQS4N3rtKznav0MI+ADmnLD19EXW/QdY5fI7Bq
RoXUuKyZDeNMFR/ThB25Cl0EeinbYwheb+OkFjo0s0nXzu1bk2nQhEv5GSqbWikhwzfKbxtgtwiS
Z+q8Y3Gb5qfJD+1jr6tPz/XyDUzOvQRWurszc2I1h3uAA4jDtmXRyptlRR8eqqGtq8JNNWc9CDMI
g8l0bshzg7qfvwuwpmmprGPsza+Fyqyt4fT1Rin7l4Eanswl+yiamRboXLk40jDnV/0mp3lzyOfh
+c4Ads2XwTWZh+1sB4at2Rk2Nl4IFzGY+Xdxjp8EQcCPQTd+Acsw7LIx7SmPx4iu6644ePtkCPpd
MyCD8WR+GBmVH+2xf777M7IuHlcqS+Et8hFMdTE0gtESV2tbsJykBJih/tbmqXGp23R2Hb+T6blB
voizRtfhyq5kcSjtn1xH1SGJM/vgTop+AhiEjV9Yr01i+LDyGtKkwuYBYIq5dh2/ZJkHAr12zHEP
32Ek361sd60X0sGDSYjzqz7eUR1BjA84zwCUGTGr85YgVZImnfAsKWeT/va9NOhwTkFlPQnjxBxk
He/mEpAW7PJ5UVLaIhZUQgUny6TnB7A63bCyJFzOj719q7Bx3FPq6ABq+tZ4wImM+VYvDKJyuaFZ
e/aTPjqEOXLCe5QcMjdE+NYp86nGuN4zU4R51ZByAEZT4GlSxBgRzuEkIuqNM+ukfWAVQzydaKDE
y1oSlKdWTwDqWaKHELdUQxe2zggW5W2w4ReRDx2yAdVw7ysG6FIzw3VPRk/UjI026Q7uCcngw+E+
veeTSSV+IU+4ZCbsgTvym2KVin3iZcwMxqA1qX7nduWWMNxu9QrpuTuPdfidXCsyjcg2WDkKiKyO
000hULZpSLmzCx1lmp+HCPIOep5HV2T5OpPLx19whgjPkecSq7Zpbd3uf4d9+iyRCoTK4ILLBFYb
7N1oSD7gWdSPXmEiXE9Okc+G2wz0e2j4xZl6DWLcpZKpAlzkhdy7dYPolhH4yrXz4bQBUrdGujuZ
zk/zaE5H4Tqc3FF8RuUQ7iykVFuIQKhxOioJJFOygo9Dd9WJnr7vlAIKAdJ/xFs6ruqixMqIgetm
ReAMYvZicZ1/A55ZbQpdxEib1834ZnjgbW2CKAszlljlaeR7Xbwl1aulYhSxJ/fm9xywz4NrF2tX
ooRuhhFt2ux90R5NwpkAB3aF2VdJxkChSLKttAEiFu3wJNxdV2E2CbI2vylvHJ/p22Tr1C1hLwMS
h6pArZr+v7tWOfFXtpF1D61bm092Ih5MXI8PenCf5jsrrpjZdQTAiirPXyHXd78v2Rkg3I5BGb8H
A4EYOiv1Nt8UZOAeqS04KzBn0bF3Fz1d5tISq0H2ROFSczSN+BCXxncnLoYXoCYPRers7JAyhRJg
3uK0LrbMQ8VFoQ2F1v0hJkZ++UtAhXooOfu3oYjErVnKO7mmmhCMfbcPvNlcBx1Wwqi3UaaTQ2RX
7ifpm9675U/+za7lqU7QF42ljxY+phs2xNkI+t4wdxM+6Z1id4IpaHycQ5KXY4e4O9cy3nBEEdWs
ujd4to0JxX8lXQBAiLV3yBz+iiOvQ0ALPypZ4JBOTl0GwWV0yBJ7Olc6+ZJG8oVyvXHWPnz7JE1e
6+kHCYYPXWjqt9gwvmQuYDkIY5t5Kf0k5tCszLAz10TrzdssQ9vC4F3fzDA7BRO+ZAwM32bUXJPi
mT0boh0ES4+lZe6tg4CEcrR00cG7h9z6Xo02hCq49RMou/deBZVDwk5A0SRdoPA6fImnxFwPU/Q8
igRWGHSwRSJyzUJrk40WkLnS6892Y4YHujFf/NAByZ0Qc1EmAGd7DVZjnI143/slokdq/HsVmoeG
RAl4Fp21zpts3N9NXdrqId+Q/+HW8KSd3hEXr6K3i7tG7/Wshq2LAAPcuxg2OgSXWC989cGgRUD9
+5spxQbvuvk2yGI8RbF8pDETrGtbOc8251AwEINZSMqEvkQT5pjOnpm63JgI9DbUH/4yp+kTQZ58
n+RZ9Ln3PqXDMwujz5nKxBqdp7e1k+Yt6D10tq3omstMklGZ6E/AuMOpMIYvALEMCVFEVWWxbu4e
R1uef08k7hQf8dEwK8YukNKqFoe6YU7E1WOyBqDLntQVLGYbioSXpjXui0+zEs4TzG15JHHLupiJ
Fe3iipn6fzN2XsuNK9uW/SJEJHzilaCnLOX1gqiSqhLeJfzX94B29z03Tt843Q+bIe2SIwlkrlxr
zjFjICdEC5fy2Ha9YE4VV89Vki47ZD9y11utDRED3UZuQ11qLRtXT6HIm8zms4hyeeR2Jy9l/PLy
a766ThtG4YfORPIFbZo83Zzk4G4ILnYDsIMsz7N2x/bs2/eqd8QV9cqka3VxzOTczlWFRamzN32F
Un2KkGzEHglIutaPOohochNxW0GRCuMMj4Nm5H8zlPHZa9DKpDV9Lz+HobY0VAUIe7EgPTbAmtbk
hemqRP/UacN9bs1uk3eeICmtgYPYKZiyGEGL9DO3ceTLbv5uhVvRkIvoczLQWh0Mt9OSkLL8k5hA
Mk95mEXVbwaZ08YkSwY2ffE5ckbbW2IJ61HJ0AMifpfkXPtV3Zb4Tiex5522kVR8yEChVmiqXu/s
zlCncUlNSPmrNEv29wO4+VimtBBm9BXRGGHEa11n68hGbtrBAkfmVn96XGT7ajL3XtyhGXSc8qRH
2T6gX3gbCZ5A2fnU+Ub1lB5+ygimJx6uiCvdaXMvGrI2x6wv34dm1wOPnIzlwXSzLz+l7HAsvWVy
4t9K6kKCg+v2EC+0Jf3go3Sv2FbHe6Q/v0Aa9YdigULd6FCYqX7EQEqTsPMvMs/3aInNGwHyx8nL
Sz7Mf23Xjm+6SNEJUwubgp+QTI59lEFykV06Gi19EpGUbdYx1VraPRSUWhOQHtik/QM1a3FT8Coy
UEfiAFwtP8Z2hoQGVM9msJW5z33vtbA0ZPVsEceCXJGQ4BR3wyi0u2SMYEBQJSgwKnWc5fzi6D45
kHLy7BsQBpmNJQc3He9x3FMQtAsq6p7mdcc9z/wi9CzjOaWFFsn23W9qfsKWBIHmvnbKna3Gx8BK
GrrmKDzT6igyEjWBjYqzC0xrrbCb1ANYORLV0rYItCJvgIXu1K+xE2yy3q1PcijYO+vlmpkkJyTx
fFuBwp3UND2QAhH2dmKe9OTYJwOOM5gDghYMivB2rAhS1ZnYx3n5XZZsuZFhJzdZCYYwmeEYxp3v
3HVy6NntPNCxq1ZVGpDGmthAeiwXAIXrjqJxqv3DclqLIf5emrWw1oeuftIJSfScAqx7pCghKYfB
jZ/RhOtzSIWtVT/5U6TCxEzSfRPnj0x101v+/Zx7EsUPiEBQgWA/ExefGBQ/4GbOjGJ4LcpGf5xu
0hhbXuSRKVzD4yKiufikkYRSglz0m6ZPGyYcuAoID8tuXIhgJWciAlRmELxeM+8CEBvHfsLk5Q1Y
ZxrFr5oASbU2lr8fgrhgt9y5EJ3giFbjdU1Xvmt9Tk8Vg8NkkDF/Vr1ZyBtk+mbskIsX9MgN7l2W
49gT3alSwGjBOpJAQrG9710AxInV5FSVwcmwKXx7GFfCaEEMJ0V1RO2IlQdF04Gh89Hv5G0ZtGPI
T9ZbUwxML/CAVP0nChwuO84BG88lktCZ/voSyJCmS7/Nu+zLsQQ3pA0lBLU3t0oWG2HpeJqUXXvZ
kjdJgmUg2y3bPUMhFKV5MJwsNach/QjrDid6utCDjiNYCBaXQIxXIVfpe5qRgxVpybRjXQZ463Y6
f02RsN/rxXLp+ssWuHIWLjFBEV01jkevNZ2tZak7cFnls1mX70FLBVwNwZHB27AlGE1to3mKL840
PeGoGA5VJ+RhlXByuGKnmziwiHw1vvTJ87Imk+EAqPau763JExjn/KcaczDTFHi0ddYXbOAAzgcv
ag++YQwEmsxvQdqYd8iXkAKvucrBelm2UGXM1apYZNltPddvgOw8Lj8ke5KsSnQc84cuBsKSVi9+
WkXeXmrm6eMCh6lJsvc+AGkG3CDZZv2i94P06Ccb5dkdK26UaMXleak6O1N2KS2nOZmN+23KdthN
CL1JZyNqvExy4zipaGRf1fZ2hvnOm/QPpDaRc4bkqngCUc8rPph/afhDtkzjdBer4Wt2a97uHF9E
46De4/AZxhr3PSx4eexXSC6WOwpbqLxM7A21bxtfbOusZPKIyn5bxYW9h1dB9kIrIWHV5dExg3ib
+Mjrs9qisDO92wzy6K3hIED3qVachIGFicWSsGT3KyEeIxJNtcO7ayFi6fBMoxlmAhhnbPcd6/Y+
cnA6uPMXoQMd587joqfgth4yBLxlGdw2ESzqKdPHliwFiFj2hEd98ngPZxrkeOy39DpyuGRrdOEC
mz0aPjm58gU5MduL7N6kP3in2nK7h7Z6wON2YBfv7iP2IziywBYapGYxTatDb2Mxguy3gC8PO4Yo
QNm6fC9aAqMEIx+accsfmS7mdmqgAE7keZfpLG9yyzCfPZwgNwmqeWyJNfFunE3ZPcprjEHUhu12
n+ekEgydig+ezLaBLPSpLe9Qajo3zBrzE8lkugHNzSzR9BGhEyKjd2bA5ge3C1FlhODDcHLsyRoS
5ewS+Se6eg+vZNsVcfTKIPfQizrbqxTVumlT7RDmja1zuVmC4oA0LLvjRNAdsKgzisuV2MmEeHHs
8G3o2RYAgHULnFpLMGZIX7y2m27I8J6GOTsuc/swF92MiG0MUbrpZ6zjhba70I8D95ZzxyHtSvnQ
TeKK5nTt57yiqbI3wpMeBISooiYqWFSRKyKQy5q3KgJHE9Gi75Pl0MC331V6ZH1pCaD2OWYWWCFP
xiIfzUKb5JN/DhpDvxirh9pEdr8yOHGyuVuD7eCErTdse4csv9I4kqcM69nypn1W06TyHYM87zE5
zeYtyr74NsnG97wz9GsjFxoG5e/OMJInJ0/ef9imGJ0/f3asFNlcpCERmCj19tVivAw0YhbTa5/i
jPXFbm2oNSiQ474bDixy1mnNTVD1o626/DW27XhL9s5o4wUHFAM7FRpkkQzW/SgcOJY6UoeKixwK
nCDD1av0EeCU+bwgROAgIo6BwUXNXn33QxydDBvpaulAkEhHEE6YHU7JfPAn6j01mvNxjBgMEv2M
sjq16DWZ6q+3+PMDQ+KjgFlzJaji1pqvxcrCTOnoyy6ldwT6fi+nnN6UU13cMv2bOq24daF3ugXa
TnhT1ik1S1JQJ3SdnRbxnbdjZCxPzUQ4tJeGTPMPyOuNk04Womgmu8SPHnR7NTX+Lapr49jI/qli
3nKA9czsoGiPgAPKwxADzCR1q9rCTE1uYaxbhxqlDqhTYsCCifTFfkDW5pxqd9Tvpg42jklXk6jv
5Z6JfXwki4oSX8PwrozgVlTfcuoOE1GAYas77O8i+IgNXi1JfwZiMq0Axe72oJkMiyVLkBdwmqGy
GR+aT+msCZZ222xb5DROFFU3IPtc8mDibarFWzx09qcy3qPI6C+J7SKC8aKTZ/nqksr8zJMZ7z3t
MKq22oOTSnHME9Z5dnFjS7IHzZhCPBopoL4aq8gdyUUoMPEbZejZn8q+OQS4CVg16wkcEddstTZr
7VFf3aSlmSmHnJo29ndLahFL6pQsFqJ81dnjhPmNVor3ZdkxDk0y9+4dB6FoPz4jW/bvnfEEbsS9
CdiXLXOMjq6eilB78E39wCE93TMwzxcTNG0JeJ3GOV2s0ueXpDnj94igRlzcU2goZRwTjO6bsp/V
vsyIR6oH0nqsTqu9W5ME/dOxGJDWMRX3i4ORVM6Ghj6MZmUAnW7bDIp0FRx8bvUFuARNoPihMuZr
ZXMazz3nrp/64RVJ3II2or0bHfk1uFXwlKVm8ASBPFQTvQnpPIyMYsH3YF6j5ZxCo/ROBibb0JDQ
tGMgVz9xn6PK3oDh6DPLZQJUtAke6Y+E1QRbflymgpw1r6GtrzbEINjY/cetwYDgPJv4ng2Gs5uE
jCA5Wh8WXXPcjN6uz7vkzfNrEhfa18b9GgbQTnQ45BYq3V8PTxEtS9ofUlE5A6s++V6GfKxu7lAI
UtjqMn8kE/7JY/B/oPqaTvns3FHqqJMSWXwMYpQEMVYwfEuGEeaVRce1WdPZDMQWfQ/9E+M9veDW
2URDCoANR6r0S+oj9oqUoKgQ08nvoSbmcawN9pzZfJgKkHQSxrs0kCYumTokaO7YcVAAGyzJVk6w
bzcBU8lbiKg5+5Hn0VRQ/nhIlX9H1oA+D2049cLe6JS2cZZfDQb8dhZMZ3N9AKae0Bosspl8AsR7
XeI+CVooexABn0azWsgrlsmenF2KezCQLR1Xgy8yylScZR8fwaITV9EQHKYHcU8FYu/JMuzPvnaA
qaNbDVHAVUcXc53XsX35GsMm2i8L+gh42cXroelQVU+xBDJGKi9C/t1kV+O5V2o8T2jDJC8bvVuI
8z6GWo4VCDpcA/GTcycUcnGBqYKsK1RxS/PoRKuVkSABNLqq2v38ndngLTxflzN2DmZWQNk1gurF
74kMcqCFTw3I3kFOR0pqFtcKcJ6ZEA+pBHSSrx+Hmqfn5pzO6JCKGURbs+jzzwOqIxKfYG3O5Kls
xjHTuwKVUN1Fe3fI3qo2/66rKmEtUjfFqpArE46Otpv/9at+wQ/da47FEgF+W3bbGIsrHhD/ME7N
Fz4wdlGDVhXBAW3wsUTvP0HT1uI7xwpFjGv4Gk82Dyqbq42KZ2trrzpMYUisVeATts56ifw80PLF
EcL8ZWsEUGdBVGWHqB9uMitF0zpZ466Kx99dHLR7ZWVPiKbNkHKPnCLcIuaIR8gRMiSfh1xmNXAi
ZP6/H8vsWs4I0rykJNU9ERuv9850B6s9csn2vBTFzYpqO1Dq2quPspx3GYcsEqcyeMkLFYZRBr+R
uHxXDuj/2n9e0vxPJIhNAvjK8IZBBrskmKlgTbrRZ9NWMVkb4jUS/oDWD4ncPMyfLmYRQqK3VIH5
QU/Gg56keZrrcUPqILztGC7qLKZ+E6lJ03bjjWjKF2GvCexCkP3jEU4ppweuXLbAyr2FSlGePSct
9o6OLtUIjc9M6wWeM/EBrKmvgzNYL9VCNg7gjSMJa/HJb7BgK7y2hBzNL0Fu29ufGcmiK/Iuy/V3
3d2YyQxOjTS3D1l1ALGoPlxfIzY33efYmCykTL59RnP0apGotxNJBzIWbS9jDHXIjJE1u1fO++yh
SzcRkZgRaQCrspaO1SzCmvEJZxlPInUisVEX9erWnfAAVUQjN/TpVwXluD7Mum73HDWv/1yXq5Bz
ps+IrM57cZLhtp395yL4drvXNomvxM6A0u+bXxjKRjoXARYoEk9kIdxw6bO/k4BjE6CA9tbcUyNA
QGg5crVYG6to0Ms3WYSCrHLsIwmS1tngm2OLZB5Hr8yxsvPXzTi0EYkeRy7KHHTTEu29nnP7F2VK
4Nm7QGtzmxjOzZg7VzqO0I2RWBvILqRVf4pk4OYtL0NGAew9TfphUaCIApOlwId8QbvhHev6m/6S
8V1hev3OiG6ERoI/9Ouh2sIIqp/gAZ+NkbbMPFxrIlTQsaKqQ6Ue0Qvy+n4rTMSduFpfshbEkiFf
Yr707MfmbrTT7OgGSc32WwMrXoywmLAQNvbKdCR9JIYWPXslmkMS4M0DXPRioUPWNKgI6WgzZA69
LtEbVBgdx8HGJMUcHs0jMUFmaDFJKrYuvPQtB1axKTL0m0rRu4N5UCXqSnoF3Yhyza7S2Z2D5nFh
C5+TJ0X7ifIF+0rAtqPscdnG9sDoeAnE2tKAKoGDEix8sdP99J2ucuzyWMfdVqLCZv0BkoSidAte
uoAp7Bzj1g0OigOR6XXj0Z5RNMfKOSJurc/5qgsXqXPuG1BoLvL7o2/YoYI/gtmuPA7jauxvCBrh
WvsuYkjkllqomQG8c8in9UV/IDS8lENlENwS9fJOQYxzDU+4ZME49zXey83kmkfVKngaJrFmeYT1
zuP7zVQmoTsr7o1IpFhLekWqGpk7Q0HoaFA3xX6Zxc0Q4VGinqSHh7VM2dV5WdFZpEyq/QSpaONN
E9qtYNjj6X2t128jIJ0Nr+Hd0cYjFUJPhzm6F6w/P9vdz0O9ru0O7vFd6sqHRsSXyYp5flGlN+0q
PQdGSWAWchwV2RTE2Gq2A1Ap1rqGs4rFuTAfSL8gKpK/FrHOFMaKvF3CP/BAc0BFxlVsql7dCcGP
CBRWqv6+7kBceRk3elbNvyTRiyphjtaVLYfmdZde//Kfj8b815AQiONrYqemynhngFmFoixep0e7
xPXGC1vXK3+bwremnKE9K6PQKnHSNG1Yw91IEf+xX427tmuuQZU62NzwMLmiZwhgmhiKCv82mMwp
HNLhzfKLX70ikCCZidMzcsrfwrIcTsj272CtTtxdYLM82yVDNYn436A8PWeVKc+RP5SndkSyCfbg
0Jvjq+uyZ7CcV5slwl0JSqHFQIUXvqgbZ5dLmYZunqptHkRsXTmgLXg/AX4q62/jYKB26WOCwT/8
7Ns0sPqToX/Zwnh2kgl4OFcKdPiLUt6xMZ2rRodz8LUfhXWXLXTLmCL4w3zf63zCiLafhMdwsvYO
jt28zkOquLzbu6ybLjYdIVy18W62W+dqt5Aq0jpiKfamG97JDiHA+KyG8Z7K9pHTmtySzdSih/Tw
BCblX9dkgeCsvA3Eai1Z8jfJndT0MKwibLqAsY7dW4bm8rTo2Q9LKCihpwaAUOKPHhuqpwp+JStd
dEhQzu/GKHpqOQKiTNftPR3RNko4smh5jIgZ2AR5PZ3HfjqQ4soquDbmbL8i0Oi5WbP5yjh+ZJ2I
aCvSxiA0OYdOYNYmK6Op9KlvkZBrtNNp58sNzdvioSqE4AY2Dq3dRAc30/lRmQQT0bFbPWzGvi9c
cSKwkmhATbugkB9JLmF5mRQx/nw/MBK5tImkm4Dipk/G+04hAqAwydv+V5SWvwVv8caT8xy6Zq+3
6DdgwQzNZ+lZn0Ya5nbnXkRtY0ZOfxNAOtxUZLugMzbG0+Rmq2LE1GHJyZqA2Zg8e8Dw44kTj8ku
uSHqYIBdZ1s79sdyG2TYqaFKDZAo7NcAQt7R7L+FaRy1aUUnG/dTjlAczbb7kOL923ZgBw5m4eMI
b9LnH1+6nvtjRu7TeXT/RBVSzNhRJ5ezZNh6MPqD6m9bRfl7QPRArYuTpePsMzg0JNmEKRXkcXTI
VVts909QQ7ZPtSaPa97QvY8uCdjJjbdMRBMl9cnWZrXjCYAg8miQETxHAnlpbRmAkj8b+FDwJhiF
keO9chGEzrKyBDXBOv0qDFBAmtbJfBQUMDJzdbS6K2nWPHMwPNCSKPAcxU0VlkL9wgFRruOULxJ4
gq3gkzEFf5koYIgd9s0hQp+eiZasEQX9syxgiXhrTqkZ8XKOik7TU0si6wkJ1ozTxwEWmA4Pytf7
OrM2RWB+0753HyQ8fY5St92CAH1QJOaOCe26XtN0z/N7kwM2qW/eVit1YIEiU6+qifRzEF30hNaJ
76gd6U3YE+ixIECThOr0ELnlIaIxxGpFlSJSAjtuAZJAg/SByYF5naaWAsSHJ9e2OpwcVFu40d9s
y4G63EKlcaW3hJ3rd0fL9v8Mt8sOkzszuSIaNrPjmCSepAzLl+20EwzQSBd1Pq322fYB+/YjGgWi
svBP+GB8DdQfO6E9CE80uSobmUtWPiKukHsfPBUDZSQMhTxmjsF2lCHVJEAkcMnwYSrDMR7e1tDN
I/PGkXFX6VwmsZ7WUOhUGCb8XF08Ub37xDMXHo4OVkG/gZFFTY2zkTEuPQsWDcNh2KSz4ncwtjP8
IP4w8lPBf80AX0tCrhMNgTGJrW9JP7gRF4MEqJ2Ks+e8bszLXLmh3Ric7wZoeIRvHUkHxyLjbJGD
tZsZA2EKBhjUSnPllMcmLXKMDcmyMzFS50k/n5wcHVBLgLdrjBvyozFlLMUj1sd0ayfDb791n5au
HULa/Nu6Tk/RvSdRCps2YyP6jmEe9CcBc0CC5zpXxDx5RIUeSdAIUMpY+5RYQAVPb5M7Nv7ljNdO
meOVhLsgjLk66sw9MxjNwyaqD6lj4J8AFO9OAmID0NWt8q15o7T5xegXXHnt21udQhRZrOlBQI3c
TldOOC1uvSVEY5LsSZDAREKOVrUmz+bp9O5VtyrQLfMb53c+2jC8Rl8ANuE+L6rhA/FPsc7oiILO
gwuDYOOQQ9yWfMs+h4bbllNPpTchQ1p/yugJZ99AGWkcVE5dlfu0goBFQez0CjDROXAj5jdkQEfz
30rE09EuUbbLoIRvyjiCs+rWtmI23oy4QUvF9xhPN1HUOXAbraciH25UKc0NmX3NZiWC1E09boVR
MWhmbrFFv84MGjFSPRY7ZaiP1nosu3J5qYsDqvmdM1Jaj5Zl7mEt1qHGVkJ3UtDr9UcBzSa4QTdm
g95oyZfCaAIJ8r0k7TmUukfoMj2pIuVw71oQ2UDPhaJYrwbtM4XP4WGBY22xru6ESJ97z3yTjI8K
p6O/gkxUmhV5TulLjg5xj0SDYzrXByIyWz/asYwvjKluCT/E1pzDKw8s80KM8VscVNG27/w9ZpHk
4jntOSvwOK9d/E57CGN6BVKM+n8xcLaYTIyKmVS3yYkzjEPDQ1Pn95EP3NE0uWyk00aI+yA3NiTR
FC2M47aeP9K7qXe+7Jzbda7Ll7prmPIOwWcChX0fB80GOsq8jRdzbUMWl3zhaFEOHfcEarCB3Bzs
G8pOd3VzWUEMicW+HDAKo55PXiMX1NpsW2rFOJw84XbnsVzvxIkamrXv/9gmG9EPHdTCF+n73Ums
lbu/Vtc/D/986nNw8mbSjH78p8bcZDQ5cvwihco39tpY+Hkw/+uj/9//V6TMnTsOnkuQO9t/+ROH
lPRiMXHOnL2eMKJWPgmOhBnJl6iNsP+32XhO0448+/Wj+L8++vn0f/p/P1/yr+/4n77EcSYOC4nb
b7VDJpadNGtgJBhysn/gUpoLDqOqQ5k3R0BzNO0Zgnd3Zdy+OKPzrcCS3gOeHqGakfHnNBLDNt6P
2hPl3kGOHHp8lTMgM+3IdqNWQkNUn6U10BCcGbv2Hd3CcUhvuPIOLLF4l8iUBFsbT/cjMVhdDKOy
dGexQVHKpJI2h8uoduP0yUXx76QC9Ht0LGEP3MZoo89PrIMBxr+/rJlTWAmWOVCY7s5ruoNLqjVO
uF8qtfvtHEFWL8nnMsyUVdL2KaFIohFgxeEQg36G8hp523KyP8n2eZihghx8jvDrENvox99W7ZmX
KOmAZzIE9Xz6QjNuriy+b4PUpmdoI34cUBRZniRpiIrSi4zXvvgrdFA8jeYHWV1/aK7G20VEL6rB
DJnZ88HWXX0m2Rtw0YSuZmktJ2zlIasJBIhGTvbjVH0vc3pL7cI2KPQremj60gtLwSzzO8oFct4Q
Xsamn+0Ss78WBM8PxhUVEcAfy30ZoWtzSk/4CgFayEq+NA0K+IEJCT4Bnh+rlc+lEdvcaoSYmn1C
HJ493GMD+ZD9iH2GwkG4CRVPAUOnqh2aLUpdZNzbh2RZANiuWZ5DL92zU8nn3DB7al5OdFMxdWu7
aNr60yz3+Jnv8h5qVQOZJox68luj7rtxuXG7hh9Yads4V2uM0PxIwvym8QG0VXAXmFVvWDT7dke8
abJNCmiMcxUQszUVj7Asn2Lcu4zXrWHbrhBOw5x8UGNEf8sZu7d2S+eEiRL5O+1UXPOHjFWQv45e
elHMh6AVLCiBdQKIn1/moNp1WTEenfWMN1R1xvyALCjVopUIKl4LUxUWVLvljYMiQKsAOnYwxsc6
as9wrNB8T/BV1udvtve259NCmcQd0/KztcweJ+/izc+yB3eyH9IR3Vv8ilsxu0hRC2QJNJZpSl/J
IEIMQPvp5wcFLtgQnpMx0nKOPWPf0TMY4tY7otuYN/lCLzbwyZBvZxnhabcOxRSMxyYeoO3OUG1c
MTO0spiqV5cscVnO7tIyPVdFz+8d6OnPG1/5Xmi40dlvDC4c6mE0rpz+s2BPkffRxpwF11iAQo5D
ONeUbzl8tzS5la751k0umZ1B9EvX5o2deocu93HR5O9TO6BpBLvjj9GHHcURU+y0fxrseCMWEZ/7
uOBUw8jMsR0kz/kP2eTdbHqx98HdhE0yf8ALmZn4048aUiPbRWnEGwtg7Klymz9knR3aOEuvPUKG
jWi8MB3zwwjT6VrGTLb6JX/1pR9ALaRe5/iw85lIMZqW6X2RpUdhRPHeqJwYX5AXgO6E3hcUdF1G
56aaAuOIp5uJY4uFFKMDGu8Y8rPJceaXZ+XZTbkQXdCTtutfJ1o5ioljjahjj7n1MV9PUaNfVXSm
0C1IJg/MHXGH5uOzzOlz5OR1Yf9i6lDVwe8U9wFqrr7cmTKfz9Z6+XUurfpA87KrklRxxsuX2AKU
pzK6W4KKNIyoM3C+6rtYecyt6vQtrWubXDeYfrgpGvgEZDywb6uF1Q8/Kz4qbJwKHTAo/pFWOFCK
wA8hPAQcaVzYIWhmmO2MH0OQTGe7B6j68xDURAKNFn2DOmlvS3MYwCl7d9JGFJQ3RAwR0B51lmCM
UD8OpkvmDAONn4e+RqDiCgMSsoxep2zyNvgOanCcSb+zh+m7EJUfygCpc9NDeD3OFW7Uzs468snV
c1lQKOKcINuShvUZxy1tp/VhqQZahB2TxX7F2ZlW8rrA+mCOMLCreVZ/sUg4WYr220oyMF3r96AA
4GC1rmmYCf8S6gNQJHFeHUiScJwZaDc2M8+hvZXomz5ImScEFKFZCWS6XSfYgOZWWnj2jVwqPg2y
FveDRv3u91ALVGK8olcslih5QGTchRNJEpwuMmc/apKrI29iDiBwvNay7Le041Y01d+Zfj0nCefi
6QQg1oorKhez/SPrXRnm7qBCZzTZVez3sWdQLARiLHeUyX3mNDf0z/MDioySuqy/JQbg1AZldY18
9zdpME/KiZcPo6ougT9OfwobUzQsqCX+APFXQYRzEyY4NepkmeotU7tXCzhTurjjfkjp4M9YBhbS
UTEs1sm71Qcf9ui237N+A3sHjlkQl+54nJZGd+uU9t/IR4yaVgpAbSvTXTRYnA1LBFs2XpStGauY
nnf0J1scdNQdOKEZGaCqlvJ29pGItuYSPPmrBDyoWvmJl7ar9UMn3KvXJD3AP5WdtJR7WTQv9KgY
XOWrW6CAezbNv9z0wZmS+LlsTdroibtNGOpzZ7Cy+U36y8pbdXEhIt50nd3vqbIJs1aISrKqeiJh
fldHQqMv1oLjbAOLGdV+YA//2Oox3bfPdVyfUyrbjVtevbkH22guu2YGL5smRP8OMcKuuakVDhgT
UxTvoxf79UlJerDW/CcA4AvR71DBtPxrNfFJtki+Obx7+2TkhQpAk9/3WE1PLIX9wUFh8YTni3Mu
nqY/rjqai1EfFyrcra+W/qJiF8dMbz60EPMfppaxou95EIcr6Lxjc/uTGNJ7fXzIrJgWMO22W+mJ
xw65NPJlXd6qJmO6mtJMHcBCsqb35oe2lmSfZATj+OuY4ueh4Ex4zt7GuKtvyyyt4c4k3k5ipN78
8ymN/IPunJngk/R2dpbxQXbxezzj8YKOZrOgWtdUEsdlBwN6qiapdzk5LAe/Ja02i7sQOqTPejdl
eM9BIGY49k+dr9+xaGc3yl1f85rOjZOZzk2TGS9uDweMPkC56+K/pk8mq+3Nr4yDBs6oC3pIB7W0
yzi4x9/N24PKUdcZItd8OevYje4G9AB2Pp6TeM4e5NPoZUiIAF+QtNEjkAjAorWluSZiwP4wCkpi
y6GXVGOaIbBZH42ilDsZQdX7z75W998NzRgGXfyMFrZBy8c8+G+BYn1MJmUNWOfoWRoTz6Kt26Ej
ghHE/CMv176nN3XOHJtEdPo2Ow/UBLs4k/+lxJRCKYWYPZ+THEVL+jqs4NRqBacmWWIcka8URSi9
Av5Nbf9vK5Sdx1ZYtX4OqVWTXJyk4OsSaucs9567PNB4P3qT4FJ0+JVpCRoJYtnRT4qPVh19/LCU
dNCkJ6u372uY2Lf/epBFqY+56p+V2TDXIkegHlDAidn3gGn2ut7Vwrz2fhD9P15G59/twbyM0jaZ
dzm+tHkp/83eDEDGZMbQKWBo/nc9KPOjb9MhzOxUwvM2PDocQ/K+vNczBKUFL/SWNr59Re0IuiDP
q1Pv5PaV+au+94n3QLOAgcUpsL/Q7H7ixsWM0/vPYtbGKQuA9dGSeyDX29vy2utd5XlfsM30GXFw
/GhhQ0RyEX/mbY6maFoK0mKmcgsUgcapE/sh8s/ozjf7kyTH6oIk9KGz8Ok5ujl1zJ2pz7T5Kh3m
5//5crP/3bzOCwSiixLQ8rDJ+v+eEVfafVTF6AKOvUXyLezwnRfpQz1WPN3Umikl3RSWIDGYg0DK
Gg/7lGvgMNoAa2kP30Ur/zFmQuHPwM1/DGyp2zVHV4GQKJg3ht9uXah7uWumZX4ppuRuEgWcmAwt
oxEVH2DlhidjdC5oeP7zc+P3/t/mW56ct/6HXNh01n//bx7xcsbFWg4Lsnfynk/IS2mf7sfKTj7j
WmOBVBXMKoc3gumVs4dwOm1qIzF+w3dk76oogtu8Pjqpm+9KybCV+SmYt7kXL23gkt/QFrS6uaw2
eoHxRetK3yvbz//bR5kb3/mW3d3NPVE3hpV1XwNLpCfm8s2DEbGH8r+OJHDlmndLBYRWKeF/RHVx
KhymceUkXkWXfiTWkLxQ3fSHHAfM0QHuec0Rgm/QIiHEHCFpLsp4o+vjPWGV+F/sncly5EiWZb8I
0QAUY0tLLWw2GknjTKdvIE46HfM84+v7qDIi6MnMypTa1yIsYDDa4BhV37v33HTVJzHBRcw51mXp
g+Wlb3Ig1PkIKpEzxziZ0U3jwfYmytwjP6m9QFrer0eY8peVD7KNySwXhAAvZZNMATDw4nloneF9
oNkVWN33sp9nNO5IQU37rhvQMaSuXRO3AxO3opa/r/IJZBcTanDmGEnzGjmf2w/Ot3oqz0az2O9c
Wg9UP4OTA/WRG3YQrLoe9kESWLDzDdu5xmaH40LLD5guIWljMkyiHfftZrdoWFTGXbtU7Qu2N4Tj
7ZFzF//u6HeXZoLLxRq4HY1N9a1wHX9FKMojWizrIons/NCJZt7bHVLMITGJ7Cs7sc0YZkRBabz8
+6NQ/POVyHZdw3YFtALdNb6eYTR4Yg30SHbwKZgedKTLgtLmlTs8Z4N5E0uamRU2zpZionnKAJFR
8gMoi4SeGb83dsRPSW6ibr7mNnVeop3CvavTJ9dnm07vPBPdh73DbHEK9FJVv3Teyu3aHPgPNUji
Zbai9KnfB9ELwjZEG1RH11a+XOkdf5l5o32AG/4fTj5pr/9ifEdNgesNuoQrDN34Ej6p2bW29KYb
HRa3PMfpbJ7NOQ6J1tXia/CBp7wwCa8Ji4cSWiLZ9nr/wIzmrI3kLc9N29+0Fh7LwTXp/tjhlRZk
jixWCmQyeJarAfV3mA8oB6UQcpl+GLj/VkLDARgmySMnUbXx6YmlTXvtiOjCLO0D5eh0l00B/Wm3
tjeZmdu72t639L82C+2s/7AJDOefdz1EAsv2HfweVB+/MircQa9wBNfRYTCr4TxnoXfVN4J+mfnN
cbvudgE1eFGH8Ztrod2w4up5jINN44bTznF1CnK5X71k6bkbjPtsTlEx56Z4yN3QWtVwGT1uIie7
boZnP34JkCncDOPwWk+6fjDrGZ+bZulPIiEop3M409oEv8pcnjsRIN+njR2V2VNB4+28xM2zFnbx
Og7S5AKOaH/vu8QfFSRmUxHa1DmckL4vbzKQ9+eGFvIlceLfPb0dkJnmu7aaUYfbzlMLrPncASA7
c738RkSOvnFMg8O0i7s79EMCNmJ7bda9zdQwxx4yalc9riKgQhbJY+NSnVtaNZtuNq+UtoRr9rHN
mPIPOjxme66Xu8o27ry+Kk993dwJIdk1CKLuciaDlb+gOEYvuafXetLKCs9JV8R7r7dxUyweYFj/
1Ok1rYJRj7nkebe20ad7zel0iaS1tqOGIBWbYlhZKNDdyrs07VZDtIT8ZUJatqP+8dOFj7jFTZ2u
sIAVwHay4IaIjjMVh2yfDECtKg8lcVuExCgxfd/qRk4Gl+civjO0dBebaXGjx/0BySnyvZh5ebBQ
7LaNMF0t0Zic0HS3K0ejaG5HXrA1asPcW13KpeCJwRXjP7BG5HlhfG5fbYMwTwA3SLmW4UV3Rbtf
IkQoOCMZ+/UYHCvwzVRPmDfA3/1FxNUNus0rA8nWecwpjlo4TIknw/DBtOumyXp/67i22E7Qdbcx
oFNa6wVaQBe1xRzrD/jMy9ssmuL16PDOKHAYqy/eE0qxlXCZ96EwdS7zfqbBUwXa47+/oEJL/edL
i2u6lmN4lmE5/tfM3cjQKAwNrgZ3nYK1NBGeM5eUAhTd5mperJ8Dk+i7okqCzWy02Za8ADCPkfF9
KNwQegKFOw0w81Xp+9NNq5nRsfe5reVEXxHnHB8akAW7AWbuQQjnuSuA9FdzfmWXNtDYWUO6Vw/t
SkRZd+0DcvZtr2SCdwNGOLqR7b5bBqR4KwzT3cYFqt+A5jwI0WTvDcTYQ7HjfSHllMktMu5CIoUR
i/hhsMd+A7nGvrJhfRGTbhh0hssftM2pVHvlVQ8xC3U/x2NsG+61mXVkkjpxu4vGJiEpBut2PnfP
+Wi6N2MabwVuM+nT2+XRRa717Ru0u2NMIBNCyxvTfKV8MRy0km55CV+aQcS1ywiXO8k4HoCHoD9x
QG1zQd6OA98Smo5NXypYDsIJb7oiQXLDFIzW3HyEe0GuivTB2+5JOJT1MuC0h5yKDfkgo/+EjfYq
nWvoFNZtsaC5YuAtLiLbxw7YEVyCfR7MXuiLrYUNe7VADzunBUNzhEmX6DDXhlZJhl1+0WQoY0as
SSenCPUdMnYpapNKCMTV6F3shwTnDZUvaHFDgBYzScvl4HtpfR2jB1nAVmytEDMeKskkTPI3P0UY
4Ccm+TOBeTKJ2dioI/Z/MT//GfMj513/57/+39v0f8P38p+T3kuJ+dn8SMvuK+RHvvFPyI8PrscB
x+OahkVaNGf835AfQ7f+0C0H5hkEbpf/QfL5E/Jj+X/oug5mxKKSp9u6ywDlr7R3+w+EVsB4eBuT
Q2YG/xPIj+GKf4w1tzzftYSLAYlfaHNNEl/GOoSDI1UBZ3kpVqak3KoHRPiCUZdYuEy55t6UUklN
Em4HJfj8fK5WdjpZSQM60Q/26twgoSXg5mLILTJ1Fx+uatbIa9w4i5Vt9QRYIfv2mBlKZGmTynZO
pCHYohKqHsbRA/wSi8E/UpZS3cqwYRh/ULBR9dw2g5OYanjpYR6SG4ixdZ3fFQP91CXKnzIsTdEs
7siw1w8FQRaVsSBXi5EaUN8NhjO0wmlTJHTGces/tuHykOtjfzmO+VEbza0PcIiealrtEphA1KyQ
voaWdztC/bCCCE3hAtYk5U5e+3MHGqjsGZdYh84w8k04k3tX4kWiEVy/CS5StNbcm0owgfDSu7Ym
QlbvnkktdTemzQhCZMkWVkK4dnNsZloM39Gxg8u6aDGQxf4vZwKzlkstJfXXLqbVX1TdFUSQjZeP
V1Zna8QA2M91Pp9RTd0aTBJtAHpEmeZQn91NYQbAjPQ7B03AzsPA6sMKFJYJ8CIcSe8D0yI/sIva
Z8YjCCNRI00FupKcnIB0lEak0J/hEFV4S2xsbGAaLfDkdyUagzXzjoY528pKSC7uiu+V1BvQxc7X
qQNuTxjLKYqbl8rzHnDH3xt1c+O17iNmtafWAyQZjsnBzx04TwHbnWuZW9+aBNtpSCdSa1gvU3Ua
uUtsorD+WXfIbkpR/MT7OZWImbIl2GIapdQwvo0jkmER0DSQ4vAUQHSxRbFKIqeNSSGGNlnthB5P
GFCJonCdY6NTGGuNiAZoYQfb0qp/mSYzrllfln3U07cMb31S7rPOeLcz9lZWPeQDMqWumNGTR/Yv
Wuxr9IqnpAtp2biyOD9W3AP4R2NG2hArw7Z0ew68JvoejzXtKrecd43ZiZ1b4n/J3PU4+q+VneGW
GJtzUXwbdYHaj17F2uB4WAHLuDeeqWrW6OFyn1aCs9OH4FJM/k4eT5VeHkrdo/NIGBk6CgjgS3YT
Z8di1GDEA2jMUUq7ztkcwH+IhfxDK0adRd2YJtn8k4Tla3Kw8CV0CTVcXYelg52ipx0wGPltM834
bfX0qTGCZ1GQvN2jf+wh6TI5tGmtwiLQKvOn1ek3GnaSzqD5lRqYgb3kYAsTAqoXlRwQCAUqEGKj
87MHz71JZZ7OQGxu1GT3nk6hCpzd0V+ms/Co55ZjWW+A4eMhJJOoduDptNYN2dfIaLLg2ia0Kcd+
VPvFCKnk0AhwuvrMBMWMrxqvexjTMUVJkm+tgiPZMbsFmCdD0C6k5rDOHXQhWQmlqquSQ3M/Dh47
2UUYgPNlnBnGcBff9KmDRt8Ob7tJnIBWnuDPk2B31gtK7x7EdtC78y++4CWPrRstqrtV2sSveOeO
ICnpiTb3gZO8shxT53AOnobxbEr4vccqHtKdCJLLuA6Zum+Gfj8O5MTQHIbbZ4fsKBMkrrBwhpkW
ylTbhrgywx7BQHxuDVgCYf0r6TRmhtfY1B+6hpSxkJ5vZ3BOD4m46aOrjNIo6rv21hHx02jhCGpR
49Rdfxy1keyNcrwxYR+6lGa4S3B4Jd8HAQYEo8GvlmgFmsQpxkptOjmZfu8nHMymjRyKyc+7bl/D
y8Q97Z3bLH4PjMnA9zreUZ+I+JHdg1GKfmXNKLKw3oFIQhHpLdxSCFK5H6LhrRXlnV4N36eKHwno
/9oykQJ3eM74l28817qJ/IJEHArlbp//0Kbm0RjFZjCtxxI3AcnF3hoXTm3g6xsy/S7gJoDw9xfo
jIdxrAmuSH5NYXGCU7/TzKrDw8PdpKPps0YwDVBs42Z9B+E3XZGpvDXLa8bmmCFsaZstHnU+3vTc
ZKsH6GtSgeEwJzk56Pf1svbfnIRrRc+g2bPfltmatvii+JCYLhVN0C2JlozXlsJbdQs5K3TIwqyQ
LtDnINbf3UAiJiwKQYvVA31xLwNz2PnTeHJn8DRDvtwQEoE+sNlaUtRlkkZE5XE9mNkPUrJ0PbzT
5fAw7y6J3J3S/MbKAyynLoK8vrK3Te9j8kfE2xmohYvbbMje0ZIgxUCh5g/TD09M+sabypuBiKNY
nl3TUu9AWUl7XfROVtR2GIn/CiRBOvEbxvaojbXvTksNOm19KvRIXsJx2BBw268Zr1x7RfA2kJnC
CL3y6AK+dmb4NE0Aaj0KeUOCkgjs1CGmnLlqXf1bEXQYyUSEl9Cbj1MtAFnB0AMTfTlp6c0cMZwY
gzXTV3z6WrCJnHGv28udweQMDy5pOEGNLHfic1PrSi9AESQd1rLEOVSjQXHEfabJEK3l0U4L0Ni3
HrqSkEjTcDJfwpGCDjyG11w0t1gd8FYmtM+/FcR/ufP07k/dVkMhj/rvEcfPfTEhUsAN/JIgrdkT
E3TRLgK/IBCBEvNvHRJHyqXh2PkHo/UQwk3lrSjNO2uJThC5opWRr4QJ+9hvnBssrIj1+SOvePDx
gtDe+WGNJqn2cfJULRyIOkJplAqnloyXjWtXXO9wmTHfqfdkQ6SrfGF+XdgcNySDoROHLt4vC+mg
Wf3NHvMa2QvraVDg24dwdcmQYj2WOnc3jhBhNfuwyA5OJbNPrIvB4Qej8Hz0p/zUIFtnj7/EBhnK
yeL8JINn77hUVJNRe/VpWawrm5iyyD+OqbjqMkRUbZ1970CR78uKiWJL9EU6emtdh3AyYhkjSaEw
T7FtbvoeU0AVFw8OVYYNQpcfwkoeilmSh5r6XcwUubz6UaS6v02qEaZLll3SUTJXAYb7SReP5cDp
GlXekwuXtvIe4wHBqnCD5xQ81taOmhfTy86zU1absEzunDx4L4qGVBKf4ZObgHKZKV7jWogt4h71
mOsNURYin15FVWHgDfXrSryCAF9ZY/Zg+CgS3Jccki26jxDlAFV1roi51T54lsW8LdefNU3n+jVw
JATouYeWt+il9wymzGHw4650cCwUNccLFGzE7PQjQlOUDPS77w2veqP0JXz9+2h7P9sIS0nbjpdp
65kr36IfGZHYUJaPeJqQh0X6TYtBapWgmvIEal2zc2jSjxZ2jAlmtxee6crS/Tn2esz4KA1fMpGi
zwh/1OlyHYnkjtbMNY6bKzCJ/hrL9Em0kCIIBmoW2iYt6DIav9PTXOBJI8/6fvHEdzLdTqWN1sXI
svueiGmyRfGpTkG5BmQI6vFmLMNnu5wAAaURVT3BdZeWAZe/jVZYD1Qp9JXmUNP36dQX8fTNTpaA
i1d1EzCw5p+C03SGiACkkJtQFJ5Lm7rSlO99k4B4BAsG/CcKyWEO/0X35rcE96weYkVpKEPs0DsQ
XWyfGJFrVu5RYSjBNMy7egweqGF1a9JRq1WAB173ZbMxsgUOkdtSIEVJWi5wc5TdyS7uyu9CvkBy
YnAB/KC79eB4CF61gtAme4ZMAvvyOTWkRK5+A+B/l2ioELMs+jF54zc3Gn7SWn83F0eqb19jH9dc
pbOtogCZDy1EutQUAfxhP1hdckCWCm0j38/2eMn8/eSYdrCew+Y7ol9w34hBSQylpl61CVi82P1m
JvmJDKVfUcctdjYIvTG9jW14B1RMIfrm9NYggXGNHvMt6rSY8NPxytDTs28MmNEj57XLMA0ULvFD
qbzhTWvu42Uv7aJjI72V+dFz0GDNes3tv79HFPcKCDmSBuY9F1wAbKgSMUykusX4H4kvroXpjQvO
nYiIJg9uR/QYZHiuiw4FRYnYFixZuiFv8hZZD6ZBinSHCA+1nTxOVvEwhyG3/3UACHVNul/IZIOG
TyT1NloCcMJkpNzb9qq2J2qjKC9KwDFL5J5HQsNMHFCbuW7R4E1MglqHcLN8N5j9ZV2O9yYqXhwj
5aFfzI2n+29WON+1IrMPTV/fzKPxpFcezarkUkNvw6nLCeZRmMfguMogfS3LmK9HzTwOMedUlzoo
R4zbVCMrfeoZDyzxZVRwhar9J9MAtFJC9d+KGEeN7lrnRtDz6Yyn1I22pFmD4JDxTmN+SNyc4LGH
ZLSgB2VyVGuBh3ESboAxFVMtvurRtO5Au/RrUaIEn7lG+T7NjuAlGI3u2OeEE4cREsIHTYdPVVCM
X7VSPefkl2JEwxLk7qOwoicP/kc5utcV2zWseik8f+/pfxo16Yzms2UO73EU/AyX8Rv8gtc+cp5C
i/G2710w/74BJvarTqvbwPOQQcYgpSmIrpH5rBBfI1+x3yAlHA1jumziMw3obguHZO+VdEQgrBmi
P9QQxDmLMyh341xuY4f+UVhWD6TzXnQJBbm0YFLr6zjW6GL/yKFGcXJOGjO+6CVqzvD27HVIxix2
SChkcXpnLqLd+nP0nnjWrg8fbO57prN960eCcxCJuAcMECtlvlYPYKwoM6jFBBrOynGMeKue5jle
zopjnYY2ORMFwadhMEtpLnbiQVYi/PAcxTUyngLeml9VP9X7simkuN7U4YaC7V+fXcqvL8C6bG2n
CT++T62boD0QhTEhTMK6ihCakB9PFj2GwUCehYIY14nZ/AjkOvUwcqZBqmzB8DpJucrr0UFIQXzP
epZRMJqMCQqhxvOv0sPvw4j00m8j+nDKAt2l7f0wkw7kpN6Z4idAlY9izBin+JjSVYfb+4Lma4de
GUVw+/e/lvBckslslMbEauQX3d8hq1DS+TK10s+nnM6LCZeKgxYgPBsJpTKZJmpRPpRaWGxSbV9T
5+bmPRLjof5ZWatZy/a3RfVud4aRw1kLEORjkU7C1imc+KC+b2pbGratHNY9Y7352HIfWykmoLW0
pfpeblK1VdKOe37bGVRd5Dq1/dW2Vktq3cfhoJ6rByGjNcEcHGocjd3Y36kdH0P+SjGPciB8Hg3q
lWZCi0PTiRQ6uSnUjzSHhu3ThSVITpkuMNv1aze1W6/N6PnKD7EKd1iw7Yhd7gc2Rx0lkKI7hiLa
FeTFbzqoMVxg+UP5kCeOu1/CBWxGzW5FV18csN32zorSTvlPX/zbb1CLqEGKlWFGUjHLT/zYe3GE
cJQMJXMzyYODvAPcuQ2wBwfo1XSXZchy1KaaKPelYBL+Pms80w1IPJQb9OsWFHV0jW/J02BviahA
TpZ40Xetz/Xt5xbmFLkwXQ/2ojyq1E8qsV8gRBvQz/NbBtzCmbPoRAnasL7anBN9NLXdx5/K80q9
U33if7uOhJWFnkNECLU8P+joU0tApq9+Mjgr9wBsgpbjXyeZ/AOoafyBxbC4Cmc6CRy8U2+P8I2k
Tb7eFi5lqUDFcP233+uUBHdFhBz4hcBKL79bfaX6tUtyhQUWvIUoHaxk6kxT/2JV5vw8uuS60rW2
8opkm4u7Ddx63EVuduOGGgeiOvLUw+fZ+tsh+rGoXl8og0J2lfpaNvbHW7rI3mtPXVvsPvZqUYft
3gyb4+cZrv556i1qnXoayqNQHwB3dymbyY136jVLHezqLz7f//UQVM/VXlNLH+9Rzz8Wv7yunn5Z
93HYVrXj/HnpKXNGUXZmQRUGVJWZBwMX6FonqvVj+5i+3a9CEzbujIGM2FHPbpkNyT0+whCiJ3gu
lu6WJBjKlTRGM4aBmO+6Mb0tPHEYm/5kk1ZxQa3xFitP2UKggA7WUSPCGnkQGuS2WusP2gx8QT2U
KOovGqMBSqqeu5lnYsrWCTB3S7djNIa52SuGiCpozSvq7//1YkFo/G70iCjJqgUpyMNsJdFplA9B
PHIXUM8D00HWqRZ7Ewpj3Egp0wRnAr9meFIvhCE3CscDtUsSKJAgTh/14MtD8/Pp57pJTGxi9fLH
onrJU4f959//m9c/Pzme3PJgNWYyXdqkte4+3/7bx30suvLn/Lb246t/W/H5Az8/5V+t+/x29erk
kK4cNPA3RIth/d//o015cHz5+KUpQhBK3ePHx31unC9/99tP/fwYyMITMnPmUuqv1dcnHFxGpr9E
Bd5joKHUrX5bVPloZj77xF3bHyGDqv1iTA3WbfmgggfVknpBPW2ndNdDXtl/JA2q5MH67zTCWcUP
hrCCmaGFIahCeRtR3i1+DBf/z+dpXjlrClUMQtV1/2v8oIpb8xskS6UwblVnxs5H7vedvHrp3OCQ
6DCpadS1DW4dYzEXErC8wHljnVxMHz2dWg0hALSHByv1tsyX6QgRnBrpW9XQCeX9SCevqIwL56CM
bRmOQ7aXRFR8Gt3UU8TM33N6B1tDYpBMedKqJUYSe3LWGyqVMYHSULbBw/TMzJtCx/SOjHJTSBiQ
J2kG1d9LX9Y1jQ5TLhmJQ6vpYHUG3GP1MCKAuvhYl+jTHsT1Wl+slXptsHxrH5FhpfYnhvQ/k+8M
NszF5zqE0hwDNuiFeU4g/zYto1/bxqU/gRBEjCbbb+q505hPQVkGW9VeU902Wt9sELWbP7tvc9Wk
a2bXVIzluK6WD2pJ7ekv63BTthQG67dE3d4/OnAfy2pHDwU1tc7z12p3ql382ZFz1K3o47m8YTkL
Q68CraRqxsXKrqgWZ2U6HFryAdO4fsfrXuHTxq9oaeDNf9ujamVSlNRmGav2ms4WIAC43Ttc5VUQ
pCX3bTDAu2AyCMIPQCqs2jx7tCXiKRu6cjxVZdIdZ+cl0In5VEGFnw//ah0VmIMWt2SHGqK9mBEW
fDx0JPFRlRRkBvy9bq5DwhJDqstQFaxNI7MTl/hVhH51pAZpb8d2+GYbCywOtZ9CtYvUIk60xwCj
LiRFmSr5uSfUjvncO1FjMEl14SOoXfD54MqL0+dTdWaSdVRu0zl9V7tB7aB/tat6uX/G0qwOIeUu
tVMqx99ZVe7s1Zn2sYvUmeclg70G6EhLRDpukBmtgVrNhzQoMn1NCHpzIUfnR1tD+afgL3FavQV0
Eraj3E6hwWbPPAdvv3r+seiH7rDWI+bPahPqcjt+bG+5pJ4aFtAQ0KYrdbbEienBpvCeP6Mj/ZlE
sLU6edSDUTrx0Smpn1UerWkn96a1YO/DPMERG2mGSb4chuxIN9PDVIxb+pcUmtWri7xSBAVuJWep
nr6EjH4+VUulBf3F1jQaDwwg1JEWyc2gyc/4X2lFgRhu/k/SCvKExL+TVtxQkm3nbPhRxP8orfh4
41/5SdYfjo/yG8ovAWae7aO6+Cs/Sf/DNmCD8DLdWlsYfN1f0grzD1Y5dDFNAbxG2Agy/pRWCP8P
tK7cogwPopFD7tL/SFph6v8orbAtWlSWEK6hm5ZrGOTZ/aOEO8tFC55ap0eWVffcVJgA58m9Nc8l
ljyqepyVoWacOdUQ6etUcnFWtDuJ6WsL6lQ+s/67CsJGK2up3WiBsOxwTcD22OYOhUx30kGKEBx+
Wbrt7eibIO20rtpMEZpkL7LW0WVObX/VBDnOsp7/BAOCEMbvhDd35xvPRQBKJCCSaVVas/ysFCqD
0JBnRd2FdV1ndnBTviYNrYAmLaWj2Voto48xEtPe1sqovcOxSDYthaKNlfYeSbQWJew0fMYxZKwy
ze4vetKeIQA4yalvu8ckuouTptrPVEGjjltOaLovUdCDYuna9dyGv/Cb7Vsh41sBjmdzBX6gpCyd
mpO20rLsAp/9vHYl7TGn7beuHSgR7RSTtVIEqAniwoRgY+mroDfQF0epA25+So+u2byKOf6FJYys
FcI7HJfCzpLow6qfsX0PhMDnQ2RtYse8cgOm8vjKk2NsIf4SV+PUkZAEDaaIhhhKio8FGJrLBmep
RwOOZo7r9/Vxge1BmTuNr+eI9nri+xelM1yB9OpOhvNKImd6KQbrik6be+W4BLJO5ChtG+y3+4Zy
yVpnsrAZJpfmsBJMU8Nz57rDt5rh9UWsvh50y1tZhQ1XMYmp4lGXjyYCvcsQskBcRe0Gci8YYbd9
4HJ3GpoRBVnlHSLCQTw4M7rWvQUG0ryJdLtpcc697+Zn2zLBZwAt3dBxogvbdldLlmlHwPtnuyzd
gwtR5NoHQjKV1gu3JxjPYXU5VX510pCv+rh4D+TTEJiLVhU88vyARRDnEu3uRMayz4SGrsaUYKXQ
c/FQB48YfcGolS7RKVaUb+dMrHZgKSj9phHud2chkTCsAcE41nDIPXM69FlZrj13pJ4a/WwIPW9i
5ACIVDB0uvnOLrT3Gj7NOp0o2nO/RpQXijvajNGouTSz0JqaSX9ZtGG7CsapAr6TGXiyAGD6VHjX
QcaGc7Wu3zhWeAMcd9mOk9kfl4rUrGRwv3dRlB50FJU0/h2AZXWH3KjTv00IpGjOmvjLp/pKd+uf
I/OQTTK1975TovZug++5Nl7menEPJYIjroivLA8ttCzYFvSuKAPqMsFEAGjP7ttFbzcQ4ZcN1eBj
E+A/aOCs7svZuSp/xJIGNKAFXc3mPaLW/BAWI0Eu3k436kPvmOamnfNwn8XBQzhq7x6NiFU6wQwR
9nw0CGFx6/Qe0ku9zTu9XVdG8SsH2knwOgb6JRAcL4GO+XPnGWFzaXsdPZrGkGktXLfmoj3xY8Ut
W/k1Jv2tJIt9jUy332am+1q75b7M/fosfP+B+fFl21higyY3QWOZd6cufYQHdkkBf29VC3wkMiJu
0+/GNPxEH8aPmPpuM4NFjGId8QXQDbhwSEwSjOUU5ZfkW1AblIVtOLPrqFgqSHoetXVy7XPHOgUe
vX08spC1U3Czc229CgfjnFFTbZuGej+64Mdhp1AiMv2HwmGGYLixDW+XiCfdAhAxlSSloCiOazJl
+jjs15QlwVzat40Ih2vMkZAHbC5G+LcgmcaHFtsxNCUQP37xmJmtT9xKva/8Uwp2OMKeC0SV7rC/
xzpnHjC2bOIgQe/q0av1RvgumZBtXWg8unguM9AJHbM4DARzdBgFvT7bsMk2n9KnIR6CzdjGQLWK
ZNwOLaCPwl1Pnd0+Lega9LF76GwHG+zoSc8ll4slj040+YO1I/IzRsBbdyDwuBwxB4cV9pFkfqwy
JL+yjnT3bckE/f0A4OniHecBBUhO2BXZP4AQYMbPRJKtPf1CJJl+WYC+t8QFKNXkGgk3wb99WF6l
TuxsOvuNqYq2wha68eccBUjuvmm+fYBjFuw1prwrXJuAuzroqHgi4UqOFxqZfAuBwpbER9uonfog
0baNi1WH6Qaas/gVFT7NhLh47rayKawlbrEhjhruEAHGXQCrPDi4vY7ihnzjjnAtTSYeVxUIwhLB
GECiowYyfkX/kStMtxGh+FUTm5zaXDDmhiRl0cRrAFbJDk+GseptQAKwFa4CApjNEuTNojKZG3Ev
0BnZMq15rmvqQjLBmYHIftDJdI4Jd65aDPNLT3YrdSp4jJuypg1cEQgtWcjbpLvuCIquCYy2ZHK0
kBnSQOowPL0Azm22E0b8XRjREtEInu50Eqgj0+joMDgrmgT3ukypxtyKbKojuXoChrB4ZFkLlP/Q
ZC04FRuP5XUsc69Dp9xjmC3XThDeYlU+Fma0taLqdsqWY5lwyNHdzNYRcdoDtbirEEBU0kOLg7dC
rDPE4lWN0gKN83VOQVqT+dzwAMVq8enC0p4aMe6Pb95QJxICYiZ0T2c0fjLvW9TNNrTziXQyJJP1
/EYTLSQMO4S4D6bXIDa8Iz589N1j7+TOuraf49l7s6Pc2PQNGkG0aml3Y1jjczgw70zq9qwll1wU
AqD6mCIILg/4gai64fL1pCWQbK454qqWWeewx3K6vd224FqApTai262S0XEEMtrYZ4Smx8PRbmrc
3FIU5RGrTitQZqxraAougIxcGlXNcIQg9l4msuedOJfD8JTO+bCKJ+8q7Di4OiGuSuib+2QqKMEm
5jEsy+emp6DecHVbUxWEgdk++jIXXhAQb041aBEN4ynR8YvMkEdfhZXapg+OIPcUdvOeg3vrRXjS
64rgyJHGrSTXVVl2V8RkSBJWrxFan8r0eh87OW7XBlfUgyUD0Djn9gEyPQdXxgqdTbWyUlrK+AQZ
W1WigaaPaXjVOxQWgoTwOK94xO89igN39vC3Iv7Y2Tm5MTmzz7TjhjtqDudmTe07HKcLonF+f1Dr
nCkYP17gAGDIScYLF3CKX4oDqx4IOK0uGp1TlmiMWdYLFM40dm3IR+o5J2d2xH1DEyxvLwJNB1M8
ONjrqggAHPjZY1Ld52lvQdRrAMpKLm4rJ+nqIZUMZ7WkXrCrkeA9+Q/RVN9OtZFUE0pV7OeOgoyF
+Fat/+wUqKfqL1oqJ0BSISHIqbla9fkZH5/5+XFGBdjiVKEfBt/yuiSOuCgHgt50/+i4ZrqvtBRz
f4EOIUeIcqH+AJodkFQvOLqfPTVvKSi3qc9VHYqgT/r1xD1rncpaXiMLPk0ubXhqUa38fPiyTn3C
l3VBTNpJC2b7y/rPp14QE1GZwPAoSbPfRJEGR0xOkhv5EKYUZipndJe1em659hOaSJ/aCHv0c7cm
spKXqTKR2s0ZSJ2F0T5/BFjiKU+zgIQguU53w/JAQPPm881q6csHNpKk7LgRThFZAPh80FVZUD6o
dXFLJCYqyHmlfoL6KNyeHGPqAz8Ww8B5NkmRwzVE7US1atRSusxs2qwDxQN24afqqPgZLNhlHDlb
ncIFmiB7LbIRBIIb/7WbUHj92G0fDbyPZbXtE4ereWl3wQa1Gr9ANWMrWblVS05csTXkw9hdpVWu
H83Fomamy0Lwx2JYo8HPqG/jUEz5ZxG/Ik8j9eC6CXuhkmdUAVlk48VMaojno51Fnilbg5Nopnp6
oZ6qJV0+tYak1qFmyQLagHnI1LstGhHnQHnlBTFAfypjYiLgMxzmtG1uWL1utap5sI0LcBXkM3Xz
9xaAaDov053RXlpzk955sb23m+BbEzTZBbJEIrUZSu/Srm52lRsk21jyzqzqoSiFvUs9hOqiCtd2
WCT7qJy5XYKlktdLJnNOPJNGIkceJsU0C6U0oSDS8uVlCVmCJDMYkLGG3oGvnQJnXFxxYSf6dd1n
xsaPhbduUR4dDUzc8Ge0o0cqCgENbXoae2RdxhDk1yatun3toNzpXKbWaPVTyLYzkvuwOsOr2eAY
NU/9NLwMZgEysMoAbGFK2CaZia8znP8/e+exHTeTpNEnQh+YhNsWynsWPTc4lEjBe4+nn5ulv1s9
PX4/Gx6KpkQWC4nMiPjuTfbWkP/iCn8S3OghmXAuw3zCOJaqovDtOuCJg6yZAgXB8oE6ywogpU+C
eVGfCQ9y+GHQR2fiVyT/6hoGWWgV2TbR22oxxxw1S1lXv7cWBvmam+69uPu7fz74L19z/+y9EfHn
64rGeq9rp/Rqwz3dP5fe+2z3d+ee5lExkrIreKXNDrkPTb65//P3G44lnpsm3Oc76rMxx5nZS+fK
2oXqxipHlMxuhzbI4gqE6nsd1RmLuXyMhkDz74esEyrdST2POwuj5j8+5+d5teyVRLLg+fpKHvHV
yTrcv7GT3/3nIf78EwvPRNsvwnwbSRp54ofExYNmlch2eplKCN793T9vUogxm8EaMIQw9i7MnC74
/fXvyHow8GN5BNV+f+zPJ+7v3d9YtTvIxkJQbrrcJovJtXN/w4Dxp97EKgvJ3z9UNqXwNPZ5i1I+
X/fnJS5tgJ++OJT3vgtwgyPsMSiismN1/ztYfzpwQVa4k3f/E997TaphvmLkGb1aVXTuoLyZusLY
62EYeH1NCbd3beCIkiJWA4nZD3Gpbx02Tnc84L2FcH/v3jj6l4/BcGbqedBdRLzo8O713Vzefsmm
y185qQ+VzZTqyp8fSLhEOIRg6EVsIofpdC+23jsy9/eQj4KYVYZtIDsiwkLUZvb6loNrsKq5NBa/
W1X3n2C+L4jFP7pYTKHqwErUkKYN/zsOFnNdlMbZkC2VOFUa3HsfUzx0AJEBhJWqvvFlC1+3onot
HOfBkOvove5ex0nQHu7/HtOxYMZADurEY8BcvIegHD7FPDF7UY87J/m+l9Xvb+LWFdn2Xk1XM6Vu
DowUFhtXTffDvcIu39AdZ3LV5um+wxXv33f/bGcC/CKbIu8f8f1tl9S0TAir/+6e/f4q+Rh//sff
lfv/9mPOfdbnz/9zf+/+fX8+9ueffx76z4/352NxxcXqB9TMGhtex59Hvn+xfe/0/f7Z/3xPmDqk
4jV99edDv79E0cHFWSazaJ1EZsG26/f03Kw1LarLvbNVTHa06rj1csTnUv7d2jLdkKaxjJfdP1jM
4/PQtiHJSMa454FElOwdFQFiDlEb2uI/bXneX9Kj7ZxBJevreo4Zihqw01O2d/CU0cLg9j+Q5V/O
eUY3KS9oZ7TyPlxC3eX8L3+e+w+h1v3joFv52nFkvMXIttZd3SFDVI5DrsfJkJ7yKxAObPdGVkW7
EKi17YGCiHcYCNo9meOrBtEVqsG9P5i0+/tjcBef2XTMZruptZR1Kew3UZv9ImVY/Qaj/H9m839o
LEBJ0cCk/NeZzceiI7PpfdYg4fN/11r461v/3lpw/mbyULZlWapG0wE2wt87C8bfDNN2LGHYANZ0
GgX/6CwY5t90OAmmo5Ospuz6T6FNQyfp6VCzME2LDoMh/k+dBd34jyly2yQWKmAtqRbdDfVf4DCd
TOHXcVRs6wIXLqI3mxxR95QJKpC2xL31DbNsYKDrse+XodDMYzwd+jmjSGNazuZiE85mnWTjQ9jO
t4lXuLM7bwpF2xtFMC5F6PsrfzpPdP+3PdOzcZzaALATqnijQgGc4ZRFBAaV2dUR/87ZydL40U3U
FYBx43nysZ7jh1bW2tzB5rGoW0yJsSEpyth+4CAEYUpjLWpcp43GdJxqM9bKaTTe6kXqrkuibXYe
mAfXJAopYLmyxVtp/KALrpdixVBCviuQkznjOC5rdaCAAh6aFGNEh1S4ax8SPcFCdEOEnnArpo9A
cjnw9gbSgGTGs9UXyyrS4EiNPRWKgdp/BG9SD0eCiY4MHsT1UTE33eigohx1Jm/coXlXjJHAIBwM
QB3uWkkjgdaSaIvP60VuAL/qZGLUrmD/3Rc6mZOkI7ahUVKEwAEAJWre0iI6Tr0SvrQEguKYMgMo
W2NDDmSn86o6dIWt7Ymd/KglS9kh9rqD2mhHmklWpBFMVIMs1GuxzrMwOwajz/CIHuzpqAaev8qY
wv+c++aYGc8me9CDQURzBVL7Zqhxvp1T5jU4PzowXBZBb0dL18puPuBOL1EacRkmke0aV26ZQl94
iH/Vg9kpB2Lm6R5UUnSOe5eZVbd8JnjRro1uqpZzFJrHtCxA1IertCOaSPKNFZdsHymFYV3non4g
UvGal3N1VGv7ZWRCyjNMrAGTr9o3yjtonRTaYhV4ccacBoByPXjkoYLL2xbeHPnmCwjeRav7xk6v
gxvtKmNdpTG6qRLfPBht1beIBAPb80aYiUvyQ/NhSmYwQy2VW1r7N55QnEryvtIMTyWJEK9xOewo
aTgv0h781VzSCU+SYsB9GxjroP7C5O4udJv0rkhiKY17LzOt/CSUHB9Tv88flD4EsqY2GAL03noN
I3M7xJPJQDFIm8JOL7ZFGiwZy4DXvdUvnGpCnm7jPeqfLHiTB0iwNyfXV1HXPsKVnvcTuA5KPuGh
1Kyj2/jGPlLA3FREux98KGclrrSdlkO9EkSlonEk0NPiGIZDLfez3ap16CCOTQu+3OyaQ6vMD+R1
QcS5SXWYv3ATzns7UrE6ZNmjNbZ0+6LpoQj8r6yDO6DbOEuAeTITEHT5OqxQOMSZFS20yCAoN3C8
Fah2lDIftgrwnANJbE35ACzyVEV1dUn8ZRaDpuEPFQ6ds5xi56i4DdoqSX9gh+2y9U+e1UwAbXXd
I/ttApWc4YmBXEaEtJd8E5xtm8yJNcaHERuEFwWquhKxvu8wia4wN/YbNyyHNZ2pvT+W3SZBy7pC
llJf8M7RzKnWrpGHT8zR5LXlId4j7K1q0HsCQCaxi1RFU2x5yHliCbKvgCJ+hY3BXhBpmxcVlLrg
QFhHlQBH1pfGyu04Mobk9TdxhWMBEDu6K6s6s4u0j0Xr+pvUAQIGPw0cctspNHe6G7oTMNiRFYKP
n2CtBJ2xUuIKz2zpgj419A+NDrKXVom7UcPuq4GDGqDl2ShBmmxjAz18K+pvu5vS1TigSW3xZq+G
2MmuqGoT5zDUyjOORp24QEIxuGSXlDPhvigmkqRUDeFfxtOKafp+FRrOL+H6L7URZrLhYywiEjmb
4pV5F5qVDviTuPJ9fu7xwlNL92XKblX+naVt91x32qKAZh9TV9yqIu4I1UoJAt1LhwRtEEPuJMiC
pgl6Fzmwcdn3sM4pUwMNb9OlPX37JSybprJHaaufmSatXmOTIEjU14Rl+BqX4DPHi2rhUADyKjE+
55Cilsxb2ouGMHwoSwGDmv+cnWrfUfwmWjT8RG2SeZDJdh0oMzhuYexBwFsRu4L3m2obevMMpBmg
DqMKBKKGXbENpjXHRS7KUH0pJyxjhZFQx51hM8uTypoffTu64Y5stX0UQhmvGCekq2s3Mu257+yC
28PMwmHUJnX6YMhY5kfhzQIFa6O8iih4nmhIr9AyGLvJpcE2DT9Qe430YJxx41qoQ4y5eken9MMJ
U/+hrjkIi/6GfmQxJSZ4LBFdg0ijetFCaxGA/ZZTwS8B7umhDiOWuIlLs6afv+zAieUEIA2fgCCQ
GHetJQi/2Sx7CvpArDqQ9l3hNqs5zdqlqp6c3pwvrQ2jOChzdevk8Y95NvFTaaaymMVKYaXbECgn
TVtN+wAI9TkTtEjbjPgP9Rk6V7QYoWsSg8Foaq5odbPJnSsml8W0dROBgdqoX43WCrdAvbSFlkeY
lob8Ewg6zSpqMfOcmLL1ZwJAILgZ8gJLK50F1pbds/JqYW5+HjNlm4306HErUecRX5Nth6c5Bvid
GiaLT/sLqaH2BKdRLbI3DcbPLeuD16Kaf+aGH6zmltdMNkXLO/4GU/ndnYt921cUpO/1u4M8clul
zOy6JVlW34xjD5UQFmV7zh41vd0lvkIwivWbQKlPWYRfwKgd7QFu1irOlegNySBtXn9Lay9Z6QyD
rEU++ntGctvXpBePTjQ+QDMK33owqblJXKyMO/MJ/OYzyxIyr7B9BYD9FYq+8SB5Nmc7ghfusoPx
grZQtwk1v2XSdukjzUkyvik5uUplzVMrAx5y2PhvHI8/9KltzxrNHgTARyvQxWevBg4UZyB1raWd
MWKRXw8ROlAYtz9hM735pf8ZqvOwU0UmnvIOV3kRpPYxrGfx1Nv1ay9Urhct6DkPEVM3LRLWdUj7
c55SjQ6cgmqCvuC+M8ebyPr+ZPSIeHSJerUCUgugXysJgSUVEz8mEgzbS0Ss3wGLjSU21pQAWVei
ZEkT7ICcil+MMbA0pscB6mwIfdaWGNpKAmlNyLSzRNQOElabSGxtLQG2CtEDWyJtrfyWSMRtBevW
pQDzdO9LmRKEOzI6XULGjSQit5Kw3BJqLuMEjzxVVD8B8+06aryg74HsGhK368DdjSSAN5YoXlrE
+GSA85ojmF4rvsp9FjnttS4xvrYE+iL+fubeuyYCxLSJhP52YPk6KMBIi3wJBXYkHriRoGCmM4xV
KOHBkcQIhxIonJJvQ/D9rUvUsJDQ4VLihxX5wkkkkjiRcGLFlp1GeMWxBBeHEmGcwTIGseDNzasg
NfhlwDr2JfRYlfjjXoKQB4jIiUQjG8zOWLCSRwlNpoDF2JwEKTcSqTxKuLJ/Rb5+8m2QyxgSD6GE
MIM7elSIiDUSz5zDaZ5os7EesYI4IJxTUR0tCXXWeFlCdQT0bA3EkAE/ZxIBXXhuSQEXLLQvD7u2
REU7JOIBtSgrVfllSJh0JbHSsQRMKxI1PVKfZcQX/PQkQdSpRFLnEk6NqCaTsGqnE3v2ceFycABZ
42oKdxps61JCrptB4q7hXlfwr6uSpJUrkdgJbGz/Dsm2wWWbNOZH+Nnk2/BsQ9QeJFqbfU8L6xHc
tiHB2xwTvgxI3IkFkptUlr5QJaYbFwF8WsqxHD2YO7rDvOX33L/xbpgLJfSbChk909F/LAelWc4S
Dc4ZK07nAxXgl1yiwwUMcUfCxGO9ACch5QoDpHFLRiDZePRwS2CR39+wPlNjLR9oNqnLQkLLw2gH
WchZ67F1LiTWnA3YiYEVdBUSeQ5ph9CxfDNIIHoEGV2TiHQRaYFnqBSoGaqzIRaueglUTwIiwXAd
4RaQCYQVCnhdvTPYazkc6kswO0R75JSw2rVpZgq9rc6KxLhrJkD3UKLdIwl5H6C9B3ZHeS0UDSdO
UPCGhMITzZ72gwTFGxkj1kIlkSoh8pnEyROripBRtU/VODFRJqHzBvR5fIQMdEggfQuZnlS/tTYD
YPVsT2bY9QUMezv8YSV9cmy/QoiVnB8A5JudCSkHK52vNagY0mBHwFccx34/SVB+0oLMB5QXnjSJ
0YcEDUEZsL4jEftxGK9Q2tgLR+L3ezj8BXg8BkpA8ycw+jVY/b2E9qP/im8abdYSnr8rwf6KRPwP
Evaf5lZILTqeltHcvyuDknkmmON1EjhvuR5Vi+I+0WeSjeSSbOIm3OOfJpFitI9z7Lr4oJ13TMbb
SYoIVIwEHWYCIQ0FpXa0h/BHaLq5l2TiValPIRybqnU5iFbIyvSYm1bvz5eund5b6L+MEy1UKUZw
pCIhsPy9I1e2EHuCKy0KVn8AK0IR9JziWPBxLUDaWwoT+QIwFDQF6BhyKWboSEzew6a+lDZkM23m
jjMghWHqdYgkPXAACoAF9SIstA++eewzfBIGPoheiiE6DBFKQz/aVSnS4dHEaB6+QAv4tEbjyrV7
zbvk1TdKa++2GRkI9SykiIKN/f2BKBBq2wpXReXTuWpKbhylAfBWlXJWvBYBggtfqi7CGulFJfUX
gxRhmPLl10k5BsDRlctIx8GX4gwfg0Yh69QTTg0iGtYekyGajUS59APxaCngYIClWtmynB7o/E6N
FHVoUtkR3eUdWDxYeB6izmCPIwUfmY/qo685jqwwePqMeF0iOu/Uj0nyXEqpCWE4RNl3Uh1Chd7f
Ke2XIqUitYtehFaRwiGwPjtSPRJJCckkdST33z+TihITVwknK6QlBvqSmM3b3pVKE5PHK8u75IQ8
taqhoJzkmuZ2wyOcxPfUai86o+leN6BLKaQ4hb3Mk1bRZsqB7K9Vuufk5IOf7IZq9vVBtBDkxwCY
PQ9SyuJiZ8l9L8bVwgxtskrITy16PC6zk55VKXYJZhQv3F5fVCl9UazwRCLpK3OYBXV63HiKulFU
9sp6QgJrSHFx2yKhF4TVUPRMOKgYZuwB1Qyzm99D/o5jInvU9W9rdl/gLwdrPSEZL2U1MJgTxigc
HarwBbkTPSALtc2ogL9Om6Ufjtohttsf8Ce3eciWadbtDa3/axxoH522bPIO1WSnvrfUAPeF00Lo
nBlH67p4W9CB8onChjGESUP7dKlILEy8PK0U9AQAA/GVVCOu1G8g9+7p3OGg+NCplDk4i7usw5nA
JKqD0E0qgFwpA6qwAhVSDxROgVgGNPW6xBguoMhDOBSxvjZ9hwBJFh91tvpeWzfBSkUQHwGU2Bdi
ZcIQEpPvEDDVvoYR9RCSRc4AVEZ4XVoHXyHHE8VOvyKsU10Gvio2i2e1JIk/W8RWM3NeNiPJ7SHB
N5Rqrk0mFZeY3QBicowhgUGkd8CtwXOiFTA8JYInJREGFS/rbU1UuYQrleRgvcfiG0grRI0w2EZ2
72AMHS/lc2i3G4TY0CjrF1dhCicN02vjwhRvog8EZgU54lTCS5KNSUg9bFnQCkohs37mul7DtdwT
Wv0uW14OulFBWsN9A0D/hB905LpKlqPOSG8/oVUq80+1DiQZ6rFSY0aXaMgmvqFKTeDIYFr3OeXj
tmcAfOEacFu5l+DrUhbw9ldKO59s2+S+AM4Zt/Si4PwRiS8nDr+oG7ph/DgGWbdKoIy2Y/2WWMk7
7cLvpt2Jmr+cVpVrMNYb0zcfwoBfuO7TTxyxp36kAZIzKJX6wxJH+c5u/W2gQiurq91Y4OFLW5Mo
QsN8EBF+wU55kalW7/WtuhPM1hw5VB3UWLkip4bYD5O7jp+ivnx0wjKSK/waHPuSzdGNa6QNCCtG
/belZ0jdNYvxqPGMGG8hKFHUcXmjwAR8X/kR+Ya1YCYMYWPMmA+UfcEyH0CY99VVoyHNZVFT4MIY
17q1Gs8dWXF7EbJrfZ3d+uc8iG8mQJ4zYa1QNRP0HV4a39q6+fgT7G5Fv3o6KZHxQxkhhjDV28fR
V69qNxuLueoymZbk730KAicuqB8RZIYEk36CY2OmeRi/NKSfvt5y+fB34KACCYqyKceEnRtZxcIM
tGfDMrGEJ7uAzIjbZIu6bN+LynwaOAUMIEBTFnOymtumFx6DQ0SJlE2W2cvQLqi6mltaNorBH5Sp
kaTUYo9R5S+sSUuqo/OitSMycG36YtJxX8R+c7M5hWDU5FOOUkFbBjThlD8oA1/Dnci+CvzcCCdP
Rj1wY1UTTLfDxEUlplPRkv/WGURl1LYYwHIwDvbCFAFhU82Fpse+rIXpMwFjmMQOsBGv8FSebpxs
O4nNqDlftT+8i95MmQdj/1gga7DK/FIxzK0Y11TI3hvsY/OpYCrO5TUVOB6dqCXywkU1D/xhE9LO
JoOFAZB0iMkstwjDzCYyyMECnQMGDLeibmBJd+ytQ1N5zENOQX4sXhLjOUkccv3UPwq+faYGDWtc
oxg6/ioFQ9L4jJ5rRUz4lOb30GEEzvSNeWfALY8Tqi0YpX41uXHGuTlxebq7zumYEQFWSEpcPVXF
90QdzMrLVWSExibvHGVrdbdqzsROhbpLjYO2bDKtxCD/It2tkUKL1OmRbbnhyU+akFN5ugb8l8ND
iC5Zj+ZTFnNy3BzrSKrfNHjWoMqHTd2rxk4LkWnM/viDaaWPnLm/OgoPjA6hk5ASDI2hb2ci4kPx
9CBd5YhNygpGi+pDsvODZZw1jCrWlKVEyVWndET91ZgEscsdz2kolNQhPtpo6ihV+cV0VLis9BRf
cJRV1GQZVwbbI3aSvgkPo2PjCVcR0fOnFQbDblSrxMtoGCq89Bd4RGDL4Rda6FCpj2OyMaBHz7qi
UDDPKPDb+yxy2AN10aLrzedA41kezpapfebpTzgjxrMT0iEAQ77QpVq7mfA2M1fLtEMR5Os0YHpM
Seu11vU1Y3Q6ewyNuqQhViFkmGUOOm7d6NFtjruCcrmAVFBR/ESQyUk9AFnmM35XmyUjY3V3Ni9z
9xPEjYBlXDjc5ZDLm6G21pWpWA59/zTpqhyEuc2lUfE0UJJQbRcaXEyigwliGjvS1lEQ2SyTccN9
UWz1sVOWIKObJWBV6Jh+/jJRhauD4Ak8vwnfIXpNWryv5iAuPYuWqxG+jCz3qlbiSQuZItcdaD8g
F/VFFKSG1/bmrWziejeFgmNL0v+ow+CptZgGFU3AuhNQVy30eqU2zaODFpfVwLWXNsZg5HHatGun
PPAcKkALjDOMclCop9HM1em4zNY3QmUvYoTuVeTN2oSFspiCileKrx5rd+5XAdaaBGYkP5fzK4/d
zAPitbVmLV/1lbUNq2LCN/haT0p5FSCItJqXYZsHqy6NQHBnSLR7YEuu+sIGt/Zs+N17nZqItLX/
7AqFWQn9OUjsCp8HhzDTzYyLGswfjSnRj6lRnHGurbO0es58vL2GiabZnFIOeUO5VDL/s8Q2RgFQ
x1SG5oaqVLrRUx426TlvV/0L1X74zt133Ez70ci+hrZfNnrBuL5ivQsrx+AQrIBubaoeClPcz295
kzCg5+aPo80PpT44UifGEBk73oH98IduD49OTgnD1QZ1VZoUFAImzJUcDh2nigqhWlaiwhXdwFMd
WMxZTFCcVNDwAnaZNjZbze4kbERZiBYa5wScBt4iJZ1oZOG2Yw5wqt4yMeU/KL792Bg+KReu3XGG
kZ7HJGGQmtpc426jIz6eY5phCQUF+hC3qRYMrdvU0hsV5B5fTPbnVzZ9mVN9slUfU3NJ24+pkpse
rTQ3ZvMtNkgLzmVWf9RDyys2fTfZ7lrjeCQt5VH/9UqF5Ihp2RGrcn9N5NnAALQ3pac2e7VGOoek
ldhzqdW3JKG4Ibgnl3KXscEi/qCPwyvdxRXzmssax5Hidr9mnpLeFN/OmNZLteRRhgAuZrWMjE/D
x2ifZF+MUY+B+0B2ZPQ0mfJxh6OuWnRf/XZFQOyhNpft3CSeGyQr2wpOVdR8NDgZ66J5YZcn1lHn
nLvRPikwtYOaHNoCsNxT37VvJdo9+Vi1mZzyQhzYsW5a461ya4+OBYetcY9RnL3VsGGO9BBkl8rO
31x9ug6qdXO7hqn9DUmfN123j/wlGTJa6lO+MeGfNwSGRMTqY6ymXNvoLJFog7plXZirlEWqbuX5
RAU2W8wcdcrpZJQslVGmPTrTDPkrfwPaB8U4Xo52f8ys8mAMxXMqnnjWwGaBlIKviMePLrl7MYfu
Iv9enUJBN4sv/JdnRg7Vwnrw2+ZjKKlqzTEAOKvjrD2CzS0EwkZ/60McJ1cWk99GDFdn3BkFtXUG
rCvK9NWDlXavlcNUUt1wB9Bv0rKptCbjo/MVE/2qNoo17ez32DQa4hjVQ+M+5BrO+inc1c60tkIk
aWyLF0NlvkSdvmYSce93+amqOyCBifI05nXLM/cQx1SqFJsUAybnGPBj/DIq4xddRTh1TevBPr0a
XXJj0JuhrbTfjmgqhQQLQudZhgnopLIXl0oP1nEXfhWSjhlWwBzH6IXac8hKWCOe11vdg1t9sc6+
+KCwdUinXkc/StEaqzeItQ26vm3BKTmblwPLo+iugTWuWl4jijadIqFtUFrvujh80mM23oqxnpl1
T5py6/sK6JaabB1dlxImUjnSVdKWvgO9KTW7R58isMw7sOxuRkEkkUXxqAN2zqL8Ub7wWyX+LFKq
HtzTiv4MeMrrIZbWhv1GuvFQK+45TUySJ84zjfa3ISmWsTkeOGGzXFXqqzY4oBimX7nhMPSaNQ8T
l/xCs4iMFf2geIOWY/oFztyj2lLrTdYARRX+k071oWT/UmT6eYyicx6Xn7Sv35vR2WpxS28c0ps9
/MxFvsxpewoFFiEbF4UV1WmVH7Dxv7pMPE+689zAdmIFtL7yFhgI4TAFDpnVVi/0MT9m9oqd/6Ga
/oOYm19JRQ4gT9aJmTzQc94N2UyGm0Yr8xUuqFi13yhF9WSF3ZIm1Tpy0x+6Sh/YMh7zIALA0P2k
DLOdCV11yWetqLc6bd4zrnolL49dGL/p5fA+tIoNABv6amJvkyy7zrRgjYLed6DX6yrhBgQRwcnc
fWiTKLWZz7OCZ93QrgV/E4C+X/ysiwokW9jU5MOeVTppFvfPSsuu8fhEf+nbn5xzFejnJk0+0pJm
nB1v0zA4RvN4dixmTpT8NBviUBvlN/Rcr076g6l0bwYXlcWwP2jvbBnRM03Uh7SJ3vNM36c1VM2Y
A27HYsIF9moq5tGMoiV8iEVpV4swKs+h7W6NnmaK2g7IY8vLoEN9mI2zkmmUn7lfOsG+8ZNjpw1P
FJcea+4pYP6DWwFfk5Teqi14abN6mpoKEY/LM9OvxBR2/i03B2XRegHTdJ7VtQcLJgXnM4SwxGHs
iznpFQs4wy9uDkFUvlh8PQOLeNUQLIUlybaI+hXrDCNrdlOn4PsoWjHE5mfGxPREuS5qAKnBRfRY
etr8CUPSqjcIyBYmXtyCyXW1BG08MXr3aMTDzpyQx5ZU+AP9DaShgSWLEpA9PdqWrMYMBEjM+jL3
4hRP+tVVqh/GGG4DErthNh99uqjNPJ+zpPnIuuhWZE9uiAfasO3XyfkACLwbzfFnAWjb8jX93DbJ
DauvHOvTqs+hW/d1cxya5i0U07vdaasscV+wQpmLXOB7b9qfE7kqQRWctsgGsjVdTJ3tlFEXu7HV
l5ESbBPbzmiN0dlgLiZiUGJwqcUhhxuT4hSH88ZP2COxYqwsgz/TwNieDQMKQn2o42bK1xXbLBxL
jyDYgmVva890t05uri+YDthzxtlGIn0RPZf9MAc8+nxQKT+URrPNtZqXH4UnU1zZ835PfN7XnJUL
HX3ULlaVPRUpcFXjYZyjV6aVHy3TJGjNVl1FLdyGSIgZ/I/LtaKEFKjxjFma+CX/32SyHlTDPYRV
eAo111zgU6bPzH8IRf/Rzkz0waGLu6a7uSF8lYZXShg965m+bvvixfZIdZ1MNJULfxScQxgvTE3n
oIT0n+UXjVn12tkBx73oW2/CdmFnFv6i8qEL1zYIVazQRf7oMFIikEgkmftDbxgNNQzzBgydO7m7
nDnAAWKNqQyP+HWt+cWYwduZzbpUmk0TOZ4lKIooNUVuNjsQt3UKzE2inAYtI/pFnHUYh21t9xfC
SpQJxc4fmsuk2KcpMHZB2G7i2diJt76jiD099XO0HKNp6zjdRUTvgSxlDsU32cYfVFt3Vk4PFLKo
FZA6dZ9p0WwDP/32hXNC1xt7k1Xt0Px8zr51I3i/Grpw5+RUcDrAvRqtHKVJl9PMEkkqb0MJz+sm
+4MJUXVp0iFHpLfXkoGnkojRauau5dm5rSxt2qpe3GaMLjA2QAcq94RBBWDM9He5ZAbN+GZluHXo
/uAlbi6W0xqeG6v42oqtq7M8MjVxMgl3En/v97ny/+Of3/8broSc4USU8T+Nf/5HZcdf3/jX8CfK
DoFFzjId927scHjMv6Y/78oOCzmjkI0x3TL/SdmBl0MIlYaQAwHVtg1gD39xJYT+N+FIrgQiEFRa
DJT+n7gShv0vakDV5TF0VQUpAeGCkVPJnfgnNaCrNnnr+5VyiEHOLcvQR7bLNeJ1OrW7scEzG7Ak
K6yynFhl+tTfM6LwNmfKNZ18m4a2KhPCNeYyy17rPdxobTuBvkkF9/BguAbdMrWjeekTWPBrR7LS
ABti9VgqIk3XRQhWSospV7tELzqX4GqR3RqLW/GMcZOJAgpL+Tkc801VOVcA6xR+i9ncGTW2CKvz
ZfX5Xa3tR9ctnulfnAcx/mS7xxZPSAP7dBA5uyJ/ZJgkP5qJBssstE+JOxkefJdb0YLhifFlzNzK
CCNWanNL6P8s9CqyV2UH+qI1C0qgKZH00TwSuCcYE0lbRi5FJb9Aw2xQPxyiYp2XPY6I7tqNDLjq
abPrR6de+sWvIeSLI4SmDGGJ524QnH+TF8WmuJgb/M6mDxBiaBhspLZH0tvi/KT/nDWxmtqBidVK
v1Vpsncs87EdKEkbRNkJQbpLp1Y+WrN/Kqv8E6Fz35JcmYgnxTWSe4PAAM6f1Z12r1oM7AwczriB
mAxEelaE7CCwTooNYU4bX9S4P/VF1S2UAcdTxq+b8CyQzoIBmfdX5l2gB+sccUuCSIm6sygKt5TF
nZlBYexhx5m9r+cMKDMUPfrkyNFj7AWlMTsJ+/9rEoD6DgABdxCPeYx10pU0LqIIIDxNaN0oIbr2
ARkHRTn7hK+8yBx/1FlyVEIlZwubRmt3vqXRrbR+qqN1GjAE7FuehKksxhuSkW089cnK/eEk0YFQ
meqVnf+EYuSKvcXTSXluBpnOVZGQOmNl7zQ0ukxnxqtag1URpuFzZwzALWoZmdPLQ2n3T0S9m1WY
dgTgTSnDYmdvNjBC+GMu+ibhpRxrr1mK3hF0iOzTJEerqIh8114pmNaB0LYFH3g2eq1kZ8OtKuzz
t8wp3xImTxa5+iLs5LVM4IUz4dMvmPp5SfL859QDmM5PegbEPKHvUwlS5ZplM9Q1rssWU/Ng3ebM
2RWhIP1SEpEN1GVjZaB+A/9qmbQp8rOtBNFSo09KYGH0qmJrzmRATaPuViq3VKNIDu04aJ7RIt/6
86aBC7Mscn7FzAlcblpJzgU9TG80KZsF09O+037TcmKWwcm1xZwyKDtV2XNZ8ididHVFu8/TZvFe
yQJQGzJ3ljPWsizB94IOfUjbXtDKUDhxUTqvenws+dQv3ZpdrtnSiFJzuAARA6yDjaDv/t6fjyFM
5oQAKZtI1v1NJ2C+3d9r5HtyMUZS57z99UmZnqnu0a1O/HlfmUtzmXU1x4b75/7p4TLuxaJU22Wp
i24/Di2Rf5Bv938lNU/TSovoxRs6CKl/Y+88tuNGomz7K2/1HLXgzeBN0iAdKVIkRUmcYFEO3gQ8
8PVvR2RVZbW6npv3BAtAGkoJF3HvOfuYc0STRJTEfeCUDLY2g6WzPxBlqDNNbQZdtEcSgVAJUgou
K9AuaRQck0yO9mkF9udGsh/jFbeHWpus5nFZcmrkf+9S+7PW/JDOqRfe3s9c5s9PLjxLdisJO9Bz
sdqZ0vHWkI5Rrp55aJWTTe3T5QvqLWpRxZFziumiyg/dPqneBRUY/xvG6Iqbm0Gjh09evwlYAq+o
HWOaPcXBSHpry9ntjPVzN9AryKvUfplK7bJgp4Lo8M6036Pvwe3Gt75SNolWejOBSP2DIIXg0ZCD
w6mf7Qu6r8Mg+uxCfsnLtFAfG8zEPLpG9cGV5h1EIjHtmoo0gW5LQNMGfdP6jib1CZU2dVTKhNTF
Qsw01L4FKIkyQqexjC9lqtX7aoSiH3mrhqys8M+tZ4qjGdefOim39Sz9TmsaJM846vYFtrQ+6S/D
St2HsgNG/ugcrV8YsDP9076ulq9Tr2zXwzyDX6jz7pSbOmlua/cuOsMD4sAQv1zqb/aMibd3CL9M
upGMASKeS9fLjyje3H2j+WRE+fFXsQw/q2Tonlw9qh9NsCIW3VeJj3lZqyE9r3X1OESztkFjXVPe
y0m4S57KLImIYXEJWkzcbN+RhDH2TFryWPjnPOCB2xnDLvkxNHP7wUw+tpxd4VQGNCkXyIVGhTgG
VoPYRXEPlSPdcBk3BL7IGCzgM8nBRY+tSMLKaA1Rj9wste2P20xGas0qXUvJl9QCcf3DONL+VwDb
KwK47ztwVb4tK0wjVHpbcew8bzRORYZlG1j71YK+DuA+nJl0hVaa99QikklhmaLh3bYX6dFrMOsl
M32lrSk9V2oB2d/HK8oZ2p5dSfabAa+5ksCmbObKYd7SkPnTay7XbpueBLpJspuyfSvH96LAbwsI
uJSxAvRNL6LEBB9OvWpLZlxqYp8se5lx5hKw1FRLerqRCRzD8lHjSVzB1V2N4dJ1R3+/pANsOEYF
pqLXSZgdRQAsX5IlaPy9aUjyHc6JEd25JOPNkpR3XWVih1NUbmsTDL0MmJ6tsHou03uJBeSM5Gco
FH6vkCQ+aErbXsqvaknpCySvTx3XVXEWE0nOdCTZT0jEn7y7JkD/+IWbo+KA346ycrX/BrUml/Un
kgQEMZIVfaM2qxPhtnnFGWPNICxphvgl0QPK0K4WCt+t9jWKRBC1bhyWrvikjr2t+IhqlTRWJAOx
1n2hAe7s0eA1Jz39phgNkSQs5pK1qH7RVf5EakFqbr4fJJ3xtk/93oSxGgcHnKMCQ9wWmiRB3jbV
mtq3ul+FpEX6/UTrSP2m6nRTa+hGXdRaGJPU+XZb3M7B24noQajUJapyVNTKuPCJewRk6cvbnVog
4ue4KOKl2p4kBrOAh6mgA9djd71GFRJBraYSp2nmGIekA1QduN8B0LdjiMSTEbw3IFWB8TsqG/H1
yr2uO1nz3ZO0CnVgbodIHbHf9nlVMG5FUVFRk5ewunqvLAJ17NS2esWEnbMXNFoh2v518SqIqdru
lJcyRQ50YtgHA0cSb9Uloy6lRJqA1dptnxEbB68z6XorumpkMY6uSPzp5kMnyau2dPuq165vkPvq
uCds0Bm8HW2S7owjojt7f6/9tk+ToH6NsfvG9n3slykzh9CTgNhZomIDmLGmQkWMzHTUWiXRsmge
3tQhNJQvRR5WtVkqKq06ooTYuMcuI+pUXoLqkqwV0TaOiclF4uDvaTPGx9aQ+PzrffZDIKG4at1y
AeWS/krPSsJzXYnRNSRQVx1il2rhnx9C3fYRyT0IXnmgq6tTX16t6pK98slbEXHyDvTmFSkkuPFD
/rHd+S5N1QJiILoYalA32oQiUFyJFOXYa2gjs/DKnJD3aBVlrDbVmlqo+7baF9XoNMhhPt5ul0W0
IgFVd87rKt//tQpirBl5Z4fK3l7K/wzxigjPrijlKwH6+hp08nWv3jETC1se1ap6Sfnjb5sxSMYF
5rD2bWxgwnyL+rw8xNL4PeK4O6u12+Lf9lUaVhuQgXzkuijlT6NWf3v7zFxlXxJBrPYX6nNRrF+I
ZUsP8e1j//bZ3/blCZSJtbM4Hf/+w7BL3+HaTZiO+bfUc791O+IMjLb/QeYZj6PKkB76mAeQWowd
T6fbvgnjF7BTXQt1OoOHeSouhOaWBwsCIHIg+bF4SVlVH1Ef/revUS/84zPB4u0dUh0r+Z9PWuuz
kQBqVe+6ft31vWMzg7n3+TUMa8wP6nW1gAkHVFa9Oq72Ri85UTTQGQSASZpDY+g6KaMJIRsddID9
ONRVexyNvyzTaeIzLKiqgwK4GvJCvVJdGyuDFtzXRn5enxWxVZOAYKFGCVAzOIRR+aXVyeVWVAA8
FhHhgxNNG4A5EQ46+nRpVN0tWtRe8dU3Pzv3HMqrinesdtKtByaH5mCnkLnXhbptq9UGkBX/+aX/
iFm3D1E3/yjtpt0rBILytSkLu9q01RMhqz75HgmPyA3rnYIc49So+NkidH6MbtQu9R9Sizgz3MNY
Foc+cIgy7+RgQCFpU/lo9AM6JYp5rFgNGg8GKYflGYgoLt8Oc0V8A2xskCl/E4/VWteTrAwyZZU3
UAdEuTPh/Rkk9bqTC7VmOOMOz+pArim33lm+Va21rk29mTRliG8gguWtPZ9MTkGFvFbbk11QVEJV
ZPcOAZWpHE55ElZTmo69j+PoSz+u07pVHIAbEWDVnRicL6JZa8W3KkdDvujas1rDuIEAbh3uM0EM
yd6UTQyuXDmoUgt3oMtVRUQBwLaj81/p/L8Vb7hmLo/xQ8KL/CEqdxkmmPOUaGFCZu9hLSZiHxWI
YtHiR+HUc6hOHPI2qzOybQlhkqsRAlLZ7bsThGCfVolh0alnLVu1qrjMREMuhwoRqSIvK8yDWuMY
8Vy47dTHRANvJpDByP/EbVH6GQEgnUcR/a/9jnwC9TESlL6LKJHYREPNmvZRfZtibau120Jxnnuj
+0xakL9XX/QPojqZefzwNlkIVjs6x95mMnaJxng4JnRKHTkGVwuhTjUn2YH7m496rnGA1QtajWzB
78V7JA+NOtv8oMQOprbRTLOa4Kbh4Frv5mheqjJGs3lDa4Nnn/RtWcW/KPaJvUmZk6/G/7Wi4TqJ
BqJYEMMW03UboM9tmwbvdMwbfxe1OdbKjFC12pcOXPCONBPV3jRN+cc51XdoMuOZjtR4JtmHOrvc
/C/7snarYeyGr0IMelU/CGTWH4aotTfgVxnXUCga0w2etihcy4m4OFd7Jqo3O6d65IWJ6RLPE9TV
wQNsiD62FCHZsem+1f310SifFr0ifCRodkUjnptu9UmjrF9WO4qOXYo4sLfcr6axJHfS6dwCOXoc
BqO+K+JjE/n3DLez+2HRrctsIGrLPC4IqVQyln6fGjhHfbRPVHNffQTmp3xsKhKYvacM/QtVmN7a
jLp3nnIKlXM2RscWaEseLelRAPq8NNN4N1pudJyETPCZnBCX7bxbXe1+8ODqLl0mjhC2YuAWyGqD
uaM10xUfqsggbjjoqoO9cEa7wh1OqKaPQYygLhaO8yH21rssHTRKwcvnyQqs7eRNy5ZEFWtjaJCH
Taxcp96cHqhsiUubIfVVa2A3f3ZWOYaO6Jo7K1GD3NLCmj4nxPkJ8IuNlLsN7SitdPCnYuiUWoTC
kWyQ9AOoPwqfzMYJpQPaibFKt+z6mNFFPlYo6tfRo5GE+dsaUj9cTMiAAAQxylT6dIhJS36gR7VN
zFaWQeJuB0QKba83h4sVD3emX+nbsRnGHdHJ2Ra3Lfo437+3qrYKPRrZxLwhKZehgH7z0Wm0lyKw
+oMP9gTfqfNQWrTa0/piBea0p9R6GAp64nTbgNH25PyR57u3o/EH2YNVvRAeQutyJyLrxUH+cR81
aXa0neXTDEx0LzJiymbpAWiS1QfVOLzV9kwMc2UU25bK+pLp3yBc/air8QeKNaJZAWjtSZpYISVv
LXe4J74O1Yg1QUyB6nm3FtmTcI32gBOvDyNphq6cWf/Y2Twsp6rYraTekkDbidDnSUHyKtDVntCo
InD2I0Xw7SywijgalAMNHbkHOGtTQ76ETlivd/ESDwRqp0NoLeV0alYTptFMaN2EUrg49iM9Xoaw
d6uW/dTJN9sMjPPwMFSylQlG2Cvre8vSMkpN/OHGsbRNsRjJBzTEC2NZDyOpBWi3H2hmpL742Tty
vGnR58yZYGIqrncD9DKqFDFP817vqUCUh9Tqe+C5xiHCib6zakwvUWrsLdEFO9rN5Nh1/kOkl5dA
c/M74fdHvWjKU56Lbw3qk21tWP1OtaT+G97yf4O3WNhI/k/duxeo8D+77ufP//gf13bg6cf//A/r
+qk/W3e+8YfrUDfwTMNWvTvg7n+27gL9D8twLM+F2eJZktxyA7e4f7i+ARfPNimLqv7cX607y/4j
8C0XeHXAhMUCNf//07oz9f8CbvHNIKBrZ+uG5eoBCJn/3LrzltbSksmpTonhyZw7RsGKPjTZVg/k
9VWNumoLJdF2xYG91USN6/vv8Zh6WSsXqkpqHKa21bBMranFbahWDahkCCuMyBzH3iJnFoqIpccx
sxy1fV31rfZkFkF/qFxU/YwU0IUyQfPkkOcWCjOoKgP+mCXUhPWgUiyu+RZqdYrqQGaAURxSw+zc
zigSGhYE+1pqAiBzDGdA3CdhuzFXH3IZ289fHYlbE0g9Nw6GuX69TIxq57IdzgB6ihEjzjRtZrMy
kCZWl3TlQVh2AlddQDcNaVuYJ/E7iltg2HPzCUr1hAAI2PCDZetfYTgkHxYzA9k0a2Fur9ExYQKC
xwrQPnmvD70+Pk42OZXFMtVbspfp1ZAMjgN7UwyxReOHgSFsATxQcXp0bAa78Zxe+t4LgwmyjV4l
X5rWuiwEnsLTgVBl13hL4oJuljVA1+0OKQPgLSUOsdJRmD7lyZiEpdPg+5uZEk1NaGLhA0T+0k3I
yV3yuSmTYVuvZg9pevkRb3KOcBrUvq01TugHzz5BtAyDTR6Hhv+losnUNO2Mmw4966JD1Bh1fWOU
6Or1pYa0CP9mWzMvCKcWoZEmKJOjtKj19ZOWPE199rVgelel64pHBJEWErtdzniZzt1AmFVASGqC
6GzyNYDIHtrR2HkuPcM+6ikJtNh+4UXbIXwdjZkzIBcD+5XpU4DPEv8ej958tG3jl0aKLNmvZnAW
RfNo5a34aOZnZ2w92lQagHs8SrHu2SFN2hZRlWnviH0d0MyuT15AbHXSIfdfgAGnRQAbl6ru3DLm
G6z5q5mCjszr1ECEA9y/itxvk/wWd7nPs5mkadEfCVwH9OOvbyn2POjOTDzlnGZ97oq63C3m/KhX
tE0ZlCGFTCdrayf297iXpHXLy+mHc9pEWXMCZUBAatkeugERdW+6kHdg95cFjk19egK1iTpURF04
CZ9HaLxIvW44J32wc3M/pytlMXR2mZ+NaYi36bRi/GvIsb5LaSzsoo+BSVSjT/6jP45bt3WezXT8
VgwaZf+1/tj3OuSRFZ3nwIOW2xqANXM5JRjFDehLRtRgm6WXS8+qe6raCafJnG7rOQeJ7Dg7jKFc
iP2xcsGNQ+Q1oJ2D/mmEcUG/9tLqmBgpll/09Shs+0dqDri58tI5urV+xyhGad2TzZyOC56x+htn
B+KzAbynnroWqvdaEvsWoNVgc6wlwAzl7WgXf6FiF9OWOKjpngF1LyI44mKQYo1HdQqNnu5SXcNd
dnCJVlL6xExr32nxIV2pLtGP0WqUg6CLArA/zccawFCzLF+6KWB8YlvmfrGhagpEyNvBinuCH+Lu
BNagNNy33EMnZ4Spo+8mUb65XQCKgTI9QPARPnU4MbTwfiIR7I+u7wJRlcJM27Sh7ufd54LT7OhZ
4BniCT/NyuRGq3SU2cmEb57uVXBv2DqHp9wEo9QoOdUh09HCJ0HQ7ZCvESzeAk/0JuOHWE5xiaEs
xp5MiDJy2SrBP8+lAVYBcEH14Mo/UovysKI2PSQeEoBIv5dmzq01t87joNs/CqhYdYxSIp0f5zHt
P6DcIGG0bWPYTc/RHMSvnedgU1jS+YjJ4NRyjunD4oYreRqbxNQElVmQ9SMaeTLP8IHnAW4N/buZ
s1Xq8XusbdvUZlCXYyySxJuygI+RPC1xpEHJ4s4J6ZwkcAhSfbGPu4azMbGgtEfE1druqzUjeZhT
RACEkBXbGcQR0nFZJRrKrVZ5MXwvrFnrJBC2IkaAGEbNmMTmC56NsUJ25UyLux8n/6c9c3sZAVAd
l4DrvDkNSAbeCpcGUcSTym/LL479SytJyTA0h+yKIsW4Rrx73fzy68o859F41FpjOMZEes9llNGS
adtDlY+EmmNYfgQ1vs2qbodULTqtBvfN4UcjgI5Eq/VKEWzczbmhMZKcYDpVgQmq2BtDk9tUYxv7
uFhOHrMuQtRbLRq2IC667YTJjVNYm07VgrutNMoRscU3XDB8j9U7FwRqYFTexlG8WcyANraBGF4M
KDd1jIN0eqpvGK7f5yVsoAhsB23G6NRgR9WDM8WujmnEg+4ZWIqrvDh5ZvS1rfXp5CcDT5kEyEaZ
HBzHBCnRkxBQWGtx1FD/kDJCqIBj66hV1vJRo5uJKdMm/9iU3qK6OyWLS/+xhwY8XzqDS5IUvGjX
JtnHhVnktnttYayEGmOQXbP2IxYGog+CecbsLYhNc9DSZqj9arHNocA8VBI5UufJiyh5Fq3mBCpJ
L8noqLhpTPkvJx4prE4WAbfdgjZJH8xTB3mkOQbjct8MDO99etLuWnwGi+NsG4E4yfbk+KX6VQWu
BjAdOW2VYLeqeKjE3fIA9uuldbs+zN1suRs1VKAGMDz6RvZTTAJwpq3OhTLshfv0h9Rt4tCxxGsL
EJXoa/eDloWUL+eD1ukPadYm2IfEuoeLpxHMgxXMtd0nTSOgx2HmXNUmoWTNTIMu2rlxeckM/YNX
Oc9cOV90CTwA3T4f4FWfAwmjVIucgUTeZf7eM58ax0dWhYnSSSaGD6ODkz+pSb0FFVOKqT6VAJvP
tVxYiflGfzrb6Uw7Z9Czeyfnpr7mxceENvgWQ+Mb1ZBy36A0nGPHOlCinrnX2UL6IpwXfQT4nkTL
V90HrzZB2db8BKMhwnUTG2H1ziSTwB4kkucx16hQ92X5pOfZCKE9I6MMZHHaOEcmQhuKlyKMgh8R
M0J0zxGUHHSuuD6A2jCeOE6a9o17fhciIX6I+9EJFbzaJQeXsIeANqJr88wKQHO2wsdat8CAINNz
MNNFakpxtua7qNSKU79pdZkNq8v7d4ad/9pqNsllDqk/PVkBOoeJxmmxQYuAgZ3C6G6yGFrn1hPo
JDpAstuimsYQUYjw4W92Uq5SEiGH/oIr7+BKVxKhKx6xRUfVIKN2+2JRe8Vnnd4rgIZnmeNh7rJz
7CZOOM3Jw2zBzVhs5MaUZAQ5uSST1lAQVE+RKpgAD+M/VV2PPzJ9XpJX7LxozwfMXOqf4wbwkPI0
OXlBmYYFYbhUsuZdMkf5GfUIqSqAlhCGp1uM/4wJA7MItb55uTbXF0bS4TBr9xRPHCLpFGbG3qhO
USwh+TrRG3sjM34KR+v3eeli6nTxNHoCjKMwImzKCI37dBQ7Pe2QU0UDoQiyy626dWX0ZncRAj0G
y5QB4h0XiW75T+QftMeJPqBlul0IUmtMqFROXQF1eBnKTe7Z/RFIwH5F2RD2rfvFjzv93FEA2iUB
gqm2iNdzrevu3vPLtzKllboW1bXh6zGOksB1SOBvYnwuM//nlHK/SPQaT4WhHWqzOAfC+jQzrc9F
/pIKzaQsI1EpnUQCZO57kFLnXZ0kOgdU2vkZIgxRE/kHNZeTERevazBgI8EpF5fBF8aBCRIoEiVI
niYmVw+BO/wcIT/tacRGcQ7XTU9+9XNxMQZAy43+0gABPcW9BTdYTiIwsYeJS1h54TftdqiXkdGo
7m2roCYFu3rBdhbvK50xmN5Akq3m/KMmHOJ+y3Hv+LogOIkSdlTU3ZZBX7Ntqm45lcFTu7gI0uVi
ir8Xnr+cVvBEoSmqVwssaLnRVyM4wF2BZ2kBzomTFh6i0x0sJm42vjF6nc1XRhTBxim52XgkbUCU
o6Cqr3RAVoKJ5uqT4GYbutYuaZbxkqbieZywHNWDN140UvaW1TdOy0AuZ6Gdu7R/Z/TwCjcblqLb
XZwA3N6Q2SGiNx2SCQTmQN+gYxG7gdr6mZzEQyooH3fOMBOqDAG/KQvzrOW1d/Lqzyhq5n3Bvfx6
UdtT+dEUJp48KSnJZGOBapw4u3adH1BoLgCLayP0xjcPFOEpaqgOlrrWbuOhuCtmXESZqwXcVkxo
HeXM1e1D6WJGiNWdes4mWPDOtkGMiqyER5fm92k0peflsXSKYTv1fJ1nxS/1Arm4z/rkMpSre+pp
I2DXxdfhZmUYJN5r7MFXS7xVktg4SRxxcSuKwqi+UeDxt4eGQJABVWcc0f6tu+AV2CjjBdmDUUKG
RUZyc+NB++h+9VLzLcnh6sNqustM4+Ja1gBebr0UscNAyMEk1azkSUnUR6szpPaI2N3IhlZejCCI
38oKb7lZl+NO+L8UQUQtdF3KMCPH+ogtiHNUzl1tYMrXRdEMryNRx+EEAuq6S7hYmKxkbPZqEble
CwqV4qeum2qQvl9pSN8EL9TsDHAK4t2xVkALKYp3LGcjJ6bT74BdA1/GE3Amsg09ZO7Wx4mShFva
fZgUADQKTYxh/znlZoRSS7fPKZiK61o+uWgxBHdrnkPEVzkdKTIV7etKw2uNJ0WDfzANhC9hiJ9a
ppW2eIRWkRx0V3jHFeaQJ4hfG+Vrt4XaV2S0IGNtbvZQV/lkXUZnN8uesN15xJLXOfLFj6bE+cVV
tHy3qatsF1lszWp0npvaDT4ILY4PiavzZJa09V7QU8SGR2pe6/t7JI1fJtnHxMWSbSaSybdGqv9s
qOpDEB2oFZS5j5miaLFKQ3D6qMJRrmoj2SOL5FPSSBjtZqJfz2qB1he582DuLBSj3DZqhrFSaakW
kvFpae5JPdZuu01Mfw7X0FLiGdTlYh2IXOjtAGEIGrIltd8j0vpCIzKny+pxUmX0MPYr5+gR8Lzk
9E2Xyh3LmpitrNo3cyGYqhdYy8AG4UmPzCDkHqDzdEmw3Cel/agWpUYK01A/O73XbfvA+CQCa+DB
Ge3TNgBymKWXunVQcph9c2g7E8mmYx+6rDh4mljvE868rW3E1c7KDftOz7xug50xpxD/da6eUEtV
Q09ydVXHuwSb7rs9DpDtCqe7RGv0Mala77lpGBro/rYBnXHoaAs+RkHKfTUpfvStdoiCkfZyM6Cx
tdd6B2t02cPfq+EcYlsfEuvieFi9cyzdYEdqUD3m26qXQOKD4WvVZSN+wE3dZNbnrsnMjY3ZfoNu
sL7kuuDHivPtlHXItX19Pjm287MfipdEL4OjM+i4hSzvkExMz6IEIfQKSX+tqneCGo3vlSB5wZ0+
L2ZpYcZzIcdmYP3M2EzOkz8iy43nD00qfuiBT5TYytSy7uF4UdgZL1MdnJze9O5HvSfisVzgpvhT
cJc23wxyxi7Nw1yU9hMzEBMjbQmcNw2gPXNHrJeVtBrE4ru4MSQDbMC3Htf2ZnEregSIjQ7Mbnet
qAT5sK2McJuju9jOnpzpfZmT/M20Z9gWPWDE2XohhPPd/1zEBn5LH/pt2zvGC6gJwtlAdczoQTdN
Ui13PU2QcCUb7OAtXXCX1IROZV1vbKFb7oIYuNaYzOemcYzd2OTLwbN+tcS+nVwnmw4rwxEmIL62
L7ropV4XRrE6A4zMs+d70XXLHgglAGx/+lYQ+/vgVN3nBHn4VgnxlDZsCGJvR9WScaB8CGuyo7mk
OZl6EHIja8CxgEN9i5VSP+OGX89+O0Dy0bIXtYux0HJ+FEUwUNdisUjwfTZZAmTdSnycrDGNsn7b
y4VGiyJA+5b7Aa5CEGp0EDgBC0OvsbXHn/IB9lM7AtqKrSRUYi0l4VnM9pFZPRJNFXKgxJiN6X7q
ZwESSQoj1EKJIH1XhEBIIJ7KJ45IHjsZlaRet6TMqVPiiSphrFASZbh1zY7BtZLqKpGTWpgzxJOI
01fXEYIPboLmWjG01KCH7hBgUPk/L4ysQDtsvKqZTs20xisTA4GtUZHCS//QMH4Ywk8OUPNOeM3R
f7gE45mxjBMaKRgGlFUwClJuWYB/NzEHb5wLl1FugOpgZkYphgMXTLUB1sD9Q3ucjdzawokjhYd6
wcae3Z/jAuxpsf2L72cG5T8peiErq6ifkhhKnjFJ6hvAjizKycS0MiYvVI9Tic2xIiPfNbV4yAR/
axS2wcJ5jM042o+RC8JumaJ7zlZauEvNLbI2dwmIVFq8/po8+P2+marxUNPCjP0C+wxFdspHEigq
bzXx42B5j9loI2LMY3ASpnkip+cpj7NfFLWwnWnnfMYdkGBFB4BHvGIzfsozgFy2iPeLP+TATKgZ
tByCTavh0kkXaNF+Zyxhm30qUuvnsFQVkyNMNlOcvDOPfxhiEsqDnEpPF/Uh2Tdbk+Iit8cxnAWP
aAR20YajlBtEPWo6DDcNei5UiJl2JLjAwDC5l/sL6v+UH9tbRbnzOuiFvSUbeM7Gnvy7HHzfbli9
b1UeQGYp7kqxEDvKtQry4rMzeecs3wtzzh9EUFCjg4xPhA2kG6i+DUXeHX+ZwU0OiK8f5D1sXS/D
YuQHb1ifZwMfDINXgjpSqtedhTVIWM0dPANKm1pmPNAh3ZWmxgnqp7SKKfYaNrdy15xC2hkwcAJx
71IrLWgozjo13SkQyMopo1tt+QYZkDDCMlo2ekFrs18/GB1NX8uHbthrzxT6n/ciov/SGF/GjrKv
HMZW07vO7HqTmfiNyjX9ApXafOoa/tudIJ3S7ksKzgwH0yJ+ZiKQWfc9zU6q4gmJng3hdBFPPKQi
26opX1wzvvcYE6PfSO5neaDFYos7L9vONQgQ2zW/e8JfQ69/rYLC3RQQs2j9vDp2Z+yTwbYPXl/c
Tx6lkMAFjUW5Gfu0D+Ef1iCPDFIRk8g7dYlhHunZ3xcZT7NKy6PtoCP+nz8PWeqdMOS/+H4RGu4S
7BruWTzVWnRSDuk3A1oLa+4p5hukbJJUnoA3PBaO+2SaNATSMYj2ejztV8O9dynFdR0YvqJs2nPZ
gRYpIRvnEfoFDQOZ2RrYV7xQj+DsLi4m+EUTFAImaFxOTlw4aYZ2TKunDKyAXu5PLeh/WGaCI6Zu
trFWFwyMv8bJYzIAzFtiLComBn2d4cGGwgkFLAzevoy+5G/fGaVlbg2Y46SYpJiHV8GPpXNTAXyo
tW9Oa/+av1d0CTdFXN1ri+7clXHyucq+M1NNKN71+R51/bACptZdkykbDo8UH8EaULWytRAwQPPS
2Zwg3vosHN1nvmTt7NiuLkP6Vg89V9rkRtvV/ZIZ00R5wIJ5vQBQz+N2N8AZbHK41029hONEScBO
QMHEugXpgDKLpGA7ZQbl40udZeMug8pk9+a31IKaJCa0Mslav1YlpXJE1fkmNQAbDG0d9jIUNqea
WC3GC51w0S5hHHHNNYP9EqVBe4wkCaPOX3Kb3LwgW6udSxKCWwaE5GY40E2CM2KD1n7joOuHBEzK
ejpuDfHkURiZGPV0vTWFbgWVE851btMeSpvjWtXjzve0JwB+/XNim5/rJfha5c1M1S0JDj239C5x
P+Do+hVnaCSWKbY2WP7kBC2jZ1TxNEoYQWVxhzpQUqW8grEHIZhnZLG7CpKJdhom6sYB7q29a9Ww
YmoHi7YRxBsebNmmSLVvHUZkJ8IUaXRALKTq2ptx5PkthiuPwGlH+87FvktancNYzRKBaTK5TrSt
Zz5Y5WU0uNJE9gl5BsZi2PCAsGlWdLHx6hU9idPEoq4+Jt8KpUc6ywIeAAm7bu9ywrkPUxEypnno
UEm2BeB53Uo6vuaeFGqCOI38WTTWL7PFTk3LhHMHsIIH3zxKguFUiuI+ecHnxt3w4joVHSDh8jME
fMWYNOI+0qZNpxVveOEYrKT9Z5oIzlZY5kNGcRC6k3YRDl43mxAvAjoYgRT9A3hBIjbGtYQUWnvh
CmkHglpjmxok6bBtE3fbexXeK4jwmhA19PPgex+BS07Wxr2Ps/U0yguqo0YUaQBOAmIFRMN0wGm4
RHhOdHjn6Nhwc3GktqKbmYMuQ8ccSPf2vguCuorA27r0HJpqC8T0jermd4HUM7QxV87TyTMC/SWt
PdpBeDAtOUiMre/p0l9ILJUpeERMzOXJ1aUDyYv3/g/vYFSlvi0qLFyEwFIykqm/YEUTXX8ozOyd
DpsI0x7sBtV7Z2dr2XNb5y6Q0PxpXDjF9JmGXcUljbsSpk7RVPguKwIp3A4ahVefy7LNQl8QL4JU
/MlLGp2gxL7l6kq4qXp+TbDrJoVCsNI3OsetF2I0wVK7SEEcw3Uxl0dGv1/IUOfUNOEXidG4T2lw
TkX1bn/PnML6YDagYQey3lqntk8Yjrbr5Ll7JAnuJqm6eg8cnaxNv/vFPcbbCt3zt6QYX8hLpbHC
PeNAeB0Jteuwh73xDc7txVtpBWPupdoDTiOCzWPI0mE92nXhH3qofodIqfb+XngyWVPpK28vqH23
TY1IXMSdUoEoqs7A5YnovVLK13/oYakiCFhkUbNdlDuFJ1t9VqLEf7y/jUz632XxqVEfV+/5x+r1
6+TX17KY4JpcHiqPCirTg7EaK108XlQL9dnbZqpEube/94+v/u3t17+3TCBoY0KSwznKAEBJ94zS
ayr15KQSvNSfNtzEOJarjgs5Nj/pK4pvD6gjfL3+O0Wx5Tj0TY4tzq+PFaPrfZO53xG3H8fxcyrQ
x5YW2RFLUhNqgbdHgPqBFviWkHdeJZ5355sDMHuTcFwmS7RdVNLa76sqBk34THDQ2r0pyaVS/apF
pnxGavUqAFariRkQ7KhWO93LzqVDvRdqTS3lTBzyf7yuvs9Tuk31UqEi3+Sb1KZrIjK8fpPaDmxi
VdBZM3LmGXzdJd98+2ddv+u2/W/v+bd9ttb7J687KOmpI5Wok4zo8+zFugpTlfJZaaDVqzc19G1T
7VNfoNZub/7ts79tqveVA+EvmcWxaGVz5DdV+U2U/Q+pudppNS1zjtvrtRRyp0qKrnaqbbXmCmY/
g3+aZOugHTil6VezGtUemj+1ql5SC6AflMi00+3jv/0JtWnpCCv/W4X2/8SQcCwXcsP/niHxmrZx
WqX/OTzs+qE/RWgeOWC2yy507H9FhP0pQvOtP1yK7J4deI7jEzyA/KsiKi5ByBb8YTsydEzXubmb
ho507U9+hOX+L8rOrLtNJdrWv4g7oIACXiWhxpIsy46b+IVh7yT0XQFF8+vvh8/Dua/3xWNnJ3Fk
mqpVa835zf/Dd8OcSsyQLwSS4v8vEdrPv9LUBdqLapXM8an49wHy8D35GJyP+IH/X36ED+2dDPLY
OvZLe5fAEwmGrrLQu1A9dOSjQC8LBiTNbXsoFu/cj9vc0dZBlq7DiM2OaGtma/IiRS19hccan7Ul
ALv8KNlqAv+OOhdhQDfioWyM106lIYFXr4u1soWGYRdATyjsYuIgQigq/ZnImp49yhLeiwdYDi9S
vC5+R6mJbnzj1dfCkivl/TH/tyzqvYmmj8hrCCkKLETl8fQ5dk/pm3I7C6XqeUnpK3ii+cy6+Hta
h1llEmzjRj6nQl4ww1s7X9qhNk7zv7RTO8eT0T7umKIjk9Pz0fODbZrD1xsJKwOwCJUiquStrjzx
0NWOffQ9UFruaiF3UJVtAC6dFseRG7h+QKuaZSbyHlJGVf3zStNFyCVvrQpQv9JHArLVfmUTkjwN
Ol6Zb0XwB0TxLzvV1ywNXifLDjY/OYLF6lDg9j2nEWbtnwjNH18Fq3hpUOGbAAVDVa5B3QPSWqc3
/G2dLAYuoGo2AWxDujVWV+UUMD3xkh2YKOcjM8Z4D+nw0C+IpvOUzy+IswsVj/0rB4WP2t0NTlGd
Z6/7NwVec2lSeS5afuyfgYKA7UGpkj6JoVNbN6rqs4bBtQGxGu8xeR3tOYbIavZ/mlEPeH1xoya4
599mZ7be5gX0Oed20SLVEWOJQYTcxDBf4nIHWtY6+tndzj3m3sG4p2sE3XNW0clfkzrhHzDPD57m
EbP+YMDKW+zFISLjlQFZj12AIB/2aT6KE591Oglr265xJRPTKzUZ/D3NUGvtdQLj5uH/HCLmCD+O
gbITb0ygkr1cfYTppPBIS7jW3H6/MJkVEbg8Z8Vfdwx+Ia04jHH9Z/GN7wRbxn4U+RiasMvYMQgD
XjWW1D9Eex8qv7qotf8nrKrer2YmX5jkDHUwDPixULlAMrEsBNKxlhujpCVi0642RwfW1Zycc0V4
glaFta1l+UKgQ7evrfl7mpCP/5RrZKRd1mj1A4pY/eBOzrirRIaQeq1kfr6oEl7iYvjMhlYno4Gs
bhe3iEZ+TFb9OqFwBlqyY4aaYVV7TsVv+vO/HbO8RIo6vA82Ttn/l/s+aNYcxaWq+l3ngC4o1QQh
QplLKNziX7nqBn4e2bSLLywv65G2/lN45bsqzWgfoREa2i6cWqrhrPbM0wi3/CcY8+cLHN5TOi/j
4X+3cUwJAKe26HXqnWdIfM8JgMhc+1BhGKLa64VB9HPFHEnDjIGzAhNsMicKs7VNG/3M68q4DscK
3RF6IHIgzO6uBpkDcpQg5TJmfLn72DIdP0gSb40me/JalSNiSVDwcJSCiUF4xro9CyeF3U3ObV8H
TI7N/oRM5pZkQbttBFm1Gmf0Zh5LMyyovVVn1EdvYC6Js7Pd6lVQkWkfZqU2b23LQSWVMTypITn+
z+dM3RdIZuNe1wNeP9NhwlVrCnWc7cmYfPlJN+wxjLz8mODgq2AMp9Ze/pg5hE2xfkGqtPFH8in6
fjsOJk4LAlPapXuwOQc0scelZfSf11l5miDidhPm8p/qtjWsYldGHSSfgdycUcWMYMTGM6ovTFjl
np7cUzxyUhtYCraq6r5nDwUlsWnzrhsEoVNWe0cA4uwMj7vUkljwgDOt3gqRzc+F718kovydWxrL
oT/R2lJPjvDtR59JY1F4y9nKQsnDu/cn5T0sTfxLreSggsb3Bu2vx4rg77JxtpjwOQeZdNwMN/8j
6CCEZGhXO4Ri9bnvipTQaXOfEMj0sxFNyrl2cdbs5rgaL9OUv1R5FB0Yd91zmHmPE033ZxUEh9hS
6m1WNetW2/3++VWcdNnes0Eg2f37WAnrKqzOeVzcVOGURpSI9dA6DsSybKso5qpHhLzFgQmlYh1X
Wa342+vkoVS1uuf+ZXRgWmu/X74Ep4BE0Zkty9VTMyqSCpiMvXNpMaZx4p3NZrpUJbIQkffXISHl
EIHvsEGc1JAPY6cTjXArZt40ZuB/cS1wJmgOPi1mkgt7nroJYnXlGKQ5FNBJsdPI7VIjIeDBR4zT
0e3tcGs8xcm3EyGDqlun2BPzSU9xGp7Usvgs+W3KYzfDquWdutZT/N1Emb91ppyOoOWfXLf2HgSe
iAeZpBcqZf/gKbKpEDa8d71jXlx8wXtDVjbZeLSMsLjkO993kAzUhhNGRCbRUunB03bZG8I+IOl2
N+1GNxroPRftjhkdDPI2eZduWV3iweg3TQqtNm9GeSQWQzz0NZDmSQf9izvvnKjoblHV3JKgJv4B
jAsmZoEII6G6jizkQWXxp7LZRXos37t2jc5LneFklcGvdLTM40hFxjox0OD3LfdYrO0EIhaLq8n3
ooHBb3AJq9AjdotFCRRqmj8lqXjCjKhfKruSh7qLnwcj6slg6OdHSZzdtQHLmpLt8FwMYIs5DP2K
wdwZhv2GUzkCzozBBIhcc1XWVussf9H28kAkIDCaaRl21mT1BBijuFDkaJuj8ZAsXRna6GwOGdJ5
REHQdkHMRntTZWeO9mRq60ZOz6PdoUg0nhBLBXd69YAgdavO3Tmw42w76A7/uwfrpCabkf6Fooyz
guPo96CThjLUJX0Qfy6+jCF4ZqqMLUoia3F1e4l9b76sXNDAIkEQHjZxeNPV6zUCVhU4+zp2bovX
jeSW3IbJjk8+saSh0vyhRVKXNaDth8UHb9lXh0q0QejSQqmYD1aQy1+4RQ9LIi9Up/2zMTfLXlrG
hwbuiKSjKl/L2KGPnR3inHTWaMxRXE4deEb1gp3fwLk1Fo9OlJhoca36LDrnxTUlaPFSGbfEnBMI
xiyt/ic0byYzhm1u8xzK2EBTJMsyFMU5LK/G8IZX7ayiS5XBAOzS4XXwcyDu0yi2ywJcGosunM+6
fS2tj2WwFMpSbg/9SpIvvKtVu4S++jO3QzCI3BVoko6Zu7z0jOQufc7Ypzdr8Z6KA10NeQYjj6bb
A1TW9PgGAsHmO/TlJcuWa1Rp46HpwDbrJFj2w5JzJm/5CPhImkPjpPZl1Il7RPR7Mdc5h+329mvL
87UNoLOFiYy/FIcRhIxjtebmuscshoHU2WNFcEJanwqn9O+TVrcgm+8a9AGNYzGFrWcP1xwY1UOy
z5RRnJtszvaCxOxXRXIlS9+GznD/mk6kwMZon39STanCSIOZYkwaSVpcvLYkOZg4E9uAJwRR3v3I
4fvGn+QX61tCiRjORGFtS+X0O7JW/RvZAM9kt7khCz4BJXWX7Ro3IfMpbXoEQJFClemhXl5i5yGe
3H5rOL06WnGcI4Ok6S/A3b/UDd8ur7roPtX9e9/RAjVjr3k1xcQHowX2x0VlRayG/6oWT27KfGtM
nnpFX0YbeppY1Ulb+M3cB/aVZcRn1EGI8TAX7SKN6L1UeEpnGxZ0Xbn7qmtfgWf4jZV803i7ufgJ
0rXd49RC7qK5KcB5DUxRfTQNaNcX/GccdDI5vCUlULbIxl3nuk19zBd44ax2LFNKIMntlms6/O1K
iRtz9CieErbzPqcg1pKng+sKRjQgx5UiOVLvc2RB74xjjnKDoffakPbJLWfnaBBHLLIE9nqw5LuY
DHQOeJ7/kZTROS2ke59njbzcp4tdd/4GxzsRSF5LmEiQffFdojOtaJKlYcp+kbBFpzzRXZgGY3zg
3BcSrWB99JwN2yV+jica+ws602NdJjgbTbM7WRbXPYudsOm9+amoqhE5VRdvAxLgGILYel8g4ji4
Rf8PRWXykq9xmrY3vldKj7uS+M6TSfwQEkQHRYp9JY+z35ct/kXkxquFMHrSDJsQnLm8Oca/CmX9
STIvaOpTnA1BWJW5OtKNhCTv9Hqb9kgGy3h0jv68anI640pewSVj+0TiPdy8LGrA8STzjqj44pwQ
47DruKKpiTmW6usGC4aTkUCqoPzuxCbRPqBKSk+V634n42LtuwzgrBnQE0IC6x2IXqPdP+BhZLZ9
J+r31xgQYmV4nR9Ougk4BceXpsXY3AtR850XXok4OHYL39lr7X/ABodDK0y1w3CR3VhuqDcYcjyr
bEKymSTAhrI+CFklCUmOsuihsr1m58Wlxh/b4j2J4sepJMgw+k0LgsgFLDXHkiYGDXsTkWJJgnA/
e/e0M/ojUyQPrh+iPE+uY0udFxdRXBe3hcC+YDzphhrsW+J9zHZyKJVXvFaReTPI2v4JpU6WduD+
5AeHtBO0Jc4pazJ+NpfZQD1WiDvzdbyrmL0gdsF5onnVSYt9GCEHBouD7C5fuMgYl40sH+6Gx4PJ
1CetTBHCUfy7DE571gLsdFfJLxUDHhwdJhRe1ZsPBow13EpjcLJAJsZZhLYQOOWdEM/fACzmbdGk
MVUfYRxWvVpSMmaYeiZlrSRcImN8dpyRzO38Rk9HRnvk7szlU5pAgGpq1N4WQFegYf5//RzUZ5fx
5naoiB1zLaJd2ny8eNF4c6o+HL0luAdFNlw1EzejfHbtIXmRfpxe0Rk8mQYq2EbXz4aqA4Ik4k4y
4XeuE1aBMqPQSxyyhRMZ3BKXHmhF/gYxL4cZHOXZ8P6YhIyfRR5D8s0A1hHu8GDWLyMiWHQq/FYk
iI+QBN+hoSYnUIwcu0V87mJDoua2o19EFG9AX9fhtDSfPRLbMrOeEE4lv4G00cVpcS1B49aoAqxa
VY+iNjNiAxUKSBDtO3/dcb0IgTQ4munYw5HaohS8T17H0ztm5jH20V05aCgSZISYagZ4e444a8K2
zllq7yzss5fa737NmPTJyECnLwssM6ARgDuYxFJWednse7s4dl6wyXo3+2SrFmEJBe1BYk4zk3g4
kRizyzgFnixHvsYJVGDGRlDXRFUSDW+IB/laGNtpIpilgki5nwIiKnIcddsgT96kKihrCt4nwfXe
swVsmu8xj6f7BJ1vu2j9x5r0r6QenEOWu0d7bEm8TZ2/rRn8dYtJHPB2/OfKXJHA3e8Dmv9XDsPA
LyVSwVZJ8WY72D2D4FUE1Vc+Rj4w5YXi1cJ34A8PYpHtta/QLDhlx/jYqoh06Ibmi8TjF67Eh9Nh
mEazSSmY3KvliA+KChFiwkfSP6KVnd+jGLgq7xz2v9Ypn0vbPwV1PJ8ML7toPbwhgClCywnYDpL6
5vKKnw1jFBulmDovPfpDwuA2Hbqs2AXBzRei0PNt3jbeCxloO3wLewPQMTMlxROv4SWQ2bqbKJdu
adrBg9Zzuo9pO0nmr7nDFZ1H2oaRVL+lh2IiIT2DCGpnZbovz8Tmvkya0nPGL3MYPmbEdBzfSU0D
Sbjj/4HFq50Om1CzB2lTQD3dx7lLf7Ann67v4TsgHz4mQhN6TXMFm8ACXmAZCRKusRdNkoaftr6I
FKrDJ+FN73okqsSbarbCQajjsJhbbvn8OIy+88TS7z4VJbNWC076Tg7NPepq/yxNb9gKA4Y24JVd
q5r0t0j0iQNVgQsjDh1vNUSm8LrRLKRU6kRodAiytkubYDdQdGK6aehIGKP/AvQVe0gS/WF6VWwX
Jcuto4hNno0yO+msv1f+Yj91hm1vWx/9xmTT9jAD0CtLxg8tU8Mkn3XuKGus5Kh45JgsbfBLIn9r
/pYxp34L0r7ldIxfabASIzOMzKNVz+6PJ9YMUveKNZmB+Dx4Ye+LrwLFLnysa1HhdZnZ0OFAQlmt
Ml6dsn4UeXRJC7M+Z3516Oyh/OUumvcfjfwwOC/p6NdoZcRZEV6qA9Ko2oXk94cJy7Fsk2e9fkkk
In6vL+9uyQPKqU/Gzb4YwRv5Gn330Fm3AKL28NBlaECwTc6bGK2snuMr9HFiP3PcvBKoflfbFdhX
XlJJeI5SjbetDZ6wukm/DT1u3aB9twbnEUjd14SaWsXDQUVuh0e0uqmRGL9mYcUKepCx2n7lKhMJ
tSZ+iOb3FDnHfKLXXaZ3QqjQO3mIEyvfvrrLvKGV8Y20hL3zVbnBU+OT/iuYt2yQBSIilt0/J5VE
rtdJ6JOfyIgN8201i9skxTYX7mEYhzNta7XxeRKBxxIvmyav8ThfIaS9JoWD9DI1XqtCM5BuByQY
qCbIL0P/Nw6/bRSvO+1ePdRHNLFQsxS2dPc6QPYxZeX7KCisCep9Rz0rDeoNdywP7awvQ5X4IIL5
W0294JB9ShIqhab44Jn8dFD+0X+0430ju989ONqDsKK3IMr+y6fcOeSGeW5m9D/s8Vt0nhAPLYDS
RM/BbXA2pHY8o4sD5ZPzaBLXu8sZ3Hvrw4uX+p4bz57VAhcdbe9M8+0tnklxK5KqoUPgEOBSioMz
NwHgx+zVwXImCnzHNLRX7wSxGICUmCgYUzgAR9vW9Cxrxe0zq+z3QH8QSa7E0aWJdRr5Yfty+VcY
6NGIq4VfR8E+hSg0pB9aOSlajM7wLnSFwgTQfg/+9O0ZDW1j2gd5w1I7z+ZRlYZ7BpHbWTGq8b4L
ti3dZDW1f2UafS6yW3ZqQr5XF49D5nthDPaUmkEwrUVIeLQc94xaPNs6CxkRsQD/NoMKKS3vqc7p
0mjlMG/ox6M/AtNZ6u4zyv27Z4GsNRdO7+TCnWfGIcQdw4p5aNHIhzVtFg7TmCmzWmy79Kya5r/Y
o5BDK7xXra6ulncOxuXbLEpjRzcl2JNJdnbH9Dt2RtCm0APo3z1l5mydkGB6mzbNSFNijcITc5H8
li2tGE8nUY950/2NWixQi8rwKsb/jcLRH1QqGUtMdXVT7zBG45tHzY0LHQSNGVHZ1TaXVjXkx4zN
0H7mEa6SwfDyWz+vOjpj8ff+mnkXYBHqXTrec8AbwI3TO9Go07TUxNRlCFXG2Afs7YhHIqzyS8W8
gzH2m48pQOqT1w7lpwn6Y1ca/4xM4E9beOLAN8cnF0nWaKyWKqR3LFQTlB5oLIg+QH67enhNMCYe
2qZ7CoiO36SiuPS24T+IAjN4ranMip4HgfFG+8ulpJ0sg52j4jRb83ccTfxE3ulhmyacPlFkvnMk
U78zCXJ2nrRxjNyFuTSk9e0UQXIqaXltqBqHo5HDOwvK/urb7iWomjvVHdPdJ2OJULcZY3uwPLow
nVki0gp8ECZktnWwdlB3VI9VMz8DjWUyIFDbc/bcAWu5E+3EMlP+IvGI03bgp+xhDnN4jPmhMOiw
t7XxRNSX1bHwigYTylDfUIc/L2bfIAnJ8232WKoSzq6wEURKPzl3WXKL2xjjgF4+I2F+D6Ihh3bi
kMQ55pvlxkIMRGYrWWF29x2PVrHXyTXV2LySXM97Lwa03nUjeMsOwSq4GrUPZOIdiMXbZkVcXCqz
qDDBptQ6HYzS8T2ZkccWxJvqYclO9jhDVaoUj3sFSltF/6J0+TfnjnN3TcY5QTbd84GTZJqzKaxd
K0fOKAJS1gBzQWjjKuOX135ODRuDu8QfiRvTdUdY1E53a/bbsBPii0x29wxQ+KnKuzW+NHsA7dTv
HLxBFpHgj4FovnkiSmiwOmqaK+k8KNNMK79WARUFg6V4Uy3966hBmM7D0pMR35xGTP1j7xvg1dtl
V9bqLQv6Z9minvJbhnJljynEtanQZUE6H9nAdObf5lrSAlhaazeksyARZZYXr8Gx3nuvXWtacEjr
PpRm3R1VKs62mR3Y66qDbQTfAZL9j8L8rBOt95B6uuPcVsOaaGIdl0UnLE1ddGxPA4bvohmJy/Xe
bVJJPHrOYRR00/s4IjBdGHFG6WEpxedYR5hql+TV0kSDY7Aj6tUjIy5NRfxJDl0op7K8eSWxYoJ4
9KTzd7NKjlX6oSkrrxni4tmgB7vI4kwPHvItbYSlNE8NCQEEv5MTiYo+xJ1C4C/q1Iy0HoM1kvOh
9SuLIvYjcp7iSD7MSWsx053UHpcJ7yT/UoNnfQs/8G/lEgxQyz+EudA7b5xkV+dGTYuU0r8tb0PL
FUPsZceC+d1MWcgs6TjUYs1dG7amBphQRo3B9GZ47oX5OfPh9pFGO+t44x+MkWjzS3O+y9676451
q53avaPAdLhyWIcho3osLI+cyLOZiOE+i5pWFYoXWFt7lZM5nixHp/JPtNSXnRzFIWb2th3jcj65
XbNvMk2a9Ti8Byrz8Yq8dR0EhX7yCDmpX0U/vEjoXmnTHeNc4rwZy1Oszfyp0Ub+lFEWPrhm8BI3
2jwDZb7midSPLstqbUvjxuxLNtdS9fVF92yyppeevGT1+AuO0ugRqo8KG1gDMczJO/+JKJgnSu12
h0Pw5Bux9WjkZn5IG/aqMn3LXVtcSromyo3MJ95hCuCWfYuNZts5RPyRXbqx5bQe6GdUfwqFcFMS
D4ihc+c2j6T63ci9rjZsrHMznWTR3jWIqe3ktB/Df2lp6mO1yE83cNNDZZY43ofiZRYu1y0lHIlz
emho7e8G2pB+TYvCIoRwWkIsYau2MOD0swD6KkkcjQhQuiuLUMAqjcmnzplSlPrgG9ye7ghMBaHr
NFwDRgwgZcz9iEzZU0Xz4OeGFQ42e0IWIDH1GPtnBL02jEfaxHmNieNkU2PNyG1ipCm9zBk2FRPR
NquZphLKzRASJqPFUpe466EjyNV13pcs60A61rU9heptTi3uXKF21ixYnZgCMD6ghufBTPrvrLGs
HZD9fT1hkl8sVuja6sbHMfjWTcwgc5l/yZoHJbZHEN8cKp1c/C1myth8YTyZGPLNzf4Nmf13XNSl
8aQTTiRWhD5KPX4Ymnp+qjjEZnjKR8u7e7GHdhoRx0KHNiBFVvFY9nb/5jWWfphc95ZyKmXWQn4k
iO/QHqM/uSd6CGku4B4DYzWxfl9Dmddh6z5bFutoN0av/uI/TxFIjjk2xYXUqpOQI3mIFpAAS9X/
LQPkAHvBhak9Hz+66IHMw92IKHe7wEzCdJi+tCV3lm7KXeN9Td5Av734Cqz5OPltsBkTJKxeDaBO
DwSJDikKNPKj7K1tp+4OO86jLpNtILqFacPNN6M7V5AMqgi4g2gPOiddGF6PGhcM4rFVbXl+obrM
/ZMRr5Mrl6Q9HTTbIcgF47DxZJH/Nc+1d/D84a+Rv7eY8SrPb/ZK2o9LPqXhsLrGPNKySUeg9/th
kW8aeRwuOwgvoC92qPb5V92nyu+Tj2lRYyh1M2z6ghgvk1P9AaBcvC3dad+TQpZNyx+jznht5vEP
PxApdPYAAUQ912b1HNyXJR5fGXjtXek3V9m7jy4jxDmHeOE7HGiRPT/npefT7CTymHWInNSWpk/e
Hnh8rrJVN6a1qHj75NlK46vfGuRC2DiAbASsfYISpsyyUJAQdxrS7h0YdsicYzykAzdooSZh0oqS
W9PATiqAnwnAoDoisUCiyvZBNUHKiDn4T5LENVbXmtxvS7Z+SA8IR5b06Y6p8WjAN5ln0d50nXww
8pNhimI+DwxkNt6tIFK7tcSFfObnoc0pMp3i6sbIGCxBLwie5a9g+g95abptZoEuAwiPVXAClKbu
d3Yg8axYvG8V25EBTaC319SO2T2v2iZqV2TrQzcSkq7BgBiz2g88EQdlmpA12qHBTDhijCEClooM
7IXnjWsYBhEEBLAS2kWLgdNefokS0DN+f62rsTi3JYkTMQLZopdwhC287xy7HExQtPvrsyX7DlSL
GknhcB6HkngNyfxpO2VBvUXl+zkkHJ6SlWNTMFyJ5GmK0CXlMzuLP7BrTnAMiTtffzcdp6ujvFtr
BGcOXiGtPVSjbxmfXBLt0Ug6EiPRng7inGS8T333ZjLaXBLjV93r8VI04pd57BCQD4m6WjajCnw9
FVmM3Tbr5HOQltOvqDBCK8nJ+hRVtm/bZB+vgvw4rttdE2v6AzqmM9tbxg5X1bDx5ua64BuCSoh2
yfuZ5aU7jubzTcuEoVj8RV4HAX7zANkfSePg+lgVNC4fiqQ4cMzQMcl7hdFWHIrOhaaQZ0HYOEia
MKeqzVx2620zndAaUyOkqbI8gdC5eliv9lGapDshXlxkHyE98XZXRxUJYF3CvEhYp5Syq7T8DWpY
4icQSBH5CDkF4M3E8X6Mi+Uioumcc0+2ro97KE7KC9nRX+PM2Nl1aMZ0/lSftI8dFvttbvuhbQck
wBstoQIY3boi5z1TR8PPgR0FSxPGv6Mcg01U5KGdObhkfWJGYD4VySDZ5c5x5V+TOZg4XSXRYX1r
tw5R8VjfzCrMsujWV+6X2XEb3NTYLOuhYW5pZit3X2NH2symlicV5jkJzNK6YGcoT6mvvvDGmRvO
60WYO7k6CzO+DaRXk3Nd/HWIOts75vQnaXivOarZmQ4OGMwxyDR6uEvj2CCSOtZijsLMKo4ZQxhd
q2Hb19U29YoIDqeNpUaaqI5mgghBjUJkOaRUXLtkSDP+dKNhk4ABWdz+hpgxPWH4oPj2510PCoa8
b2qS9kXYa+smqY52T1yH7R+6gqGCnhLeE9H8xNhg/Kr5ZJ4wctIUlxdC2duDbF+HpZp35uxt2Hkz
Gr3d1ezm16B0XzNBu3DO+gOCgjXVz9wUem4hR34FtUiO+ruf5cfM9GGTOsh3xtR6LspMhi7cuE2Q
yu/ELyxYVW0dDnX7DzHRZKzD24qcIDxPC1GVPOpEV3YTm2x2xePR+hazurgzj0OwnIpUhhXjZSqt
anG/II/NocEm8ZAx8QoTslJof1VXAmXWlFDELfjaP3KMIU2V/alACasx9s62ZOoUUARObFcdfdCQ
M/Gpplx8m9trp2b96SYuxszcRGZ5ohYL+G8cnJNbX1tAng49eTrML8An7vYguotAhU8oA1PruF5D
fm0On9BcOSR7/rEeeJwou9TGnpua/M+03dRKYDyYrJORBofB/pf5mXM2/6s4n+7MwXBPboNwU5Yi
2aZIEFgE0HLlJGLHiasuCVCcxbL+pVO05hgNvwCy0j6Q3sdAOmBaSuvJMgbrie4cXsuYxrDNWJjR
3kJoBkUD/XUVQjBHAqPdD5PYcYYfphlz5MbWvXNG93dppSM2j/sUPKZ9Jd7ZJ/i5MzltUoyCMwgx
eio+XmCshIgc6zF0yN4qADPnWCS2DZinndUNnJYw/27QnS2Yy+23Xn8CQEEDYqriME/DnaeoxPSc
Yn6MLoWhKE69tVnLoKlrnlK9YNVQvd60nO82uUrfSSu3oJe8qqm89fSJ99UY7Su2mTBhnLeNJdze
ObtyC9oXlFFPczS32wA87aYsnmfpXzXugN7zi60kQTl3yd/pc+B8sqUkFpJx1Iwitm9WgA3WFaIZ
0JdCmNh56j+880yn5y1l+IPbgeGVOPbIkjDueiK1Km4Cht1Jvptqe+/2ZN47ski3ol5PBnB9wWEF
FFjlFJLsA3mwwKzKlIdSKNg20XJdsKYfTaeA0Wi1PNgm697sHmevXPC5EjWdCRxBXHCAeQgOcRXV
35oN/2FZgUAG2c1DRnvXEdV7zrpIbzu6oUbBtGom85GuQacwzCSE1fxYkXNJP0PiSssqotFqtC9B
fzNh7u1swnU2c+syWovKPcqr7zLR7SEXtgfTRLMuc7ltRbtJcFDfLp7RkZEnEwTEmfcYUED5C6lf
OXqq3ew3NFgSXsE5cK5E9p5qL3B3sZasBK5x7dryb4QDb89JejJ/q2RhOrdgglfPLhSys/JUfzIw
xqlaU9+Xi9yytoWpXSxos3znWCCMWUNGM0x2tautnVstWw2U6DHpNSJG+mhsqRzgKmR5PHagk3gs
S5BqjIA4jfVULgtzM9Bbz5jlOHcB5BHd1/9y1ouV6Las9J5u5fgkDsXKTCz3mm6LdmLV/FXQBYg0
JT8ss/4uKxMotlepchaVDzN9qnaW48loehhCKnlE3yb3CLjBKSlTwTCGOVSsFiJl8rz8DNQ0AsJ4
ZRSZwIrylVrEUBZ+UdEmJxek0Y87AmUUSJqW5tyUvDnpi2dZCxP56NleuUg/bosKVFIRdeLo+hNh
2StH6UdsyU5wg8lAcqqfP8iVukS/e3rgDbvSeqa50mO+XFH+eibnKwHb5NK79MjyOUQRDfBNR+Le
g8Kgtay8p5+PA1CCniS/3OXZy6gIMGGG4+xKbyaA6Ef9/UNjTXX/TLO73f+ACg2B483UkUlM3wqr
t+npIUZYsNsa7nAfomY+uBQBK7uKqMN6a648q67krsqV2iQt4NfOyqeKKwG7ExQWKCB0vGb6X4Nd
aBx5OSS+qW2RpNCYV5ZWEPzRuO32s0Yybkk8l/ChoE5tl5XD1QHkGv4HzbWKSutVd2t41Rc2RUHE
2wrz0jhXlpXvBfb896rEYEzj/cK+5KM6RM25tVSMeditj2Sfl2G3GJ8WHQjGK9W9tyKXnEPIYry2
VzH1GWNR8Vmt9DHmRXxZiWQpaLIGFx+GV2oYMrysTbQSzGpQZlI852YDkhoWgL8Cz36+tODPeOGm
w7IS0UbQaBJEWgoq7f+yd6a9bSNtuv4rwXxXwH0ZzLzAkajV8p7YTr4QcqxQ3Fdx0a+fq0pxe0k6
3W/bODg4GKCb4SLRpWKxlue5F6uJTzq4x9Y+6FeRkPA0oeLZYE4CTk0BPJ5Xzu7zwd7gwtyC6rDr
VeIac92MMDE3zGWsat+DUYsqHj7kk9j11YkB19kDs4wUd4E8TAnEiWkm8kuDHzeQ6hHoMUxg2yg/
3eiaqs9LOjnXbjNIlKqz8jECWkHi8DT8XpG5VBGjmBUCS4s23n2iaQLCmCH3NdAkmsDqJ4iYbFji
3jq9imBSap8yAELEVPbDKhdaV06OQlLZlFdAp/GlSu0rl+WAyYok7Zo5Gv1YYmZENYchOSHyXAJ3
4u0bsbS5rvv85rBDa7rLR3eQEzXWvj5442QjkcM2s48j1nkgiDo3IveShQOTp2FjxoIc0BzieW7s
z0euG6wOyizbB2egtTNAmSiWRcyFg0B4YftZPyHRbCCRj+IFzw3Y6UwxeRP2DNGkt1RvhJz5uDAx
H6j05Fq+VapPNKTTdvW0UHYnI8O/0Ln3VDZLiXqWm0OVk9n3z4MeGkQzurRLeCZExBHPKUr0rJzh
BkdQZN974pO2Ibj+aNIMQsBrhLIYqrzKvKtTdbX3wd0NyppuG2CyKG2Vg14pRUtRfCU6MYZg5ykR
sfHe6sToMHyRbhejEs88dJQWTQGbYCwtOTq/PDcPLFfK3L/L9NEp6k7hQqdPQu/mKoGfMFOlOVey
G/H72mDrZh3jXBUxxwDgDGo0nbU4YRiRNlo0pWjdkXF0cpDGH80uMBaYCE4Ui+QPhhgEzAJ/Xh4M
kJd6unSZTxGY6yeKvz+gRdp47kIyFat9/0CAnHHfRF1ViAzJFzDQ6RJGWkcmc0SwOhT6Za3o5LT4
eo/cGjIRSR2f7VVzP6mHHmBYGFy1eFZO3DYJgH/MEH4AdVygbg4OEuyVHbNGfUaHujjSiD5k+/Qi
x5Cq/u//UDXYQ8/ZRa6iC6lsVScqp8J7eSVxHbjdnoV5X4FQj7YH0/C9yMQ0I7NIJg1Igo2xIsAE
0EEcDOCJRgiFrNmAaBthvPnvy8KXfiqMoasOMpe6zVJEM0Vhn1nlJrt2sEylzheKAnzaRtdhlgwp
kKNYOdWK8poVCSoJ1WE8An1FKAgdCbXRsVFAIBjcch7c5Pl1zKu1tkOsaAUSmlDzVbGL4zOLSFnW
ItRoDDuiT70/7XZO5tnabnRuMJ2M7JiweBjqqyZJGw9iQb32DRsQZUOmUw2batI4ET63GROnDuui
ECXhq6ZBs9M9nKFtGn4nc3+vtIqzULViBy4XqBFDzp4Xnnyskmb+pBntjc+DiZ7UEEzABCuXoyKk
d+9ac5nEZA3MnLm9gbY2OqUMmwH6VOMuQgvaSEZf4PCjfLlEujKZdOXoTOtJFqa7HqvcQglvDy5T
SyvJpkBHYKjsgmVkOe1ybzRLXyksvBSKO63q0jUE+vwk1FnYDD7qTEXlrAhDQCuoWvUsc2jnRRXS
TZp9jTm9GDEPjn6uiPxihoiQG42CG4IoSUDOnFW3PnPM6AxpC6IwNVkJILf6PEl8AG155CwVMz+Q
1U7cuUZXOiXw08wBP6io8ih3iXlIr0amc2WUyeE0JxjtNYWhTcuwaGnTUT0HniVi0dV97GfBSQ/a
F44EQgSqlozWRA4fGCpU/NgpZhwRROyQ0j4xfH0e2l2/hizfYMXY9KcgBUeT1DDPla7M7xFACsbO
JaNEtgFogOXsbrcga2luXECPnqMVN6HfY4xLlhJUm0G79+P1zjgw0BNazFNN+6SN4Dklh+gLtJOF
XSTOFFRbA0LQONymbl6htJB81wtNmyspjQk+ygB+Oq5uXLv5qiZqR+yTUFg3JMqpYVXp0vDTi704
iqy2I9ghdjMa1KmuNckMrRpl7DtlgjoGWDUigmT7lR6DC9wLtd6T35TfoSsgYoSz4vGDij2y0Y0Y
hoVvEZUAfhavjKZgig+XDUFhjSmpido7XqX6coc82FXdV9XCUIG59TUhH+fGiMAPZCSid45tTPLA
RslqSK7zIS9Pc9dSPFRHFd5KYqkHZlKgQGC8805m13V3AnYovVBSG5cUCy/3yBnWLrTpcWIBHts1
1tJSy2qmjaptOdppjOw1hos5UQxcY1DlzSvjivkmqGr/PClp+nsMX5Cf0IxZkPvQoajY80aYIrtd
7JwqVYZWb2MgSUyw8Ar8OVoDjhstfaMm4e3D2msz5EaKqDiPze9l0HafHZA0JnrZ0zomSgcy0zwJ
I4QlfYgvsdOoDIcgfG0rIhY42PcONkoLR2uNtR/sr1G9Lk77FpV8S+1nYYHeRlNU0Bb3WCId8ipB
aYOOzDcQYTEJ5IzAVEAlOkz93hqT6shXu0w/iyylW+l5jid0vj+J9ErGmFCTbtN6jE43Htl9153Y
KJZ7JKerGYBRiO3W4Z4QbzUB7IdH9pAvnMQJPcw8jKPRxbf+P4Nt/quBQtiUvxwobNPCat2hq1eg
xb4aKOJK1RBYwhsKRMGEqW+F4FsWrRRkmdZmp/ksUOJtRTuGMYP4NErzqE4cekxjTSVca+3oXC1Z
KGVosd2Qa/lONPEviqgJJuxPRXQtA4UbxPu112OZU1kE+cBALXo10qd1AFGjc0jggfXSTpSkpsWn
abT16coxKiqRntaYnaLXdNFGnacql0lG6H1H+HDSHpxm3la9fWoBVgtzx5yAS1IJdJOvImaIyAgT
ekKdufYXo6AKdfjVr3DQQcN4wjEU1HNMXOufD4LFCCi9MvQ5sLGsPDUC8wIC3hjtHcczVTM7rdNV
kbdomkDIQopxHvaZQUYTQB69Twe+vfhsVNinu/2GdBKoubzEAahL4YT9frw29F+U1NAUx9Uw6XB/
qm9oiCM/9yuQ8BFCTRqWql5dKNZCczovC0oYMnX3rQ+qy7JxqrvG+ob6ZrO2LZThG7xDHcdP0c7M
Mq/3W5RiU/c2K+2TFP+6tQOIe1rFDPVmVaJZGGrauPdTFixZYa5aAw6ZSQJ0jImpPm+7SvPcNJ1r
rClufavftodzzAf6y6IIwEAnWGGHrgVbFqi/0hDeiW2AEUT2Q6JJiwqJluO06n9tYf7KFsZyNTqO
Pyfk3w55GmbBC1OY43d+8PFVxfiomMwCDVLkmm3rvOQ/+PiqqnIJbxfi9Q5TRGaPP+j4hvkRixYD
kULGGgMbESaOP+j4hvLRxRAGpr6jKwrpSv3foeOLTu5ZD6M4CigWg5dS1Qz+ji4msM8mqOpBq+PK
LbszvQTOO7HxritHsww3FIMR7i/eL1286b/7a696gjLQoRd2/DX/dPjeM/bc5D2otrF/yUJD+ADc
4i4fnOrz/BMvt3FXTMMtDgxL5H2hIEKHnuBUdqOue89eonbJopTJ2Wja5NP85NlDvDiW6cUyAjuc
14VVGRl0VdN1wzV5eMrLqhnUWk2w9VJP7VohJy3W35LQ6nY6+BBDBALagBlL0aDjpWefwJ33y6M5
zl6ILbK6/2FjGAUuQR4Iod5OQ0eyNLLDWEM460RuWpXEiG8oX6XPHOngfqWrhw44PIq88lzmdxYg
hAE7rgjGZRzW4cQvka49OMBRGmEYKTdOvWPczw7EXlgaQZASROyjLI1c18njVqjiyMNCackNl93R
6c8yMebK1YI8mVA8ftpIj8XBhq0cHPKzWBgpyg2sH3VemMHi6RRLKCCgB6CFYyoJHeS+KlaKcOvd
M50EcLsvEDbrbShxwlzQtDu04VjwyvXw0Z3Skh6V8oRcxB6MFvWaBNu1zqn8uQ7uSKqRkBqGUC4E
UuSeK/bkYV1B+lQ1YC+ot6QIYKHnJYwE5UbKsqiYdoEWgeEgJWCkSsxRMObpmLSvO016/5bZKWtr
RZu3gq0OyAXTbRNDjBBLT3mqOYBOA1yLigF2uF+Q067Rpoy/EwErQVFxJE/JzdOhWkZ3JrapiF5h
zyB/rnRZjJqgR2pesOWlbaJTBWsbl4/506+Ue7AVMxqhqATFiYtZeoiun34hYmV4JcpjG3Fi5Kaw
BS1EGEFqKjl9gYPT04+Ve6qRJAtehymEEqarCkrRco+EFPFP47AkRor6mW3eyGtJSGSzLvD402oS
S6MaioNUbpe+y67WCHJBfrOTh7qDK9PAaEZLgAyIXKjYk61DMxWN2ARCl+K8PMUTx3Tcpc2zEqKK
SmELzTyZaDrEKyJidWtP+mAEasAtEYNkCeKNdmWIcjRZ4FXX2ewGGWGo8IB6Ri9it2iR9qvOsGGg
Q2GQRqCy2baizMe9w/4yNdGrfNZeYRvSamWh6jx3ZrVfncrS5LJIf2yklxX2DRRTnPNrrAvC/GAu
2oFG4zNdW6U5LUceyk0vLjwdvvoIuMoY0tCAYzJsi5UygPQN0pgUvwlBZm65OSk0BI/kVcKi1erV
IbLR2hj7F2QQsGz36kTPxrruk4qXX7HUgz0tkv3d0+3lXlOH2WKftMdPVbuat64fyPsaPBsE9lFy
Fhu5J8+Br6L7zrBqmcTtzkeDgg8itBKMTVQ3p8fLzz7ZKNtRO0qXkeizMDvMVnKvN6KiQhyEk7Dl
VWy8xK7clI652TFkMPslvz1+uiC/XT6dfLqb/AxmRuo4yRxgu6Lm4z+q3zIAkRLGutrvUHAvGWcJ
onb0U4EpuihVmARjMAimWPw0G9mI4++VP1oTBsNuoJwcrxrS33g3iF7veH1HWjasdOQHRdos0te+
8DAWNzl+Vn5KHufCUfnpUO7Jc8fbPfsOiuPpfADooVaaPdehpPTSb/lXt3k6p0nfZg0HZ7vGylkn
L7ITFmyAwDucRe2NPEKjMF8por0mwhZanuuEe7Xce9q8PpcKo2pUiML5iNpIpR+1/EyGR/Ugfvwv
vyu/9nQll997OpZ7r/+UKOHTuQAGluJSDQMEexh833N6symaudVKxzrd7guMZjLlzvBDcxoJrTa5
6cSoV6IeYyc4IhXzVlNoopDX4kMOTucQVoDhG/gtnUhryI1jKlc6vK4ZE/pi9bRB7OT5obyQhTiH
CrnHQfwdpcijCcvCfhKJYS5D11+ZNh0yCvh4Ir8pGrfc4M7xY+/1OTHqQYHr6a8S0extXyG5D3SO
EDDA3QHoR20eFlEn4teusXSSfT6Lq+Yr1dGiqqqsWcEk89ASnA9GWlZ59OnttXFuxHF8/OvSCd6W
b1CJv4HXAwQhQAIjLzSpnqrCsNNEy578XTPVmhIhohFdDev3jimb2IVW9mODyBSALwsOhDPkaI8O
/qJov8m6YTma5Ys8Kw7LWjuT8s6ylo55Vrs+j9wDlPoaXeq0MwWasETEFJhz72xKcv4zVDcXblwP
CzdD0DoPsCD/LLBly1rMsHphAe3ae/QYW7J7YU7uSp4TzUHXjGRR9REFrkcHd9lp605lCKlLuybw
Gl+SIbtpmOvitxqvwg5ReEy9WyjPczPYLUsz0FbqSFePmwN5DJa36Es1wwKNfeescPCz0Q6YC/lY
4g3pqu2Kq1BlgpOrdgU0HwUgYGWXZKMKsjS96immMG0WG9HZrlzIi8fD44VQ5JAS6Nw7kR2Vm2ML
kLuhha6JE3dQiHek6zR7dGbvbG0iaAFYJBloopNJsjWYHc2hBjLUBedNbyJR28XMlzXmrdbePsfM
qJ8X0tRGTdXvBOXTqSamanKD6zCjtEgaysMMK775wXLmWJs9FD0UzQSvk5gUwErulVEKQRM5b8hv
vIQpvwAwwoEn8+zYVejssJoWp2MURY/XhGV7awJ2eDolP3G8R7pvsTpDhspFrCMHjinGllJsEoyH
D2R52d0b6Gr7ZE0929gzI1LwY+NL4lJBHvD4ebnXi5FL7j1dkJ87fgVf2ock0mrQgnzXLkt37lTG
zCqy/Qqd2P1KgP2pPrFLY1fH6gF+J3O2ZiXP2SODy0W1bgfVXMpT8uIuQKpM7uWjOJi0JcVL9hW6
Yo4yrWBjLrO9edH7ljGjpTCka7tlgoA3iJUgVibHc021DZwAU/eCmbk8Zaag3xQdd4dGfOvpwtNh
dw6PyzVgFQJtGrfd1Bl5NAAVTtlcddqzZI4PRKOfqIhgEOm9zbaOmp52np8zOs5rz/qUnLHsuBoB
3Nd2Y4+kFMSUXT9voik7mn9SWisksIbqCoXWKjwTq6TIi4LV0N7stU2LiMkunhNFRo1tFxNyPVej
ueD5jk7y6NyO5o3GOzO31RMHkXfEYtxsnUVnZb/e95iVwXBDF+ikGS1RREMkIABa5npBuIxxwB1w
MMIknd81s1bZmtjigRF7giAm+bRp+l3YWTdz4L326CvZP1SCuuvGXppRNFGG86FCc+EWAzW02DFw
+IxGR3mPwxrCwK2G98KUTIIBXwaK2xhRh2Y0w+vB0BG6mlkpIIJpgFFPMy6Ncwc57s9VdFEr98mp
MivGayyRN2gYnIGG5BWdgEVbgZ6fRF+HNbma78NM34AmBAHqjS7Ac9cIqX515/3EWWoP6mU27Zbx
neIVN6XneEhNAXY91xftogHXFV7YUwtm8QWLTsiXS8dLT9VFcR+ysGzOoIjAs0ETIAHmPVoigW2t
oToVgJGYYTcenGTfu6/H+nm2NGeHTxgNAu66HJ0F2+Fhd1N8z9colLPyn1TT9C5DHotl9ucGgaMz
7VN9Z3jbZnE4WaL+uaRUsDfm4YQCMydd5RcrvV/Yc9gWg4EmN/lahiwPDDAyZCnwobsmWoS7KyST
tBL0yswqF/7MBRWZpPO0r5DVnVjXh8QzmonyYOSXO4TovwQgXpUpzkBI2vWYGwrG5ALPZh0GiT2O
CA70uNLj1oAP6bRQm7FSfa1O1vYl7iKX2dKaZNdWv3LaqTsNl2jfjfxbHfpyMD8MU3rIA43j8352
8Ne7hXsJx+k0mPVfAUrWD9qazFAK2dUlzuYVvTdcAxmyUN6CaO5OO38Z1diwXAm03UYvsKucfWlS
L9Ius3hR5GeIH30rRvixT6c7RlLxP2IGw739YGe0xEmO/RuYW0wcmQoj/XpOZiK+KYfJifmpHY1H
J+qs8OBUPiBiMgZ6UdOS1v5VoHj2lzbDrHCSfAWEP9LFRePEMBbt1+GTiz49rqhr5l6XyVd1K0ym
cde7d1GhX7UbhVZZrtV8wuwHtJVXgMVbQvuL0FoGNeCMQ9ST0cW7zQBZo+4wtm+s+/YyvXDuymV/
mioY/gAtXPP6j9ql43vdNbpxKYLvD8Gk2gKgxowwsyYQh3t1luSggOeUkNsnQB2gF57qK/0yG6DC
T90UXMk43Cqn3Wb0LbkwpvmERdon7S54iD8h8wDmbr+fWONm4p8Bfr/NT5RLFBKD2W4KybAYW2f5
Auzx4S5ZGmc3w5V5PVroF9EWeKUdTLC/MD3le4i6+KqfwRVoxnQ01Wci4JfaAjDhMkbz+AYOeQus
eRwvsVgZG9PRHRoC9gw7nfHe2yPNNKYvVCesCiJQZYkHZarBOI4umwXEZfs1XUKr1VAGQC4/HANL
9ehTbw2Sd+PgOifxbE3yKa4O8MpY/XZj0s4zZ5Fdul9IItz0U8s7LOKv6RwNeuRgnHNEBZV66k7o
NL1glaEBR5584o/zNa9bNCNIBz2HIBntcA39AkrslJAEuO4ASuz8cBbtJk4/M+f95Td/EaxZeS6y
xYEXNUEe5gLz8GVHz4PutUiSoaQJXGiseeU1dbpsTnoEvDwtnwDYGXD04je0XoLjHa/1hXuHAO/Q
4/qJ4PcMIjUSBpk2Ls9sOIgT2JYgnwjvzINpPCnn0ZfuNK8+s/aKRhNUDDPi3bdqi+XGpEDnZY3v
17Jc+7N0Zd0YlHkOC24BcRua18Q+KaErLXTGFKwjPXsSEI7EMyCabodz1Dk2xkX8OTgN5rv7TJ2Y
Z9jJdJOn4c/JSgI+cojU6TbSNmkWBI9WimFX853un6kOE5tGrHAQGc9Xhlgb7TsI1SEaHdNQc+4s
eGO1Cc0PhQIdW0NPJwK2asVX5F4gFiRyr4NbB4hYXO5cJVTQX2xPYqOOwCTzmUSubv7823pcMoup
sQWzkZbw8r01QUGtRmjh+w65T5aU6LKv9n9sokoBbKWDjZF78kJdF19HuUJ2vHSg1HQVskQYPYMP
wMaSyJXTjVQ0owx6SrkLwPuAag32aJB1amNaI0dJ6t1HadRp+9UOUhHkzmyHJp5ODCKSx4j29yuc
Cb0hRvnPqlym00qW1tjbESqSew26eISU/jiucrH62CknVgvupEjg5mhC4FERGztkbiv3ns6Bv+mQ
ctlf+ErrhSqN3xp4wCxPiGSVGcIM6O7jmhScS0AKqC7mIFamLqMd9n17MZeWm0YoKkJHnEkp7afN
UVRbRBzkOQ1Cz2yHGqKMsvVi1Sb3KonPeTppWCTZ7LDaTaWCpYXptWIAoJHhYClgKfckLAzVVmUh
xF5VS71OFN3HLJvQVNHjOTYUDBOge8uTSlHVmaHTH+9veixLQILjq2P27vwpgKQ42X4y4FfGyxhC
dQ2FCxciE+ifNBW9Ou4xyU5j5rlvgTeae/14qHRYJThMldzW/ySRWTvpQbc7qJ/AROAGadAQyAP0
yNz1+lzHjC44iCdeGeZtOgCba5M+P0zwI8LADxPuse07hecI1x+pz/m0eTrXtsoAzn4tndpVDLWZ
KuFB6A1G+Ump6zMcEDzdxthdgihliE5kQSamsBoMRTjZAGTGSyuDx0/BZE0Dao7B71gZoWw2ynt9
hZctHi2QASOrvB+a2BU+O3g85rV+C21SZeXGRsFXJ1Mw4KkxfZnKsKp8wHLzdOg0eciPZGGoMCeX
j1fKW45gbxNpLF14qUPnAPhyCO9IuNlxI6LJZiEEt4MAExhgVGO9bPzJSKrUywir1Ec9HjsKQrky
OfH/TTLuxw/xNs1mKlWvL/fbarja1vukqf/1X8cUvbgqQVyf8n/2od/f6MP27+hta9hUklp7kd6T
hZIl/t09kk0TNvuHLdLZxkcDkKZFh2lqFv9ywyTP8JqXl4m1WB9VknV4vcE9wcz4mE98Vkl/Vg2/
/4XH+vz9Z178gm/5PmvEcwjCPHuesOS1/3t18OoOz+rA/WiCuzMFTEE1Dc3lNz6vA9cln0m+UnPR
j3QUEpvPW/zvmsLvf9+/XQebB7K1Xlg3VfiteV4HqmuQ+3xrQ9BcXRNgDZf8mmIBL3heCSLda9FI
XItuy1JtAZTgD/7fbwh/Wgmm6R7L9OoV/XfeBvujZhoWYuIONUq+iFp9WQnuR367Bq7HRC7BEBr0
/29Vgq4jmPLWpqB+NJC3dw1bcUjpuuarpsD7oOs66puOoSKqbbrHF/BvNYW/8aE/OllC+smD7F7D
bf2rXvjPPvD42v18/UeXIqT8Rb/x4oMCTHH820+9779etDbZ2p9dfGz98u/8+PqPH/jzn37xtx5/
1ePJRbitNtW33SAvDD+KebZJ6aL/T7K536QvTBPI6/BMnkry3//xopzPnv9f3LiOX93XACjw5vtW
4SHPXt5YdlBvv3G8yepN/VhE8Rhpnurj8S/hMH/0ir+riskmCb+jw/fSm+LYo7y11JM8yavNQ/5Y
SlFqm6H28fgNpc6zbPutCb/tX4wGNqCct9/c2yabblNtH+8kiu0wQD4e//NiP45gH/LvH6icfXr/
stqBv79DKyRIU4UPL1uhqogJ01sf6Hyb42Py8s6aotALvvXOC2o8DB/vI5s3gmTv0FKWD5vdiwao
GjbYqzcXeJkkYZaHL99I5kjv0P6W2UO4edWLgHd9h+e3zLuXDw+NdaZ8b314Jz/3TZaqvcP7ckLJ
9t/i4bGIsl1Y1PLjiX/+Kq5z1Ch+qmYXC4G33/t0E2Yveg9ow+8xvJwi2Y7i08NjCUV1aAq2GY8n
/nl1nG7qevNtt6+3qMw83u54f1Pgbd/aRE7Db7sw2Lxcv6iq+w5v+GnIWFDnzYuWramGoBi9vdh1
HfJfUbzomzQVeNP73D3fV69v/S4Fz7PmVR8CONpx317os+19tXk1e2LxJJaGb63ts227eTluaTrL
0/e4cfdhsUnxCQ5fDuvcX6x5317w7sNqW9Xb4fFe8tWB4vlONz/d9uG3F8PYjxDIe5T8S17Fr8pt
vUPnfSYsyj5MNlXOSPny5dQx8H78i/+8zzr+AW8DCOz17QUl461Vc74LX9a4QWt5h9vGCTOSl6sa
rH7cd+hkz8ETvA4Rme/xKC+20GGGpN28WiZopqW9Q7mv8HTaflgizPVqbLOJu7y9xq8xTv51QyRk
oL7DIz3+gZ8borj9O8wHP1H727revphS6ETl3qFn/LTtX64qf4RR3vryfG42u8cnJ/pCSBHaO4z1
N9sqZWR7cWeG4ncYi3/n0PjnIem/tcS+3TDuZAF6Ry/LTRDp8cQ/7wRvt3Xz4ZeFt2BEvcP9w/pb
npGHe7yVfJoWpLDHE28o+5+TcH5b5b+KNP0RkP05/vQYbf7V114G18QnviXbTfWv/wEAAP//</cx:binary>
              </cx:geoCache>
            </cx:geography>
          </cx:layoutPr>
        </cx:series>
      </cx:plotAreaRegion>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 dir="row">_xlchart.v5.38</cx:f>
        <cx:nf dir="row">_xlchart.v5.36</cx:nf>
      </cx:strDim>
      <cx:numDim type="colorVal">
        <cx:f dir="row">_xlchart.v5.39</cx:f>
        <cx:nf dir="row">_xlchart.v5.37</cx:nf>
      </cx:numDim>
    </cx:data>
  </cx:chartData>
  <cx:chart>
    <cx:plotArea>
      <cx:plotAreaRegion>
        <cx:series layoutId="regionMap" uniqueId="{76D516B4-70F5-4DE7-A797-863F1E96D365}">
          <cx:tx>
            <cx:txData>
              <cx:f>_xlchart.v5.37</cx:f>
              <cx:v>Sum of Revenue</cx:v>
            </cx:txData>
          </cx:tx>
          <cx:dataId val="0"/>
          <cx:layoutPr>
            <cx:geography cultureLanguage="en-US" cultureRegion="IN" attribution="Powered by Bing">
              <cx:geoCache provider="{E9337A44-BEBE-4D9F-B70C-5C5E7DAFC167}">
                <cx:binary>1Hpbk504svVfcfj5wy0JgdDE9IkYcdl7UxeXyy677ReiXC4jcZEAgRD8+i/3dk+77TMzZ07EeZmH
UukGSCll5sqV+69P/i9P3fPj9ML3nbZ/efK/vpTzPPzll1/sk3zuH+2rXj1Nxpqv86sn0/9ivn5V
T8+/fJkeV6XrXwjC9Jcn+TjNz/7lf/0V3lY/m2vz9Dgro98sz9N2/2yXbrb/YuwfDr14/NIrnSk7
T+ppxr++TB879dVMWj2+fPGsZzVv77bh+deXP8x7+eKXn9/23778ooPFzcsXeDZkr0hE45jjhNMo
xCR6+aIzuv59OMCYv4oxI4yjiLCQhsnfv3372MPz/96aLit6/PJlerYWtnX5/+OzP+wBhv728sWT
WfR8ll4Ngvz15YNW8/OXF2/nx/nZvnyhrEm/TUjNeSMPby87/+VH+f/XX3/qAFn81POnI/pZcP/T
0H87ob9Najf6//J46CvCQ0ISTDnFFMXhz8eDX8UxjXgcRQzOCfMfj+ffWNA/Pps/HvzpYP726T/i
YP713fmz8vww83+rPPxVhMIowjQJcUQJZz+eDuevEE5CRDhmNEE0/ul0frrS/3xZ//iMfnr8h538
Z+jL7fP64ubZqyfz92v7f2DR6CtKcBgzUAsSw3/y46FgFL/CKAk5SlCCUUTh0L5J/ptF+/fW9I9P
5M/P/qQ4tzf/EYrzw6rB57x79o9gbf98NX+Y8r/VGPyKxiHjlKGERJhHP9kz0JgwDAloC8UhSiJO
//7tb4fzPy7nH5/L74/9sHLY22//kUdymB71lxfvzPzY/V04/0xr/pWr++djf+CF7HF+zC9A40+e
8F+PXuQPAOinR//VBfp2t05ffn1JwITChfgDwJxf8oNuvm67R2n6Pxzsnx56frTzry8DDtofYswi
EmIehpcLtD5fhjAKXyEUxyxiBBGw2XC3tJlmeUFBMMIwixOcJJTF8csX1iyXoRDwTxRFSQyrOz+b
/AHy7ky31Ub/IZDf2y/00t8ZpWcLO8IIbP7wbeJ5tRF0wP0nnGNYBg7hczD+9HgPUBLm4/83uTbR
PsZjGSh21ZmNiHUbSsZannWVfL9Oezr4PUiH1pNsCd62CQ5Ts2CfybYXup/Xq42jONUB7VK/tXM5
zr1ADaUnXgVBiehiS0pLPdVTmC/kJFetrpbwMKCoTUNX0XSd5s9+RLXYrVlFr/Y0TPaMbvjIJW8L
8GNJuYc9L21Su6yRHgliYlYOcfR+iPo2nSxvxYSCuHTWs/JS+14ENPVE+XJDKosYD46XIVJjq789
NK6GlW1f28IE7XvebaQctvr3orYDKaup6rM2YqG4NNu+79JutyT9PvkycCnU+YlL7fKWS23T1goe
6Rz7usn66au0654GSV+nO+r6q0uB8NJfTXsVH6OG5PFGSMltQMpvtdlkfctkuu2tS2vM5lO17Gmz
791V0nNkBOfBm2VUrDDVNU12nDkbxyIJa331vWiwU2kct0m6tVXTi0q5KHNczoJEZLhSsboeK7fn
9raPozUdLWkOujVKNFN/R9bkKR7aTrhxX/MYdb91e99lUg2fksQ1gm/sTbU2U4ZknBjRJPrKGh2L
qWZZkgQfl0RKEbqucGPQppj7/Wji/jpMIiXWaWEZ9SO5qWeCb/y60U20cwViq2NUNFNzRHJrT0ES
CkZs7cWwYHkdbF9DjfWN412bwWpuVquPC6NXUxMu19W25M1MPtfr7lLl40ZohMjNGEATT3OVhZEJ
b4Yp2kXg1kSozr3dzJD5lm/XsV94PkU2EHUQyRviJrid894Va8ftcaXh0Q66v6WST0L2kzuEa+2o
wK2bRTSt24GOwcHTeU8TJGtB+vVas4peh/EszOrtVeJNdI06FR9Ysr+/jPFhBekFKO8r4sRlQtzE
yYlMwQHD1m+2ZAtv8HnVs5XvXUC2YlKyuIzt5wmx6l9vJGKZRPtDXDfTYaazFVur9+tphW2tsQJ5
RN2Bk+CJ7XNd7NuIyxXvzSHalpt4mUDnLW1N2TQhK2xsf+hbp4+TbG/VXO9p18r+KiAcHbdgKoiu
53LiZi4tfLwTl+ql83uhJcuDPuoEGMA5jbgaSkzhy828XV1axE9D2SK9Cb+zJItJvYlAVfk4vdmj
+sGrvQYLRcmVaYSvzVRGHpRlDOO7rsZZiJatVEMXFG3tbsOW+3KJ9kHweaIZGRXpRKwpPiX+rpVk
LocmIblL+k+yqfpyJZs7Gh6nfCZJC4eE+/JbdWA0m3Brjqgauj196pLOlXTxa0nOxdo90ghOLuHh
LDTxc9nbGGTh5sy2nT9euvg0NgJj6vIpxFMOJkGLJVhjoQYnszXGtUCm7vNpbOdO8NFOZUuaqezi
5qn1zuUyJGPZnItNLb/XLn0+cYem7aKDxUEvbJVE2Y7jYz/H6jg4vud0sKNgFX8MJ94Vth7m8rKk
va8fsZpw/k2Sy0qFSXyQurNgNe0yFfr1uHE2ZiTasQA3NuVcj0Z4uNjp2EmSotl0aVgbkrLAgW1A
zA1lqPVQzmiMT3FVUEX20iKNyrkJ+2Oo1gJF9VHp8dAtXBZ9EG+Fa+aHcN/ickwSXxCj38UVCF25
cRZ9sNoUVXhNgw3pHFwlHOMc8mxV8STIFvKU2b0Stb62bpRFpIIvOnT8pKIULzo6BlEgnFW6jPsV
XMWlugSjLu25uNTWMRFhogIjTIDkgfe+Ly8XYIui32vWmPsZLUNR4V6XKgnhfZECd8WN02W1nJ1X
V5mMV40VPZu3TDXzWgZTu5ZU00WE3eSzeg63kjjyRBhDebRUtAh3+4Z1rirH1YbHZRGb/RjZ5xqH
thz7euvEHoAXZSmJQFM1Z23qsQxTmcRfVdJM+WVmZ2iY+YGbb7PbuNuyqjJWVM2Ss74ZjslK1DEK
52LaTqPekpPqV9YJMId5sm1BFuz0A+nu19G70097vzSdQqwV7V7fbFYm38RgG5cSVO3Hi1AuRXAW
R+Tj645sn1eNl3Rv4rCkLtR5NJBGmJ2jkvSKiWaUaYfgdrTnC9pGJtu3nYmJ8CWvxr0RMnC83G89
C80xDnBhZ72UiZ6u18i0h44EUiyx7/KFNzircDAKFdOlnGrBFAMdwZMvESoGH6ly44ACkJNv0QwG
YumHOufNOonBs+WIIpeN4w4CPxe7n8CAGY2oYFEnc57GDR9O0m1iBuUo+2YXTauqYxeDLximIRuI
N2Wshj8Xlz67L29QPc3FxbxdivBs9r430dnk9SpYRF2zKZOmBt+6DMeL9tcIgzW4VC9FwiOe9hWL
RETn66ZuEjEgrEXsq7W8FDNe7IHY6psN6ncw6XKWQmuuhCXudTDEez5T9Ony3Yu9vazlp+ZeoeCg
476IowQAIU9xNSenqh1iUKBxo2JPug82olq4eUXlpbBBRzPbg0QMquk1ZuN4IHP0tQf8lXsZyCtC
g2zXgz8S/S6o4hal+nwzJa1zQxzo0kU3uZVVK2g89WkC1GGKzjq4VmNwGiLROIkLstYfu7HNG3hQ
JeNaWEbAMI9he7UY2x78tuuSdIku+32Dd12q9Ny+jHwfxv3RLkt4+j52mXqZ0FR0ODH3KewQSGBt
ouNaga07t5KzUJqlG8vvzW+1MG5P4QqmfYxrnF/6TFsbsFjnR4YoNu6qGc2BahYdQtixJtqXtOnQ
dePYfh0t/OSGIDnUrN9yNeln1Ttc4iDE5TiYvcCcv9nsbMquJqa81JpzTatJdeJSvXR+n/OP+pj1
a2qCuk2/T77Ues2mIx5d9r3/p+cvA/Fe/f7xxY9BGgQh/aZ6w9Cr9fVFC8cp1jhNPDkD9r5JPRj0
xZtirFB39KEBs/iHC/3evNTcTmUvLsOX9sXNfm/24Zj1bt/K2U9KaIx8fnE55Ox8Jrd1nbi017Me
RTTJXG/XTkjMp/JSJMhbBJdrSY5uXNM1HJbrS+EZM9kGHjntYmWzAQ9eVIQl4JHBRJfbtriy2k1l
j8q11WGrbb6MR7qBNOKh9nt6qXp+doVdgE3589CfZqmlWVHue/CVl1k6X5AZTjsD65PrM/qwZ6d1
qV2KpUf295Ghjffp6tILUcvYHy/V/awoWMamP16qW+hBXb+/hdhIpgPzrruqjWwzM0IsILCbwK5/
e/mfe76/slIAjy5vvPR5S5LTwtJL90+z5CaT7dvIt+rl698Wcpl6aauRwaxL+9sXv78KNXpMCY9n
fcXYBgbiLIjLt39axbdlfx/+/vZ/o8/0Vw0b0eQKCIROe7VtFuJRVdOUxNmY2yHcj2jd3nlNfbqr
lWQej7e0QXs2rxqM3q7fNypxmeHD+3YIHYDZPSr0hOgBV+zOtn74DULhrwDRH2cmx3yXpMnGPdCF
ITAdG1qnPYn6VFn54CONsqVpqzLmu6By2URfRWFmbbzlneJzMZv5XWgUeJrELmIHjyJi597ta7Jm
y4g+xIbuYsY4ZY5d1bq5CqSaREM0T9vzNqmHKGBdbNEF4PhiVszr1uYj4NPUz80EujDbrLFapm4a
usOg5+cqlgrUd61SidxHMnuVx/FvSTMzwYamzTfmUjpNxebxpzDoRuEKZ/wCQDtR6R4H4YktcdmD
uhxb25YyALl1ll4ZMy9g+tRHmcz6Vsov6/a549WhCXUlXBO4otbyw+yQFiyUJzpCQKqNL+swPITz
8BoP9QxHNQbC1suXuOqyAfHoQCpgJJpYF/UEkdsyzR8CFn+JgmyKzwRGv4FvhUfF0m73ra+KsC2i
aTPCDn2Q0i7OZRd+bqvuDSSf2veu/4wWly8AuV5vS/fYT4B1x6nNQoXuxo1twqiQCKhNabdqiDjo
MqR1/GnnCcqo5vZk2s4J1NH61ITephBlH/w0wsnGQZ/VrEunjvIDT+ZHtFuZ+al+bz1vrtqg1SkQ
J3M2QPiYa+wOAW1j4fso9xPtCjVIneIweWzgppcNeOqUUrcXSKp3u8cPFSMVIJLgZo8BgPaAVnUU
44Ofq3JFuhZy8OFxrfHbZJ3oIezMSfYjvVc0eZsM3e3KMUTvddvCfapfL7Y5zKNfs50EOQc6I6tA
5AcV80OwjkNe98u1Vk31JXD2Gv7GdGrbPrXrZFKpwMBZim26SzCTCrCVGE3WmGY/RLQrox295mpC
p7aepxKx5hq5bXvNt6A99UF3O4xUeAv3FePKpHSID24cM2w6m9N1g8u57GHhCZvTha93pKEprelY
2nn+TM4gK0HMn9bhQ0ATMKvOpF04TFlDkzTqawqYaI5ukt0Q0Tk5CsLb5ooSFx5Gx+51GjYbKoIO
Vwcdtb+NYfQ5stE9pFbQb4M1HwYwUenmWiSScUHp6vfpQPbV3SB0oyzdUuYhiqTETDCrB3cQiqqa
/K3RGY2XOV1b/CY2i73b9Fe0q7dms/EVWFaBvATb945dj4i399NgTmPtKRBYwZcd4/daVUUn5ZEP
XIq4SWza1/F8aLtZQZxvVaqd/VLJLsoqyt9GbLTH8WppLD1QaowY49EKtXgK7r9bRUwrULeo3IHV
ApiX5GswNKJ31bXtiBFrtTwDyG0E9eGaVWCcTO9sPnfNQS0Mpb3lZZ9IX5iouR0rPOdx3X4yLQIf
wH1mZTeloQHLx0YAoTPwPmTQU9HK6kNfuSad4qZNo+4oV/R2YEFVdnNbSBbxfB7pVYvY+CbwNBQN
XtuCtfbLOnN7qMBGpWjrl1zNEONSD1H0bG91s97VLoyLJT6sJnm3Li2wUrGes4SgLyomV9EWkpSs
6nFfu5QmEqUVqaWwcL8Kzd1NRab34RStYkObLjYHgibvneu+DsoqkfCJHY0TOgrg+g6PQFPAnhwC
6eD2I6/8cY/NOyyZFta0XxbD6tTssjs01M9C0rB/28dJwTnPEoyXu45d27CPD9Z0927DOqtpTPO1
nrt8HpQp+BZmQzPMucT7kCv/uNTrJ5+MKd/Xh7nuSuCvOlCQ7i1X7iHYwIv3pM29lVdb4F9rEn92
upg7MDWKNSV3cZiPGpgNtiaZR19XOaBsxe5rgvWxlQ4BKcdcoXe4fmpgAqjM/RafBaQT2RZd3Qvp
+SySllZ5gHueLu2gsyHUJOOAjzK/qM/DmiedGfNmcYe1XWZAwpMVNYSeCbiq7tDx5aaDbEse8lqJ
QdExRRp/2XQ9iEb9Rumos8jQQBjrPi92xiniA+hFK4WS2GbW1Rn55NhI0mpo2RF4qMG41MYLva2t
yitUG7gbWyI2lsbzVKe8j9t0D+RHGt3sfXXrhwTo69WoA62WjzRsSwPRcDGt0dUSx/Et1vJmQkaL
mlNXtF1yC3xzUjT97CFE4zpbgB4WahvejB0+ghcecz7TomEqzEmzfzCyGcTYzHHuYqIzCaBRrM4M
Qq3tm1iZSFjg2EPpHymhKGvgRKzt3k9y94AZyTMxdzXk2FNqtjXzdANT+D5uyZV9HGTzQPfgceZq
LH21TCneXXuCcPV2qzQBWCBfhw7fUIn1IRpe9xrfJfs0Z5o3Y+ECn+98Nmk91/i0UTDGshqLxYUP
8yiNWCT4ZSAQ7mkQPrAKDGSrBvRmqPVymHQTAs0T3FOD97xfuHBuqNNl7lUqDXXCN14QydFhn+1d
O0GDqfOF2K8V6u+8QUBWw5H1jJ22egPrQDuaY8auAl3LkzFDdKRTV1RNyquufQ3Ib05rxh6Gdrpa
tLxjarRXxtHPVEuBh6k0VKkUfpVCcl8BFyibJI+XvhUVRvqo5uoJS/9u2UGOQTOOaVdNRoAfk8BL
2j7jIyBYR+5xFJZR3dzubBckCOccSbbkg23qDDcyo05/7sxqimic1lQ2TgD560QYJY9V4xSQqAAB
Q25fo23qhR/C1IXs0CQuryNTP0PMASw+rRf+YQr0PR9qJzBVG1DCwx1S5arNYdWsK0mjAD4hxPOW
hMWwrPcQ5YKjBq2bcAAWLkqA9pSg7LRGKcHbOwj23hpi2+tV4XztFLBk2oM15zfyHIbs/X0EUWfW
IpfhpN1vtnB4gxXCV8HsxKCDK9vMXOBpWFLESCv2fRzecDcB15zgfK/DNd3rwafTaK6AEpdj1QK6
ZRBwBr8FDBg4C7FX2tINfhjTJgWwTfquVpy93lThZ8M/gTkaRQhgvhhmzPNu8fjWTe3VhFDJOXhw
hWsPnlb7fOkUZGDWnG1ReDJkux/o5u9YiPocBXjKgANX6aIGCskAMx1p3DQFXo6kBupL9+Zqs+1X
Fu1KLOCTMrToJ9PQLyoArNWxJShqgFZi7ZB/vfo1b9d3GiDhgZghzuNuOQ0rkqnReD+GYBrAIHL0
Zp39tWxH8npPolNMgdvtVp4DTArSyLVTCjFs2kf2tqVygtjLr8I4ICg5G4wIkFUHN6usUXQ6rXhq
DmE8dencDerAfBZ3IU1nouLCQOYGfMfnJe6HYu/AKitikyyy1XVjpACgJb8qe9NoXPTgXwFGVseo
H+7D+C3jGL+rJpyt9WoLnrAhDdssGseP1gFxvszkPSUA7jkL3/R19GEIbQYE3hucxD3EfXrOPd7r
zFteZcjs94YELvV9GAgEEt9kMAPjUyPRDMux81duaRcRMQRksr9f4hWlgVn7jPmSLbJJaU/uZkh0
pjPyT5FOtswlq0q7BbqCKqgEmvb3CTvHBRXJ11ArQSsJaZ/AflpqyMzhYZ8zNiCAMJAXU0T0i5ep
3sDbrHP3busnnzLVfwk1w1nfsxjiscRmWAVImJEAbfdMZD8XY1T5bG6XUm38aKY4yiYGlG8rzXDE
1dilDRuGvONNDlEOFc3SFJBbvOli+HJnoiHltgHfEL5GCzgtT9t8UHuTtQpL8E7LpwVsfxouaj/I
Nv44zc0CBi/JK0MZKNPyGPv5XbvwN3QEVn3cgWPAk0yrPZ8sViLc/OOme9gd4R9c3yigy5HYhzEW
yz5AuCa3Hm72mgORdsWSUIKm9kDpAwHUJ/zUTsF5l0TUUfO6Gg7MocNqe1eaK6fU50ixWLgpZCIi
79dm/Trt4JUiHxVx7Z7ptt/27fkA4+EEZwZhG9Vp109bsXLzkIzgP7aef2h3fBiYe156/0BkfTI1
PQCsf6xauZ1qDmBZ8/geWX0jA/+ubSoRd8FcztFy0CbaMr0XUYt6ESWgkMZTlbnQ35h6LU1VjUAC
PZK96sWw1jzfB1ILVUOiue57K4Anw9cLIgOkKEd/NdNbSA3VWby3Wsi9f0BtBXJqtIAjC7Ot215D
7AJMUBRczYBJwQpzoGvQvLzfdWhuIUohbeWE3UFkw1atQk+02OT8BHnbr3LZz0NAPNYErnZMH8BK
fBkheVYMfXjArh5BMSQRMwerXUVJBv65vnaBAydaJ1kDmXVRz5Ba4JHLeTC+j2vkiqwJ6uQetGeN
hhailGoSWwIJvU59QbvcBeujj2ZL7bbTVLeWZVx9ZlMEpB/cScsCD7kVooRyDPiRXWUBBjLRTuar
3Mc2lXI7SrV9xnom6eiaU1WdF4CcPmI5LWLSaTsGvy21XwQ411vACB/COXw7EXcX6uBNgtVr3sAp
9U0NVGq/PoV8P4wz+CcI5Mcl9KlS8qFmFRaD4UVYt0kpt7kRcSAhQpb1HScGH2QvAfdJDQigW3Du
eK8BgVNgmMGqbZikXifAlPJNYALoffEaBFKBi6RozlYTzamvIXcjt5EItJlFKPgJznULDIOKghas
9voYjvZjsgRpv8cecmRWim5t3m/4URL8se6bRsw2GoTewDvPNFUO21ucCNYFkCjx8Q0JWXQ1KPDK
dKkE/Jxih3T/FbBPrdhG3h07i8Zb1/mULsuD2qLqZlrLLonBDxPy2Sx0Eu3iliKAMB5q6/02sALP
COWubb/yCfLTwYjKium6sKGsc8k6wJrhusGOdCf6GQOTuLGsC4wplujem+BhWb9yCax3jB/WaFzS
Lkk+BdEDYzF4udD1gPnYseogWoQ8kWALWABWw/enrlEpJL9OcmC30YDGdDc1vtabg0mAVMeGAnJo
VerNoFJswYKgmaV9Yu9kAEnBsaVgHpo7LoesXtBnXFfTYYMlpAMGywdrlmFi8hFy5hjg6MTRzTlG
FRWk1XCFR1BI2JJH/sOyTIGIES6agJC0riOA3/EYiiG5UzNSebB22cLrIcc7f2jt9HXuzdfzb0qi
Xr122mABkUoFZ2xH9V6uPMmIStJWdYDOg99CJblYbLTdMPVEu/4u6vfoNO4TFT3gTreHmyBjeINs
8GA3DFniWOvMVUjg9321pB5CATDGu87wLJ8CV6tibI8eovt07od34DRvwmF/w2q4nn0ens8Jtw1P
VxfCHjsQoBvJBDgabguSSARMkbyWA2Azfh+u+KNpOl5w+PlLGJ+GJm5SGbK3EghokdCbNoKfGHQV
JAdreQd83Cqitb1jEaRP4WcWo13fxVvzTrn93nv1plbbSc3D7Wz7Yppuo5Z8NLCFytUpG58GCcHG
GtzZaIfrFVx7NcDvbXZWnAPTfTECFBcAbY1fh239SKrwYScLFuG+HJZm/NpINgkKUYLr56SIgoeE
b8chQjdu4VhMyjlhKthuNMaf6O7eEDitsKK5Bzgo6dtk39+N1Df/n5Iz242cx7L1E6lAaiCpm3Mh
KRSTIzyPN4LT6dRITRSp4el70X9X/acK6MY5QMJwhJ12OESRe6/1rX2g7zAVvAYFIrrSmFdGppPE
ihn9totFMCbTFu5KMn5snH8wOUBCoBdC5R+twg9P619t+2tWGY9aGBySZM+wke4HZ4gla/+4eLHN
1v/Ji/qxCbqn1nhbDMVSRrTlv0Ks572q9XuLAjvaSmxJ1bDWkTd1n001HseRP7YlLCK/gVCwHP21
TRq3fwyC6jwq8sqpepy5TIsFVnEnsnuxbFCWzfinFvV9mL/Mvr51lXNTTNVRk+arJ3CVRu6cG0en
QEZ4TPLCT0czyDhQYZ+4dHh1yrt+K9/rSX3L/OqpEShT31O8PeLSuUvU6eI2owAWHO/CTfAnoFLF
uW/FKte7GuN2MTw0qEiotIt+N/HylE2vnq8ORf42LrlzlNN672RoBTkBgVY+bOX+/4bN/40D++r6
dcRq+2/e/18P/89TJ/Hvhz7/+0kbF/j70eWfOYP/9bv2352FIdV/fpMF+v71s/7m3C1E9y/o/T+w
vL+SCf8Ds/e/fvH/DejzPOojUPA/A33/xnNaPu6//8c/aT4PgLUQggDBcxE+4Phh/6L52D8YyHiA
pNQNhXDB0f2T5mP/8EP0XaB7sfYJDf6m+dzgHwLANtg/QlD8gpP7/6H5Aj+g/0HzITDhuyLkrg+u
2AO/+O80H5kcxwxdR45+NZoDU+ZxMCrHLiF7iD7swkIPR2HWP0js/1G4rTetDpNyC3Zmxbe4TX/j
Qa6Hl4E9Q4wPXiA/R5W3aGk4TN0thRHwhGgAbsKwuO8D8ThP9GbsUGUXW4Ctq9DYo/zn2mFY5sRV
N4EHfpToxPEHaOVDspTuLZIDkVfC06y6IdJ9dhhFk3KtXre2DmB+tDd1L6ooG4L7wVPXYFwE2jPY
EDpcShy63l2jmdq1atvPAiL+Mp1dPeVJvm3x6HxVYZin0Es4oDIeSVRwLqcuqg5U+A2Vu40fwUwR
EAK036E13muqX+yettF6xh/W7h2nfFIhK+KZ+9GsqyLahhmNSLm4e5Kvca9lKjL1MQia6tG/0TAN
o8Utjozj/Yi9mZsThUKBGu5UNoM8d7ODF+Dmedyb3L1IuZIzr8Rfj36ot5/n6ci8YwP5WHCfXrcV
73PbleEeBjKsBtdXNySgy1k5HkvWBYify0LntoXScJd5W37XgThru3m72VYPDU4zLUkYDOQu3wIg
HlKDTbEPdZcNd3Dwa1KiwnPXAkVX6T9xo9xTx8GwBdIUF9Nlr3nWOiiq8z7VeWli7ojs9ufDKFbn
tne7R+P9kuGCmmXjkxuJhqHJyDt9RpOz732J58g47JwMV7kqHQj0nuxZtNWq+4Hv8rRyaXHuW+7F
nKJuhEIsbiCJ8JtxDYB/LP05MAu/CeduRCWV9QkgveJuGXl5LaHhSngzIpoKreORuMseVsxdyIhz
YfWqH9VaFvBoYeRqHkyP7Rj495RcgQYVPh2fidPhA/nIvS17/HngBmPqz53BoQ2Vaa7Ys5Eiqlqn
fCOQUc8eMVtcM1W9bT3pk5UEbFcp723p1PqUedOLyTrzq5rlAH7N9+8Ny+gJ3fayKzIyx4sm+rxi
TXMnd74H5mABL/3VDNSPTIMCjJC8PYWtDp4QJriGrJqujMxl0o7u4+J0628xyGM+9zoHnYLSzGHF
ezfjFm/C/Vj7Mgc0yB6Kua4+ULY50Uw78bhWAWwawotUzSyMRGu2Y1NN+WHAdb7fshZwZC2CD7Hl
xx6u9i/jTnEGATlcpvlZ8W47FMXipEJ56q3eul2TMfcWjbaOyIzzb3GCLAnXOX+pa+Gje+r8nVhw
wMraEzsT5ARKNr4azu6ear+OK5+LQ93r9ZUr+rrWTnenfC+PllHVR5EFOY5bZX7LT4f22UO9KS+G
6n1upAmvapFllFO4T81SipuCumXst6p/KpjeBxV+dQMMbjdUm3kS2ahOzLjPoetf/L7JP6UDnW3M
/e2uo2S9FHUxxa5c/EjgZjsPvcdPCwRTbBTh8tg58/LYuu5BB2ETgyw1Kaq/5XEuYEhO5Up3P9/B
1RgeRhhfkSlkbIBt3NcjX+4B6MyXtixPfz+Fa1nvIXcAtGUkUkvbv5Lek/tNdM7u5+G6ooboiwyv
SubncTbNa0Dr26yr1X2w6fp57daI1fMHG8R2mYeifVJtcy1bld/+PFryGfp40eSHGvfEsi7iCTsQ
RFq55jdrWZNXSfJEjEHwtC6zvkPr+RIQmnDCmoeOus391LX7dlbw0tga7EjVyIs/Ls3FAXjceRBM
RO6CGoCHWJ4z98l3PbT2pQB4zLPgsQe2E61NNnwX4V4PlbkxA3cT5vRhvDV1e2lBNt7i+oGrNabY
cwjXBxJ2L7nvqEenpfKscVwmMiv7FFoN7B3m3aKzLn8LQW9FQ5yvJdWUHRuer3D24F3psCHxz8Ok
MwVQTT24x1H5/K3BqmoKWr/6MF3OfAtMvEop3uZwA1KI5QVNvvd2nOXdm97hyB/fyDZn56aEZEz7
6Q80c/bgMnrbz9K8wNN2UlJSeRxNFsDIUbB+cie7b8HkRqHyujibOGhnM/h346raGObQdB1a4NAa
PXJi9JgdmF/0L7zDRQElWJ6Xsr1mXR/ezpuWcZHz/ISXXD2DPOujolnf3CwcU+rn5aMknb4XRkal
T4rHYfaxV2cMiEvXNTduNd3UgzB3ft07uM0r/ToGTlohz3hiji6fFwUN2+etOvZDWT67IE1RuuMv
+vkqJDleO6gI5HbMc4KemfFxuwuYvqf5ps9/PWcftqbqdr0kLxlEu4uwH34+m1u8ntkExW5aanNe
uGvOP5+Bgc3jeuuh3BUZUJ0cp+/SYnsio2KJgOIQla7bJxU8yEiGcrhr6HyA2/eHEkL3odF93Phe
F4G9wzHImlPZZnlKBfrkDW8C1o84eDn8KCx8D+zsu8fofKzL/FA0RB9lV6arU+FghygTuSPPbvoM
nV87VVdw/vV4J51J3jvYZSOd1zR12DfdUBD5OBT2kmxA0V01nE3dNzEryeOclVVMq4weNi9jCRdj
mHZ1f/S84T0P5Z7mBraEqecDsOBf2IQ3aA5OeJuvvorg+b4OvK4uxocDNIQQICDC8wDng64Zj/v1
sTQNeGqEI9DsTPi1sFO4708nj39xdJAbzJxwrePZKSi0oeWeBsCi1Tj8yUoao0MnycDIBIme3jlT
hl7RNb+9ZT0CQLVoKi3TyQmGqPOr4SAq7seBr9429F2k0gEO0sZNOVuGdC77DCZElfRh/5WDFYlw
t744E4B53DXIU7XRCmQ5LMMXb3C/qHQuEydXh2RLrP130Rf7mYp73Q0g05r5m2teRMMgNVQm9pxr
9VKDglMsY/tBQxbp1++6VywKGgfW0vIaZP2X6ZiB4ZmfUWpwtOAJWUkC7yGai+I+36AdBSmZCdp+
k310oaOi9rcuGRbzpONw7NU+15mJyUj3kwv5DzYKDOdAxabMv9x6rCIig/s+hDnUfJXV+Lb54Kcb
s29XCGpzKSGJNEBz0X5vAX3tJvKY8fqh02GYSph0HD4qi+Z5fclWb9e7ddLnwSFznVNupttsc04j
RCCsJpgqiHuYu0WJWIxyxWJ1HoznfNazAiJKjuh1oR6yw8oBzGAnjoS7PKFrhIns9FBHrdBTaAhh
bIs7JCBq0zy0fH5yy00mm6BF4lVDgrt/iULBvtiMZIBwcUuO1XFwAwU3hsTLLHFne+xmqD34zcNz
xydInDjrPZDzw+2Qw8wbC3WD+qneY1fjRQaZhS5Xt50RCvJnlYwmLrLAhe6YDfsCng+a48gbvbjl
bXZ2B3xmy+6SYIOR+Rsg5/bahOady+EMbearnUi/V876RHA/JtM4w0Dg3kG6283cD1kEs83+cAqZ
LOBxG653dJ0JXj64mElAx+1xecZCP661PEsCKbAVBJSF17cRLJEUSx1csGBFsuXkhXTetSbw5JfQ
K3dDUL1vA6Rb1eDvRqQoDssKiq67oJAzL0p678r+HEqD93xsrp7O5ngVNYyJ4nvwcY94zvBl+nKO
FNCYmD1zGX5wQX9V4jdOgLtsHPFS+zKIBgjOSvwRcv3lM/fGnRRQ1laOwGL0Xa0sZdCwpHTWT+MJ
KJv+t2Hz91oON37/rZQPh6mTN/A7j4HCJQeI/FUE5f00g8yBVfFJO9bd8GLF8bX2EcFZZBDFYRXW
Ms6BvQiWQ1cUFxTMb3Q2rzk0SAV7W/ThPdDsu67zJBT/5Z0IfekGxLQG54zSyI26sfhdUG/4WYAS
bCKsEZUaXUEZ69ntWLOz3lZYnFCFyQ4kE+QVdZe1NW7KscUi2QLQ7h4eOfOdQ6u7qvc/AlLC1jYx
c2DgdsvWpUbpm1z5h8F4xU7BzSVVYnNGxsDb0BuHAQl9bpTyNmcaW1YBmQwUgKOLPBnmAiTch1+H
ANi37VuLWUVjPZwVuzqy2iHQkcUoGgSMTVYfvLm8Bc8y7Rk1dwJ+fNeMH1moj53Dq9Q3UDgbpdJ2
KS96MMtuAkm3ZyVMYH9AumUIdsrpPhFm0kefLxQ5Iie4ot9P/RxA0agRf/CZhXMF3oNwW4qLD2Nk
Bch8x8fsqewgOq0KQjgULshpaeb74it/qB6F9h5Z2JZPdee9ZhmOdhBWQPFBc5sAwiCqLHUMQiyp
NtTgS9z21h+mV1r4zc0MVR8JrrVO4Z0uYzKglTuEznxRQ0UenOapRJAOwa7eTxqv8GNtbtH5+Um+
YjfJzbImQ1gCPS3ClDKRWT8h2DuLKLB3s5cCEyV2gWhveb1WqQm1SkjGzzWu2tnBX6qm4rh6Jt/1
pLl1HBCSQyBu51moQ06AjVchTFp/DAHnTVsisPXHnrN8sJHrI/rEY1AU2W4TQh7GoH4vq849jRJd
fKvIbzqN4PIbB2Zs2MEr8vwKBfGaNnQa3pQc02kUuxWN/2MtSxMhM/fpenCs8w5730fguH4sCn87
TAJ9M8PFjwaPAF0q+X2xgnfKIP8Oo3hAHgTNxOi9EBepLDU2buSMzGp5typo79cMGzxvyEVpuD5t
lYlz6JxnHK+I3E0nMfpo0PsVUnQG19KEZTKG5VvQNE0Khugyt+RPsXoNjrKyPfSIGO7o4KOxzsNU
aR+kMgOuXDUFcOW/H/886YXstXY3vvt5fraIMFMWa/6P7/t5WIEkQDc27H/+69hgdZcQI/7jW3++
SGAXAQUlNz8/8uepGaz3MgB/2AQO2szmBQlfFcyhDtvyvFdecATLd61WCEnt/F1IFLPTSt4geFzK
o4LbDXJiOnZquvWn8Sgg+8ALAiWl2VtQml91v33zav0evLGJ9JolKvSAyM/fW51hJ+iKJxxiZ1nE
QzgtkOlRKwTgYqLNd78BiqCnLJKxp5duLbvY/N62jqdNg1PABPRm6Fnil22LTKpHYj6FRaxET7Fz
TtOpth/MilDqz2dbk4nIzAP8IY3Ih55J8vPFnw8YwiLTbQ6eh3pxdsYtP2XRsBOyIgcz+wPaVR41
i14QJgU3UXXhHBGwGAltJUIj4NNxXAukdH4e9+jxTzDOkeS67wJK9qqSAwSrbkYap8C+UBQnBHTa
nRegOttc+dr4W5FuHJmiYUOcoy2qj00glmm83D0T49G/Prj/+oxB/0MpleMmXmR9Fsatj+sMP8yt
HhuJiJbyrg4PfrsMGhx5nNz8pZnzs6plMpX0EgbjV6GyZ14uMBTxhi9IfCZzLYHBk53rtCef6r2p
totH5w5ciXuTO8MOHk3kapKUndmXy4B+JmkKND1YG2hS4hAvNsM8lxgZ2J300erz8t6Ajj4hiTkx
vptC52OgOU4G3l7LJfzd2xiSgq2LEiEIUM6OWcLD5l7T4Mzb8TQN90uuL307XJ0yT8MSogdxPqZs
TqD9ocQfdgGIvEEXH3QjF29AWgamroFGl0FNGSeIDeROtOGQFA9t7WYHT8/XcHGhafoopJp0A5Fs
UsHAW9ROf+OTai8XOJV6oDj33Vs3q27rfIFzXWlkWdt5b9BQI5RY48/kWMHt0Dx1GsJlB6AVXZQA
rrD6aAzd7JU6Zp85FfqL5RS6tz4fEX5rpl+ZgAM2VlmQIK0IcPXokYlGvtf/qfsVsWLnJFahzu6k
TwGDIiBaND9L2F17bPzRgqolEN0RyREQLr3pjyqQu0X0O2fSN4PMnoG2kIT49W01cAA6/e3qt2I/
+u9rlj06DfBhHE2nrrrTQdGiDOp5XARFgLqRnjY97WULFq1WVTp38jXTArCIF8RNWUBhBWTc+3st
uYzMgC4ABQeWPqD0fnzcUO4Dk4Q5PbLci0DBPhcBNm/fjHniDO8FZAex7TJ0TJEc1RfsztPk16AF
y+qr6iQSnzUq1hrgmztf/Lr5sJTbyVNYnC1wH3/uDxMrilj2fgYHq/i9rp6+lkjjSq+PlhrHWCPC
16oOxijT+qkqDVoZJKX9dn4bmjKupuZ7ZuqV+itCk9vXFA5wHJ0aiJfLsTNk81Fuj407AmkksJ/9
ZY0DAv/MRuL9ooMbrt1o1MGZlPsG9oyETZPDtm9h25i8d450AsSoDs70qmHueDB5Zj0cwYE/VC1o
KcLpdaYacMxQqljAIhphFTmwjLqhuu3ALKFCvzSZosAcVg8aylU15nuA6ZRXdx4sKCT9+qTtpUQ1
ybx0ZtjRgmBKzVzchCbL33XffVGbQ4K5Bff7NsvB3pT33o/1BaOzhxmG+HWY5ChFGGyyAXaZD9ss
WNrH3JWJamac0fV5AzCjYLNJ2G0+bLfa+m/EOnGd9eTA2bwXfljs+83/lVVMRlysG7io7gnk2qOE
tVdgo3C34U8Py4/A+mtgAXJObxbrCXbtr61cfmXYFCgsQwHrcNL9aYWVuFb9B+A99JhjoqzX2HfQ
/g3tZDpTbCv1VkdlGbnvo3UpQ9iVStDHZoh9mJi4u547Mt9bd723LqeyfudsnU9ErS9iWQ7h+qyt
M5qvSE7ZUjXr2z+TM+3Jj4sKO3XEEaBhr/rWZyUwXCmM1w4G7Gqd2AopSBx9KdS2+4YukRN8uTjC
ehi4WMHvHr1qVG9sba/dNh+nJb+vYPsyH0XZBqVYQ/aALcxgD/vdPONPcW6XCYGfwAOx7F9K6yiX
sJYH6zEjrxmAvobiK6BO0/cZZnQBUzoHKLXjqA2J9atn61xz62F3DYxOYn1t1zrcDZhsFDxbt9zb
txjJx6ewCQHZYEeoWZG61iq3nvlq3fMWf0LxXiHuC9SxTSbrsqsqfHYXepkZHgCU243WkWfWmw9g
0ovyy1jP3rfufRA4bw3sfA+2PloroM5b/TLmVRPNz+AdKf5beftzI00Nln7/B8XHM8Kg3S5fmqSy
DMEg7kCpe8ASQqjtljPgAA6gnTngspdXblkE11IJDvAEKFI4JkE4uhR9EatvYI/hZ4HU9LBicKLD
87W0QwHsIQP+QOvirpzpr4YLbPLhcJdTkBIukAlE/3FXWopiBE4hbLvdAbBAKpveMMtc0Dq84uof
TdvCzrVchrOQIsp9yEY1/sBcBIcVZ0eMcUBjkgXP1l1fAnAeHKEMy32Y+Q9q3BfdPAbadGm5iiSb
WZdgbTVRZtkR2E44V0rhJADgctSRK8ZPgDVB0/cnmBnZDbNI62V9yO0khsYSKr0GqzIDWpGWXlHz
qbI0SwCsZQbeIi3nslniZbLsiyJnJCW3qGFotEMAqlKvASRX1KUK4hMRUWFJGmAdWzl0aQFHHfdp
XkGho+8b/ZQWwoEFE8kaHnVod0iAOs5iPpmHuIOYix1DYPFGNKhDGwHyCktljDDrAHl/wD+LpYCM
5YFcSwZtW4BMreLxwBEV5H7KNDi5MQDkZSxZBIE7h9ImZNJPBd2XAJC4JZFKyyT5lk6aEEWeGw44
AODSaAkmBZRpBNK0kRVDGaYvPQjESPxtxT2X3/ImvEcO9s4HFjUNC8DI8GosL9UAnIJiG5BWAyfu
2oN0IFEiA4VzFgdaCeyqBH5VWg4Lbd6fjW2YIGLQs1pWa7XU1mT5rRkgF/T18JiVvyDbc9xCYL2Q
l2899x3JVhzZgMEWQGG+5LhwRV0DhEPonvKHiKnJpIXbvRS+3nUTXoApCAfVB1V5Qyqayi6/cQCj
gbEBS2z5NNeSagOQtcE3QQrW9gvlzXO+octVmwPcB5ybAPC2AHyTAOCmkqN2DcFYZpShgcxSYmk5
CmyOWn5Oq9tF7nB5zzyHnrR2863TFV6iDYxgBfK7Getn/sPkJSiWgN1zS+sZy+01luArLMtXWaqP
WL5vsKQfHDYJgfzT39gQ50afeGYuraUDMasEb1yxQF5TKbbnNQlm9OnwoE5ChVEJyJDU/YXn2PMs
fehYDpGH/afvwk4CoDgBVIRt+S16glQS+iZauRFCg8/LXK9pORCo8MAdA2CPreUfO7pe1059t84Q
pI7yUh86P+1f6ARfmlmGcgZM2Z8XS1YKIJZOvy8AXDJZu6hMxLdWAvo/fD3LZjoYFxDl0ocFDbTY
8ptykCPoeMmiurX8LFIOLXBPtuAdH3Pz2eq1jLJpF1oydPIQHYJjv1OK36OhfSqy+dOtBY9WYKVe
K6b9RLz3UfJ1n006j80yfqgG+hZFfDQpLKGKwDcOJ3obwCgMMtJjMAB2Ps+pL05fpmYpAE9hTdZw
U3auZWBRsvcHZbnY3hKyZSMOPVLvqw4WxGodlTL2e/YJOhgOsEqDHM4IZUnFqJ0qU/0eYJnFc1s9
8QZtswslIB5bBzs7RED8ZteyvMZSvQvw3sByvoslfgnQ39AywBQwcO6ACpYafPBsSWFmmWENeFhb
ijgATiwsVyyQ+oPzkkAYw7PLAyjTbccLYAYFmNef7D0iSRkToJUttmz5ZQTfbLxye1gt27xayrkf
wDu7lnyegUADKkAxGbxmQKP9JW+QVoVKKKhIQt6+d3kZh/pFVxrRjQ7UFCYz0LM37sEkDanvatS2
T7x3eWKwwSBf3lyxPaQlbH0G5BR3Mpwn71BxJ4ic3Cdp5hkv1QsOmZ6NK84f+l2i+YsLsFZFGKRj
hyR0FTmzbI71ut4Us5oPstmaXeOz4xziiKva8Yha+r7TMHuqubg4HtyGslmOZR3Co2vIMW/ArwNW
/3KZ78fc3eIlVNne0YDCK69MW4USwR+XVBjd4YCZxrgClI6bznnrwPWXFvDv+0SB9ycW/Cc2AuDZ
MIC/Vu7JNAY4YI3pDKYLVbpO6y8MSdkuDQIGcM+ahMiH0iYPBodfMl2DXgMyDdNo13VVfdNm5WOm
ZxQeAq/MJhkGm2mAVXsoEXKo4E5G06gf0Mem2uYg6E8iwmYjAA3ut/Kk3PYuaGEs9OizI0dgUIXJ
w9dsOkHDQXwEMz+Y3m0T2zfGjanNY/gIZmQ2oeHYrAZ+32dheuyaRmOnlrDj/b5LPUQ8CKIenc18
bDb9gaz9hHAr3i4EQ4LWxSQF8tBzdjS8lUkw6QKnCZJ0FUO9mTGfxfhfENv4F/if9hDYFMps8yjU
crOdcjHbIIPpAMVnhh+Zc/qrdXJ11r1zOyDeUnD+LGzeJbPJF6eKAwRhepuIyTtkY9CWnDFdy4d/
ADkEaMQRuYQYyBESNYjWrIjYeDZrA3MnIgjfyLGG1eEtQG+5wekwlMgETyB1QU/jSm+7rS4ePdF6
8WCTPY3N+Aib9gkc73lA/MfYHJC2iSCDaFCJiNBms0I+TMejoX0Xj+G826D5p0TJKcna7a5xrr4z
tXusu4tXO1dABSA/EEtybT5ptUklbTNLAcJLA0JM4g2CPjg7MHjr0bM5pzkPGGLfOHrItzebBUVB
81KDRbVaEBwH/UnQfGH8FKgQxKiMzVOFNa7k5i2oXIVkANsxvgVu9KtxMdZnab10BVoPuGU7VAhr
GZvaKmx+q7ZJLs9muhqEuwqb8lI27+Ui+CXHhl+dGhnqKgAEhXBYgJBYadNia4/cGEGALAguBHEy
qIPoRGzCjLlx7WoB5le0iEQXOzgf/rUxOp51jOOCHbiUCD/BXHbigRmVTDbPhuP2bGzCrUfUjdnM
W2DTb555w97ew5+kv6lC3K/iSApID5k5ifCc3IvMJPNYHDKnVeh5Uf+CVN6HNnU3oIxFCC+zabzB
5vLgWSJX6MIbDW1qj9bYsQPEd0YD4TtgIc7nLFuvXttgHEsuz0tPkXlDojwGanLwufqT0woyV/3H
70aR9LgiwuYI2VCetE0Wzm3KC//XiqkPYeCcXFrtMptEFIgkTl31WPmQLYu5wtiE+XnFX+Oa6WMt
P6dgQhADHMquIG5SMN6mfts2u24lWOpmtpepephsPlKC/7F5yQzByRZXDe2+fKxtprK36Upjc5YT
ApeuTV4SRDAzRDGBTbxr2O+RqrERhYP63KoCkxoQudj4ockN/O6u+wOj6mUzKbZy/H6otlGW6xdO
l4taRZZmK+S62UiMIegkIkjNJ7MJ0gpR0hCR0sxmSxebMl0QNzVsX9j0aYcY6roO1zCcWAQC6QCw
BvNsIOLGMyJbe4EYa23zrLCDvaghyLhqhF1Lm3qViL8OPzlY6j5O08HAVYFRSCoc2tkrjKkxhViB
a4M0rW9ztbXqR3Dea+JD0cCQM/nBBJ92nT2WbC63RUC3skldjchub7O7Dk7MwKZ5ewZcuZPqG1Zc
h+4D4BUGB0QGOh2CN80ppx5GysDZnmF2QdH0Y2aw4PCjsTPYPPF4ZjZd7CBm7Ni8cYfgMdAuNFE2
i+yyddqvnqdA87AC97Gz7xBdJpS+bIgyjzbTrBBuHm3KWdyIJ2pzzypH0q2rGPTO/JF536yp1B3y
4ve5Hqa4K5NsKZbrsiHCbDsuhSyWNwdg+tm2xmS4ZJs0l25S4154PYlLkZNosEntAZHtwGa3GULc
I8LcHULduUS627c5b+xqhj8EEFj3ns2BA40a4OSg4OxsSpzZvHiN4DhkJoxos1nyPBDHpX+t1bYc
s551JxIMvxBaHU4SOUCd6bup9yZsDCgxOw3Bpx+dcTdOIPDzYF9MQCRXm20fEHJvEXbPbOqd2vw7
RRC+yZGIz2w2niEkD+EAGjZS8yPS8zZFT2yefvKRrC9LZOwnm7ZXNnePNBgK7FnddDaTXyCcD+2y
31UMcX2b289sgp8gyq9tph/iyH4JsquDSTDR7GEZCFNd15U90i7zHnyMBghnzAhYMCygtFMDFjs/
YMUggc5OFGgxWsDA2D9REV4cO3WAYPwAhUIY2HkEtZ1MUNsZBa4dVmCnFqx2fsGKQQZ5gIkGHUYb
DHbGAbXTDmrZtzH4rvockvKF2pkIGYYjKDslAeGKuLVzE1Y7QSHDKIXazlSgdroCGmETBXbiAjgQ
gq3ko7GzGKSdygDvfYz7EjYQPltxhpE7NcgaXTeNN4x1MHa+A8Wgh1n+yuzchwYDIEoMgggwEGKy
kyHCxnRQpXf1EKa6mB8aLAUQtdOYOD/dr5NkGDMx2XETA+ZOlBhAkXEMr2k6N9gPOJdJP/5muURh
GnKFPrC/nScXJ6U5zV2PTMOQI4mKWRcFhl7MdvpFbedgSAzEWGzH+bu0UzIQdn3v7dwMCbm6/GuS
Rn2SWNQHT/gn8l98nVdzq9DWZX8RVYRNepWEgiU55xfK6ZBhA5v467+BTnf79qnb/eKSZCVjwtpr
zjnWQtuwFu7GsBA4msC1MLpN0fxusRgeAXU4C7FDr5ZUt3ol5p4EfqbeWrMJieKimlAh/wwN5I9s
YYD4ChqIT4KSxymQu4UV4rqg2thf54UiYmMkyXW4Ihl+/XWUwBqJgY54wEckJxt3oZH0tf6iU91v
XEAlCwNrVS9tYrFQTDpwJsWFa9JCOCkX1okdQz1xOTn1CwdlWogoKWiU0oSRYi60FGnCTWkWgoq+
sFTwktRBZE2w8Is/auGtmIBXqoXAAkTF3uboDmuMK8/ZwmkZALZ0C7lFWN28yd3qutdrerzmPK49
OTzqfT/vyZIZ5MosHqnDFiAMEtUh9smPAlCJjxcqnL4wdi636Kdg1lxIcf//x4gccD38feIFKff7
EkkptHbqGOCNsbBvLk+8PIdcIEa7y336+ABzfj/xL4jrcj+5EHcuL/iPm7/v//c3Nicb0zv8P7/F
3y/59xO53sEZ+s9HIhEuCAfR5Uensdg/lr/68ul/v8jl08wLeOj3g+UFTHR5an3BFV1u/n3zy83f
d7ncAtYB+KhnJz34/Xu0gNy8oq0OZTGaB2UAWDO8BK7gcivE+/D31u9jhFYIq/zeTzFZ0VX7P8+8
3IqWM/XvYy1EL/LjYn95/O87XH7798W/n/X7un/extYWW48RGWvDoY8eJJ1hUDdEN79fpDY1FIjL
e/3HTWY8NDphJb7P5c3LhiSZOdpP2V9KIQyNrdfpNxyFJIqWH+lCNYuXH/889nv3cqtU7snNSn/7
z+OX118eu7zJ792ZKpS1T6lot/zvz/l93j+PXe7mF0Tb73N+3+vy2H97ia/qemUsBCo6ILvfF/z9
cy/3L1+r7GQ6r/95m79P+m9ve3lNNvvAcju5cypHXbWAXTaG0HpWX9x1wwQZbfnxz119VFYOGPP/
+vUAbXaG9uAvHRe9+V8vurzy8uOfx/SqD1fWKOz17yf88zG/r/3no/7b8ww/5Dv9vhf+wvqquZov
D19eIOSABvjPm/7H7//5kMvdf3+t+YXcT4Ah/+sm+G/f67++zeWJv9/18pzLYzEOsmBwrR8S+WKN
zxcboYGEtioHhfRhFFajbiM1JNu/p4vBetbsNg/nc2zKp8vZoFq4X3FaVQcIHS6g06X7UARmlmm0
FFmyOZa2XMSygAPuQ5E62KH+NscJG9LRXm7RrWsES2xHBr2R2UA95bWZ0TrTveJRDxsdwHS6g636
WHcJLUewSysXculqbHH/dU60lWF/0xrV2Z65cIQdNXNbTLeT7L9FGG6A2AANTRVrD3RYeoD1Yted
NroH6bWEirkrDP3bz8dHQwKyjmtMEcVYYS5q7NVkhElgArHbRtm5qGq4FAkU53KW8cnBBXWOFh2m
slpUkOK6MPACIGLbG3A2GAIohVHRZSBAJN/JujuM+gSVa5j1OwE7fA8WbGU5LFdH94XShKWNygws
7BQ6ptdGW6CKVGJo4H3BUp9tuqlYq7DSuxGm4azRfLQg1BRaLv0YQi0Y/ecnS+SHUsozLl0JtUy8
1UN9VVVTTmS9TwKbazsVyimOUKTSmLYbK/Zq05aHKe5OdCVYY6S0ATW9ajdRaqx0CxUgJDW8HWq2
na2sfQgi+jFCQyQZDu41JOIvWZi33nST9eOf1mXDeL3/hqaOPNr7p2jK0nWS8z5lql8ZUo47tLOT
2esxpqeUdUsTv9T9nzSkgNR1KoJxtr1dSBBbk2qvTORvrfF2iXDY0oJ2umwHEVAbP1NLjtu21qFG
qfbbTW6LCNEeXyCvdWgl7yxtmu5NLcLVMmhU5gAo3TB7b3s/BqiKsUlqNAhkFzdbeNzDTqh86+HR
CEzBHx7ha9xn3t2Y+M3ea/nS44znMyIKcKWX/KPl1orhbqJBWisv8nRkA44lZbKyj7U/KizmTTOe
lz3ITB11zuP5BwmbMrlFHqjFu9Lc8Loyu6+6MMe1yeG3xgYIqWXCKhfHACMEnHbWU+4JmWIAk+av
RNuOmxz7liUybTdnOn5nNSGKFGiLOF9ewiTDzO+AQywxXk0FwUePz3Jwkm1KBVe7G/vpqulsfHTa
Fqh6eDcZajXX3qfMS7GK9Ohj6rWt8jRtPRjUZYZ1pp8QH+OSKJcff2uL87UaY/ra4/zq15OO+2Rv
aD+uX2I+SazkYBl6sfZT/W5WITHzKd+Ecf84GR75NP8EZryA4kvnNesb6LbZV1Yb3XauKYxpPMqt
5j1fWHR2WoSkpMpuwbzQC9Gq08whvR7UQFPcMG6ike4EgIRDp3/YtaDsAXkXdM1Dm9VPmOmha9Cp
dHz5Zqj+Gg2NMCp43Vz1z5UeWmvRpnTGQ50Metaz3jBGfQXBJMQ+hdyRujFsSvgVfW3cO6l41lKa
osTW8pw1UlvU+qZM4QR5RhTAht8bFobLPJ9eIr//CKO6QTWuvtP5dTazAZta/KUnMdq9CcshfupJ
HxwZYmRsh6NvbHWn9z/U2Hkb2lXjhBkvZRjBygnNPyRzN0p33tLBvsaX+dLn/kmYPK0whrOl479T
s0iDHkuLku0pxB9Ca2raZXEMdmsu4/306fS7Pswfs7J7h7gcb3Q13YpU2wwdmUGHTiIhCc7dAiEM
4gsmqY4GazNsIvaJdVN1uOPSj56NtGokRhhiFgeYvTHMLFRexRox1qnZXfI+bXW05LYp7PAON4oK
htCHLIqE7IzFxirJT5caHYc8fx2iLt8Yfr4442lHtG3xIm2mF9iQmfMxSzZRNswbp9FpyMBv0XHZ
BxBsn53UvOvHpTn90juovnWSEaXEEJGY37A2GZNlfrW1RZcDJkmn2xAF3YLETEe5VoRAJA2MNF6O
qhVP0auBS2Es8HUOU/Wgp/V13U7ropxOsqPR2dKwMoGgrGNzC1hI0MA1m2DUHPqaurxBt1ollSM2
lhuxbo3GQ2VwUSAInjlyi1+E9qhyonVqHBpUdbd1CQ/lFZwPGluWe6hr56NNZACG4zb28mIjIK/G
cHlXUajUpoNnu3W84UqhrEeQ0Tc1V92gs1J87UOfbYA+0MfRFKgDuxw3oaV9eTUCX9iPABwtlIEB
j5Lr7FC9H4Ux71xViF0lzJ09D+csLp/KUd8KI8eIHmMPmer8LbHZzbTqlZkF6RWjDGJvZcv6Hg/w
I2D452lW+UY07WPczF/V6LyYFb4aWsOFU8MxGc+zt3EzGq5Gi5XVcJxzJbHRVC1KaoUo44j2kIU4
VODqD4lGugSn2huq/bsf5Y+O7E6jA/lCHzC45vtW5G/ZyD6RqnZrdtQGVn+KZ0xEEzk3vaGplUnz
NtGajdVwfEISBlbHqhv3YY7WlwwOFnt4Hhyb75Ma36MWTRAGxVPrVbQJEhTfIvsa3OTJqsc3Bif8
pIi0fWTt5j45dKJ4RF9FkdOre0mqtEuANfSZwQ8rfgD1pXbVnPRBZljdpiDwKvzoo/XaQ9QRy6G7
GZRegfVDuT+taGGTcoVddQoLQymQn3TsFpoYVnWpl5twyQip8i6LdFZJGCMCQlG70fEPb0WbLg0y
71CNyPSE1KK1NolqFSdcmzXzWOcd6+UQQ7twzf3io65lWK6kmx2V/aUXBI/0AepI1x10+ZLIrIaB
kT/7jXbkzPeQNKFcdZ3Lpo+uDUmZYJs7lQ77sQq37b6lhQxH3OYkgVUiIXK1GpAJ3+MJYbBz5XXi
Le4FEC96OwH+8U9ZVT3knYWbwSwJqXD0Dl74k+fjVZUN9rocmxdcISfTV7edB7agG+6kit7tYgGW
+LSh0iF/c30f/wFhz3U709SyBL3hmX0jEzo4HpoxdWOAdVJj4Fn6iUNyJ7ppPsBCDKvimmwAbhvC
QGRmOFy6F0fRlptzb4RKWt3kKQ0SUj5sTYGf0yqix8rJf+QSXClUPmC9hjpCI37fxKgqGHpcUgtk
DPCdl1F/xLoF/KcL34nBbDjlmlvgClu37c9W459VJbNNHeKlzxMyX0jrloavgAh1keFO9SJXgwRh
0+S32Mgum9F1SRAUuKw2nen6q5YMO30WlNXiAT81fIsMMxMe6pXdNsm96gMVOuqRCxyV5J3/rY9d
dzImtQY8be+9UD1qYmI153fveH5X0OMT4rLde9P626j3UDUS0C/+MkWGJk2DKpJXkHqwzXPwUITV
eALrCPkMrQ9DapHti7n3Dt6cv7gU9ZIreNdLfODUxtPA4Vn1XAyTkyCP1UfDDZhUdpc6uTc4/Wza
jmMtDDNkwvrE/L4/bpvQHjeQyzPrKWy9awwnn8aIK2WGRTgZhITCBBCjW567qD46FIsRTbbej64p
QRh2Yp/NJHum1n72HEuu7cjAH22OX3SlEFu8frz2fC41zrTJvO4jkgxIcZ07LUppjzs11u2ao2NY
Ow29W7svUJuAi6yERw3m5ECZouRPv/WFOtqV0azQ3bWVMQ5PdjUEhmmPFFYa11aXdbDT3RJDRezV
sluL3jia6yctsXKHzHYDrB4Vc477Hb5cq0XfNrzyCQfRJyvlem1n0FJjA8XfZafR/pih+ZFU2SF0
UAeTWB2luC6kLkDTYibOCwrR2Y4w3DEfxieUk872uen8x0LrfpB2LF+ckjEMsLxvJpLSK6JGgeqj
27QXAhNJ/TY26VVXzvezRXOml++10HCr+pjGICk9SYFldJThkzdgoK31iLqTUD5eWQLgHl4OHYQA
5hTklXnfO9MqKe2PtCviVT9MkF0dcyus6dHUCS+lHIExWzgTSbRYzn5sDCWbHDQxa8TYcHCCjO/z
eIXu85S7HKVFMdRBYbCdxAAocizOE1HmZZEE4Wlqz21mv2gwBgQxMuyq/avZHhk44OgjMoCtPYhK
bHvBcoyTVEUw0CMHOj17S3Z3CAOZZZzYNOtoxe1bH1ufpqNN29DsH/QpDCZlpOspysFwNlSEts/e
X2mTH1CYRBwhGQWVxcUCS1+VWX8s5IoV42d+ELUv581VUtvmejL1uwR3/Squ3U3mo91rPnuJa5sf
tueBiS9RE7PqYJnDvp9MuM+mcV/bPtYpw8dUbBGdy4BP8oIgSWy1wYC1B1GLMG5OawNTpGv0HnVA
KteGj4UHc8dratSHJlRHDYNiXWH6a3P5lObAv3TGLTX1hgmU3QYoKxq8YdawwJbIX7qB3jlf0wp4
leJ7wpIkCyhqCFbkxNruzi2HN7cdvpJC7WdEbcc03vF32qBEhwzsVb0Kx4ZY3zwgCLDzSPHQZ+5d
hxi6mtLi3JNY0tAoV1Xqv6U2/hP8T4+huu+EjhDK0h3UF8x23Q03iErn3BYnYaB8whkOnHkkqKG7
N5JVRw9YgglG+q0vhiez1550v4MgHU/3JNz6DWiDuyJcYJdpeGCp9er59x69dkwmBUwbdOS1UikF
NgWm45JLSk2gT4N9hW1s1TfdDvQ3/iFSz/lTTQL0Sk/DPfvkupGxFYypwUqsx/BG3qAMNNOh83zF
fBZM7i05vyiZA78je1q6wVDrr1qeX3lNZ+7CcdpVIKyrPif0Ursdlir1FdftZoKgSH1BJpwCY4AE
t+AqoVfc6NmBSto+aIvzpE+Y51D1Dh8DpDT3NXIf/mtZW3jwvPR7cuNXZkYEgEsLci2dtU59E9PV
9AJ0Mw9Cc5eDIVmVfQmbjlSLkyLtie41K1HYQ9TOTZjyX/OdZpnNNZB2NIhwunueli7mKyd7Gkeu
3naFoVUOlBw904B8r5UrRIASk5B/JapvGboR5D55raJ4a2V2Quh1PMrM/AQEsQ/jtGPRhh+5Vl/J
MD1luNi2WuX7q5ojHiKby9rQ51AaBtDA09bPSatOSYTXU9UoX6D7tSqMQDkGIu/lKiVkx9AzeiFJ
8l2F+Ul38TSxBLNZ1tsSAhGMnrECf0udvWoq83uwCHXkTwba9Q7j27uLm8WdR/onfnHILPldoQFt
3Sr/TnOivkM/bGszvp4XtHbNj3W76Pf6fNPE/t69Hbmacihek1T+SMxwa9r9H5As16FPzivhHGW4
TVD07jP8qePUMLZlrlnFV1Zz0zcCXxnqn4t6lfnmTlta4bGcTrmtKwjyZbdNMDA6iM0rKYdnjlHc
IFAXl9OhEzTRtON1K8aFRJssjQ9Grj+RQdU2CerfMyTJEH9xeKfib398qT3rBf/Mo1t0VJtQV2x8
Fus2DJMVpg4cSXgpXVYLFLwcm3h2q3pXN87WetMdk/yH9TwWncYGbe4rNh5NQetOy7Npo4T12sP9
MKKh38x4tfjP+NGJCMFjNDt7Y/G9iShuKYVXVAAOexb/DhPPGei6gj4cqcfevPXj6E7+cOINI8x8
tXUa4/4uF6zUnAamdTrUWAj017hpQR6a1bWdD48jPgXYgMlt6vYny8dH5qHJCmTYDYvA00DMe5ys
B+MDK/WHS3K51dkxM/vZjZ0H04HpHSXnGJhepoig5NNV23C0MO0N08i+tfTXTtmfmoslhL/rQKhq
Sxp3weZy/XfnxFrpZn+ou+usds4tJwBfgLZqlPEWLotXT4tOMxDT2qhOmeks88raL1mPi1fgOWfs
GzFd7FoDQB1dZ5xaEbK3UMV0ZeXvZ500lY2CXIXqsxT9nYR9CB/AZk3TPbigJjFZtGtECmqqBeuF
YskX07SNKNIfCgAAf7qpViKtvgD/7VM7u2rIFuuZ/R17DX2qhgk4Ijei7ZjszEleZ062kGPzg+xH
8iS6DOrK/siM9qoxUWJ9OwkYWKVWqbI+47C8axI74CscYWe50BDamVlpGvSbzMG6kYC/GKz7UGmk
M8I/c6k9mktmjcTOo5a993gc7Nlca5EuqblMvJ2F3FjK+HI7dTB9wOoDYJOqzL5VuGzsOH+fjP4l
K4mqlBZJYwY7rb1kuJ6y4VylyQMRig9KiA99sTm7Vb+15fTeyWhYeToXcq3wATHOlVjPpou9ubt0
KsfdyClzY020ZvXEvMK1TjchfmfqX7Joqqcij464oO8Lb2CqkK69zdFw0mv/KvbLs8kpHCjKTlUV
FoPBxFWjgmRIXpO8Ees/tS2/bCv/DKUMKeCru0KrV1jYOLk4pGNCwh9OfZzLIQiJvTp09PLMkEcr
Lx4wQ65KJkaZJe6XaSDCFBvhS5riirU7yC/z4B6TmdFRusRMr1XRzqnLYQ3JdR7Tlesm2XaOltGQ
5Ycj6nes4zd9EXpBwn7KEfJC2sENtG7jl9U56bxoZzbp2h26KHC1BaE/X2sA8cq8BzNpW4HdQfrh
kqcFdg4RjaMLF2W/t3sc5oufevSI2C1/lLT8+xGi4oJpYlVORcdeXJ6t/BmCzCbOq9smVq9xj/d1
2QUZYgeYlPJoGznsKPTyr4n77eiIv4auuqZzexO2oc4qwRw4OxmBncpjLooHFZtvxegw+UzFlLWD
3HlMTIvFQu8ukwfcC1yHdZoyNI/lntXYg5qKV6nSL1a/jwNjMw4ueRCrnMMNBIFXW54aGb5RHnSH
OKZECWnUnzRPBA0+qjVm+wwUk7lvNEYX6SmE99Sso1MxaafKldo1a82XsaC3O3futpFJucFpMbCm
x4hDoIbOuMizfdmcy0pDIOANYFhpX6x7V1PXP4ok9PbjrF1LVuWHqMhoYnrRVZ8MLBoZ0mfBb17L
FNO9nOzd1BbGlZbjZa7nOkKJcFmoQcXfFaGxmya/PtjAeLFO+B4jx6ziXpsYm5NA5thd7v59LCz2
Kccl8s3GzRPmcZbS5FqlbJbxRbXLY28TleOrJ5Izwk+3dVwyVbU/HSqX6Z26t4ADDbjYDrABq9P2
/D3b2aBQ7ZhN0BRGsWZp8zznTbvrqdCbgWtY39CATNSDHKuPToGAShyuPrM2HITR+zs3/OO6E7CX
HGmopm88t3WPXRIXQUs2ResmRYSJ0t4ZjB/SwBw0VNhFGH5aqQCb49BCh6okfCLysY4Fi1FG11Sf
VyRHlua5hmnT27uh+xX7JuEXSMITJ+GwCw/WnJx0QcdK+eaLn113WBHICJ/r5eOSRYGxHKPGIPoO
/PLZExAxvHIvyN+s+yk9zbpzX8gbmYJhwFnzUEYk3AkyHRopaGm6N2QYV43rfTej7XIxhORl53fp
Ih34WkHbcGyOQo8GUhDWguotJ6YKqauux/dYRzWAwgnLGkY3DmvrUPbih3EnrN7gp+ATr7OYTqgT
LvRY2bJnWe7KnAjegZC6adL+dSxayqExJdZoFX+GZG7PKlO7iPa2brNStiAEsy2AsJCqCvxYf00m
9+xHf3BBpUco0GQRWHDKxGOQn5Y+FMNzaBFL6T3WaHGEPbYi+g1AHJdwhTPDBysPiG9YwZDZpfDL
XzKfs3UGxd7OaLFAg7J3RnIUHd0XpxfXrLEfHb14aQsvD7RmwQ8bICgiDVaYZ/4dWpHiyOSfGLFo
1/eCziFNKnyatD0J/s45WgmRZqnVV7PmXI92lu1wBq3T1jxaaGFb3XM+ZgKJxUCrMuwRV/qIVzGr
lYXQyBpOsyAslTlYU8cxgnDuH428olC1apLFkH5WFg0rW35naX3b+OWwz6clXZSTGTHFQRWKEYAR
wlQ703xiFu9HR5OPq02lETalY5ZX8SFK+6WANt9sh/wr3coIEPXY3OoFnqXBxN62SE/he02HheCS
Ru2qGOkxERokUBnl0PQoRu5CMC9A5mh2drrm7/rrXlsQNEUnGfRoN9T8yB5OP0DLr+n4JXM3oJex
w/iggWFwME2F8m41Nll3VxeIQK3d8q8ZqiN9+XNkw1Xo6NuMOXbkgbYmtZQ8pD0RGlZTu7gWYAe6
RD8rZHcSpZzEXNMlY5OcS6Hf+FJYO6F3zC6YqsNcpwQ0sjKITQGSL+LiEEWiPQ702zOPSEOajc9O
SQ5UV0+oZvz/yxnYHB3ZMGnTq7yirc66lXmO+Asbi0kXutWsh7pMTspFP60bmvbSGrUjs0uRWnxg
gQq7JwuIV98vg9Je6s9K2ce5P9gZZ9I8qZ5LZ7b2ZM6Y7snEhivRLpoQQ4ZXnVGQ23IzIKkit1dM
eO4DEbNbaAMDTNEbC8WBxjLLsZ+LnNiYa5QhONN1aUKJsAdJbpZDtJWMhHHCm3zkI7KJQ9jKG3st
hLBw0dUn8rUvymHbhoZyoOxleGg47DfF+Nw4/MW1zUeaGQEzmMuc1pBkHK9/sX0bzj+Bb4+mJOPA
7nRaKOxRCN38V4I4a6E8gkQIoNAzcmnaWjWnUGOpsly0nsDxcIKnUb8XLNxXulZogdmJcodYbMV2
uWWaCvSRns+rP3RHqPvCDIM+nV7AMZxk7/ZQE9IKPyXRCuaoEIMHIMB8V56k/RGFxhawo09pOd3G
9bqrCA2VxqFv+g0AC9rmjvw2GUOzJp1w2y9JXS/0nvO4Z6JbVDJ/oZZypfCgMo6q3nflsSnZk+2Q
1BQHEmQWeRaT4nQzlubBNUl2UlbY7HNCGt9jZH/o5p9+nL+7sr7zZRrYdn07t45+1TKNVm/DD7x7
vFqYDoHuxxCyFMM3OWXmVDyONvTXAxqzQ34qjfugjbU3vxEeVoVGX3O+w1IgNDfIZ+8rzgSaDrLX
GmcstcZMLTJRsbKu3ZkV58qCsdobLttMkQqnK4coziph6SPKjmI2qsatJrUdowUelJbr28a7NYVG
YahPz/0IoKrV6QqPzZPqUUScgdxdVLZggHzwOmPO0Kg8OsetessdJDLrD1MYbz1W+yyCuSr2/fgi
TJYDHXm1Vexr1Oz7prLjm6gilVBZyAbUKkOLn7fq34BH4OkOz1mX9Uzv+x6YjES1QQu+j7RHRVOg
MnOfYTClQ/PDeupDlodprooAL8iHxtK9id0JclgiDhC+7zQhgdDY0G3cmcEKlU//mrFvagU1jua/
LH90a/hUDM7YFc6wNzj37LKygvWZf5IoD3kt4RLNY2Vsus09f1HKXkWuqJF2vostMJ5zvcm0dF/o
sIWa0LqtWz+9qvAlr5kxGLGRV5P0j+xHTNyqydrEahiuJdEs0WBkGUFnxd3HNFU3XGFTqmBrRagk
gYla4gOR2ymt2hPJMrr+fipv9Vl+py1eEBWnD6buM1qtpvUaVzaEvprGCQG67qZ01kmhfdFrH961
aI/6io1dE9d9i8w2j+WX68IHdZm4mDXtdb0kc1JDn3cRVLubZPlh030rNN+9ujxETuWrt+k8MDWQ
v7b1HgEXjPsCgzgzts0Fb5ptPQ1au9P000bWnIdDaTymXZKyH+gvrYyHjWGa7jqy9p5DZkzM/kuU
xEBlGnraVVsMQROykCmGmVpo1YxVfajH9rF35bwzCSAFPTClMRMR2jHqHCyQesfBQ4rYI6KkPLK/
BkocJRznWAeXPSuvrAqspu2ue+nd53C+9XImryqN5lr5Sq6yBCQlr8cArynkjXpIb5pwoslPm5FE
4efQGTBJXWT5tDOeLad2cXe8y7oMdzEsc7zvgd+4NwWK2IYIO3ZinPOh1LY9EquRa+2mAlqWEtoK
nZ5oeHWVNd24LYoaeFh4DZTsHDmsVViW4YOV8GK1jH6MgR/al5IiZ/zhlAuMzfVuDau5q7uMNowD
iWNC/xRcl6JcsRIgmxn2t2lIajyxrX6jyiJi8Bj4t9rwmGzSkz1Uz6PCaSYayo1lLKLbEsW3rPlb
jN6+saCzpn9chx2UkexfjLnBXuMqaj8N1385RcfBkk9NhplCsXOZ7eOYtUe/weFDTjPAZ/5kZHAN
XF98ib4hJ28ZoOV802JAlnsymc2Uo78EfeQcfCw/TM4en4yZCF8kmYiSV2wAV3zDDdh1sbYmKZJv
x9BLN0OaP0KIQDd1SfJjI8eDN930FuqBLcK3+BYHCmeVdTjMQWeqjdY3Z8BjjIkqu8PUhzeA/4H6
04vIjBGrjst7EoN6KUr7p5nHswBvQJW6icP4SCC5XLF3ahiC2mUeH3v3Up2ho9w4aUykO2sJbPbW
vrbVwYCY1BXjgzbNxrnDC2RKm8tAsodLYVO8Wz9mZoEzhhWhVWqmz5VxMWC7mcDLa0xPjRcfFVoa
PbcPUyh1wv/J2d6btppS/qaFo+wLxlsXyV1eweWLONdXza4VxsHpcy7lAJKD3JDvTBolWjcSVzK1
n8juPjKRfSqIyuz95m6o+b+IZFiTg8q2ztyCq6UJmaZFoDHZiLKVPJ9ZgQQRpNjoMKDY2mzmHs8y
xifOsFepSp/4/9+7n40EyBTRL6BNS9O/9UHcDyyr7OhnbMf71nR/ZK5evKl9QIWAQso0Cza6Qncm
XVaHLAeEsbh30FE1MteOAG+kx7636oq5Zsmvozq7oXWUtfFphAOYpRKf2KJmlSrC+MLkdDgG8tCP
zrFvriZr2rkcQSXuvYITd+gwA6BL/jQmSWxY1uOuAtQ8hKTnm5/SbV8YoUQ3uqxuarE1Qq6cnNNz
+HX7QvTnEaAE2dkB8STovARLnS7kNqJQraWbB/YSc+Hk8+2aPwiaXhDP/nnEkrYpDfGVF9EdYeH4
CobQ1WjPl0D5WQIIo3AvTg6gwKysi52abEZAFPTKFI2frnR2xsBckFbJehu19T05sEC3Kw7/TFw1
LEojVTOiowM9UPi14gxPkCz9iSGuEVpQB8Zy8HeDUxQOXRzKWxZhThRo00AEIvaPdDbWY1su10Em
PY1u+RjL5tbqGPYN1IGvkWwGcrQbj275uqHn5wDMXdXI5etkgqHnWtkpdeq7CNbtyhwlitWIiDEW
Kc2qfFcrDUCJvFEzs6HKot+SmgCvllGUyXbPVCTqVnrCCVMHV2osAy+ezwn86nUY12WgM0o+8hhD
EukY1XEcGQAYA/g1LwmLxXwk79K3lAAqggNH0Q8A4jtC0KtTwAp+pDHfZDI/HFXfMBhkXzCXJVAG
9S5TAB36QZa2LvMK1vZwqyLrU4pjZHHWHJPBRQ774+NxqIQNsbL3f9xJfdD8ErX3jIKyG8sIrSQ7
WixK44gyYozMGzcdb5g0eJMMHW4P4yCjnHk7tAecwrkdTcJwtKeanWSuB1wZ0GaN+dKO8G5qGqZ2
AWZFMbPQL53rcrYeQiu9F5xTtp7b7bJm3vnSuAq5kgsvXXcVApkDMilN6UYSgUuJSJj1aG2wUXLP
iyh2JL6YFp6xropDUoGq7o2tqxRVCc1Gv2RYmdTykxibb6aNfWctWgWTx436Pq+7joNmIgpTveK7
/05G+6frqyCEdG7pudzp2oheNgEyrFm1O/EnLVkEewJkNM+0G6uaH2PbfU7dca+b1oFQZr3RlHlK
Bm3By+LR6bgg2i1Z29MfvNRBrUsuGG2z7n2xtWuusPrwiWX9Ns8+hbUADrIDTd07ImHM01TVyxz6
mwb0AVEn48mvGtxI/lvckTpH6TxpYBJWGO2Yel6MJ7vwHsha0eAuvCe96U9dWN1cUP7LnIH/Ye88
mhtHtj3/VSbeevACNgEs3mJEUvQURZmSaoMo1/De49PPD8m6zSp1374x+4nozkCeTIAqGiDznL/x
f+T/3/UA3Fm2DOumCr81//XTEGH2MNDIi8p36vpGzZ4LP0dn34b/+a//k3yp4y9/PeOn6YGmu/+N
YoojsBAzVFM4OBtcTQ80W/9v01Q11dUtnX2XwG3gp+eBrf23YZKpNG3TsQzrV88DiyFLdRk1DNvk
q2X+v3geGDb/liJPRj/P5n/c/PdoumZRvNXIG6mOgbtC8e3LJcz8mn/7/3ZsnAvSVjV/sH38oxoQ
uQ4mKzx1bZIs3UqbvoQRQgwwsb+XGQ9SEWjGYxXV0Vaz7W6dQ5sbgn549GdN75b1AIpDVv5Ucdt6
bGeJDCcpnmTjU8CBRJlC3UNA8Yn9pXlsLeds2xoF86bDqayOVdzB5zN8xRl3rUmCaiJPAZ0I2Clr
NP84FXce+ZvjrbGLLj86bAhAfYSKi3FumS5vw/JIzpFHXWcrBw/4ynwRGc5077WiEocUpQI+PSi1
N9RQTmiotj9YUe9HrW3fxwqSNKBGcUqQrdnFPNHWvtWET6baTeCU9G5lTxkPaTWvjmzUy6PZeMXG
y72XW0jGZXOLlWTZakAGOxlXQlEf+vZRgVwNhq4shn02NzUCanvZ5ZuWbNwq/Uvc0QGNQYjDRlrO
ls21nw8xY/JCodNvq6RvN7acb13PyrJhm1ks1uyKaneV1/UjukwsiEYFpTCy/HuK2EjZBnGX7uPR
J9H88dAL03RvcrfdugvDjldV5vRHAfPoKI+AicXjnVPXESnAeCUHmpKcW2YhIqVGgLWquCrfSV/o
pAQ7fwdQz3kr4gWq1AXWsIW/HsBu2oh4noJhzguNNrBhjUI8pmT13ola81XDHMbuC3A0FBQ3PIn8
ezltFq3Ic9O42JHofzm99DtzQbIRAS67tewlNbNw5zjl+doFq22ehEepKGX/shagr1hJOg9C6B4/
kKLjG1EqQMVd58HWcvfBmhtXaPug1cz9Ld4Gmbezdf9RhmRD1dd9oBLRLcO0/3kNiHJobAKtua9x
4j20c9OpVneAkksubuD79WFATrnF6hAsIwga1MXtyN7XhhmsgXl+kr12mpFm8vBjP1AShlrQP/sk
mXEZLfWs28ysSvVgaXX6zE3kurLBOXTlUYS/65qwucgGYb51ZSv2Kc1aoCSF1pA0Cue0ZvR91kQa
1SD9YhQhyliF679QPDEQQrSRCCyCaS0GpOu9qC/wzvUHlJNdNNPVQulfkFPwKlATqXIKaoieSjlq
eFKN4fnaJBn6GIm2+yU0DypOCakoRjznNhAiMnr+rg8DFhh/XiCNam8VZYm5AH0CsKopnVWkuc8d
/6CLbEydz7kVbIFusdCbDm6kGEecFpsLtNz2oDrK9STkzf0tdosAJnLdPLjthCdLupadMAKQeo1f
D4OxNg+jS04EJdWfI0BxzUOkKwFpoFnyfTQ0IBO1GpwcBMNhZJtH/IHzY5uUAQZYxIHYEfccEgTZ
GJvr67x28n6Oo8Hx3aBaNXZwf5XGVC/kJseLzaKF42vT68Xar7H9LctYu8Ymm7tj7FWHfA4NfpqR
6o3fbic1AbnUDxclJz3Pzv0OOWzN4GMMsrOTNKsJdTgY5vSuoRgmbITby0J2E63GfGTUEUT719xb
3BqzGv4s0jQGv2lkY2DCTGbnHfsIqFYwWOk3J18qSjJ9VRs2kkqbxkcHI4Vjb/18KvznCVa0RDbE
v/tlPfBz4fS/QIec8zBr5qem+vEhC43BgPfj8L9lGvrHh2xeCw1K/WT9EC7CqQ3v+GEwKu2gW24n
7u3EQr89bV4UXVPbu9TE+LAJp5x1NO9ii5QZ4ljWgw8466J1Vr5VR5gguA9oFxkLUGC7s4cs2AGN
sKgRRtvUrGJnm0XRV7Skg4Wisiif/C+xzjc0YVv4WCDXIHuy6bttItr0+dopKMAFU3hugl55thoL
HJjrtuAmOLlIKY1lWVVtZVcFp1mL3L3DjSd7SJIZ5TjBfSoSNfo0JYjDBWn0XVPDtzhutZdchMZ9
FsaIAGrOIQ2o8hV9pJ5DHE3WVWLg5VV32tGkULsiUZu9aPCl7oJ6iNdjEqLuDtVqp1PbB/XVmRel
pUE6HK261Pa24xDN3S45pRNeHXNPTnPqpFyS4CVBUNvm5Tpti05afBfoBh+rgxbDMIOwXLS9XnBp
fRAITX31sDK449s1nScqG3sUwzyEi4f8q3fqbW3WEkOcbEoKlj9st07//KXRpdnUrysz18bvyrKR
1bGQfnO1DyszO9KHFFi+/71HvW+ZdFV8QeNsemRfFUd6Fy/Kzh3upqY8Cwco/ejVzcqIBqh5BYBy
O8PjpvejYW+UCd+AyURZXqHwylrUvfPQZoOs0HlIUf9rQB7JmJwnux9it3M/DPzd5FuMFaaOZp29
TUI9wxDWtI6FGaP0aTneOu7M7gwew1kEpmK+jXb75Bq9+UfV+2QbDf9bG6RahZm4YR3QesNu2q6N
XV+pDpyQuR+wRIAzMEevhzIqGqte60F4uE6fJ8q4q/cos4Yt8t9IQ25KXcXOw6Ni7EZGssRxx31z
8uZhRL/hBzoBa62j4Ja6IgXT2aunREdAq4+6elFDxD6RekfvXR4OSfkQFSImd8k8GRo9gQR4GvGY
i+2UR4P1dShj99AY/NamPEW1Pe+MlRepMekFGtIBKJnlrAoqM48RHFXiR8cMUkr1drmQMTnPVEpl
kzrkrWVXNtQKlF0bjW+3kDl06dGeUDbgLV/qVa9veBVIfQWw7rhC4mEQYi8b00D5xkvIs2fzI/42
II9krA5bSst/N9xWKLshZ61QM/vXBeVRo/tUh0VtfMGcuTqglvPDTPCxBqUC8CtB+MDww2cUxvqn
YMxXaWQplwLPkENBeXShoVj4VdjmxvMd/ZM9AdcJOj/Z9vifPPFw+SYnYNL8o7Cs+glUVImJIbw1
gMTKp6p11lB9ta+u50cLQ3f7BxE7BRS1bFrKgWTtw0L0Jz2F7WGIRe6RkI5HRIxGocOxtAJ929c6
mHajxS3Ga87kGNRjaYoAeQ/FRaOsoyQ2D8qmU6rzWGnqUfZuM+A6cfp81p/XkDP0LMPVa75GE/nY
TOipviq9EhSPE3vO7noY5ZqzUxCizxDN/vNwOE/9qKxtDE5xZGiVV6zjJvTfTGtjBI7yqhpYi5gO
TwM5KqphSepXeQriTLmQ7lpb86wOpPDVG/G3JMGvzzpd/30/aas86CyIL45qaa5gX/v7fhKVzgGo
fZL9iHW3O+c6wNA+8uqvRQxYOK4oToD0DtMKULrfHaLGhm7X5uauiTCSRNwsXYTGoJLQI28ln25O
nBi7GuLhLkTJzL2Pmn5E6RvxTnJ9/eqf77rzbvzX7TB/vmFYJoaDluZw03XmJ/kv2+ER6W8Xw1zv
u9JHxxJQ1utA5QqPNOMNW4t2m/VYFwvDMN8ilR1r15VsKNgwP5d5up08MCaGY4SbMMe5S3a9Nv+e
UAc+GzA2H23LR5RnPhvLNkjFQbCW10Y27LHGMxYmfdZ/DgfUBPEcrPdqBRyQDA+H135j/zyKSSGl
M7Ku3jd5qyD7lHXLHK247iGAWoFMgMCdm3KGZ7Zb3Mmgcg5d7OxDaIDXBoZNDwdy7veRAxK90DGX
TRXg5PPTz/T8Vdg0zpupBfX9oOcDlYuieuI39F1OqPh1z0A85zJNib318iq+rxHNe08sZ2GGbvwF
DDbeCgO3OGtq9JfJVVX0lEjVqp34tWuOAM4jQ3lKbdM/RloYHOWRbAIEJ9DHdtr7DwPh5Ke7f/74
hfnXj589r6Hy5DGo9sjxXz5+KKKj6g6R+N7VTiVOVkh6rRPVcUjVBxw2xguAaBrKPIDe9QDCLV05
gIf3KqLMeZ3m1z3CJz4SrgKJWGTttrANGt15jJTYw96MvLTapq/dbKtqYpj1OGoFbjE+ReUuye1o
oYLpBf4ShWt5hpyI/80n7q/WXp4h4+IOrXDneonMNx15VTksz5BXhfuO4tb8ujIWjNjLRFaJoN/8
wtTSd6Vf3xtGae20uImxGJSHcyOPZNM7gbXrkeEBDj4fttG0VFGB2rRxnN3/86eAhfVfPgYSX6bm
GtDhHIP02e+/Qj3MkhgHGP17UpAwRUEvfkBX7uI6YbKzCz9+kE2H59xDFBqQQQpKxTIm58qjqrGN
Va+52C7OZ9wGhrJvtl0wvn2Iw8GMT0X/9CEcz6+u+9Ghycdgf7uMnAYEy8D2Ew8w2f2lMbp4VbdA
KX+JzX9HDaZmoyO3cPdhAAe6+Oizv7nFby+G09rawfFrLwdlPDTRuwY+nFD4KTuW/gFNM/u5XPsf
D+UET0DohbTH3F8OfzktMHJ0+/9ysfkECh3KUhSKu2yrwT4KNXGO8sgGHWC2w9GK2qdw8J8Mv3IO
ZY6hn9O36MIHDcUKPQ+cgxwRpCEPsov1eHGPiEV5F0doH7tK0L/UuvZpcmv/QgZqONm5Tf1KmdR3
2FXUl6F2HibfyZ6LRN/LOJtpVPYbp9ikQai96+Iy6l31JshSbal0K0s562+uqmXltPznL64u/vr4
cDVDB8Bm6TxDuJ/9/sVFbQMP1E5Pv5P04BMWHkJrbas7x7jHdMWjniJ7eYQk3TLQ02RFxrVZyOAv
I320GbykPMoQXiGhujTxrWUJavbL2+Rh8t3rnBp3lMMIYKMJvHaN42V7p8ctUg5Dc4KqCgURmvKD
QKAfzp77KENZk+FZZCG+Z2aO86jPTTGJ6j6N0AmTMTkvbhxMrUFCrWWsB4ed8jzeOlVm7TOtt/by
6NbIGCYD2T23aBw153m2XsL3/DDn1v1l2Ir7caNQQ8Sx2vx4/X/7crdLlTWPRGiufzcVWS57l/Ae
7Sd1mAHDmQJglKMwrF+72EKy4fc4KIefM+RcgPrYE+XmvDQhj3w7/8O8HlsjcLbgPD4MQOL0AFDN
V619iF8Ofy3yxX8G5RUFKTJ8iOxT0Frm3ot7c0+KKtpP7n7W66upjxOXgw48fKAxRmhd593OIPv2
6HkoeN9Ct9PkNQNzHXpPZHfVg8PfslKVpn9tdOvdmFPf8SAQ3s7ML6KLQLlbQbkG1+ae0ftdVcIp
P6PQAd1nRFDEbksbYQHbwqXYE+8uiRq57RcJhDwlUJOnQe/jjV1GzQYU/bJPSg9bkGlTOHbxqtRY
b1I0f0+9vHyN/Lg4tGU3knOl24aBvU3jSke1dp5LoXZdtRNizPNoX20V+5CGebkIsrY/G0NUbUdV
TGuYf+FTj9sm+5XE/q7CcnOQuwO4TklCCaeLU07OtouozlWxMT/R2+lSmDb4yKhSNjJmRfV0HnHA
kifIEMn+9j4LyhYJwmi6yAHPNwC45cFRzuiGnH8gKa6VD917IdyILPFYQQq93vEGa+hQTCILNGol
W3nulLKRo7c7420g5tli6eSlb6FeXuR2Q7290i0mZ4Oc/3l5b6Nt5XMbj2ee441LmVw+16/9+Yk+
ahY1Dc073kK3xz9mZn9ZDch5t8XBh8vdzuUtgDkm+6bWB/9hsWD87tmNPaAFx9TSLMPWVJu1+4db
rqL5Cgwx2/jmGwriajlY9iKMu02cOgV4rLnvhkGA/APekQiS5Jtr0Cmd4jhMSP01Y4xqf2AE50md
cIYeyY3IU9D8AS4PsnHB3jkCMpHComZFvjQUET3ImGxE4op1HYLslAPWPGpXur/unMkb+/+QTjT+
ssVCZtMS83+6Y1FZnB9CvyxSgX7VlRvFuL9U/lYXYXFICg/Z5zL6MVTupFJdrovD9RCF56ZQ7B3P
BvUbIiLPOc+tVy3ApMgbLHdfu3Z9ZElvLlMYeUsc4IK9jTvsnV6L7jgNhvssUtS5A9V5y7Qs23Q2
dLfBDty3xmy/FF4tzknuJ4++67+T1n/85yfqXAP9fT9mORp8XtthOahq4mPmFAo89DRdzb6JCKxg
FQ3i4sGlQ4JZnGUPZ3h9nZG5WCTKWGaLVOSPvsZHK0fTHnBMoiMoj6KveR+X0Idjb/L2w1h6AJ44
gjL70KkTiai5R8VTVHfyUDbWWC9RRlV3vW95FCWEtyvBWO0B7avrDn+shyAcWGSQhXh2gnKWRyjM
u7ZCAzKoHYXXtUL/4GOFdyCTij/gfCRjk4ltUWt761voNk3OBQTqw5eez0BiiWuFYXfy8Td8YdkJ
QtUJs3usTJVXGDX495pevZNd09A+KYprPcge4sDlMDWv7qAa57acHlmBRpt//pi0j2VkfoXQHAQL
IpXVvK59TFZ6CoYrRWUpEOctzAcz5bORdNmjbDxrSCjQRGf+TJe0TpiqxxCh73YU2WOIOPtj1frp
Q4xOpauUMEobeIdn7E+6sAuB4LVfrF7xHuS1tPmqDt4OkPKq0+01rJDP1GGJKa8n4wqgPF/DgQUj
uEfoZy0fv+fuW8/S9nnUTPezDfclibCdCaGWfsF6Htn43PzDAYWXJcL5ovdIOvmW62MBPuEPBPJy
r8ZgHLsKKWf4Nmhg/lkimkr+VEOLfy0RVeLiupZxkCWiEV/yY6KVf3tS2DZoRYWcYM8nyOsqztAe
51dpgkRLFsUY//oKllKeQ6vvF0WZAw5Py/ZYhdUpjNXmIkP8KMZVGRjxSna1zs0haCb+kC/L0RYH
0wMSFhf5uTdC93EwnKeeX9VbJerpvh143uNkI97KoD12QHOfBvzcHqreQZhhjnfpEK7M0UHSzANG
A3IlXJK5y/cm0D7R9DjI/9nAGfjZrZrhxYs7cuxPgd4Ze/LYPxvdM419glM43HW/NreJlSxlTE4Z
m9TYBzUOJrFKrqCK8ADWv1V2Z3xSm3I8IvZE4XruKkox3FfGKO5FFRqfKpYEd32X+aef5+R+aV40
P0Brug9K6GKliViNk3yrxRHJIPVzmOZ3vVDw3caW8kmMpDfUKPtcjhbOGqFi7uy+GfFg6jYpNZfP
BtWXFXYC6TZvw/AtAoYg56fIBPHrLEyWlJwOp3c++T0zuIeSyG0X/+EXqOnqxychvzrbks9A19Gd
axXql+eCha99lbZV/tWp2cMZhSPgHdCUUwDNHp/Xexnr26KimKjCoYMxfrjNC5yi33uJdyh7o9k7
JH+Acw3a2h9b9xOqIasIds+XCGmDZa86/sHMwdMbY7b1Fb06Z5bggZSJrR2E9VmGGjOCEmPhxHWL
yQFrEvyAk+4InbA6lxXqB1Waa/eWqrMZTA1gF5QL+r0WOCaFZ3Aksuv7RQTlrEI16Xooo0LUOkj7
ef4v0aKg5hNFA0hJBpq5uc6ez3ararqLPHxYO1MhUap4xZM5BOEG5Q5WDmOmXvwKuYNssnHdiezx
Pqrz4CAbj4mHEUM98MlmhsQuAzImj5x59N/GjLiP9554vs2SU6mRjbCGO3cZFLVKCbKFEqqUiJab
CVy9FpWxrTVvz7x58yaK5r72NCAqc2i0k/xBgUOA14nzKEN1lyU7ChMJnkNedNbBfz4jTIZifz2+
lxXW9qZvlPdtIcb3IAz22DuVz1gnmJT9cDeT0/hgrLsM295TnyFkDT/+IuOgYUCqj7aP6wBX09nT
RVP6bkXIfeUtpPI83kdWXd91YxA8N3PTgboE3fN0jQSpAWp7KHaBqKyHOEuLfWA1e31AFs6cG8Xk
s0lmwftJE0jFBb66qyIYZXI0mADpFepYbBUWDssRJZgTMJVqVw9Jvm6yuL3ok+resUX3vvZwicPG
9H4INGUoSVef+hqeiTqfVAaohgnEOu4TP4SGr1cxW0N5aKP/urs2CnX4hTw0VM9bFxEoXnLYpbHU
LdOhCuVufIB76rqAFHLnKOlG1nYyLA4pH0hRAAo/apr1WwAwGPLE/icWEWjmTm5y9AJneiKFe8rm
1AWuqtYqbpQBcoAT7axhss/waN2DZilb2SuL3D7LIwdVRQTAxMlJQqoSznCP2u1MmJnvuU44dptG
D9/lfRfPDzSh5YDsp9OwnMYCAtXv92eQ85e+Hay7NAoLnlFo++EX1D/aeZQv/UoPXxKXQm8Tp8G7
mYvvdqwW3wag7B2qbT5WWI9KPOsXxnQEUPuTbJxSpIfIEyvV7izjOqAoKKaDjH0L0bnZXgeU1tVP
RYn4SOaqB2+caJxUO8iu0yRTC7aBflWLeoNqw/k6bw5dR2Wfn4d6PUXO4yt2lpca6uQhrBJ8woII
2nmkdk+ywY/HBfZ1ETkVKC8qk2UvQO7KMT8P8mOhdS+yh79m91RWEbrmAXxAg6Rn4VjA6+fGLaN6
6QBDWd1irUBfCHG9ez+txeEWt2N73rV2P3gl5UFXS/ac3MtTDLAstAbnoJysZl20raLsFNt5swUI
kryNhrtprJTaF0nlc9tGX2U4Cs14HUN6vJfdji/6XcTN7EHgd/fsNrghz2c3jp3vqKLHS6Qsk7cY
isNijMP+3tF8NroC/Q1s0l1yqdwIMMZ0z0WWAinT3OoLItUFMhTIQoB9ArZgQCMeB+Q4zLHDpQil
071sYhRYkH/9sz8osHL9vvSX3RxL5bAfFe0eBbpmr4Eq37YJYvplpGRnGwLuoq6U8HuDEujQDN+o
8Q4oCoXtQ466CJXVlmdYnNjoXwyPcmaoq68RROAXSxshDqA+v3MhHP9+Ld/BSRXFvzN0dm3fJwj4
IcrKoTnEuHTLQ6y01kXR+lvVdLS96L61Np9M7Ypua/uifClTDSWLpA83sNqqF9ULZ+3EWNyzbK1e
8tHhjQxqlB7mUTftee57lrqUo7h1xtsafcCF7CL5ou5MDc0q2Q0Qrz+0HesU2c34wGyciy7+hKit
mXXBD9cFneX1EKpVj2QNKlifIw8pthC1qqeprhED8DSP30aX7xQn8DeI8+sthNjYPpVjEaxwgdaf
EU3VED0oxi91o+7bylA+x9BlKYn5zwKWyHkyxhX77ahGXCl+90SdHnUlCp5zFQU9q4X7nWdmtqUE
O+5ziyfMmB5ko1Hvux7JbqvZ2ODOzW2KAlF2pVkZya/GH8GMRysVeOdeNmS+m70JFx9QtIOMRZM6
yhrucbsxSBg8yCZ30xDjwObLLSSPJgXDejPMtY2SYqYTmsb4OcUHByBO/NzYYbmXcX+OR6ryoMTj
09BVxr4HsoOYZwyFDPbkiYRyfpJHql3leM+MP0fR2cyxKqeRozg/tqiZVNObWQfFQh9V62SIoT5C
lXYXSlGXX7tKQX9XpO+j31b3NSLFWxQa9afC8L/oEytg4KKbwG2qUz5GFf45HOnk+5ZssgX+yGxE
8GciKEccEVHO862K2zGx24A8eaytEoL3mK3lgIxdr2Dp4ZPNEm1t6vXB5TEGQjd8iPqCejMCNNfu
WPv9teuRqr8TGPj21YA7xVSN+6boSzJCdnyeiq4nA63yp7NdvhPt0J7rxsY9RYO7WoRQETP8OMlJ
pojm/d7FELxHz520XvrFc3K+xCVaU6qeh++dYeKvmIEoRtpX3A9lY+7zRIVYhcXbOkFH5RG4hrGY
SkhgmGPma365yQMA+tcszNStMfdkCDhz8pDYbYTeW1QhaEIpnLeF4TTAHdfR5je2Ko9OIYILKr7T
uhG2eg+kuX0P0gQ4mWiftbCzD4WaQAdKy+69QYbybmjD4RjqYnpqdPPopk77rmNlg1CLDnhkPh38
DpyoLHosoYrJwj0JCmcni/WysYMMC5m5di8HsJCnln+bYyZesMyscqUprfmkm3jFQ0j8lPD73KfA
rbCXCJpPkdEX932gONdRPkroZWVvs/RkVIWRmhmp82w2pXfOSnB90MqPiOhGQLFyD2mkOjrmgvr1
3JMh2WTZ+zgI4wH6v3eeFLfYxol7hssZLjGpy7deWdevemqZd01a2XvZTfThS4NG10n2Mk/fqGoZ
XWTPUVa+PbRPaiqwCkY9zyiEONRjLw5zjQ6j6flQ9mUT9oN3V1Z1srpNlAMfuq2dG2DDYIL8eb3b
RT7E/u6aTUkNVO1bnKVA2z20uh9ujAraWEhiJV4lrJsXoQklTI0/jaLFj6TjZ2UaszheWT9gQ6K8
165VLSbD8C/oFoj7rlfH/ZgUZN4Rfb3XRjXeeAN57gEL871VUI6vuIt89rE+rHyleJbxMAh/xjMt
eYAO41307kuThsG5HEi7IcBdfW2s8gTVxn+1vJrFesYeDDel8bUi/yAnIEI23/3N4SEcI8xVpxb9
oNCvv2ZoFw1g0z7DGEMxJXLwfAiS/iKGKLpe24mi776eFk+DXxtbs7WRSuY7/j6h4ymvbVSKtxia
qaAYadqnwgBUnc1/VZ+YmyDHyojSJnTaCCy4RIHLRuK/JVRcHt0GPsz70JWTSxzsFo4Y/OXtUvLo
w/Vur6GzoAeZNxXLUEDqs/Jx2NTl2Lw71X3etWiICwMIbMLHFGlO/Jkkz6Lz0F9rCmMCw1GWKzkN
l/uDSxLl2RNJiI8xYtJhM1b7oberfahC8bx1UYOr9rGjtCxw5kPZv07885RbDLtltE9j3Nj/bnIA
C2VTWShUafjghbHBt0B3tee2jr4FhZUdzblXjY61QI912jSKZ+CYziMrQGcHHpVMKPH2WEtLwKe/
paFwrtyXoQiuSSbHJfMW1eGnawbpdsK1DzlxX8+ToVWrs+xesFM6DCUTH+pniAXi9WiOKWZU/mHC
BQME4R4MYbMtmRvZvTVY/Zr7BoPGeZZsPsyazMFaIFHcA3ObHc/z+hLP2LgRLBFwvqbdya7WKCaL
S/RPXTxnngUKqOCulHd0Z5270pjcRZgn2hGNK3WJZF32npTVLog98X0cbJjKfv+a+QKF3grRkQiL
8WMLNxFf7hFQZJFis2anILQ9pAMzQyj4Q3U/m8E0MdBi17IWWuKf5UCj9M2DivDOPGuMTKy37REn
epJ2O+juC6iZ1Z0Bhe+H1uyKwE3+6MLgR6g6VKwUDBaAt0/HgGLcrpp6qXhZXIAmBouJB/TXZEiY
wUmskc5N4Yo3tTZnKrw1PrQCILkxmCstrO4Dz62Rrp+aryUetzPiOSwhjw9pGZ7EjOrToOWMaJE8
Ihva36GSr39tJuUhaGLvBYVFc22pJuvXWKteTMe71JkoPg+29TKpaX6x4y67qDbyGWxvk7XsygGl
qjcpnIyTDCl2SvWeQmBjQGBvwT1o6MzG9acK9Z8XKKbNveH6w06dYpSu5vV7FMK4N/M9Ptbl97TD
Nrlxtfgx8ZRyy59er10K5s9Bg0efnIJG8Rr5MRQu+0IsUWf0DpOrY67G427ZdlPzjiLsRr4uCXG+
qKxRL4VViVWdef1pENPPJgfetU99zAn/jLvOgLltF4HwL9k2IVT0r8m3OWNPuSDHX+Kuja3H0MOj
NxrK4JWlHjT3IUCtSXad2sFUjn+E7E54Dy0i/Et3smvFBsL0SJnsSaYFr1YDvqHU4uooR8PGeyMh
bZ+4lYavbINPxWC35+uFKLT7qR9f5ImaIe68vkkf2xHnTvnwTilh9THSivKhLWNtH1E1rcTxFpJx
QHKzfF+HxvmWDV/UXMyqDdbANb+guA98FB52ucV44RvA4WnT4kf5kJf8UMrcoPg6ajPLuna/jzP3
El041m5GfWrJJH8OMytbqFPZXjxv3giidH4QXp/tXZIX60LLmkey6iqeEXG0RKfDWwpvBMtTgrUu
XCu6yMZtk60KEup07YU1eVqhYNmWxNcJjmJNayNCXshuUMFvEYZDt+goGw/9kllZnf7ovnVTdD/V
vveaYx+272tIZSa2Nq+hPrr3embj0z533d6zF3y93K0crYzke5GZzkmeamGE1qqky0h8FBcjsa6T
kEjQD4URI/Y4XyL3RbLBug39scZfeSZLk6k3q0OfjzgFjIVdrgbuTlib1I7GrjCsD2qUw0qTQ7mb
Y70xzzfkR5COhYaOP/aWNQuhB611ul1kpI+yl1t+8/B7XNV7FB5lTE+wjpvnGoFeX6eBWf3lGjIu
Q0M49gdSVS+5iljIvBmiiqWvupYauq2n4acBv1wZT9VBX4kcvqk7x3+fL+MdjrvPlc+WQxjevu1a
UOTzkZ4CL9cTuDpKTLJ8GJVpk6OwPEvq/1x0WibFjakv9zLk2I57ll/Zyts1VPi2ZVHi8ddV/ad/
u7yTA3pj/ShqLWBd9Nt68rYUbONeI/eMU2ct3kia9O9kwLuNZ0Xuyp67AYab5EdZCCWRfvRrSj0y
bsQuX+xq4vmliuy5Y51fsd/wdeNFCdIQkpsJuyRFgDDWlc+V11mPyF3Gp9Ct2AjMceGwkGNrXpDQ
cjGMQSh216NVsuOrR6L7T95GreE2gmxns5FAV9YbytlDA1j2JPejiNTqfur1ARdyyB+pjfTwFLX1
ClIy4gaVfq6QInuKErtYWm6FIghs0ieS5uq+FAjEIi5hPskpf54wAOdkqxwB0XTV9HnQ69Wk2+Gj
PvfiintinkbPkdJPyNnYu05MpO2yZvBOyEth3eqn58HS8x04B1QJk2aPpMUd64fmOM5wPNno88Yr
tuw3r+/qrQxF8wYNL/oEagU3ShCfaDFUJvvZyUNdTvFHrEnzVkOMEYsC2ZX5QySyj2Eh9J3sVZPO
DdVxSjhguAO1g/ckGyCdn4xBlNAKXO9pijWkH0zDXlVzt/VYi5iF8tmMG8wMfcRGWF2NZzk3D10X
ne5WuV7NCOe8s404OmVW5cnQO/1p+jb0KlK8qB/MViphtxua3rp3K1dszeg1A5/zh+rBVXGt5g1R
bX9pZ/+Xs/NYclxnsvATMYLebOVtqVS+esNoS+9Az6efj1Df1v17zGI2CCITgFQqiQQyT55j/7Cj
2lzpccbxOkoakhim/QD7ZX2FR0lctbC9mfK84zw+j2hQuH6QTjlsNrk+PBTuWO444wGhoxzYPTnQ
dgrUVaJnVagFzGcBlHD6DPSQ7tvISpum1WAgHfqvmXKQFQQ/kh62p4Gw2pOojWsGb//HpHLUJ3zU
bWSXeoEvKTevxxomMTlKa4ipuQ2w84iD4tywp+HLOHUAh//Y8iAP92RIK8oYG+R41RQ1QhVs7xCz
Le3r6OhTSn+UXdlAu5aTVkIQtSrKWRJ6HghzTBhu5GUCBsdeyks5s9mQ3yx3TW1XO7iq6qegCqm/
NZ3uB9AoLvTuG2regAGEUV+gB+tRYeXx5Pc20MJO+UJqovuho8ftJ9o1S1X1kAVZG2zbziKFDkkw
xHMipHLVZEPVtdOj0av9Whe58dpRwZBBB/yIsqLxOtBL5p709VTcSJ86j5x9pUi0m++/z5M+bcZA
/5lnetC5dmESokKKHgeazGTU0H3egzLvtzwGyufC8GDHn+FMNqQiEIoskC1at1lkfuvBRUFfmemP
yiSKY59UxVoDD/OlYm9WTsY3pCX4l6vEMrouSqDznCW+Z4eGGKGtcWISPT8aUYfGIbIavqAV2tdy
7TRGLgCmibdQI2yi91qxQ1ZAOQFigkAnMK1DXGXWoU6731cQy6Ks3Ic7o8hm4M885O6VV/dpoYnI
LHUQ8QPb9cVQGfZH4OjjFkJ4GGG91P8Y4LYMczP7ymOqWetalhxsbs8vfEyPNje+RRDCYFLFsAT6
IgSclrQqRNdK96LAZ0fkHCYU6e3UmnpEwhFG7vgNMbAadWkjebIor32hTp5AsGpOx/tKtQNeHdHY
7oXxC8rTxFH4CVJcCF9AGB5DBCq7tcM/f2461zaahby8DZyNsGO9aXyTttJ+b2CruoK2o9S+FG/c
9utfYo45UNnwgy1vt4BjPH0pbScAQNuWJ2g01KMZxfGyVIaHRDjDtXOy8Tqkgi0RQAFpko01IBId
1u1F9ohgD9ebV04I4YYB8IKw7p81hMftO60G6JlYVjaR6Y5HLxRvspdxK4GfvwckNJcCA1B3jt1c
LtzMzb2bKcF7pDbRFrpIKoqlA1y/2mzMuXpY9mVTJ34ChhxG9XmBv1f9Vz+OgqdKN10K0q1spwEi
Xmmw5LyZOjAMu0H/1g8a7a3TkGtovcGCiFVL9+McXA90kEphHhWbNA+z1xBp1G3a2hoCt5COoxSq
720orJdjr6avnZWEJ7gP0eKQ3ZAqJd0rXmWvUkDvepVolpOXVEcRG5AFz1f3RolcUiSyH5PLcm8j
a0SXjzEM94uobLW1rbQvvmdliwy6tlcoFeFzRkBgKbuxbaXHXM+tRaVmw2sRjgCFoGe6DXYGxT11
A8wnqW31r33kIrHh2d/zuZcT7niI4/FN+mDRNS5eVKK3xqskAaRssGEepS81I+taObOyGL6iLJ0n
P4BpYF7Fy3niNflP6RrMMEGImMBzHI3LGMZcJzNf5Lh8bBexICIqX9vpzRVpdncVtjUcDa2dv/r9
uE8sUpVUCxSvU0h8svDqB+lzY2DAejwkJ+nkZ54t0c2ID9KrOFGxMtlR72R3pudf58MsgRTDlSRK
95j7ZXQu/7NBMrBTe+0kzVMrSiLUJgyYsh9rBF6hcFi1AbRdK2mDb4AxUzNNaPGI6++unCj9cnbc
xurGD00IbEv4GUq7Vw9sB4g58cgG0mOlxslo3QHibJjuGgQA+FfNxr4S0FLeBrnRrBk1EVzsdXh/
/jTTEKhnHcr0Awg/qLToSae0JyPxbyrEPbGFDQ52udmdaxSsL+6DiJ9H6F+084ZG+dWVoNtI+c58
1BpihIOdnmQTBgDDuxv2UbZu22Q3V1blT5DLznwcf8bIS2ixspPDh10443BJZh5gPQrKQ2XG9VtU
8XQfPCsgHkNX6NUTMnfxo+yhb7uajG58ZvfCUQOu9QC16V5UMDTpJMijSTHmO5Z5Datk3IxRhuKD
F0MoyFYnXxldUcA7xndumTlk2gOVvNmtrwnvEmbudMpM3bzKddySB3huPEJsbF7hHW8erNEHcs5L
SBMFV9NhTJpf0nSzTymcJSHEPPJNSFvnFpT1dijMQ6tdbDSvh4tnPkUlU1BfgolqUdM3zs18OBNz
I+0KFBShphpnOdSs+h4OVQSype0+TM76M1baM3esTprO974to/GLDyusohXqxxA5zW5ovQb51P5m
D3wbxQwxNTtLrdqNZ0KRzEYlPJlV3C+bqjK3bdZ1TyPEr0+htgvdxrxKCzsUfUecU4H40UOiN85V
mMpcq94rgdM9mYD4HjXO/zcvgCCKj6IQscR5uTBLfnZAiVd2OyZv7VDthzzTr0abJhQWopjCIe1Z
yyL3NfwqjXXkts/Iv5N8YUI+EK4o7OYofTb7/YunjO/SFxCuPeuQk0HIHelPbme9BZP4oftF9xJX
gf1c2ptagZ1wyXKviucrZ3P22WntwFpcNDs5tHMNtNJEXXOzwJtBlXT6s44+1nKdOGG/2keUDtea
fjHmk1E1n5bKHBmCuDfOsheoDbGgZujXCpqHz17ki4d5vHQW83i1tv4eT/y2X0unb0ziAZLfi5OF
gJZSCDInd3APdmkli7IvzSceUuYTdAWIpo1esYeXznrKNT24jGW0k045LNQGE8pswvH3WVb/XFCs
dpVz9NJoUZQcreV90qCJJ9fX47Oc4yuFe3DnFzbn1/zrhWU3iONTIqJX2+60i7BEjaRN6L9Bl/LL
E8b0MzReYF+GGBjt6avm6tNnEwXweU8G4CMeM5tKWNMxKXwCawqHoAKE5DWCOmyJ4pj15pfZDvJY
6B8GdLHmRgRQjXkKCJm8gE3fc9lI6JF1kj05wqlQA/E8s4Hfiglel8UnCNO/OaZjFSyLwhGo5Bak
ltPvqQYuF3oSJg+dO+j7zOkuICKQhRSyjXwvOGvqpxxxM1F6maBay4yKLBPIOPWozSZptycOJ3lc
DSu1aLsLarEcQdKk+pxqQ6wqVUOGojb89168wDlffk696u/6rmnXVpRUxCBTimKgi+MWqqhQspfl
UzE3pt/A9jqF5V7aDE0j4MsxCH7/JwrxiiefICzoDpinpU+OKiF6oDCjOlt9Z1yMubFyq1ui7xJv
pK3WEuMCmYRxcUJ0dYJMP9xNldGaD5F21Wv2BTBkM70EKs4PPlvyi6ak5sdkJ9ZJNorrEeqSl0UH
AeoCqQ0YjzkdLe+D6qH9PZx8r8UO9J9uGCCYS2Z2j6r5d+4bPwfIeoh7TtNJ88OIX3DRPVPw65DO
V/2vue1sNd1Qflmdt0Fmovo22raxyJrMeh7DxFtPimOfYqPWDsiKoIRZNMEVyoVDbAXgtJDZGGrn
M0wzd6PF1rDV5q5C8g6WJOvdNXxnH0NSvi4SkuwFtHqLdPKNnZUqxrsX5K+UGFqP+pDHLzDBbqS5
TsL4qIT5APcmowIDrjVEJs3/c5JRwnFrTQL0FsHpUoMTLrT0Vdk0Br8GFMsDZPDolB+cKz9NFVRN
B7veU1X5J2kWGnUJoxD1uo3S6gMRSuQmh94mwTxEb2RibrMHXSeM6GTtY+pmh4FkzCehGBg8wAlt
0nIMPo0xfPR7MHkKt1HobqHnk3bYbjRIdfU5uBmEn9W06WOr/AhzzWajgYJUiOoRRxdTW4O3PKk+
AZSOE+O50/QIYQ6y26InBDR2Rgyzo0heeB4cZZobwZJuM7mNtZXJcerblj0JnrcG1PtxLAWch3M2
3KD6h7o3kV9MmDyu42h9yGWrIsnWUCABZZpfpV27rV991il8VI7dxGuZWe8m/5PMdk/ss665o6Jj
JRedSogOkaQ29/X4zUK1EW08Y3yOk9DYleQmi22ou+Eup+bpNFnkEZK28bZqE5qUNTRd89CgwhwN
cX8kuAov629bEZ0bxIeLeYRldt2G/XCCwNMIf3mJEkzdZ95LVI3KxfLSk+wlhjm9zJwns8vt+vZY
FBlkokNMNREleqdCkKePWuoXfc1UZ2bX8CNz0e/qLOWH79dLkhUQa6JTsnF7MX6n0jqFjqK33uCO
iWaAUQU0d+jWqDKK50kZRqi0Kign5m5HZfKjh9jeqGkN4W0DtGZOwcI6NHz/odTd7jkAWsWN/AlN
Rzp9BjuzAcmB9ClhOZxDs6JIE2dYJ4xItB+JNyYnyNjjDa9LUisxmmXZcb6Yqsy8lC182RIEpg/V
r1wdM/gDSKo5bHARHwYcps0KMhz63zVRlzvDtMC8DYb9KQpCrnX9lV/xsE5Dysm5taKhF47UxVSo
K3XwHa1qY+QOnCBrrQ3OQTaUbwDIlJcM5LIYbedQzc3f/n8Nvc83mrb7PV8a5fSbW0B7HFS5fnVb
4kZDmXRfHRVYiIO+3iJ5cCu4JQBqh7BAK+FXmL71RdWZ3ouoqPgGCaNeCI9rW4+KWRjYBBJ3MTpj
hmqnBzFL6kI51W1DL2THPKAsLm19mytLvsvGpstRxqSCge9hCv9OXk7VtgXy/DEK+6sLw9IjnLju
c54Z25AbBKfVdlomkw0SmfuevW4HgkSgGNqTr9e9ex5LYAwe1NIWEhMEaSv/qQEksVNDvdiBu1Ge
wp7fUMm+6dVIkOvRjDojt+aL96kchoVuW8nZmrso4S0qt4heofwBYto5T9Lc5IO3T8osXPnsFd55
xvuA8g30ZuZJrmf9oizXe5BOaZJdaLePJhX/iJT1087rE3dt9q32SUTs3Ha+9aznWnB2wvolGVxn
UahdPIMceHFdizdtMXhrfe6CsRM74ecJxah0KUxQDopPJhyCK/RgoxIx1JC4vmJ95kX4rlqj9VLX
OSTEXlasaz6AFwMOZQhjRLjsasV6cUlOPJhl/Jr2tbfQmx7yd2GcWstpUS0C4ZlDUAPAN06O4wwS
hU0q2E+pmoAewCvHxU20RDpHXGWvH3X4IDIgl27lXQEJlwdwdvZjCBSA7209fNfaiuNFnn3x4Rde
s7dne6O76kNbopgiR5SwyilF/L0harVEWiN88CdQHY5w9NUESfbXunUWvQIvfhWdfFHnH06shaDF
kvZgGX720ZuIbvMYem0dG+L8MiSHwAfx0aWWv2Ynqm8NMQrkQYiPQPoVLCYNiEvRheu04mse6ZS5
OaahPMQgOw9DyWOG37/1ogcauq4IAVzNNITj3VCUs9drvxs1rZ4sODn2d3sD8jI1h2Y/5mgwGXzH
PpUJancwzr/8LEEiXU2/5xERPVsAdqLqMtl0LedEdVD7oz3xwipCxU9NiUiLDnHLN6fUN7Fujb+M
wIdTtle/1HohluoYeCfLiiFXhlIc7elevEVGHh+g5hmXsitCGwXjdFYJmr16AiNHmPnWBnyaeCNx
W6wcDREaVKvEm60TMLLNiuDO7GUzRN1yw38CsSrxNoF5LaoyucqVypYahKLuX4DpjC+jUcyIN17A
0POdXxb2pR2GrwC62l++uzfVpv5JMniWMNfKV5tymnU9mhC9awT3rTDLtyNx3qsKXHI5hlbxNXHF
jhq95ldWWfueQMuXOAzEMo/EdE30iKJuJWsOeRmOZwitCwg+Wv3VmFO1LsWqP+12yf6v+cUt4Edm
J+pbk6YOYAKv4BtHTXxK8e12gLnhEaVWYKKxs7FqPkdg/N1ByVFaAdO3r5xGHGGrqYlpjU5MisRM
xFE20nXv2noEqMqFt+xfc/KUqgqt8pQdj4/iQcxNDeZkpQmE6WCqLB6ILwFhk26tdpN/eSLOdOzY
GSO9VLW8ehwMGsS7XZ7Ft8YqIM51EZOp+hS86uxAXw9gRl7rnxBm+bPeCl0Rxy4shABW5yGqBbs+
sceO5AuiN2TERbGQl2OgzZdTXm8Lv3u4earOj44dus0hTOBc/mt86F5GAixXz6w3EdGR90k1EPWM
UO+Q3agJ6p1hcHPQ/C54V1vdWBE0mXbSy5O6WkxF25+ll6Q6zF2K+myNVfU8Lzk0mvIml4zaqUHP
h65csif7tZLdgO3NbUnZhR1ia5mVs+M3qB7qhmhVQDkWJGVqtLjb5FXv+NPB6sWANP08+t7Iefeu
vLrb2LDsaq85k+ExIRN4bcqMgnCjcx/bAIp+l1qu1C6m091uDoO+yFIwE3IE51v3MZ1RiQ2RWDJU
/0zVBR+Njk7OQo4bDqZBUpb7c7Ltw9Y9i/lKc+PfV9LGUem3969x/5MXUIJ7W69ArwOi+1WC8Nqh
GagnhImIClnXM01z1tlwDqY5seuQl7cBcizJPLRj3a6+TZU2IefLy39NIl3iHEoNidgxdDIKBRSx
izqAuqjUBI9TFgTUbGhsKwUwnSr3SD7+cYyJEyDNmy3lsLvdS+CY5X4B3J5QtbuQ7sbUz6CK++N9
nBLr0QH16I/Bspx943sqqtfqcNATbzh0lonkqOxPLhqLkVr45vruN8scvxwqjbfxt75uBjq4QECg
sD4hAH/J3Xz6GhS2WKtp3hzQOu+fda35kHYfTWxrHIdapzSfbV6qB8E1qzXlMXdhUOPL3qxEbSts
O0Kj3pF6VGGrGyCdnarGPoKyvI2WU9hcepekfJEdcn/M6i1l45HiOkubbIwUbDEQXu4qaugvOree
g6dzleyir3OTIE/i8cvKlUPXJ5SmBuMrGlzNtVT16pqWyZtZluMHnAmwE26qsFRfm1fhOx06O53B
tZ503avEOv++tg2IJ7NgulCm7S5ju9A3qATonK8gigKy9FMYaLbrUTq8RAKEZqhyekJVZXhhqxvs
WnbgK+lV6iI915P3TTrTytDYIh3BJaTIuU9ioxnBxRg7EI1m5Z1lk7UkuReWPzbbToEJ/Na/++WV
U7U71Uz1Q9smKlq6SuSvypzoqheX3dHqiFUg6Ke0R9l3ZqO8+svmpjql9EQm2YgZUIjoJngf14hO
TecEl9btfzeWA13wEE/V5i8HBQPwXFUo4NwdxPeCS2bm8Znvy/Ivu1zTD4vnEa6OvewNtt6fhE8g
ea4NktU+k9YXe8ssqNX6p+xH2i0OaZSi3QuJGLM3GHc33a5cqofuy0mbXPPPWGn6a3U9DI4oVdQ7
c5gShWpmyDosv915SRaXVCK0I2m6vij2nZvMl/TlVQ5TKspT0UkPS+4+iDw8QOFlPpg6QnKgq1Za
p5QP9uhDRKxFubaK0bEFdD97TfYPfYfs/MQXBawyf50Yo/dR52uEIOksw0I3961iBXlLtQc3HL8b
WvxTn6FN0plYT/xKnFfG+I8kGB8rTYnewTJ6B7uDzlAOCoZKcLuqdNANLMjPOl2Ch6yPcvAQ+mdB
Ovrq2jb5NL4T0lxnloCW1o5ub0o3OcspX27QhzL/RI0heZSQBvYo9RULFTzp4x3pAAb9L0uhfcZJ
lzwCFq5veIn/fZ3b69TWx32NfqBYjHJlpNRHMAUEmsOjUP3RXgKgBxo2N1Q2NivkcLhP5GVLuaLS
xqeMgtWTvGqkcZpsDud6E3JymwdJf1Trze/xt1FyQpKRUYfqDGjuX4tI921S7ITJqT0UnIiOidfW
2w5xeAK8qCGagyXO8jLq84AKK4wjP0huGhQ1gPZzOjB2FDryPYh8oiGxrxwjoiOLIn8YvB8N0kyr
OYxYLmTSUWYi/+ekpHQBCKiOcqRihJumF/nB9AYIUihQrfQZTSo4n99o2G79P+5a7ZX+4U93iOCp
Rj8J0jYN/qN6laJd21dWchy0uAm2dya3xhhvLxBbZFke/nRvK8BgNECXk/UUdU79Vfu0Lcu4ykbY
enuOzRC4fcjdqwsR84ockfG/a41rXqfmNakCKkYUX13ebR734FWdOCRe56Wko3CEj2YxGca7TVXt
Dy+ZmqNcSdq5r65q8OOUETHT0Ir4UXHE7fWkSbhmTnq2fZJzYoeC267R9xFnLIr3ywFwH/erzvcQ
kemreJFD2IEUlt7HtKqwSHbNA0Y/WCloAR2CeWIpB8lLPyDxqMVuvb7vxsR/7tX+2pzdx903bP/3
kDqpmwWArnYzdBx8JvANQRuIiw+cGbbhubH7x2C0hkPLYx5x49lWFc4bEVhzL3uo84lLbmjVxfGq
H4NVgar+Y5IjRt1IQZJM5W60oCJOulI5w7KK2GfYje/pRDnl0CI9P/SZvU5LxT97TaftTK1ODzoE
zqcaNY8tkj3iUTGtfhVnUfY6TYhkmJ2FYl07dEelVcFHkSBxgWnSIImRncrqqOWRd9L9ACdUwb+d
coSuoxVqIt2lcjBWUyt+LObEIqJnzoNrd2vZk43CXeCQGs2PbgwSpHmbqN+WHhL0VBjbq9pOzUMd
UGyOmpeyNcfJfekUwaE114+NBaaQlPajFz04lpVA/0iT8DS+NlD3Zq7TXGTvZg+8A2dBBe1hsCHU
2tVffDuyDnKEmqbp1YV8eUHq2tqZTqAGSwo0gCTUItzeV1cziED7nMT53VbUqbKejDRbyWXkgm3V
jlvS6vxF85uy5mbIk2ZfhmgJ3t6CpxrsDWztxaynMViijmWcw6bb3t9zaxv5Y0H49D//un4YIZDJ
AM3Pb1sOh4f99tfdTX/+wvs7iE2XlEgc2LvbS+YcNwCqsH24v2aMMi3V7mTg7q/aRYq/phTu918o
FxRR/vsvvH1aUehC9Tv/dbe1dStgv8NfJ0fL9eVfWEOcdn+T/fwXZs3t/3f7WPqSIvBk+P3Xydmq
Yx2UwAUVNX8QcnaR5V9iXViH+/IOacfFIJR4BQyvegZ3NNe7quW5tFv3iVTZc6073ifFN3Ds5T4A
S82v3gstX5a2kj0UumeuvQkpgcYpLtyYrOdcJyIXTj53mSgh65ma+knRjK/SKZsKMIZheeNtvOgo
mm8IgG5kPrSPwxb9yuTHfbynET/kmc+G01VXraGw16tmmvZsGFZ17GpPYVDoT3BondyhUc7x3Bsr
pz+EMR+tdMphtg9lPbvtEB5MhqCjBR2FC+XxvIZs9KYc1lnnlP+y+cgBebZTX26vMsY1MX9fX8iX
kbMaM0IVxC6zg+wO2lg/AG6+9eSsoYHOqLLR5JMjpC1EtjqaNPdRmmIIH3aQSRRIG/HepA3O8F+F
mtZH2UubODw7en3zSRPc7sRBhyQk2/fPJOMzCbr29pEA9kc2KM6A8RtfBu9s+Dmax4pGAesYRBd5
ZaUZpVO9KHey61gpTO6VDgIhMpt49ddoL1GHvaDa8b6AHCEbXsHPx9+vcDfbSRlTjP/PK9wdSB79
fpWCIhT449kPqR0cyWqYrYEyE9pm07HRLcWgpD5I9mznIbOevOFI1tkl3S6qB89DKmFQw+ZqgC5Y
kc+xX5QQNbPOQKHaqhH71gZj/BYXzVm4nf/Lm8jV5OHAnrAjq8zWLECNWQc5pYbfUWH82TiB8hFm
KKAZRpu/6tT1rDL4Va+ULnE0NQz1gberbe2wc46O0rl7L3fFflD45hoIYM8yLOy8NP87P67xBFSr
bBe1bJGTPTRGl+2lZzC8ueIoJ5e80LtsPN2sjuEtBh4EaxAVOf+Chv9yvkQniHi/oqWbVmN7ggrb
nM7WrnlSm08V/EPbqC73kdAiYqZecFE98CDgixUIKLt0mehZc55QO32K1fpV2t0Alb14Es2Bu7tG
TaWxyktH+QTPqm083bdJJDN96M+F3kK625vhnp+GtpZmTojHvhrUl/hqTaFLGZidNpC/etRZbtgm
EoQk45se+8FMj3VdNtQoz5eTDmuFa2mHXgsK4ovhKnK7cj2Nefbq2aTP2gFxBNex09dSQVbBLsB3
yG7XUnIVF+ov2ZuUxoUh3TvLmXC+WE+wpC/hRuZZPDdIcIMsaV5kp0/KLcztzVXOzeLp1Qwi9UH2
+EtgIvZDlLrneWk/S/ARqt8TPlBeMs6fe34KpYoMaB0Rq6cxBi1aqk5urKco+m2bMuq5YLiuAQpb
xPnkwHjQ/3HPA+12Kg/+WIA3/mMvrTnQ0KkJN9LpLUFtBVh1lb536KhB/8+TX3aNkpgnUubBIQCk
9c4e4E21qviRcvXprbVWcpCWe+nFKDu+x6zg6jH1TLbGTmCekroW6XzFByUwe0eNm2PvTO5Zeify
3+CQgtcRdNXVMpoH0aTZu6m50XFqIkE4nklFNxUbG4zFRk6ySkSRxzbi8IDCyhH2fh/JecowZRNL
XR4vQocnnSV7pNEAS0h0FCqYKRDiOSasNSatfm0TQ8C2HCXrgk8YKXOc/ej6F/KMt540ibYPUJAb
+QnNIzxS2ketsch4DSUJSIhQX5U2iDkmsBKBYG8fU1wAgvkXUrLfYHYA9oN65CoxnfIxMStra/vT
XDM3wEuo8Mj2WrueK6s9NLS98mvtUD6lzWl0rUUsCujSd9tHKi3JCvW1DFFftk1dJ5Btersehqi9
p0wznqSM1nDJFq91ytGML2X/nfja6rZSlSf7su9MVCGpVLApDH9uG6JeTRplZ0MtyNwlQ7CLVMe/
hI5RrFwtyd4jW/mROY71Mx2ut3UQvboqSK18thYiwE3VKVcP1oeVP02oNA3p64Ss1UuEHsRLV6ME
lTj5kzTFtTktqNoAWT07qzarNgXh9LX0cm9MTp3ZAxGdvSV8yi/N8b4W+bg5qpU0J+l3vCxbtw5f
MuUz99ruZeyyVQWB8ztaWhrwi8hYyK5RWs7GDpH+HjivvnMSQ8opGSifmAcbmb8h8dE9a34mniit
upkHOwuPeTGjo+dRacFvjvKRYTuqrXXslSZdmJbSn2d+ipVah/3StGcR0dkmG6AIwzmdmylu0MoV
cGBKRw917wh2FY/s6yoUrXe3tEkvdHCgp3L7qNaIU7f95D/UduCcm8IZlqMxuV8JwR2CwZ/eygkB
h8Kvqy01mdFHYE5oS6TuV4WC5lWuT+Yp6rT4MSd9Q1mv7nzNUc/WEJ8IyGwsQj9HEzTqo8d74zT+
uWajc6SYsXIXieslezTsw4UckkbO78FBBOuyqebnxKa0aWETqltUVlPz+5d9ThebKuPjiax8fKwh
NDtMPVAeWR3Qjel3McGsJCsHGnpAekLYnKgqGL3ou2q30YOsDph9zTzy/zFPrmJaw97VRHRRJ0oF
lJpEvG8l3lNo9d6TWwMfce2rtIwqQR9ocpqV9Emb7TabwWumi+ylVpLs6h7mshARuHxp+/UjNL3D
OZ4XK3zd3UxgviPdsp9CNFag0Mw4mBiN/aQXk3tNHWAu+KSlti1l7VPPvkqLGtbGOInXBgUgZw1U
titEvIzjRLxpRf77Stoos2qfx6FcgqGIvnj9L8MuxIdT2vneocBtLc1+EB09pzVJ9nK3QjoGKoOs
j77Ek/qdkv3uGiZt8YBwqrOQ4+scAWl2Ev2DZ6jZ1dfNn9JueaXPPqCyoa3hd+a51Unaubcicjxk
7T62suAjNknOz29H6RVUd6Fg28ou78768+763h3WxfwuYJg5Vq3z+911bKWWve5vaqhU4qovflaO
diEiW3xMcWGt0JxUz37jVccK7aFN30fJ69QBUSBOU/ykGnyZNIN5aQ09W7Wm4UN1GSACMl/dm6xV
xq3dJSfPbv9tl2NN1XwLTDd87TqTwhtb//CHCh6yPAnPldZSHq/6xVrPfOd90NOLH7naj9gonkDF
Ze9GwJ/Vi0I5xsbUn2GnoHLUDOtPsPL7gH3+D80vvyDNZb6qQsk3bknw3Yga9aEPpmgmzfS/JEqw
lkNhPkLRySvrl4Lq701ntsFBpZT9AnvUsNS1kR/xaHaQj48+qLbJdPZG7O04YCSSLOh9yhE276cx
/WKV0bcyq/1vRBIeCgg6flb6tFa57YcLrztDelLEi9aG/oaKkQWlHxuzyMRPL1QfEVNrvxld9HPq
Qmun2F6/UVEeefYB7xXlM3QRxXMnKg6go69tpK2bTHGhcGyXF31xGwFdYbD0UpMwBgpzYxE9hXns
XcrIAsU8X1GJX69aZI3XjQudCKrolNoBNDkKnaQ0j1fOjVaVPN28jU9dUuw20TpxIC8i3d2yzj9T
bjY+1dsUuX6oFdo6HqJmk7qdsogVJEt9t9eP6QhQLgkK8bWL38AfO99S0fpLyMa1M/8w+2xCtLwU
s6Mdv2fUIX+N7T5eB4JzgD0CUSnVHnq1JHa+TWZJRUYbfpR90m0iN1b3SmmpT24cIhk1jxg6+8Wg
BvM1ys1gBz+oC3jPFq9tpj3LAVASZQtI/YCc1bXY6kqk8xGQLwKKCbyu/nDAZO+UNCs3AiEYp03C
Nxj/9X1qev3aHVTriz22q8jJx3dfDObO1We929ku1G/NEKWfLXJu2xb40VbzIvtLmmXWF8MlojCk
qrOt2j79HNNv0pdQ47zhWI3AtRFN76NRr6RdszioxnWmE/MawjcCyjv5EsR3nFWkRFvDTpWlsEKk
zjhLHOVVOXfvNukwQ/HfhvSmZ1JP0Zqrv+YOIO0P8NijaAnFn2xEDE65ikrjX7Y864sLbyLekilA
i+jP4HR2oE/gwrNt/fjLrjeU3IZBc/7L7iMcem5B/HeJjb41VcvLvu/fc6sWV6SoxdWFw+f4x0TV
+3+xdl5LbiNLt34iRMCbW3pPtlfPDUIaSfDe4+n/D0WN0LtjZps456YClZVVYLNJoipz5VrVA+I0
dxNZtpIgElWxEsdaXx+UVY6i3oOXGdq61nsIT1rH2eSanp8dTno7qmL7o1zz/yQt7u4908mPSea3
uwqWz7PhwqhTRzkZDAkVvwgu5JsfVnACuKX3lCgtDLEhm9FQlS/AALJraWryxlSQeU9TY1J/v78X
8rCDI4GTqWmmV2ETV27sGAcqgy6ipzmhB5VR4hfnioRUEHfp9W4LywQJwUSOV/4wyE8Ug3uHeiwB
sLo62tKR6i8BQHcPYtSI62JlBciDiq6GmvYpH7JvWZnIT5VeNhfIFk+x58LaqyIIb/hGtBNdXVe6
RZqH7n006EZEwyP3keyp91yrDcLXTLJH9i+lzj5eploR4BdcM4Mxkifs3PDkl3r9GujlMho06Jgt
IoWj3jZr0W3q6Du18cPNTtroIeXsadQxIFFH19a5WdTwXjIpQa0qI2OykzP0XS3TqB5LmyiwHgfn
ZmK7jWojOLc8/MWYaLyuLteN6pdr01TGGCB0c9MNU956IEj2KF8nV9EoehGt5MJE0E7L0rstqMeE
aiXPRwXUBM44OQubuKKCs9zJDQnO2eZKvruC7UVZgDzMx3Ub9+RGJg6exGmSQ0hR0zamf2MedHZt
0/AD5bw4qub+DOIDDwz7R1i4P9Wml1+TUhqBJVX+tc4qewcjfADXoqlfOoX63VzLi1clzAPyG0X7
AyyvoWnOT60Mn8PnFHV0nlCDeW/qxIKhrk0eiihD0vRf7e00+MlGbAPFlWYRG/7PwvAq9eKAZ6Yk
Qx7XOsCCczZqCtjI8AcE5wOsLsNwFFdzYxlKslWihipqVNycqfHZh1D1OF2GWvncqmSIZ6E3YVcl
6vSF7e7820+Mzs59qRTrWNbdnUQ12hax1QG0kRm8qYokwR0oG/uw8oI3P0q+BqZTXXlwB2/6lAWP
q1fPtXpCw8mTmDIWlXogZdgthVPMCRbkF9UeRGF5pqAJ/zh2VBYZvaW9mKGurJJoqK6xosY7RS4S
8AuaeSrCON74Za88WhSJLTvKSd670XokyD4B+dl+kbRauFSyBy7bEF/XyiXljvWjXvEESQpFPilw
1R5SW/J2YyGP19xPh9WAkOlr13FKzr/wm5OcdCMnBRBWHeLzVKysgLfGJ28qk3IaSiEXoi8aIHkh
CIdmRKMx+mtErCHchc99juirEoytXfs+VHry4E/U10rfZac+La7CFE4mEAjGOezqrTCJptPV5kqs
YCHmzHZxpU6c2HcbHnfX3+tDDba9LygnxOmSqLrafpqdhL88BtLGNdC7zxvN2RoEto5jERaHOusc
QvCNf7YrTduAb4tu8OLbKw4uw1M2GDUJY62Ynrk54kyat7Ib6s70SFeOMLZAYpBMbCFKWUcbYQyV
1C7ul7YHQ7NLNG04yoMKBE3hPJ15TfXUdjFIcN0lWJ3IyVZuOogR+1zfD0lZ7NMpMhnCyLgZnTK+
5ZIIZavesy5nydKUq+ILOsI+PKGEFluISanmTNkqD1t3OkQtABau266AaszNrK1lDwtjAny0hRQc
OICj9zZ1Lb9xF9RLSKcwTtrX326NBbrQ7qmYyXztl5tbmS6iZbg5rCbsYjVzcgPX8tGNXYgJTmCM
T1Fdl1sptknuR4P6FJhm+eDzC27WvlEsXZWigBZGgkPpxOqTZabqLvMMKvknZxtxm6eU0p7JVc+T
bKmAddsJV0Wu40MjAdcWXd2qEbx0CnXXWaSEoA2SnxIfZk3DMaLX3OPU04yq+aUO2Qzz71e+RiNU
En6tfJfSlj1XDNE2sYqFTZgrXHjllmMGoqvgadZVlBQPklTpy6qh1LwMWziamoTQIUmArxSRnzO/
IW4R2juvzOyf5Ode3D4s3vPEyJeWVOiPGqC5TQ2P6tkMI23fDIm2Q4KhvYgVofpJIeVyYc1ue/9r
mbE75dk1xY7vKxYJ6J1pRb118uUwkRTqwKL24ozzd6egTzYyYsXBTwhtj8bOp0gxzPQ+RWFnSNYJ
/EOwdEtanjwEdZ69FE3xknWaehncNn3hVWaAGw0iMtPgKGVQ3dlaeRCjVlOF8Hca7U6MkvUoYHdy
TfQ5mUsY1thUxLr7qrmAoSnAv2vxux3IJ2NSXTEtjiee63xJdXOiGw2aixNWADNbxeV4XlMQFhXt
otKs+se4cT0p/1HGcQ9ABEosOe/eKe1wTq5U/mrqphrWcRZri08Dn7pmWXHaojhS2McggzvEQUIw
GXXn5NeEoSFf59AaGpzwi6D/zo4MQua++wnz4SuC4v4XJ4EnmLqi7hrGvbGrqMuh1sXOrwkJ4RU0
2+bW1AdnyeONt31qGgoMjqZiwyPXa8iLC2OGKirC0kNEZtpweX6NwSLQPf3UVZX77Hrd9EVRa4QZ
6SatU67LxkDyYnJGJcDcjpoO3cbU9RsHHmfEkO9LWbnTXHypeRFTR07FjxAeLa3J1aybbsnWJ9jE
nCeoi/TGaJXHHDwzTeq1tybh56dacW7o/QWQ5B7lhwDSAWOVR0P3Q86Vp5Qs41e3NauFapnOKwpm
wxLN3eRJbuRgDfH00UkseAL9Ac7WcMz2PUgcmE8UKVvWZXtgq2GDZ2dUsfR4Kxl2vMoiN31KpmYg
s0Cm4UFYZNc7Oda4lxk6+77pnFUlM0Z0uymflk03WQER6uSVGC8HIsJZC19x1bjnkLj8stB7e5H6
8nNkUX1lVvzfB9JPG9NNy6VgFhLEQeFUAFtn+SQdD6xVHiv0VWL11dL58+xIvYqeTAgd5PUzmqrV
TYFz+FBmabnyUst4H9rsu5UYyUPuVNIFemiS3kbH9widhyka+UA2ufqW+M13g/fsnYdLg/YlsIBQ
a4IljM031Oa7S0YR0zqwbZDEjoVkptJV+9Kj3NqFb3JALQiBIXk88W35Qxn5gUQHBMW7uvU2pgPC
Er634LvDP0YrJWUXKaG0IwD4bSghNk90CMgL+NB/1bLAEJmqufWmD7q7Reok3ZpF3jz4Zn6O3UFF
hkzj6F8mf8o1zC4Enf2bFRYPneSH+74PzCMk3jBCTo0RX738a1b4tbfwOupFs6D92akbWZO3fVA4
X/zM7da1JpdHmwPE1eMlLsOGTZYGg8MG1W39Wo6Nt+yIRVItVIQwRTt+tKibyKLsU75qSjN+VSaJ
VchT4BS18pxP1LDJZPvNh2v3m20HMKt0FJzxQAm3Zgkziisb3ZtjAtcqdb/90zOGbekVJO4a7blN
dYcqPenBM9NdrUO2MFiQjgyRuqxrRKa7xLe3EZzkx6yv+p1pSwd3zNK1MjjHMa7ahUzQg0BM02/a
QDM3mdt88a20RuHdDhZVOgTf4GW62UZh/cj58kDljAYsNOgbR6rrA9SvB4f65gsOk5g5FQqXdACX
HgED6T0/fBANBGXKUYpgpZ9MkSRBK5bYxprcjnLurEE5y13+pbfzW2GmROOz8pny8fgKsbP8kkkK
BF6KdVHDvDoPRnnrQqA8eRKGx8D5EcpNepIhnXDCfth7FuwqwPsz/SRd3IZKRd9M3jtQGVuw6VAz
TV1pMK9TZOvRVNvu0pg1hesSoDZdCoNVKTf+UXWas1I3Npz1E+JwAib6DldsEb5HuQ9GaoC+QNhF
QzEWeHrhIvqOX/3Bpj+FRXt46VFTuhZx+FIrWXUh0Mo3aezI8HVV+yrbabigyCLZlkH73SYT8oBM
sHbue4vSRt0Pluw2shNXD2IQ0vjuoe0t4Mpj9I2wPh6dYgx7J4jyxb0fqFa/GCo1BlSXtuu8t4vX
QgubNTKY+VZ0Tc3k8eMo8Mt6I/VvTj4su5oyUKJsWnq8X1qcWo+uTqXfcgJVHCNPfyQVLC39DtlF
3zmk1XArhtC42gmo1q5e6472nXNdsZDD+lunG+1trBPSThk0n2XwPpZ8D0NJXQ5NWP3s9KfOtmD5
iXznVJBmWsBC1a76iOKZJkSKPJAad4c0HgEnvs63BCbPWzpdkYa+JWpcUMSJSQy2GYVSXcdvpejK
qp5cJKX8FoHqyVA6ey4jueUZBC2U6FqBN54Hm2AZz7lnMJ/dY9JkS8ogzOc8k5NFAEyAxHn/UU1u
nLpxpPHU9c2vfycmJzzEgMPjYa8N3P23Zp0FU/YQxD8LN7cPfQH3o92gb0PVTbILdCqsqM+kMrmE
m4wj97DRcq24jnZpUWwpN8RwvJtTF9kuY6t+TG3ycj5f/x3PEJJzGVQKEB6OV0iZs7UbBPJjM0YW
KkOd/JzHD2XJBnSS631o2zDctTqK8KHn1NchmJIvTly+q256lgu+6VHco7YOnIkol7Y0LSTXtcbQ
d407yjuw0iiZZ2q8Vgyr2CsmqwHunh4ZXUFmmn0pVctrVS7NH3aePCkDMkFVJsvI1kjrzgjzn5zy
Lj6/he9eyyvs/CiDoiloduVQX2y+SttItbttb9jDTbZsbwUHtPomk6BUzST8mZpnMllAx/ky38y+
tt4tH57TolWqRxJMzaaI6wysSwk2mjAWe67qllV6s0wrK/pWZP3Sz8r4h+yXiCCkQfxiAg3ctFCf
HMdRg6XFAMvrO51CTn84q7VuP9uOo/CTvSHKVXwNfIPyTlsuDq7eWeAJux+KF/FDaVtA8Y3KBAjf
hEeoiMM1kZvhkjhmvmgN41uo5N4zpYjDToE4dQvpqfPCGR2qyNT7ExoLAIRpMjwOid5R9lPKmzJt
mzd4UQ/CIzDrkao14nNqV2Xbpq92suXFezghzL1C/uHE/zIi9VebV6gnnFUAkf+66Qm6D2ownFLC
vos+cNxnQ9cJB5X9YcKedBoMwUUPWrCv43MAUI+KmrJelwYy1R7v5cpE8XPPw0V6bcLRX9itTfp7
Gq0aG8UZQ3+W5YmL1M3YFNU8SEsgFZredvumIXo92kr67sTWjw6k6a1wQv2Waf53xNrTd5Jbixwc
9ZI6PhgWHNncIyI1bPs2Sh89dYpcZ031pwl5VhI0yg9OOT8KObBeCqif1ooSvdtDma/Iezq3ZGrA
LMOkSu5o55qSKsHvUSmrsQSz5LulcxOOjmMCzQ9JYs+2XOpNor/8sEyrCLeYuNLNvq99Xyw2Eddp
rn3bEWyWPH9tZ3l6lrwKAYIxhvip1eITqIs/LACT50Az1plfPUFBHSzVUT2NlXPUE+K4lmMr5xxR
9+U4+MrKqOt+58SVukeHZLjmUxPs0oGQCyiDYJd7TrDSzUZ9Mwf49Mu+/0kx3Oh3nNihtXopibcv
qtrJ1h0ESfxcxt54IIOw9HXJQCgq13byAIgtLkyFWI1n7dxISpd85Pm+KvEX31GhgbERgdHkfDiN
FKsuE410dGhq/aozIiL08mBRUtc07SKqmyfIgpKdsM0NVWF/uVS22q07q9MW7EbOOqmCN7vqCMNY
evA6sVGu2sTQbpHjOxuf4mw3MbZkpMYTBUbpzjNQvOnUAsafoD53pZY8wajAvtqW4VpS9X4vbEoC
9AV2WeCgkn3jKGD9UFTCUOMkR2Y/ehq7ZNQmvsqSNBx8PRsP4LF5d1wyGAFF/acG7BEbweiLVJF2
6CjCXbcQMO+SorcfZARNZUttOfSgNE/dK7HSgDOOHzTL2EuCE5jhdB+MBCxsYB6rwhrVleY7LuQu
3aNHNNwxTFL4YyiZ5xqEoku92oOUedkDe+mp2hnZiNFk1+SB3n0xEQJA3NBnkwcR1wsqXwTRI/2Z
z48JRmcJw3t6s5tJSbl5sShGvhH5TO5NQV56VcAQth4mLzEQFpV7qfM/RQdpV3lNwjRaWVY53mCY
chaaUvdkWbTxdrfJhrlVY1sH/4qLGOC0oF8NIJKTJe/CaCkbCLjXUlOeescqTk0T/7qKoVqAoRsa
RkivASkLn/slv0R8rmK53cQ8Cc+lgZ6xJBv5NlEcl6pKGj4Gzr6pLeL36Xg2SpMHQBI+1IUU8fXn
Z5EdrIUGLgzdCJtQQlIa1oOw1XZGoLGCtjS0VY5JlUuSjqguqL/tKKfpKiuGSwMd0E2G2WCpub73
4POqt4TmYrKFHaz53nizAROd+NJVnbKCV1DnMe3qRydXk20d6u+t30Znv/1OELy8xM2QbxzbhS0m
QIGociHdFFdwKkOTIy7nprYufdEPhE6RH+lN2URowoKvWorfXThO/jCQt1gYulS/8nuvLOvQ9Z4K
u0SpLSzdqynzoQgiSHuC6Gg2qBGrjcGjZeqKpoPUgypIJ+uzhRhSe+LWabeSuli9adVjIMiZZDNG
noc3+M7dJBOO21MVRvpipKiEU686hfoQcBMES6IpfIVtgW82G8WTtTuBU1k3yK/2KvxCE4WT8OvQ
tYIv2jxFGTwCeejFq8ZS9EMdUK/vAOZ6VnyzeuQ4vZD7JHuG+XENTFJ6mDbqblMpb1rsFKcyCdx7
18iTZBkOXbiBwAWNlbTtpTVyrdI2Bqb7WOnZn5ROgBFLu+7Ady1YdGSqHowsAi/nxOPWcFwAV6X0
6qNt9dgNyVJvyurZG4byOUvsWw6Z8CX3pPLZ0Tpj2Q5Dwy8sXdtW3C0pinDl1u7FyPLu3OaDe0mR
l4efM3zzkrDcB7KfU7jhRW9mRGySOGSwE6MRddRg5EmViVFXQrgqjaQn2dblR54fO2HurTY9xX4G
somDJgDJ0Ye8gQymoVXxinoI88WIIwi8VbjDqagyX5KK2DdAM3llT11jkJVtnvF4lyLLeEmoUgIS
qsRrMVd1Wm8Lw3ezvs9tQA7ztNdg+MWZHV61yUbXgyeNpaK2DyBtp/5LdFVEKtcw88sb4Zx2YNJ1
aEfvo7IXpYRu/Hx7n9v37grCH3krnDWKKValb7v30dismpVFmf1OOMtBB+ipndKw4r6jLy31uo62
4EZ3huW019YbrE0SjPnJjo4ZEbpn1L5aRe6ep0qa56TsX8nPOecMZoEdDA+w62t9d23qeE9Ju3O0
NAk2FmGrla/FSGXW3dRqXXTRQSq4cq4GUJem+pHsyMHu7O4q/NMyiFecnwME21E3sdKOLV5AnlgO
YwTqyF0kSv9nmhvt1zz3VYTRNeNKXXq4C+CNqkmH3RojemlkpMJMJ1UPxNTbZej03ltJ6HijwXOw
EaNKhexHXcSoi0yjmQ6kr8ramxfY2mvztSoSb6f6GaTlHWG7MDHLVSUV5RY0M88t2xuHg4NMhbEO
Deuvy3i61JWkUJcfHD5c6omSb6Kp2sszHhG39V5N/jyKloeVBA3Qq8an7cGNESKaepLR6dfQGx5F
LxzT7FKAzhM9MFbGSUOhZxFMfOpjCcmT3ffwnU+rItCpbSZ2rVVoStp1cOVfjS7tLYmSw9nMhj8/
xC5gyslptsc6nIv+EJjLTwOZF8qLwk2G7ewsXIhHcNYx4Zr/fTu35cBolIrygjDBhvru4d0eTXc1
1k53GpRUPssq4a5GBTgYckb2B8gmgklRSDTFJCskrmLNmHgwEIYdLcSEhE35fRVnU5K5RZ7204Bw
FqOw9iL6Ma0spqH568GjAJHFegREfV+1IrYM7ImkVLMAybyKhjE9ZFXwq6E2MD0Q+U4P4moemP3m
gU9+/4XLvDxwMwjvxfrzPNGdfeY7/Rcun5aa5/7jq/zHu82vYHb5tHzlSX+9/H+807zM7PJpmdnl
f3s//nGZf38nMU28H0o7oO/oB4/CNL+MufuPt/hHl3ng01v+vy81/xmflvq7V/rJ5e/u9sn2//GV
/uNS//6V2p5fsjvUMkR7B7Z2wfQ1FM2/6X8YiiqfWSk5wvuse7/Ro+xj/z7hw7S/vYMwiqXuq/wn
//mu86uWO1Ro1vPIx5X+03r/6f4cZjh6d3rI7ny+433Vz+/DR+v/633vd/z4l4i718N4M4qu3cx/
7fyqPtnm7ucX+o9TxMCHlz4vIUbi6V/+ySYG/gvbf+Hyvy9lOyXUuaX2dZCM4NhI7cSQCNjsGP9u
xEg0DMVB1W7CLCziqhITZl/TLcOjGC5JIO2dGFk2rfMeM63Rl15lUFtVG9JDFsQQqNX9M6dgiGyn
XpxTSdiCb5nGxZwx0M0D2fefYlzYXXiiNmMJI5awiabqYcswdUBgNWT7J+iir5B6xNfCluJ9ZzsI
PnfU+dpmdG9gqIzPeQoD6eSlRRFKcmI0sCTgbJ58utvEsBrpP1oAVETOGqhlxFK531PnnKvy+u7o
wiq5qozAhifZoL4kG5HY4WQPDhMx1Y0foeVqw3djUD/fFVedoAF5+5Dqnqk7BFZxLZS4uCpKo209
vQC6Lma3WjXs3AJkw4fZVu8ATE6bd8gFWVFMrMwcWSKjfpjXEkv7nVYR1PSO9/WCpGhOYRpDy/vX
LYVb2nf9WWVjcXfTR45olrpz5LKniBm9IG9SqL+L1UOPTIn6B+H6Rqb+ahy6rcH/7Qgo1zv51aRl
7xpMEkYxfR4uwIk4kqMfkq4BVWHnBUWnKUwfmbXPC8u/dxwlcEDDTPYcOC4EVwSv7jOEcZ4mWWO0
JOlRrz/MuXtWQ7nu4iQ9fp44KoO/b0Lp4dNaomtk5plIt7FXKgOt+hihtVHuvEvQJN5FXAH28tBt
Lb2tC2SWvDaj84Dw65wxOo9Ulk6u88z7Qlr7aNtRTNw00A+iGQmdHVBG1g/iCsG0YZ9IyUIMJr/d
RNfVdS+l4IQZGcXRiM1Ki9aRgZehNuZDPNYU6qWVJOUirC1icmswtdpSDNxHJ3dx1Y0yIW/VOwnf
2YOMk7mRcig9wGv88p1HI8V/QmRIJWD7L4PamOk7XbW/znYTPKEKn1aakeVx5a0YmW/moGEIqq6D
wmR61b9f172bUqpHqaG9Fi/CsDyVd6RMYNiy3YNojCxDsf7eztYuMrFm1IQQLZx8E5AtCF8PKN+N
cSd9WEAvcgIGcRdL9wXvkz4sWPZwvUowNKxUmNGP+tSEYd4cRVdczc0nG3V60MZyEFvOA//TAvO0
+z3U3tlkUNulHHzK/pRwREQBWU1uvuynt9BIOV2FCEqIAeJtERrUiNRO4pTw0toHSgEQpxR9sKe/
jJbhPyO0IG+EHfSYc5hnzL6lELYUy4i5s8+nbu71VGM49X6Uo3epSclk5AZMbnoYPQUA1Pa2RdBA
5hP2VrTaTnhQwOVw5nb8mzXB2NOM6rrcjEsgVRYU/hOcpJ3gJM0AqCcfc5PU43QpjPU0Iq5mHzGl
6jdWj3zT7CrMf9cNBERlXimWx4vb1sPD6Bg3vU6654ID9yHX1XI9lHH61dMNUkoArAidDZC8TSko
OXK/FAbA1aiAfi2sa3ch1cNegI0FClk0dWW7S8NwkvVsE7DllKq6dQJ+aykG7vBk13HDrWbz0f8A
evbqNtrDvPjt7thQxV0FMOYicOUenMJxDpxc9XQhLkUDF7sBhKBC0/5uLSnT7gvV2GizJ2SnLjKc
kw95I2Rip0ZMt4s6AGBJWCA3qx7G0BRCdXn0amRzgupS5vA+iyvR5ENCtW2qg+pwq18D0e+r2APk
AJOzvhXOsqYhBx35cKLWVnXt0/g1dB0L8uEYyKkUo4b12xaSyrqKAX+6+id70qev8e81ovaZsGV+
qp08OsP9H52b0lpVDqFPSL1+mcTgWHQjeJJKyfeQ0J7k0R66hfCpOhDU5D1Rhk+diPrAaa2kratg
Ky7jxvhhB2q2/WATtwp/5vCCn8S1RMi077UEojvdOSRT05sKjJRzX1yhE4wuiVntPtul1jn8na03
fPcgIfqEpvvkc19VWEVfzBFNO1B6shQjRTHIO7LKrWEqN13389eaeLMvA2Q3Y19/IepRm03+6nmp
jIJ6B65fzl4VJOSvRmc+iRlhbsfnMmfTmOtEa82GHxqdkuujn/ruUVwlXf7H4NnmRvS6oXCPXgUk
mYf7Xy7h76vZ1gEzRWDERX1iGp0H7pPFOmLFT7erqdZZpXUyceL/y7zZ+dfcQEaFwgo2sh9k22LU
vQdJLmGhL5z4C9G7d6PXlZ+IazuGTurX9sKn2Irqd6eNSOmErf/ohza/mUYoHc3ajI+f1mkg/Tr6
XQnfDR/ikyJX1r6TcuJP0A4sasRzTgHyEsO5gRVw04ZAL8EimOVbGEnOOoata2ERKCdhmkRreMea
UzM1JOs+NrNNuCiyso5KW9rPdjFh7go3YUtzzdyNkYNW278saeTjxzvM87WQdESdJDfXMCiEihF3
sGAl34puLOfJxUniCwDbKF82KWoWno/alq/V8Hz1KHApWtAvINXqSJz/S5Oh14veqwG390IMhZ0C
j7W4zL0EFdiCsNoHo1tk5lrrQlBuTtVsAiVSppID/0k0jQ6BBFr3D6LnFRDgzB7d5NbhEVjjXx7s
msA/Ksh7K0VarUg7eudSkCQVdcy23c36tTBCnemfB0GIFE9OwvjPPvOc2aeaaJfEQBhq3k4GqweD
UK69wBUSuUr+0lYo0f3V+WukkAppk1IdRTHM9Lunedk6hMphKX4G51/FbIAZ158GZtv9d3Qa0AeX
QPr0syqaeal5YJ42LzU7Zwg2Ea9NUn7X6/GJWv9+YZNxP4wRejFqYnnkWikpii23KZYVXCV+oz72
0yDEGPayUUBmC99eMo1jUE16t5nWFqRVgqNdqsFVjAY5/5E0gcZcdC0y8xfd6ychIfmpHNYt9TEV
SDogC5PcuZ1pK7cx/X2K0MUpsWDh4kyURytxCbH4UC3sDGQnZajlph7SvloUmvzL9T4+TxVXXTBx
MAycVUSXKDvVTD0gvEjKHm2qjS9urSnPA0nPpRZZ+h7UlPLsl5YN273nojidQxUm693SnLKvBpKv
e0Mr/ixG2ea4OtnANHqAwJpyP055WNHonqLvg7r+U/SaKWcrfANKd/7Wd1pzni6uxLpKJpV7WLri
Yx91BfXr7KcU3oerXgKYEbZWoVqzdlxnOxaZdMmp010PdYvaXO/ly75KlMMomrgC4JRNcoILYfgw
NI1ncH0cvKT9dSVcPnhrUfAlzeRyB3qnPKgyxJK/1QaF5KDoZkF2JC3iH4WpFqqEVULqzJTTiYL/
L31C4VyaVM5JvQr0GMnCDzN6JT8apuUd7wuIkXmVMYXuevX7ZQxtRaJ89OKlEeQ/SKXmT2SgiidJ
iv8g19+e9KmnyEa/AzKJlNXkkRdq8ZQFzQrq8/Em/JViRIi4p0RKDEqGWT2oNaH7abqY5LqxAuAI
re/7Dew4OSepQW2/lufLjlDJwoyc7CicQRGMe3WgUkjcH4UIeT/YpCUhrrZa7a2pSu1sScBjRdfy
IFUea6pyRLdwrGoh65F1Tj1Jfvs1p20V7Swl8Iy7haO9zXPYxIY3VUXtz4fTMrDibwkYnGs2NaQw
lauvJsa6n9RLZ5sYSPQMnYQIlR/RFY1w8fXgqQedeJhN4oqa0d4kODOvQ+7QPrgplL+/b3f3VKk1
d3sHrOv0EkTTWzoM6qm/7VypPhqcPXPYBtT6qPblzuy8YWcrdQ09LaZYNTWqVkRfXArrfY6YblYk
EYHiFtXaH8E/N3X2NxMymZrPKJB2SsMRQjRx67mgrqZ+JUvq3Ui5y6/h2fGTbZxmNGbj/JoshnUt
VrcKuPzPSxuxYydoe/7LsjmlLzttgL8RXpB4FaE480VpnI4nrY5Ip+llXxT7BVJk6xWis/JchUgG
Wn2cfkndIV/bHuXlHLEhei7lhZXJysqZkPlIQadHY0JuiithGwGiAyueRkST/b4SXWjSGHaMGFqe
bnrwZt1eZs98gpe6uSl+0t5UxXBXXYfizWwz5cI7V7m7FaaOoktYZidKV22w+70wiiaEGGJrAuiY
eK6b29yYT2HtZjfQmRZHRYMizqwqHQD33LAITfmcGKDZKDFdhdBr7nKy1a9NxTtUhQaSw5MSM/W/
VFe7TX3Up25Xg2ClQtg9iVHT9r92gzNcxFQQsNekVIubGLP1fNvoZvwoxgKpXoDAiZ8VR3FeOuSH
YXhxTOk5gCnvBmCzOmYuiNSpl0BtcL9qnBgRAqWt9mKgN7zy5pR2s4NJi/3I5DwPNL60lxW9QfAC
N+ELjs3bNB7AlNlXrI6IXBH5/n32fcwvgWNImrKWPM/dOJ0PD0HsZVfRyAbSUGONgK7oImj8a6DK
K6hpZNnbzM7pNIrkRLfyoxzqud+rRL2SXT1fddZdkyMQ9HtAzDA6onahZEHGpEsbE3rtPfcx96mC
asxETilPAnvIcqEVLGgt5/48jHAhhJeiP9R1sat0ipf9aNxm5P9hefLam6upfN6mKy06h2gAXskp
/7KEbtZNUR/+QcJhGmjzuqSCATAp0eK1K8XU6YcOPIEQ0O47p7Zuw9RQlYsKcEl0LFYC6+YnhnUz
FNfa1n1kLWabrkjKiQqnozCJqcIXGptFnao+GEVWE4OK5wX328y2+TZOS8VxCzfN0fGtdk9hNsXp
cT6+mWy5V4neEI+cujZsVJTt6w99K1VPkW5tPVkdwZq03jEGYboMRFe3onXceNVOjAZF/zV0p1Q9
6JyXgk+v8IJbBeJ7DoSIVrB0USnpBlqOYCu6Y1iAolR85yy6SgniU0rfUs1vLjyp4vsk9FlgHoap
YS28cs2QFmUJnl90UwvCThXB7f8j7TyW3GaCNftEiAAKfktPNk17dWuDUMvAe4+nn4OiJEq6/51Z
jBYVqCxDik0CVVmZ5zNKvrZWkaO0AA5oXxd2tuWmqz9x2MCdHJDAt9ACvw0Q/wNG4LC0kfq+/NPX
gBOAFgt9swSVd5aPK5J33VWjTvpdNxfyShYhUlR3dhl4JQx0WhTCrRadHjcAN6nGVf2ou030qY8b
N3ousrb5VKjtd60NN45dlg9Fr4pn0tIJj6xqVophoD8PRHusfLP3trI1NNjvo1qiE4BB5xHl77vY
I0wqnjtX+BDvSQE/yEY5Piq/Jg67IWkJiujdrxQI13NvpQDsP8GZV01TXSX81B5lQfKVagaPvdkV
jyRzTviSVGCXkxcnSydhu5oZBmDU3/2bLt/qgWmehS2+eymCZEOvJZc+507JchI6PtGIl3YuZMOQ
ZdbeH9KXxip/meYBWeYUp8qKltf+reUfomA6tRJROsPn5dWtaP7DNqbm/6vfbVgU8f3PlWZYGYkf
EyvtQdwZDTKG55xTUQcCYhCFvOoKzkkWsv5PM7Gg4S4IvaO0X2eQQ/7pd7P90aeA1bHh9/BdU0vB
IoMX/uOVbkPk1b/vJjPwDQ0s6xb/a0c5421u2U8PFHNdcleB1I1GwLJ3oErzrY2LjTmzpWUdtElI
8DABjTdbP+hoGP1Rnwe20ijH3IrKsaNDUfTKA4GD5lNXZ1+V3OyPsobLVWzYm5mrju/NE8IhuzDO
h2PWOhoqOWRqjFYk0DfNxEXaZNFlJpBLR+RrWS2Uidjdspv2+Gz5/rdV8Eo0dEiGmtaiFZhnG8Md
21Mc1y55KqF/UGbyK5PiuCZAKJgqnxh0P7jIK1PwtMm1Fjry3w2ojOE99sxP0m5NaQSGYu6iJT/q
noMkOUeaOwFwiEFwm1MsFGTJDb1OLPtWIwcG3tcEYZK7tEnyO3uIHkLDTLfRb5O0l1YVFIt/Lwcy
2rHyQV9Hy/Y/Ov2eTdr+9ykLz/01e1P4W4KcnLXWu9mpTsIO0AKZBgU5JovQ6oLvGWGeJBH94C/z
psPG+jRpebPyNCe55DkkQeB+YjdapXaxWKOtrK4tlqTuuxw+NNMxMAjP3lQBqUR2bQ+rP4zyUha6
T4B61+ge4VrEbBPbLabjrXkEcd8uWo+PCd3kL7eGEDwsGmtoXqpp/sjTltsxOFJZI1PCuKvz6V3W
ZNEXxvyl6au1qMf8UdrUEBBMNTn8uDF5iGZzVBuuZZsxm8CfiO2k6O3yZkvTxlmMHcHqt4mG+MPT
0C6/zko62IE0uWgh55C2zIUt6yVDtJE2FkfhshRhs4MzcsmLEYkPZJYeO9caTnAzT9FcI02+fByh
8G+Apk0rWZUFPvzvBMpHeCfpltSme/E48ZaDpKkh23oL2aBbVoChyRMeRiLJPKQZh0JcEqLjjWIK
z81ck3YRWMYda4eDrDnqZBClKMZyayO5tZDGa1Gr4uIJpML0FtKctAW9qp+NMVrUaRWtLVcpz2Fh
cjoLmneX2Jp+5v/tEPBsay+dxQGK2hnBt7HQlikwFJK5O+OQGWH+JShJXHWgUgE7UpR1PJX20YBQ
cnBr1djaOEXuO/IhVyBY1E9mHn5wwlX9sKMtihr+hvtMtbXJnrtvXWEt89LHZrWtu8hZmx/bxj3I
VkuJId4nI19xtEatnUos5D5B4mali8o6kjb/HaRCQAKFhqT3bLoVN5sFo32Xqy355vSQdmUYiw6W
9a9h5G7+/0z3X68qbfM7ZN8l1j6R8tV8fNnMRTufvMqCZKNVRMDv8WaSPXwxaptWqPxB577SJsfL
Komgj8S7m3tZu81LlkwGC2Sbky51aAkrn2WW0+eyS0gWtT+DsncvNSdsY52Vu1yo4TnrG7J/Td16
wBuE8pTrAVdCh3SBLIb5eTDbpz7mG6wM9dLsOeNkl3935av+gVqVl6ObinVVGqTKzGRVoZsU8mou
ZJdpprO2s9c6nNIfkyjGC3c0MNdD0H2QrHIoSav85AM32pJf3u3K0IuQsVE/TL5ju8yxwe/kdv46
kIC0dZ1pXMtqPTTdGqGmbCur3tRHK9XUo72sumKGXyF0cTdyq3z1IVmRbgR6q1RV5YT+M3HNGfi1
UnXEy6BlP6vV7G+VVTd2PVBk3c9WWU3vC2M9+ur3bppcyK+WiupQYhDr22Qx0dE9OxhLQ7GE/8wq
VTr1JGuySIN0BlmI71GvZ+l6sPfCwtGP20AnHUbVr1fzYp3EmLLnEIhEM9lgIOVwbeWnZpCiNPdO
KlOsC9HDnv3d7JamXqzkjNdpyaxdjJmnrBukYpZd0uUHM07RCUQudjURf/6hmkAYhPtZmXpzPWlB
eGgrJ3vSY/0DEc90W/g+cTqtn59k4XhDc+ydi6yMdVm2q1ujrvja0qyQWBrast8BNHz1spJkQrcS
C1fYyrmZBUM4DfAvWQJtydT0P+xFmfnGoneAT4ZNi9+AbnIUBNpuP3UoXXJ8Eb23AkalZTpfmt7n
QRcXcOI78jLavulgRuTuFzBBX7Siq54MfYwPLJW0NYjn/kvM8jjR3S8GnjpOaguVWFihPRqT812O
Yx/A45u0k4eBjEfOI1qD525oXpFk6vBkaJb2mYxStDsJEdnLraMsUrZCgV3wmJp3k7IIS9I+1aZE
IDyzHUjDxWSfCtdayU2oE81ybZm/1LxGvdRxpF7y2nuvQl/by5osZGMUe4ue3LjTza4LYRzbQp9K
pCrV2n21Jn06WV44LjoVUcEJyNzaFYOzldVUMV86kS9RY0UTY8bWGFoU8KmJ4Civ4ilI64W89H0n
rhe3JtVp2LRUGpHhDPmj489LZP8WRmO50Byn4RjNhY8XJltVev9m51a7lQ2ob3lIn4T5J8vIyDgs
qqDmb90TPSQvgxm7E82iFvMD53gtZpLPtX7t1HLkpqH1BRBrjpmWUdE1PDeN7WdgozEKl1rBVYye
6yR2zazdUxMuz1M90ndNKsSL2nk/W0HfRYexRxmOdYKzIJfO/5jseFtFhvEDwv6+jlqcfEAa2D56
e6u283vpyE9EOS1UPwvuZNXXgmBdqqDJnNh+qYcJfaR4+mx5TrFJmgHno2tXb7M9L8X4mZRZsKx8
hTneWZZESB1ydQjfDCcGZuzWz+0IBTINu+/S7KR9sC30YWGmO4s92gFyN6Tm+cr4uzoqQz/LF9J8
vbx2Dwi3QjoceO7vMf/Mc+2tIS+QLW5z+q79YJMHsa0yuz8qft4jeI+UldlrlxYtcwMxX2yyNVaH
/iiLvMqelcG3t3EdWd5J2kCDEEMjimohRxBkEuKenmctsyneaZz/FIi/ovVNTlKR9Jv4dzIXf0B7
WshWM4ze81ptd1OjCbIa5hFh0HASVFghWXq/O8osMJA+FgFmX9jGxjFoy44FTcEipGo4xNgqVWxt
Cnhm0K6Fpq58v/lRFLjylaREJ5C8FzIrfom9839F9r3tfzZIAfirbSZk/NPgZDbJr7dpZG+pEn8V
jv97/v+a5ma7ysf/HpGZkFX47fJuwvndhLM8tOx9e69mIB59I9MXmlKXK3wM+T0KY9m9PV8RX0AC
k3WRFllMASpyVW/Zf3R1k2ZkP7S7Dvk9w1COKbcxr13LkXJqw1G784gvS5qMtAtQvDAN3MhhEG2m
yPTdhcZz9VQ4/VqTVTkuLZKc40zV2Kg+aeOk+XXtMSQi9PbO5KuT74uGnzN121uD27TdXY3T8fo2
DHUWAVNWCDnbDylup9bFUSrM0nlIatc4EfdykG3qbMp7G1CHPrI6mquyoSnafl1prrsSEevwJTs4
b1HTPqtB29c+/FEvFvCeo5yFu0L7gJrNrZ3Yv2YP1eVkO/HOCVvz3Jh5wvM15QhUq1VCdCAbnKPJ
MM/yyvErfe83zdO1nxzi98m3zMumXco/Hcc3I2x+Erum1sOFNc8q+92mmuNCR7vID9eX1GBlhGRl
rfr5tLHvWp8UvKLYySpa5wgBm6QiyaqTgvqo2icEA5w79CXsa/FPVTZIW+dG4aYYgwjyILF/etQn
C/Rtqgc05qqHMOLMyygEGV/9WPExU5Bn8qdNduYp2KySHlqHrMp+cmwTsfYwcDBfx/4zX10Hzbao
ycXWUD2/M/LuZ+G29l3PooEUeEhLJFP9apgly0uEEMBxmlGdVxvY5TAnwAyWWumv5Ax/XMppZW/Z
4kEQ4YeGNNKkIh6F+CaSmEWKJnwTuUdSpnGy9SZq6UWfqqtrnSxU53jtNbo+BAsr+PijxZSD8nk8
1HO23+QJsgxPWK8YlafcTWQVsr6iMONCQYaZUz+APkI7xEMRHkPyXKHP64coTTY+Ps5dZJNWNRWl
eeDM1tr5Rv+o6D1Z1lCRF/rUNRs2UOPnGC8C+afjm/BhIvANaTZV0l3tmVVNV3ufij/ssv9EOMm1
v5G0yglVRZAsA/ikvizP1ayum8Rsj5tiDA/TrL3b20gLaAjobepZbFdn47LjFxWsZKsPmvXoWTEP
qHlsmY3WvaqEu3bui/SBc3B87xWE6fRQW52+qCuoPbDgFhC79S+61iKP4XchOHODFFdRi0USufG5
C4vkCcWlSwlN/J0wq2xj+bUCYM0t3l0ymfEfFST7odHOgT+qiemJFM3qBLoaAaESEaDeqa4m3woA
FHGSX520SsGXlhKeLTvLPrJBVmVR2OSxez6KPH4wM19uHeWVMiOd8/7rbXpplpPcbH0Qfm7t92TI
p02l1762KSeLpEWF7doKIdJyyX20Zhk1N5lRXB6HVucunrpRssGBlC7+xyhiqaKD7uqr6yRyvmsn
I+4+aYpe7SI9Cs+3wsqJou7H5c0CHik8w7FEK2EKzWdckv5e2m5d5FVdONPS0zRldWvQRodheE39
rdml5B3OL3Y1ysu8IrIDetNKT4w/34Vu44pri/aLU8X9wffG7uCq9s9C2mRVNtyqf3SJSiVZ/FH/
PY0yecbSQ1ZrKVtvg//Xuez5hZWmCHZoNu9Be0zbcLCDRTUjtBrI/qAAnGJVKK5+lwUu6C2J2oqB
Rp1izneWoxni7PWqUUXlkjFqzh9lnMSd7AJ+IISshACT7xfmbkhsm9Vjpbz3vbYncw4atxoMHH7N
7PLZXk7ldz2G1BFGgTgXjXGog3bTK90hqs38I0idmqekrryEkVGuhlrp7y3VDLc2bI07B+mJZZuM
BdJ2Avh903xJazt60QvFvs9JJM7Avb14nMc85/5BNskC9AMhzWqNbiC9WVc81LWxQHP3a4lW8HOM
uC3KFcpS1kzEjJ7tgR+ZE7erkbX2ytYXlhLGT37Qdk/xkEYrJ/WabZJa3ZOa59GJO+CrbJTF4Huf
HVaLR1kDx2Fva4PczUjFLbRkMmeezLWDn5NNddJucQSfxrbhwG/KWcPMEJ8OQjYxJ3MV8snabsS2
TKABhaHS8xD+pcQjhXG0pAbsbBJfemso6+ILMi82iGW8AEoacMo0xPcy0ooow0vZpPG9DMKa2+q5
Jtv8KLrUaqIuxoZVh202BceFsbogVr94tHMjf2QtTbJENmVbWZUNek6ecBTZZ2mqza46isZ+vvaf
B/nKLJfqs+lJxi5Klr3RfESu397JLpxkOJdmspa3AZraLFVuksdaMxaxzSI4LsLOBBWceHs3VS5R
5Stslgj8PCNZ1p3Tvub8X01IWvFAeW51m5wFNIqqredpOh+iVy9LM+CIbH6YJiKGbRwh+zPXZCEb
87nHrdv/3TZ2qPANNcm9sbLOLQc6IXtqB9zIeoxS524YgvKCRkm5RKU1/fr/7pEyx/D3HK1Wokmi
5/6ujJPmqR6VN4/3eMznWpW1wW7qB22pKEb9pOdD8xQnb8JI4kdpMdEYQcnQ7DeyLRxd+2wMcJL8
unlIIkFYc2mc2ZuizJ123UfPIzswleitsV19U7t6uM9j1Tq33Ays3vHuKh5zFem6XA6Tq6ydggBI
VN8dcJgTYktTI15G0EvXqugs8dJ2nv1H9dYqO//X2Azf3w7mbTqJ5igLV4V8wEM3B+X4yyav1Bbi
Ba5gj1OQbA7wHFNkdVXIkqursZ2jSaPW3qWWPh2mAjq2hLK3KCDxTLKfO21SdmPXEqqfifBdLfUl
0M/gg8BJwsFC50XYERKJBTE4cQfYVQ/PZq+IcwxBhuQmfibH1C/W10Yrauy95aufAlIaOOrxXvOa
W4RrTe22Q8BmlbuT/lwGRn3H8Ue3kFUBHPw+rGNEeiqlXer6J00U7ZNsqwAsxEoZnGVNK8Zi6Zyn
kFv5PQwc526MlXhJAADyIqM1nrpy0pfILQUftm5vWCmZn7qmgCoiIGRZoxK8FrMg2NxBjoxnYZJq
gOgkR7K0Dj+m0txko21+6vu+2HbxOvBBf09EDFffwhKdw7HRlFer6z8qs4ovsqaK17pt1BdC6toH
DtdOSZKj/N16nGSKxF/Kqsj6dEsosLUmTu8tJT9+X1ZWNhFlr0y7gqhrkeAaUufCDAaYU7+vhhRS
BpuBfiMbZKEViXXtZwP8uAMatryNT2oOUZA/amsIEF6wsTNUtAanZWdcjfHZbVXBHTPRHiE198u4
qB0+9Mlf1HZlgOPSh2Xh+Pmd1Zalc71MvSK/0xwTF7RdQGRUvrY6dG4cbjlSQwNh4CNPqVzvkcVp
m/5JeLNmeGpEXxPPW+J6bH+kUXdvAKN6n0Z+MIZeFveNGxe7rrfwEWqpOOtRqa4CjQN7mN1f5KDR
2RdQiL7bZp8uAjWrXrIOofXK9rpF5aMAzvlgB1GU31w9GtWuia32GZ/ErDVGbLtsrfLA55DH+Cob
7dx3n/hgZJMskDt/Rb/bPcmabtXOUnd6Is7mqUEX/+dcsrFUJufvuUIETwxdc0/GPFjOFYlnP0mN
lXS7dWaboG4UNj/9dX/Uu0FxlmkLcaie19aNgP0xwYPZwYownxMtsjdll8XrZl5rd1EF+lbhDtzN
VXXQpzNea859qSlaIZ6G+EEOlJPZZrFHwaPnmUc7AkEl2VqpeyfnUvXhv1/Jfyn8kEeP7nvXwheN
SehoEIebtqvbhWxxu/Jns6xe+6hpre2J89jfBkcFOwsfftBCG3VuoxUxbnfCQtuMMFbOAhPur7PJ
m7HnaqCNIbJMXF57pyHBtYoWHSYQeaqjvZtqQJhx03qb3s/Hz/oEe+qXuS0h7Uqzav+n+a/ecpJs
9un91Vuagyj65uawjQfV6XbsnMxtDI3+2Rj9r51VjV+BhDwqAIheDRGZJFeZKpmbFdufdpoWsgeY
xU3fuWRzekFBQHv7SY+0YalzAn9iNQl5VVWa/CTrLXHj/cyFcvuvLK2R7cqNH5lfnNGVcd57UaF2
VOLVtvGnbis4Owe7bpVj17liPeV9/QzYvIcrVw9f80qfbzzGDxxDW6jDizZzp+eOwBb4JCoxXvOn
ZlaEe/yHHQ21U2MU6rPvwILtTfNn/xChqFv/m33u3839PZv+cn75gf7d//a6PvP801++n7/7/8f8
8v1X8/u3x3w9cIDyrLvm90Bv+68tFOgpTtCHcRZk0oUA/81sh8tAfEU//dsQGfYByG3HgtM0d9CD
oo3neONneG2g2Crlky1gHpezHfHi8TNEnqXx256RaHe1z/0nx+h2eE+aRYrgyl1txFW1SFLFuit7
3UbAoxMr2SIL2XCryquq1hnyT3MetYc2GIbdzT5qvYmnLFCfkHWGy5TG4r3o6heHU9Uf8HZTxYY3
1k79bkCjZjmAYdkkhVuB9qNAT6s6yqq8koXSc1zuG00NCYVHkkKKVjE1J1nEhducwrmQVc8czCWI
l2Z1s1VGix9b1n1lija64U8LOU4OkQ1jAVWWnM4KvL+tvneTjtRb5b/kjhkeu97WrvYxAnEyJBZy
miqKJOwNjHPXg3+Jk/RQ2i0q6gnRXFs3Q7gbdrtyxNFL3pxNKvKkz/y7bHoaQrY3bs52yx6fUAeZ
nhy0C0gp7RBfnG2k3YwIu7LgCC3S/CxxT3Lb+NQMLghcwjIgH7tVufQHh4yCRJxlqxXOeVZEia01
PZieWkBc826YxWSz1FXdfYuC8ZMGl/BHEt/bkAz9hWURHzHNeYJg9ddtwrpF5IQddGr7WZDh1m9R
ngvOIKDmLabeI+ULiWvYqXZAZIAG2E0ti4OsDbhGLvKqvNRdOVyvFZ6xK1MkfGYDgUDk8JM1lPqk
npdkJp6qrBjybdWNLJkB6i05nBxOJmlbGSwoSD969+HV+XIoRgPebaGsfTUND7HWT4+1GYGcBSy3
G1TTXTtNUG+cAcVYTfGH1yaegY9NFuxF1A6voxNpCzaAGToMtE5lzBMFATwjDQdUSkqeGL8LRCB/
VtkfRQfFLeHRwwI6kwbVvdR2u2QtwqlJpHHbiH00ceYqefZA77psFQ06/yXdnumaObHEuODXVlGL
t0KZNcTr2L1w4FbdGUSXoA2ldORLBsGGyZtF2ZAdkTmOeJAFi/uLrmqgDH3YZVc72AFDKe5rIrcf
8oTElFBMYLd/DTHCssdvGLzdTBOQzp2q49C+TcM5KcI2PBmvQ2vAlMtkarOV5iGEXBGMc4onoX8C
xV/6avMpN4V/doB5LqRZjQUKGob1pkG15Lzf2SDBTtxUjENxpYg5XFnN9lVcucqqjSr2SHlmbKZO
Sy9O7GfXIkXqBGFoENgWoSjnnMjKraqjw2bW7XhJ/c4i+0azP4No3hSGn3/P++Ytr7Th1bDVfq2I
qD6i8NYf8yYvV71om+euTL0VR+ThrtbC6RX/AmE0fkXyRa+Nr4HTflaINSFNkJrqm6xv0v7JyBrj
WSV2ij/v9JqhzHMfTO6j7FTOXxlyHrSFHUJaFlm7VdQh3pQG/D5yX4YXvXOPCs/dL5YDB1MfCM4J
Q1QnScmESzf0zZdyJIUutxPnYYAsdtdrxAGMRGp/KXG+6a5dfIK8n+x82w+3dWM27/ORkeyASi8M
3DHrDlUnxJMIy9cWv+vWxxewq2bwa+Nq2vMccbSJKzs8IPpLEiQwqyViX+JjUH6UQhm/EVDK3Y98
8cfAtcOdXoT6zqk99aHxYXsDHpu+ET8EQEv5WvlOQtxNLe59G9nqurORnCXUIcvr6M6dCdKy8MZJ
PRL7k27GObTiZrteOUCmnYYv1LXFnDsGGh+xrRsY7d/z8NlYCKEir1YW2XDwJxvX4r+Xsi4LYRjD
QSWN5H92UhtF5djZ74eDGZXMQgBjQIwQqASVIDM91LqzX4XmQ1EN3X3kfokMHVn1JA2yoz96j7LN
dhvzISg6dVdlxKT2pBREy9gMjHWXWxpnWHPdhzK75Nacg32ju2vAeCycbVpC+RsLoe2miiNpktlt
1sEaJz71RPw3ApZde1/XIWH/an+WNYC37X1hOXiYs1ispU0WM08BrQLtjJAJU0lb44m3VFOaw7WH
+SZS/4CHYoIl2pG7lRNrgXbMHP9YCvuB0/vokqguIjOB85Dqpf2QpWZzQFM7XMiqbw/igpoiLrzO
mb7UWn8YBJEuihtPu0YxjA2LDvWdAETwp8q+HpQHPE/dw2CX8cExhbvwPf+HUcTzkm/WsDafrJK1
ScO52WKAoPwi4ihZ1V5Z8/oJQgBECZ7smgWLbZOyrqaVc9cGas2Jbd5dvFmuAETs+NS2RAmOhpK+
+T6yzbYNqM6yoAuQ5/1QeHX8gYqfv+hSA2GPHqRa7NQCMYiI0Ay7S5/BxaKF1Ub2Q4vjbz0OhB+S
Nq5tmrImG4PAg52VCf2uY9G79zs+Rked7xGq1eyMqY9PpH9zK7KG+ILUIo9FdgEP4yxmUvrF9IS8
mYp7BEG2wXZM2CuD9oZ+QkzGIT9qG5BtE9jlN0Md90U2Q/g9k4zhdkLiIA3GhdVp9stkIY8bthWb
ar8iQ1rEK7f2qzcikFCG0HPgw7pdvRXJgr2Q/zaqVn4EJZIsZa/EJudbTxxkR+ZBIF9WTpKBRRV1
dzZrr+I3bVVIoZYIdwUuSZEu3olcdE+mryzV8RiY5y4pQjRrhuwgkFD6qhfZN1M1o3dVI3wxjBx0
ZTWLc9ckmQiUtUBdpH51lnI9Ami/bTlloS/Uvu4uzpxGJjNpZcYtsZgdOPzu0ZnTcaWpj33oLEkn
Dq6TFE8TuYsHRKa7RVnF3W4gJm6DPJJ6iZswhF+hnWWNSFkCU+YCcmGzjeET84T0jWhd6r1YKEVq
PYJjEYtxsLzPXVteUIFw/AWPWmsG2vKqpzCLyRwps3CT6TlPyl6PFYKjEjRdRWSTmNHYJ9xU+rTy
Sbhindger9Wy88SmMQEyORxL82eIoo0Ta6p6UOManS0wo4tEeOVJFul8eFPxyQ9XY5ztoNcYR9mo
pgb0EXxk69JEzCNxiAppDD86J3q6sRTQ9yNxYPyMc+M+6lz9Psi78kyCIVTXX6Z6vmogTHrDaN/d
7EOsGEur7oqNFsY+nGgEO3fX6bgjErszmtep5MRIjrbHuup/aPUEW38I8u/pue6d5rsSm+3CcMrx
yakml/+p0R/Y2bqrvsk/WAFYqGhwhNypWcBJGCl2snpruFY5vIrdOjv9Yx+MVl1FcLVXstutyHNc
GEZ2Ly2GkxbOahi1dikMN1sP3kEVfvcoi8Dho/VEp+5lFVK5BvEXEs9Qd48K38JHMJfZ1ncc1OXn
UdIGTZPsdS1yD7Jf35D4Ek/e5jpg7paLINvUkzeu5Ki+MrrHqlJfkSTNj9I0OGjNdnV0loOI3ctR
Gwl2BScUZ63HETdqKFfqVY8zFiw/d0/xrvipvzEs3T/gVtYetQm8q+wx2PUH3i31qVadal+Zdb/x
GrSC1Tza13lh6oi8CO9cNuT7t655hEoCwhUtgZVpzJAqpAlXYGCrPX5L583i4RIWtvEahFp07IlB
Wxae5bzpQc2tUK0idtm5+Wp6yJ+kTrBsciLmNc2J93Wqa0fi08JtFEX9JW+aYg1tVH3EW28tjbqO
Xssy1ODLpHDprfGzgiDE17qL9kWs6zzbnHEbepNHXglFG3BzdrNRsLvBG295gPWT8d0zE2fZTO50
V8ad/RIm1jooJuzwV7baBDfVzPThPRN4pTuwrh6eCFTIdY5A5uFjTlhYUAzFpS2m6sEL+i9yeOEI
a5WaYNkFp9dxmJ5wNut71yXUvC2G7qzbdrYOUNt9NkvNJIU1C7/UFurRcstT9fuw660fQA5eTCvO
38M8L5dqrYnHbBj9jZyxZ+txndGG23pW0h7xqcHKn8thMAnt18IvZtCdRCzYRDFjRlTFN40Tr/Hr
rD2ji8B5t0Kdv0dv6Uc9DYynoCcMo0/s914nlEWBPrA3oEg/qX7CLhJAwVSoGYJe2TWKzs+M9o47
R7uUUXREtbbLMfvwnDJEgMpzlpVWiZ3vUu27BFhS36OajL+GGOrG2IYKEuGydYjZoQWEZC9lq16S
1G6TWoi2n3mnuMJZwSz2P5JgzcNf+yhbrUG0K1WPZlgnl1ExsjlVbXieI8yKXOyr2hpf2OsXB19E
wVoGlv1tD2e7DET7216wXvgvu+yvDEXFiWRq7tQk8jepqwVI0OvRS9DpyraN4R/YXhS/9EIpDpZA
/FK25lqisO8YeSLNra4rUFMfktOkzYc4Tf0hwz0MpUsOfQ+m4Bb9IW2cd3Ic/zv6QxmM5CBtMkBE
NtQm5wI1waG2DujYRaHt5Ew6x8hKJN5Lhzt7LSwkT4r3BsXr12oG6OMEhHA2d02+m/GmzYlqlJ4C
Y2yNs7wS8xVA/8ugTMlBmm72PLOabf97lGzgQPznUK8x/xglgulbNdXGTmhadGnT2F7lpPuszALK
urTJwie1YScKF1UrknguddW1LHDJ/SPPy1h2U9zxP/w9BHWwrVu2zt21n5zL80iabObElT+MiupZ
K3si3qE161BZdUZe7SpAt4vErQMEN+dXiHkFObec5zp6fgWj6OxV6mn4nfTWfbAmjUw7bai+ufr3
Io+GD7PI9CUfQ3rhaNk8BAiEbQRyu5dAi0000mp7raQuO0uty14ttSM7pxTtbpirmVmBXo6d6iBb
gTl0hDIF/XFUw+zVbNPPbtRbZ3K6s1cjYivPr+rQBHxt1IRXrSe1eCeGD7xRYETnSHHTJzKHLtJu
OnlOhAZJwxOKSu92X6xG18pekX037oo+/DncS0GMhVDUz7qV/Odwn6CWd2vKr8OBsBt3vu2KpZ3q
RGPoobeMXbw9sT6yF3Da6FPdvrlAjV6aqlbu/YSD9NSJPrV64Bxw8TRo2hTxp4Fd60a1a6Kl+Jss
XMWqt2L0UJjTq+A8NKizD/Chd/WIRJLij92qCQrzdQqtH0WCOkWZPJCazBJ7TsIgX2MRWfnZ0Y3h
KJV2pR7vbOL7jhyH+Uui97epKtEs7NPII4S1avdVUj5G0KnVLTkBzR9VtGPaPVJRj2Wr5ucgrsgw
9Nx0pRsGBMS5SNP2cwIuZT92JcKBYxOlFw3i+DKy7XYjq7KfOjeko+AQsdKz6wTVUK1cPfk/nJ3X
ktvItqZf5cS+HsTAJcyJ2XNBzyKLZHlzg5Baanjv8fTzIandJVWfUEdMX6DTASwRRCJzrd+AwuuM
8XHwiCJERv2KA2FJhnwUK9BIc0ABwW00uZPbgZfas2iSRSzi5tU0LPXGGxxlKc/yfb1dpgKbaNmr
vo7I+70SaAmPaYKTGhzvhtV7lK7G2itu6lC1VoQ1g02X8AZHY6Cz4DGyA7PNazFHqLsGkHsEP0SU
pCP7Hwd1ujdmmZwVa29n0fQV73c0ypZEH6Mnp4lBZuGV+j2tQep51rcIGAJhY3t6MDJsaIfB9A+m
gM+GVES4Vmw496LK8SuaCDeTTUcfUXztmYVJDfpIW2KbsB28wt7D3bZOdeiWK3dM9NdKF2f5QWYY
7GK4kFjD8SIt1AmoQe5FZ1my6vKbogQ2icBf2suqcTGwx108JfS5GxQ2nJ0qumNn1f1Rltos+lGy
e6Ec1BCoOAM+mj8NxR29v/a23ayrYhUEJmPSZnEbpDsXK6tr2qznBt2WevQqO4sZLpKHizFxkkeZ
/LIV8wtLpexWduEfkK10/C22spMlSHK9Vhm6yk06kE4OYt2/YGInVhg1AW0KYbPLNm8uEXdfK6pO
uhiXwmt76en1riN7u5AjPk5IQqSlXHsoQWn+5yJhyp/ihIj8zB8j2+VZceeYKzfGjlx2/HR1PtA8
h5Fa3LGVaJ/qzLkNxw4kyFxztPRJUUP3JGt2nX/z0lmTY0y7JxtHd7wmi+ko5moBnnlRmk4PdIIz
VURrlrrvdjdtPXVPcReMyxSfvL08l4g31pKROe3kuYPKhD32gbm9/g0aCiNeh2uCPNchybVpDTXZ
yN4+9gTQx9lfr8SCs0otLBS7vnj2rGg3qbr9bpmKtUoAP0AeCopH+IOXazuqHKuY/fxRHbLm3jH1
L7JdXicca9Q53Wa6WBnc666ZnPehNTVm26Y6B2HsnixdWIQhNDQEm3RY1QO2kqUT9BdYmP1Fmen5
Fa/JSXWBnP3VLnQRrEhcClZojJAdvtAwq8hQYJmb/EJVXIRdx3OGWclBtqVmHC2YMcWq3DcR4G+N
Vfy6dPVxH5PYfOzz6a6penyCGmKBo113j5YNGRGHgGM/165NAWomFZqzshbBV8PLPOkPsjp6Ubb2
k2DceDEYRKdtrU0mmTtq4LWLYi5iHr8xqy6YlzC0tTO7RwPXW6yaKACEM+NwtSnepu50kxW28tYw
pYqUFTlb6x0io/y6QES+Nam7w0Qtf+IlUR9QiJ0ddmlHI+iPEdcbVXsQfZYHq/ESlKV2CFlmHwx4
Mk5LhFxn0l6IfqjuMyVzd8EYDdshSsbHVB/+IPRv/RFZzCPoJbzkhZlsHJAXNwTTwwsSuMjJWLH1
h5PdW+rQfm10LH5tz0pOrgYooK5BvSp2ah7QRqgXHusepjmq8uDFvXmYAzPA/efGn4qubDXaMt2Q
H0bzce5vhBYv3XmryfJ+iSGBdyR+bTqr3lbDVago9qpNG/uEg3fLnifiaQmKctcZhg2+hg5f1ABG
OzFAUmSy3slGMlrOtVsEAWQT1+oWA0pdq1ZD70Q1rOke71yxnY2lsPAam5TZePiOuUuFTUM03fsu
G05EVk6yJk8ge6iuhnmrqipFm7KwbZdlUlcXOcTjHbafcs1aGKgB34v54OuIb/hZ7O5l1ej85BSo
OxjPFyj3hPWrZ4H6gr+AOH+v8ie/BX4cY5cU5g8q3JW1mmIxUKDKsre9KdizW/JPiRvih0Ts5SHw
S2XBg9+8d2Xy44o6OZD/XLFGN2vrTpm6xipU35lajKZFVXmvCDF/ryyjugQwCbB7dJ9l82iohFfS
yd0686jCNrZCD7VHdtsTpu+64F7T3qGPuxrAct/gTFW/ZulK/j9Mjv1gGWx5odPZeQEXOxl+ruJu
qSxIQlnLdJwwWurN6hgpEE4341zsZisgeai10sY7hDEFAijNQjZ+jDFQ7t2KIlWXYUbYUToDa/q4
yxoSVRHP5EKA0Xwa7UQnDzTBA/Zzf91XjfPcWPMvKH/BWMw9+X3457UGaHNXs9pbBWabv4xl2jC1
etne95Rw5Xhet1FKcNe6i1NX2vGm8vpuy082f80QPWnnwK0JBWYVFzH2nwjR3gnfjhdYm01fWpCk
vMHS5E6P44T0qQ9b8S+pRlmSgotXVcZrDxttVrne5mNcF/XpMrRSY5nhzde3WX8Z50NSOsTR/eJ7
m6IBImuy3fBDWKTlyFoU/eXrMDepynMhXuWoj+ZmZIEj9DzdfXSUBQGsyAbAKK8mP69WOw28q5HF
X4reX5tMDaekHvC5asfwPgPLs9QtUKhjBYChD/LyXdOaZ0wvw++ZQTZUb5l1XW2btVrBFtD0b3Sn
xlRKEd+NMTBe3XIMiOCkw6Pex8MqK0rz0iEBs9HrqL5tdRglem/OhM6+W33g5btgaJdO4ULRI2FG
hqUP6lvZXcMHxRmm/16zQdyWhIOR4sljbOLyu6m18NHRgHFlSkHsPdYxf8NokrsdNjcteLxXmHly
eEScZR93dbCs6j7fMUshu1hH5iqYJ1x5aJqoCK71WFRZtTBqmOT/+q///X//zx/Df/vf8wuhFD/P
/itr00seZk39739Zzr/+q7g277/9+1+mrbHaJD/sGqqr20IzVfr/+HIfAjr897+0/+WwMu49HG2/
JhqrmyFjfpIH4SCtqCv13s+r4VYRhtmvtFwbbrU8OtVu1uw/xsp2tdCf+KESu3c87osoVYhng/2I
J0qyI4GcrGS11YR+qDDf4SunF2SCdza86Chrfe3Zj9DewRtdew1WlkhenmVHrg9Qq8ocXTMHoS6z
S9ZtYxSvvhM6e2dKmpWsojWYLSsnjY6DWRSv7QpEdfoaGySDkklLlnKQGnfdyiUUujez8ClzstPU
DNVFM71i5/p5t9CMHPq4bMxKB7pa4B1ljZBqdak0ZVxntRuvnDKtLrndffn9fZHf++f74iDz6Tim
pju2rf96X8YCNRRCs83XBuUcMHX5XTFW3V2v5E/SFN7IwBRlk7A20mI+6tRnOYrdRMJmmh2Br2Xf
i5kzIw+i01o8feLvQPOqO2457VHc3vw1SsyRkr+aVN8yUeVV22XhR8Nzgm7F5JEukDWwwZBRwueg
Sdr7bHIg8zLGV7z6FAmTqMjl91+GZf/tR2prjq67hqPpmmOo84/4px+pDuhx6tgqfp2qutloZptu
TNaGe8KYyVPU52fHjNQvmZOSYGlFSDw7iM6BmygL2VE45hPaut4DdOPopkvdcR0PJTZ7VfOA+SiW
lVMS3HdNlOyv1WBOHcj8gUpAdtsqEcYzQdLCwfyrR+YYRvTc4x6rso+MgyzpimHffpwrz/q46E+D
OV9+rhzx0e4NwFmRDuT3DpTjUGSjf7BhmufXemBgY8m3tZW91jzkYxwCecH1DFee8dGdRGlmLTGd
9/9hFtH1eZr49efqGrZmCN2eN8+OYf16h2pVq9Ezh9zdKWG56VPVxT0I/R/HhVBJmIF9KdZop8ir
umPRuJD0u7x5tWs9PBhJl92FIsrutAT3z6R3zb1sux46mB9+UGBIOo+TbYjbpsQuunYrq+1oZXd9
oTsEUZNmM8oP97yCpG5edmsoIR4yGNCUY9PImsVQKegyGzHFEkQ9IVKnXsa2VhzdpIAH81OxQXB4
F03exVNr0O5RxjfeJ2LHs2kdp6GMt0NvhOc8SvQ1sNH+LuKJWGHEGD/6HSEqdunes1L0UMyGSXlL
guCrogI+V3TniN709AgX674ytWY3AYwizNnGF51Y50WW4Mp84wIoM/7VlDeIHEZN+my60+BcTyhK
H2ZmCi704/ymg1boEYYLFZ7GfBZ8m6y8jL8QVoGYbCOy5KulvTRFj8+vLqD9zqXYnpBql8V6Ct1r
o6wCNDdvmj9FTO7XX4LVjudwYLJ2mwAIszz48c50RmVPcjNGwVqpjaXmBFgAQKI/IoHvHROl6Q7E
myHAU5Ptll+xhv6pCKh5jRr7dPMxJndZtK1k3dKtr5Hp11svb/ahWgRPgdoWK0Hs/ZhPpnNyyQ8v
jTnY3aazoWQiXnnF5Buyh+YeQ27yo15LvrKyxitMXyLzB8/Hos+ByjkD+cfOJc5aAzeSnYBvo3Nf
wfcX3lQszSodF6MaYX81DzYalzRrFr6D8W6Ok9urJ9CSPw5ZhgENe117yz510hd1l6qnSAOWh2z7
Ro6ztO/q2ARnu4md2zHDmn3wrODd7WF9xKNgu9HV4mIP6Li5uRG+V10O8chzEvAxpvJAmulkdp73
REymW7jRDTmi8aR4leqvO7wjSWsCI3PL4mwo8AaQpMU6O53Kg2zLwHKidakVZyIVT32BdkTFDtRf
s8UjsAO2czciUuyvC8GiTcnARcjz5Cmy5AYRRJqEf83HtSYHQfiEh2WdBAlfbAS2bG1OXrCyWS6v
tUbnzY1q/AmWQ34QXmWda1u3zmMEmu73bw7T+DwvGYauaqarqYapweA2f52XhspLG7+3xZfB89bG
7KOgzQciby3bfkoCcTsPbNp/GktnCFYV6fGf2uToFnTYIc4VE7WR+WxZl6VgQFZenVKST5OBtGDT
boh+J2whrfhUBUx78tANWYRfhiwjq6CqCPEwStb9yoVV5HcHeY5svw4BQvSEnpWPok6tqYtcZPDZ
DIyuf/89yeXEL/O3YdmG6wjLcTXddOQy8ac3rCgj3I0Vq/iimFG2tIkKbfOywFsUINNbJ1CwQ9fu
OXec9kA8Gf2Cud2JUEpUCzGdk0nxLr4wv/WFNeJTy/6F5UR9I/RBfYnKYiHbA88Id0RDi42sahkW
oSA4HonaGUczGKrrZUutYEHeqOlpEkG6SXStx3ghCTe64zvMvbH90iNvFM+g2E/tqb80izZ/98fY
WfcYA+0TdBdfQjW/AowjtEqv7biZty8J8WQJ9P00PqNdAobdUInQcTiElZM/zHnJVZGF5kZWlbHJ
z7BSdzHxrgLhZR2Gd9Dl+6jNiwcMssmwNPX3cVS09e/vlvO39RDvWptEmOB+CZ00xq+/6qqsDYcs
ZvClC1qcoLX8ZbJq7y5KS/vU51W/aETbvw1tAH7Ady3Yyo72hEbOBkvs/k10Q7J1Wj3cCjNt1nUA
0sUAX3LQ5oNDZu0gq7Ik2wKhk6ux7ZtIj7ML6x0kXVQemxIv5AtigdjFDkwufakWR08b+2OBWcZT
M4pzUEXTGVGi/MnVxXfyHc2trAVzkLIpgvogq2kb9svKtft9NZ9Z+mzV/Mmwt7I3BDe+NtKq3viu
nt4EM+QMDGR77GY+kTVrx7fLpu7rI6g9oJayRfZ9jCp7HRlxh91CVqM01Ub9NyZ9a87vpbpFfozY
5j3vsWIXRzXBlEQlhBGrDDXibh5aN/7O9iBn1u5o39pIuU0LYeb2bV6ZpyoX476cO2SvbNcay/6H
Gy9v7M+PqU6MUmiqbagmmzXt80K4R4q6613feB91v1rlVgGiVij99RDzg0eNxH3Oq8jasKWIbq3S
se7SCeFdG4FFWSMPnpxFZwIHZQs8m0p169wzw0VWg6sZe6TM5AGtqOzk2Mz9fmMqLEbxHHdQnSLU
Mpw6lsT73/+o/zZV68JQ+TkbKkxYwzC0T0vI2BSlY2iR9m5r3ksNqfm2YZb56TD0qPPBd9RYyE32
IkVc+hbUSL8yM8+9lKmeb2K29xgpoUEqsty7KZ3QulGB0Oy6ZJpuvW6oNgXWzBfoZ/2iN8bmUIQa
sXizqHeArkEJJdPa8VJvb4Lfu5GlQo26ayn7q/Q/9X60fYwjsRb/wyvtbw+/LlxLdzTTMYQ7b94/
vdJYwE3s2cfqPUrT71l2Jjzv3Q5RZJ3CGcsj8TlCT+MVikdi9dEmS3Hr6EcNg63rCSUaNQtZjKYZ
RGyU40ZeQA6WHSjZzNEP7zCStB5/QL07FAbKYAzQWnH62yv8WxbVoZ6lmsZk3RMDBXcAYVQH0AM3
TK/PttQxmdvssNVur0NAfV2rxjzER3NlgdbsiAxsnV2qOn3UHWHeSLMhnIizi6+KZicQ0YWARVUe
5Ng8ja9jU/D+zkKUQbvzlWHTR3oN3ddptUU7lLcg5Z33QE2wp3cA4xEhsdnEilez8d13q7ebJcwF
1EW03rlUCWKs+tyB2BDh4DzIziBr/HMxeYhuzh3ZyBqv8UbMwEWQ37aDOoeH6Iim4sUEEPn7x8SW
z8Evc4DFmsYF2GrbDiBE43NkAMnKREPL9t0aQI6XdUjwC3eBdaT09nNpev1K1LW1C+aq0oPhVo0m
u5W9vLpx7yUqPBZCPGYsMWXzaIGd4uX2FTVQ+7nVwH84uakuZaerY8Pi8ahwmHud/C7o+0fcicqT
KIV9K/xQX7YoK38F5g6jyhhfp7oA9Ydryj4L/eKxUqoXOaBTsnphtWNzh9xjfAj8KVkn3qB8acKF
HJDrmbsq3GA8eEXm4hPv8eqfL42f3iP7AOuRVYyxGwwFNzJJvHRSi7Cf33N/kTnaqlpU343zAfrP
j7YqM6s7eUAq5ec2OfjjXCXq6uu4jzY9QimJNcUv1/p8/dIGFcR2Uid7/mDb6imAE/KWGNgLxeWQ
7fNasV/7CN342n7rGjh0SadWqDV51ptdYgcOZZEFfAeuBIMRRM5oh14JNaHOrEuXDWheJ1BDXbfc
dwWJP4RCEh4Tw8cuGrp/BH2uGvsDC48+eHbz5sHRwb7oef3sQhC4nczGeQDOZqx7F3G3EDfih9Gv
Omzu8D2KkK5YsnABYT60Zzl2mHDwSirFg7XKWF8jGVblU7KQvddD3ixNN5ruEjaORzFoxlb/SyhF
6p18kj/5EFnBSHvaYsV8+WiSJ3w6/1P10+VaGH2rUujWQp4rZVY+rpdiOXajFlga5Xaz7vrcuIhC
a0hw8LHGXBrmNtmrFq5+Lf1+XI5m+MZVybF5M8bdknB3WfRz78loLfPaQWxaO7oSIS97nXm0LBWD
DziFcTE5osmABDGxFgNFrUZ38pB7DWIGXpguZzTNta0R5rS3sxkuPI9r54PatPBbYv38cWpkt8pJ
n9plH436GnWjJ9Nxxztbneql1nf1VlblYci0dtF3TrrvmmK6k21aCjxYgfQka7K9GN197hTj7UdT
KyL089vokhmiuYjsu6eRKq4THI0ItY6v2Hp9J9/oX1xFM+8HLTg1oz28itIyQNOg3oRDys+j+piZ
BmrlaUwLcPkwBpfRaKTlMvFPHtJm966qDA+1HxFtIGW49btpeNDL0TjO/EPH7bKS+CQeUOBcQAoy
tssVBzIKLyctftB5R6DLP96xXS4e1CFt15bW62tZHd04vMvGcilr1xFjqS1NX1e2MJYJMfrEEhD2
squN4ZnGIdQ7Vn99tsMm0t4J0+rrveyQh6QH9rlxhTFrWfXVQo6WPY2t3gZJUd5rLuLZZSP629h2
tJPXAkgCRFp+TRAgS5F1fMnTNNtm6CnuhJoXT1h/3ckB76Hu2zeBXSshanTwOtzGvB0cZyD2NA5n
KLDpCTLA4jpCYyVzUGLz+DFCDvOLDBc1qwGZbKoOi+XKIYoQYE0+iGH+zpLqoPmIyAcp1cRqvH2W
9cYatYYSZU0COvbgpV8NBHTK2Bq+YVQEsBhLzftu8pHHSRtr50XqyNzr2NchCc+ca9l/WCSVJbvi
kmXpuOd9nKJY8dLC9MKkb0AAsM5/HNy5+tFWpCa3cSZabkC4uYuAXO4rVn1LqRyQVja6eypAzKjM
7XOg8lqWigHTmNzbaakfi55veSp6FJ9RbXyfnJmypCnDKVUJ6ZmYiegmm1SQ38ui0cp3eEOgjwI3
h0vTtm9Qc60kK98nQP5br56Krawm+k0xeMDDhrHcTaNZb+TJSEIuc3huL72iIO/kxeNatgd1uGsi
TTwVk9rdJL0pVvIyWmWf1IRwoZf1SAe06E4mwjJhC3rDm4mN8aK0pUHRNN5h5P4u2zUf7Db4bmls
MLzGwyGYh+uNou5cDPvWclShirNZW6R8QUDfGlahoNjZD2+jaJAAKBcxfmvLPnbEk6W29mJo6um1
8esYt6dw/CIiH956pX8zomxHmsQHhKn8mcONjAjonEt27MGCNPemz9Pqe+ynd8rQGXeTH2YwpsVw
yYDNLyFMeJs41mdtX6X1dqPe5Kz1hqBee1GyqNBPPLtCybyFocEQrPhKN3Hmo5IfvemB6rLDKivl
1us15Xaw0QGL9fIgmz7aZUntvZ5/FAvOTx1mYCjriQ/bVoOFQ9cUn50kRLbHVLynMTMSEM2ucnHz
wr9jh+MsDCgcZGJps/w+Owk9uCNFeYxUoz8Yg2ae1cYXZ/xC4lmWbS2b5CEFaINNy9DekIokgt2y
ZHBVLXjqYwC3QF9iUCRt+IRSh32Ou5L5ik7Li4cH3/iel2H4VKh6tXLGFM8jd2huh/lQ6BHyDlm1
U72suVUdm8Nckp1yWGkaxVJA4lvLtk/jymTA9tJ6hLSjHStdnQ69m5YY6NTR4zSQBvcBX3wP8c1o
TO97J4Jw4SE9Rb7Vn9Y+iLHrSRD4yk2UaAsBVPpg6wjHajDSOgQrjW6nmM3lWkVV3jyONeowC3tt
wrd7ajIMDKqCxyQSafVUQhRcYwwWbB3fKp8yAzlLZnUbtxiqemliJOrkiF7O1dC27V2AlvRSVp22
K29YYEbXKoqK7gFeIvijeXA6WeqtXvjfEv3Riyf1C1DwPyIgmm9DXXoLvxL2Y1Lp9Sp3rOAO9l++
ifpBvR2UciDIP6o3ychNSqwCiRX8fJaWqrcXGLbxTuW/vaWNzQlSnlj51aixye6+aVrQ/8mjoVRJ
8mfEym4RY43wXIZjsK4KIMJ/OpmermIr4QlQI8s99qW+w2aRB6AwreeszIybwhvHy1wrm4Jvyg+y
J1DAyULRjAkRUzV9sn0TSLSvVDey19UyNBfRtQcST6/eDT0qd+60kVWyxtG2J6C3nsYsfUKPylyk
rRIf3bwOzrqu/clk2L2EQZrvCng2awthyhc/dzXCfoWKKgu9bhcc9aDJ75uMGUT4CNvMzXZpVgfY
zHJC7V4a9G7XxVCrW9nLjwWV+6RKwGdxyb5fVcCUnk1k9M52b/70uZAC07U8x2iHjY49o6V29T2O
YznQ5BLLrtgKTz5SiyunSusX5NJfYCbx+4z6JRlv96szeQC15pME3JPtEAiswueTAgekloGt8csU
JNeTLKdfOlXhfPX7FIEKO6rv/fmTUj34+ZMAwdUvWeW/WIqvfE/L7qdPgtW7mxRrwVwqQInOyXiZ
opeHKm02/7DJm2MduUzWX7PypNF0U7UInAFA+nucp828IlBU+BR2FBgIf7bxQa8y/TnVo7fJj+oz
wn/6c2DEIFjr6nEoWfr0o7eSg+BiY2sM1Pp6StCMN5EJqkhWZ8DkFhU6gxvHJZxB6Vdokxg7eUUk
IkFZFDFJurl3DKNzjAXNRWNXfkP0JzzluZftggSfBVZrCH+IKTz6bpIvgogtZR4OsEvTAWesxHqU
I/zhBc237kH2B9iO8NnNSdZCjVdROqrJzegGz07tWgimGOzGVWvrVYYyAwmdI9xS6EFztVayaBfH
UQTeiKqblAPymq69k1WzsWCGFo1+CJzxgYn4WXes7N6Ou+w+ZssBEpNMRlfwLCz9iIc3zNKD7AUx
0t7+/g5qxufMw5wJdV1VEKuxYAmJT+GsyGY2KWunZ4c3jFsChJNB9nZiYvRSxLEazLSj21ao5sGq
Mn5U/Fsh2nkkmq1RXLzsq6460X1R5fF9iYn13olFQxoxgljuoiWqIky8rdVQWY950b2qHS/mNjWa
s187qK0U0z5R9O516vppNwlgnAHicK+lgfLGRAjsZJk45IAPv54OPaTZOzWPTj9frWhhyLqOVd72
2JM8j8Cz5el1MeU3BVl0DLgYVs5wisxMq2MK+vTF+fGZrlvHB8fNzKUc5QsE/TRmx4O8BppIJDXH
leJEw3IgEnjRUZi7FJgv+Exvp48mV4CJMQZE22SbPHhY8WxM1HWvpyLnrB3N0npRMdE9+vgr7nIj
Re9tLn20/U+l34+zI/fH9dy/Sp+uEoeu2AKdJteq3tWd4m2jIAyXbNCmeZc23WlpkGxE2+WrjzZf
a6dV12rGWp4mOzpTL5dmanfbjzZbOAimjXq5Ef30DRw48pi1JnjyfHUvDMJYk+hRqq5D5x7993xp
ZUH7pnfiEfxYAAhHWdMAgUl1ypNRdvX773/ff0v4GwZ7BNJqFix0wray/6eEUWaxyQn1JnhDqCaM
byx7VxvZIwSv5rvltFsx1tq76jtiGei2cS7R1N9XwWRtIfvnxxz1+0UOcHABwoof+XxQkPVfWTFI
UFnV6+b0+z/Z+Jw1MWxX2AbBTctwTMcUnwJnlqb6YUBW6n0ah1XkTjUQEQ5mUuD5bNvNjm1yvOhV
70ebOthYfONnt9BTs3uzs/oAtQ+4uQbFijQC5Kk07d988PqLVKTqbY9m2IMypmcrVfu3ouIG6VjK
7NJgBW268DP9dmwqQpuDib92nvCSt1xHwzaRHlmSBzkQpEKPb1WY/wNUQ/v1W2DBJDRhw+BGyt1F
N+5z+BD6Uma7lZt9Y6+iv+QjmzAE5+xOIYvX2MoijEE6QTxZF14EHq8TxZ+IbdnboBUZ4moxnitx
fBPzam7DbgRq5Gj/8Ccazqe5k3vj2BY6z5ZtkrglFfprfguiP2CRbHZIsJjTRVLmR1JI/uw1TtGe
D6nu50evgBZPjH3/qV1W5YiPsbItETlysomJHeF8kU/jPqof5+Yu3CKIVxGytWZ/b6C/fgiE+wa3
gTBNbY54SNi+2DhmTe88BLLqcoDcf5FNAMqGPZP9hHwunfIivYrTVO2E5g7FvOFeLcoevY+LiHIu
qXQ8Pn7VIiwznyAvonhlsADh4R/kRSDBjacYdzvZKeo2XntFb8pcziEhjMmqGKRFPB9kqanNfIES
dLv+1JGlyMkv5ECLp3mpa2jdVm1ho/gXT8vACLtHO7HGE1/IfZt2CJDNh3J4g9QVP1z7LaK3rOPr
o+wDZ6NnWXPME2x5rLJBbtYPNGwlDPWYaOWPkmyTh3ju/TRYtsneujHtvfAR0Oknvziobkt8ZEzu
hFYUhO7/c5Cdk4Mm/yY3x+Ig6x/daoTqMnmNgTyyiyWwMikbY14caPNBBWITaW16cualAkif+HZq
snN/XSmA49/gJ9sCpZh7Z8MhVEIzkp0AP+RFujJV70S7kX1yVJhO1R5h2JG11Lzc+J8+VevGfeiZ
Pz41Sgd16QwCVEk6TYj84iGZoAr4VgNKgjhXuGe4pc5ZVnt9VN70nkSDgUbEsRv07JxmzRcskI0T
wvfmSZYsz2STipGHVRYmO9kJnJDsiAhF4HRRl2tZ/TjIMyqkZz+aVPIji1aLUXJpeuUWrBJ6cXrm
bALVUm5l28chsPxg6RdhckOAOz4gM4ZJ4VySh1rxxnwhiyTWkg3yreeoDZJj5GeIdDlFtna4Dasq
Kqp1ihIIwhdIVhOHG+DmtX/6ZY7ER99lD3VDaL0fdXV9rdZte+fibKQbppcvRVYRHSqLDss8Bgdu
356yaDoSn0pufdKMKLMKZ+E1pvEyDLq1bkU9bWU1x79wYU5jfC6D2n+uWFRpbmK+JNPYwan+5Syr
u6TweFgRNxGhC73+ytN8M4I/fPGsvNrmPTu0PA8KRDfDezkAMbpxYQeedRlCtzuIIkfleHCLrwBW
5ws4heKsMrBdB7SP9Es7mtNCdoBmuyOY0zx1nl8ggIPmbZwBsA8d/UYOECWy2Qpxoc7B8rVYxqln
do+9y77aQ0aOzX21mXlCX4YV2o7gwGI4dqzqjZ0X6uazWYMem7sjJwZwbrGlSvvKWjuBGG5m/DPU
NNTxlEA5lFIUb1BXmY2+l+SO+EW8D+oihTrsNoch939wSvSh+0bKo7jDpm08VWVJBg2U6FttTmst
bJQzkhDj/egS+iqAue7iTB/udYQg71rzKPtkS6XZBQCqwFrKKuGVO9M0rRtsH4N9HRrGJla1/HXM
6o38Lqyh7ZZBM9WnNCnJMo5CXL9etKJXWZZnb5rBQ41xkLofgqF8EHhSyTMzLUalrRDQJmqwVIrp
u2t3GIN36CTXG6F76AD2DjKiBnYiZzUps6VVod2gdKhyZibyq3UJlQ/+beleC6MsYHZ0LfzVNar/
P2P+/hFcJ6vbal65fHyE4uviH17L+t/fyphnGSrrBtM2LPfzW1kIv3FTqx2eTHNyznHSnnEYKd+0
FgvPDhmZraxmKItYlU5MryJ5uexboqRjv/JyX+livh67WGZo9sFjVCJQ+/8pKabtshAao60sXXtL
6x+ypyip/Lqznhd/ZE4tGw9fUE7G520Z25u6/H+Mnddu3Eq2hl9lsO85hzkAZ+aCnaOyZfuGsGWZ
OWc+/flY0nZb8oZ9AINgBVKSm81atdYfCmDe93rVow2KMLBcacrW0tELFWeXPucf+sQ8J7/C2NQd
pZTCGbI2yS4kf77vppLkaOJ4+04tdmM2RdpGGTxrPbasPC9tDHTWSC4j2zIkn7q2SZZaXVn70kHz
1KjvIktKCBzNbBcGYcrrmWY0dt8wiFSuYVtp8BLDb2IWSYp0pdmYrYlm5d1boG4eC5Cf6662K/Oc
DFmJHF5YPKot8UcdNFhUzs2wyJe+5lX3fjrpN3z/CEtnDNFoYQ6VO5iCBmxG7dhLNgFiU1c9heij
5Q1r0Rrj1rkSZ1VrywihYfkXWyhku6JTMtNPiHx5u8tkcT2JtLU8X/oyV1ybtKzGorMbMEYPfQ0i
r6Z4Gz+US2KVvngkS20BViiSvfhLIse5pbiqk18Ou4euyUhC8xeZWCosoL0PiIJllvGpSMMvQTSl
T+EUfdKrXGdnMng8oDYgVfwr7+cJIevEQ2iUvOp6B1TfHC69nIoYSh1jPlllbOuFrvFLXAKrSmkL
b3EJpRBRxRYCAt9mavV0bYdTuWPLYN9Tyb7RtFD7UhhejKijr501LSjOflmzCM0DbTCdC75YD46c
+TsrrLp12fPCqaMnMU51PFhNSSbt9Uae7SO8fqWxQzknCXFFrzjFF9WJHiGidSgPqsaeWrO0FP38
ry8iHIw/znKvm7616o1VONLHAH0dMSHB4mql9lq1RwI+us9CckjzDWVfrxb2ONknCM7aVV10VI3m
gdajJo3YlnSjerV3mNK0XJqp4VxHPSQcpFM/1FVeo7BW+A8G25fCV8bHzrKK41jpSDyN2fgIEyVc
N6GWQRpgNCzQfpVwpzqL0QpalqVnjwhBDecKZwd2TcyKw2najL6EXlMbTo9N1MYLGYeeg7jIcvxV
i7rcvVT30rWVYXYrfjDUnJ3lBN1SXIQvZLJsPNvcobpWn6oI+ZhpnMCe1PPGLoy0h0sTK6vXZll4
1YHs189NMRpWZEXEtc1sABWWPlnnlPKoo4NNMAJvH/qd8XrK0tfNFtqlt1dgmkurX8bEFZJnrLTY
lIGt7OLM84yP5VBXqIqgiQeWlqpCTA2pU81dks/qeV4hY31lRYdi9Iy7eLJvX/oTxyQxCNjZbgbv
hmj6WfTXhCSLtEazAF5Vcp02ReMGMxpGGnGUSQNbvzKnsj8D5cWyIkL5t2vB/qAfvLKyxtq/nGKp
Y+1F26NetMEZFBkfFln0evRTNqK0WZe4Cb30laV5CuVJ2v+E/5n7fOVmBHXv8bIgfAWI10Xh16r3
b63IC5+7vtxgppwHbpF+TfEwj9yivWLzbgRuHkeIbvjTcz16V2Zl918xCPo2VbnySZ30AeEyNPgG
MvMuQvYoAXuWhephwg4Cjp3DOiR7SH52Nnm4+VRMEme11mBnZdvpQvRJFaweVwq4RyruQZEj3CAx
+l0MX66ze9zRgmDKV52XDq6DEjt02NhfSWapn9njyhBuFWWXOVF7AlqGkp0R1HdSQKxsT1X3GTG7
K88HUOlKSz/ruhcCVjjzrgT5ShCtfD9VDsEEOGmmaDUj7hmmluZuVw0WGDkO5CNhshTY6jl+RCAC
31bl9teIvHV7P6g/KrOFnDiQHOiuWz894WEvHUSXmGoG6FZ6SLEuL3OtAHNExQi2SVQZS1Ud/Ss1
bSYMtswR87xEPzWR3K1UJ8/use5SoQdr/ldtAKVTE0O7XVwsY5SHnvIhnkUCFf3BCdFnFHeqfOX1
TvnsIauZkroxpco4kX3LjTA42XMjIQw9pf2UoD3Xl+G6tqTZuoERK9EjqJJYiC4Aa5LYiZotJ+lx
mM8ipUyPflE12xyTxJez4Effu9Hcr/uVjNoAAAZ575C+hSA0nwamLO8lg4NoioOh2Zm5epmE+KKh
4gXCVDs2lUWuFOF1hzpoYmvJI6gkdW/rbb1UTdjYSHogXhaQHYBRl17biYZV7DyAZFux7J3W3pd+
4HyoknaRmPqAjQssjqzvxrVoAk3bYXZn3GM/FFHRhqOWIBBObibiv5roOw9r7zO+8uEizWcNNUmr
1lkSZkeUg4Fbowy8KSe/u1GcaVwEAQR7OaE+os1JMH9OhzV9qO/srHq8dIkzu+z1ZTgbLsp4Eilx
ah8xTbfZ9EPtQwzPWKhzU/SJw1QQubjQInGxtNEPRNTopiJHt1Ao2aH1W6D2INrT3B5qH6CVaLOK
/9320+pRlzNkyTL5owzEOa3k7DsbRHRFM4P9EliIINbNW+DM5jqwi/BgWql/au25JiY11UObZwh0
ID783H5Nkjj/nqnAXKtKtR8kXntgG5Lm5PeVus+tNN4kZVvesutEhSQtk68dnqDiKqUrrvyRtxXY
Qm/Bq3Xz++SkarxlUJGX0x1LlclcO4ahyTxOb3NepFGDzpYL78nIZ4WGSfMPKelIaDrf1dqvv6bx
tPpotChxR3jAL+LwNKq49yk1zGfJUMKrVh12mDXhSlh6GhFZfg6jqt61zlKzinCTFnlwG2S3Sdxc
5Zqv72XJ0PZkC/CcyYtkEXYtIB0d3gi7Jn2ZyyPCZEMi8+rgdpB8kSFdt4+KLunLZkRijrxds4Eh
Q8Zbq2D9NAHOG8renPFBlgzBC83rj6qC/lemfYyeAfdq11P+gF+eAxgJkWWVEizmVnZ2lBVP2aRV
+yA5E15KPjVW5ACMLQXfdAH3UzpY0R1JD4TH1b6+MkbMwrwOxlSI0PVBki1QAYi4uhlWsusU8Oyy
97DQsoNk4RlKvoaNJ697L9HWk/HU6mq260i1rCxS+AsDrdU1SfphYVUFsbfR7rwpTLbQhYHzTECb
YiN3URGGc4rNmxTyK9c5ZajYQGY6Ld1BDqe7Hl3rSMJgcgxY82EgI3uixtYKqJW0AhtYrEfNVt04
6EEXxE25lNGMw5wCuRupV7/EOaqCnZmVq8z3MleSynSZ+mpxGwFYBPWgntDZVk8NdLVYCVtMI4IF
IjzDHky0c8BkEW32Gq4bZc3gLobXuUgGlZQj1nPgJMtqh1TgEslO8AZRs5uQ2kdPonDNgYxBNLVP
qVxqRxA+X/1A21gBMZNZ5lHmet1Y7knY+42fHlNN/zBEprb3G9laxgYKw0Qt/iJSnAZ7S7OmDHTP
ri49ojeQHkte0mOALm0LaaSKvOIu0It7w2jSvRFSTff0Axn2K5S7zI+8e3eBjf881uh2kJ1yzYwe
KynZKFbf47sV1ouciumNDt6vq3Q3CSwAGkWARx0mf5B5I7fruubUmvsJpMZqFhxd4zt8ahN7OgU5
GBrJonAPy+5YeBjhypDr1tagG/uijD7kqdefvJGkbIysh61U3pbk+I3NftTllWzvUFZFt1od7pSo
as/ioFqIOw5lhktgUIELK2XtoI01aD7NOhYUjK96wDLL0QxwGLBwygUPvOi9yW3kk1/axgeYpK4d
BIeSLPZeSqVhNzrdpxSK+0lXB+DbGh+jBgZ3oWp4H7OjB38JxHPZVWg4eJOtbgYi2WWqWotQ0p7k
vlypocryMg7DSc7S6wZ65VXWAgGGx4+Cx6g1yzhr8WpPgxUJC2eT+Fa+ROd5aQ7+F1PVuj+91t4W
snmrWTpbbeDKikqa39LfMVUUWU2qtCyi5wFnKCS98Rzs5fymTJQcz9qx36oWLioFSZZFwcZsnSi1
q/UgrYSMcDGhyhGNiIpryVpTzHpNwYU9QdikN7mcOSt5CtT1NL/IsrgPF46ZaCs9NfAAyoPHZpT/
8Ocob1MgongC8FoxgN9DCvmF5kqi0MljGIDfUgTN9mgumgcQO0t85CNMmRL0sDBr8dwMXrBLLtTD
+TzB0ly1YWga9uL3a4ajvMlliN8GX3Ykch1Hodj8nrs/APJXO76t3xxCfHRP2goD7/y5s4OZtDQ2
y0l3YteMUGqxB/u7JsVPbdMMx7Z3pl2u25tSttgQkJPbEngNe08KAJw1obVWghJd+Qk1ybYLPoIB
k8/1FJzj2lIAd3ThKW3VZNPixGGsRG4Bq8pHKQ89Vy2i+7At71ginJVf9CmOZomxqWTtMUwweox0
VNt0M0Y1bs7eR63T8t+FCFFbmvJK8btdmtbqIjDkbjH6SoVXlwWNaG5Wppms6t46+FC/8H1I3XTA
DRKhzu9OEwYbI2w+qdmEtGKR3+a27uxVX9n3oXSHNlj0IeYr4Sq28zXNEQvUxlY+gMvRt5nP2zmX
kmhjeGp1oOhVzbjmtv1ujPoVXzZYcFWyGnv0Yysvbo+q3DRgah1MG+Ti0JRtc0pS7JhNP28X6BXH
bizbIUkY5RrzBIniSIhTaT1O33//+Su/hAw8idTHDIp4umpZ9ruQIUcp1SoNP/uWWfJw3VVOgb2W
p/cLiiZ3daCy5yhIWavz01mUeXBjUNb7/e+g/vIMzrVfMCo8iBol1fd1YEWy6gHa7/RNyZMnXN2a
I+iNBHW51AelilKMKE6rcXUC6LFhe+PvglEZVuSLgT/3ub0ODfUrxgTtacAsF2mYUTokaApEYyYv
+75Tj1OPLejvf23lXR5QvJiwGdAdW1WcudD4Dp6hxOzVwDVZ38KKh0+OjS9O26tLjAcRCfH8cpdZ
JhCZqflgBCsy4zvE07XPuT3sWBch9eJDyApf9GepK1xSm86+tsbEjWy8CTAzWCh8ZsSZtnIfloq8
GoN8iz6UvGxq/6DYaE94WBiadbrEP8XcDf5UL0lL2pveJpHWNwk6Kyl+oZgzzTLfyaMnDdna6lFj
DqhVH0rgo6vS81Bi8cPuaJkjxRLKyFCWsSRt86h2y2j8mukUDgMYkYtYGtvV6A/WOjfsgE1e3i3r
qCthQ47O2m+1dZAb1Y3WNykaA4m1GvDtWnu6HrHcO4SCht+TOpsa+G5auax0v1l4BVGhE32BGBjU
5VdJ140Tb3ZjKUnY9yo2xqEldH7XisKRRJN3D1XO2fV6+L0lqIK1JALTYdwhwVtsi7oBTUxKY8Ny
rOzR0A0RDX6SNWx9EQjRqg5frbwJduZcyNLZy+J+GeIwGei7uveHVY+EGUuAkd05qLJvna59NpBS
TIkYVGWrQIi7LmrCwCsASGyeZHCze288OmoRb4OyV9yx08OJVES2MMpkMWJ9fq1ZErayJVqWvewE
mUtZQLoJs4+ZDoABJwolPeC3SeCVKUu//47YeHpX57q51bt6WjTkd2VDuUbgfrY5gk2YT039h2Xg
HSHo5VHWkcewyG07yO69I4S1sufwvbS8b2YVBoQqXebGluSsYxBIa0UOWyq6XXc2TaM7676Cv2fk
H/IECQBwAOtB7+662XAQ5uJ9yofy+2/ary8IIgDHcKjmK6Zq/SIwo6n9NMVDHz/3YXsFbFi5Uxzg
7hUI44XHe3s5tlVy3aCGBk6iWyjqCCNNsZVFY4BGkDRcvetayT8PdguCNrY0QJBRd2f1905ufx39
sbj3Kaj/CSzivF9biVU0lTKHptmOzjfv7XbMVMI6rbEseJZ8hG8mJBX73HpokoiFC/nStTmogxtI
Xr6Ds0PtBVjsHWrD11bi7DPFNHZip9LJ2kmqB/B62U7tccvKWzYTCv4Urg+60mr6+qQpxS4iK7dR
bH8WLIFYg2Kas6/6SXY1r95gDfQ0ghT7pMU2wJWmOkWpV21IvMb3aVeRk+Lt07TD4+8/uXcINvFc
2To7I1s2VLCuzju8zJS2KCcMcfRsp2q9cmLTZz3xoH3X9o0WFvHBHBRzBVfqeZQwimqHvTTWxiEd
qhXsJQSI++CkDXJ1NNKgQN9a+WhhXH+t2dIOx8JOavQPkH1xg4SssQS9GLplnXQLMhZon0R+eZ4y
73Mrt7zUPHYs8FwfPHg9h6pFi/z3fyvPzy+fN/gfllDV5iE1FfPdl6jqU6O2/Sx7TgxDXoKk7c+w
gR2Mtjvf2oUEPVdpGC8BoWQnZ/Lv9Cb47pWTuohl1VgnuuOfxCF3yJui3IPYgwGyErpV1LbxDa8q
b1fY9ScsmIejRC7VbtJVKFVnDJUHhCrIPcJuPOv8btc6gkMhz9bW0X087RNJvx6opZ3j7FNo7bDU
SHCzxMcBVYPM0VyjsKG7ytpDabYrjwK4FuvKAVNysPxNJ6O0i0tYCyglgx5fWKwlJJW2nh8FixbT
ELf2s7mywP5lujXSzB11U8LUJEUqBYLOFbIP2bGZVY/81CmxsEcQHKAKv5jRSh+kMSmX5P+vwC/m
Z3W4b5op3LKf80mCm5C606zAZbhLFgDB1cWkPRCgAPGs++fWbA9OWeHlw9saMXCXil18lRDUuROA
1lWE44mbzjr8plFhVVxmZyJI52CbeXigQpS7TawbWyXwhv1oj9+HsFVJ6WfK3psdXT01ew7aEqkL
koQupgHDscClwyvxpWzQ9ht4Fa4NwhQocmQTZMR95jyjbszpra6zXKxnDkNXISoWJR9MvcLTcnbg
VW0SWgBy4MYohzoY65Pefaf63VwlRA8uMiI7tN76je5V8QeA/nuvIgGbj1/tRPKPbHrK9eCj6l0B
rXOjEe0IEs/ywZgPMKRdHFqLo+8VX9Eoeq7ggW+V3Dgj7Kzf6m07bC3UVHt0aa/UEEjlYKRPWVud
dBNV+sb2r3t8tq4RS13USnqLc0T+3fJZC80ziXPrMVMm0x3J6x8yWT0PhqLejUqwGe0ivu7Z8aB5
NjZbXkskj/ugx0IogEkLXm9rhuTVkSdlMS5SZxWxlB9AvI8nvyUPNNlOfe3jf/aH+NL6Jca1TMXQ
DPaPlqOAN3z3Hu5wpuSp09tnE/uYRRyMhD0pvCzbaXmHEjJc2XbJA1mvVbzcCzfyETwxFX8ZYMy4
McPpKR1CY5PECM5HBsLjn0kpWC4yWc4ujub0D3E8698Rh0jIIEjh8YrzT3Az3NjMetxfPNNVNWjS
fj/aS8Ufke9P+/Eo15/jJNtqgD5vkQjIMRDM2hMaJMY6ypXvQjUH1sgG7xJtZwwUWJAviz+ldZcs
oY6xirQBGDt+Vp+GxhpOjLqBPAA31A/zQ4+oVjz7fWZ11d61kaospu4+payE7toQreQMCaVgyp4H
GxiPOXTNxveo1sTzI+xV4bmLuvEUmsZ1MxXVCxLgf96oxtVCRe4pR1YMpFXzrvnf+zzl3//O1/yY
8/aK/57CJ8p9+ffmt7M2z/n5S/pcv5/05s789Nffbvml+fKmscqasBlv2udqvH2u26T5W/1unvn/
HfzXs7jL/Vg8/+evp7zNmvlu/Ednf70Ozbh8LIh+Wlbm+78Ozn/Af/56yMLm+du/7povzXP9y3XP
X+rmP39Jpvlvx5KxfkJ8VJ1x4X/9C6lARhDS+LcOsgI2HOhM4AlEJFleNcF//rKUf2vGjLnA/prn
569/1ZiW0q/Y/6ZSYyhs/1m0SB9bf/39x79K/718av8sBcie7c0aqFPbQiHHMdmaWMQ99ntZEaRx
q0zpY+O51PKTWFGGErXLAsusjdKZ6kMP4WMJts3B3YH1RrYl5WUUaoH2Mkq2/HX0n64VtxKT/+la
xfkS+kjP+l1RHsSBnQiiDJc2eaLyMHPuXobFgOiL/AktmpeJUn00EcrYXiwGxdk728FQT6VDHm+d
0tEe/SJJjwSD/kKam1hXAWzoQdir1PAeVav5hlxYf+UPkwubheW6itZCf8YoykXWKM5j5w9rw6He
DjTfmvB5ns0zxhFqizgzC8c7sK80sWWcR0Q7xgt735G7jEfS7jqoeLeB3eQv7X5SDgOQihKxO1s5
iHZgtldS7slfiziMtmOkZ8doCnJEDTmwBoJQkAsw928HRFMczLDK8e2OJSj48+ksdNjHRzGWDAP+
e1T6oJOP3Rr7VvsMsaRb+4Vnn4P5bBqAgVWOkbNP3cAFhVsulxLGx3m8iaUgd4eiy8/dfPCkmINV
IgBaZIjRNL3fFq6eggxCrMxhvWvOit9MZ7+Q9DuFktVKBdi2robKQH626E9+UT+U4KqXcoB4+C2c
j3o/BAvLNOrbVk6aW/6ODpN58PaiTxzm74rrhBE4inmeOYFZ/d1F4kaJ0YF1zfNdP2h5iblSO/Ly
jX8+iD4qTcNPA6Kv04uH18/c1s5j1CGG2ydXlRYGd54nGZtapx5YYZxyB7xFcTt2CUv2Bc2mjBvt
wFrR7gur72DLlBhZk1tfZYh73KqDrS0MKQ4e48QCaTqAFSwQhF6igImTZE8yS5wlP84APoQvfZcz
CwT4NkoCE8BzFS4UKzM2DupnwUK0e0SRN0R0/hbl3XbZTTMQo+6DO2ugFkHhuNz6uMzeFvUcAklp
9C2gptaUQfoZtQsFUVspPBmNChSeeHPpNSjI5q1OxEaCXXEBdaMq73j5ukhUDABIgJxlq8rP43wo
rd5wB9wO1mKgssdA4XvDiBQ0qJSVxZPVDqfSSz6/KDAUTint52ZGgTxAiwhIgYbQE19P/qAfTaHy
UE87qHPpAdqLVrr6HAxHWRL7yybOGxxvqRuJzpfxqFa+mkUabC2AGSv2Wuai7aTI3hjSk4S6OFxt
ULXpAAcRTs/0oUPn0JXLECtaeIdYCihGMWJnGY/Xzkx8FYdMX3JF+HMPfp5uXlYATeEcXw+4VA06
5pxoN4Y3uZerrjpW4JV6fztE7OVwXjhbWbkRJjziwFvPAzLKe0Q0cRfjZXJp8wFeeRM4HKvCMKiB
ZnkKiB6XLDfTR99DsGDWOgqoVekTEFWgmpS7DRIr+VTha+igeSemdtl0jPQ0/8NuUnmXO9cBDDqq
juI+OjhEtup73RpLScM2MAP7GZoeiDkHAzlXdcJiL7ELxG1TpS1O37ffT/2p/cvp+2vJusYLCVLq
Stcm+aEt/dvSgDGfhmH0kPcLuFjpwstH7ycotEBQe5iZHpGTfOlHWwgenkBFIzKaLgasrlcXpLUY
+HHFpf8Fcy2u+PPPKLPqBKkmuxttwJx1l/c3oVpVR+QA8f0zGyzIY4Acg+Z/SB0p3OmAqNd+ZRdf
ukMT+vGXOiUKhjFib80krj9IUrpL2QP2U3NHfjG7lszGuE2D9kQM234EFQur0zT1lWI17ccMFLuL
xFZwxUbY31Y+prhKRbLIqYCjdR7wvFSWh2OXQa5L4/Lamvtr1PKQE588pFiN7HFqcc+b+1sHe3C0
JtWNl8bBZ6W5oihlfQR5JW27Fld30e13OpL6RfjgO3ZzaPSJ2nXvh581NXqJWN8ErD/LHKMW+y62
cSwEGMm5UoUiwuFRZPwnvhJYTLs2ZRPwJFj22TpUuhY2RrqMmi1QcmKGwtNu28lmKc/x3p4xVJLf
1MepHrXbwJceR76wa6XPKeoBnTtCaIiPaVG9nok+tD+u42zyt+/6xdyhNYcaxwquvQxHZnldaRX/
4/9wO9En19GmCNobC1Wx1dC2/VFuUuOIl0i0SvPJ/9gguY+SqvnN8IzrEtrWo5iqBvrr1G5Sf5qK
KKb1LZe066hIlUcTTP5KKRREDwOUmCgj6dJUZNd22+/4SiKepIMsmc/kRI9912+D17O3o+/nSUO4
Hihrv1x7Gc3tWtmrVasvhC6KNJuNXg5Ooewizax2ly5xdpkbkyA+iqZp5MdmSL0tFlEjHPC5YvhP
lxl5dqX2yYBOH5debvf+stSRb6VY7ZdDHuPyhKkBi2eEhqlS4cYGxyVsAJv5RXOaKLdhCxA3bhhC
6XfTkPyJ4VQ4FoIIlozsQYmwolUDWX340ZqQbXsIQzjuHbwHZW7NY6KlslJdZv6/rpvmn/DjLpef
5/MTROvH2OXnzWOX1o/fzMgSaxcXJFojZYZcFaAJBkPNl6ml+yfRJ84uh1gM+DjCm8rwOu+fJgeo
bv4BwW1Zb7/I7J00DXiIo5mzrCebnrdf5CEIMSGG/vuNXMRdM1X2jW1F0amOvY5aYTzNIcFTCx/p
htAnPJU/+m366x/93YTiII5So5g/WKHz03zRj6vyU+J9CSvn9kXNRwj7iMK0eIhezmaxHzR2ylUU
oiLoBEhmw9vkoRbD4iCeTHEmJrI66q55UQ96ubmNmceinHWXJDRG78oEsFzWOdmhnIPiNNfkTSDj
MS6a7P6TG7wFX1qAw407DWIIPsBpfgiNzxNuoljJG4ekbOqrXkUdqwnj9Kk0wDV55vA5JUyGGfL3
DNP45hn7Gu7IDkIucmaKSZB1aRfaH6IBAbPPfyK48ynOm10VHJTqAAx49ykW7ZhbvIPsb5JPwUhy
DQUpAbExzJVN0qrSvWjE8bY3Cum+CJEhQJakS62DV0f+yTQr4GI/moUn8wtHvfcy6oRWdeP4GD+y
3hgTKjCanvjbupBVEPCcaXOfOBN9l9G88KTNZZ4460N4exk89x408cICnLFuZoRrPPmvBzGAXvzA
pvDvPjFlYpFdiAGUpXEXrObrlLlT3EbMFhOdeHTcn5IPr/v7n9e8X1TT5Rlvwf4QvoYxl4felTh9
owslaOLaNyODZ1+HoXJsfxxMbKywkZnbTaMTHRb+SmvCen/pKjM+mCQEbHLxp4trapx4UJ6E250w
uhMOdmGkIwY9Kvri3YAYHZyEnS1iZU2L4/cun0IrOct5Fy1DNQXjHCo7IzfqqxqP9ysccmucz9OP
lNHG7cvcONLjKx0VhA7m8MOk5g4OoeGh6gvtQYtH+3oeExYhP8ag6qowVfr7nOdylatSSZWwiA7i
LOrH17Pkx9ll9HLmk0U/xGpdbX7/2dhvcTG6NZdUdExybdOYdVzfs3AbM0SQHoj3UzxizI7Ya+62
U8meBR3hA3oC6UE0S8NDcgUN1WU+ESW7YvjdRLLWlrV4mS4mDfM9xMzLdHFL0RS3tAvjKlGxqA2j
ZjyHKMig+uQl7Rmp27ln6jUYpqLbKtDwocKG+y2vOTzvfoyTx8Lv20rizaSE4/ll+PUuCvtqUJYp
mj0oiKI//uq3gpc80LafTFmkxDukyDLMNi1yj2HLT5Mv08Z5JJBt5yDBnSkKbie6Xk69NuQraWne
2quT/FRn2bguiGJci2zESfSJg8FeCymJeQ616WMhj9XODJrgte8yEfep1zuIPqcwnP3vHwBFKOK/
fQOi3mjqpmHLiDn+At4JoAEm0ShX3+Imw+JxZRXOugpGbCXt8rpATQm+PK2XLiRRYQJm7Qhvx3YW
uNvM7R/jURyO+94C5pfZ0glLUqPbjE7+023EgLiAUhYAzrxvXMr3EUpTk/TJULPbvKgUrIMwTG+Q
Dah87RrQbfm59wp/kTSZfCcH04BXvOSdSiRRd2qYlTuUdLRTTNS0Unq471qaIWJRB/7n+Y5BDAyU
O+qeH9/aWlBtdIk8etOX6ZMuy5ty6MePIRn+1SRZ/R7FEO9azEgqsz8nuNe6kAB5ac3vpwGf4aMl
Xlp9ORauofnJ+jJymZirANw0nyI+0mX1jTNAOS2H4E4vneBO7Vt1CbOgXou+HzMatPyXcLVuhf+h
gczoWvW8EO92pCNFX5hY6bp0CP4RwSHl4P9oZ7NJopgo+iQH1N80K1CKgcu9UpG5yFTggPVs9Y7Q
fQmw5Nz6AwmR+cxS0xw2EGogSgml5W2/mCEG5yvF1MtF6L3m52q+8sdtxQzRL6ap4fByW9H17vK3
twXj9oegDTTa+6jNcGSd7Rf7fx5Q7T1UCWR5ZDiQPL/GdbxqyF2galPZ5VLJ2wFN31g/X9YSm4ro
2f4sOsIMT0dXrCljCu4knqbX+aJPXDmFE4rETzxI810v93p7/5cfGkbWd4sXXDyk9U06HzrrNpD1
8volZpgDB7bglx7fBhtRREcdQv7AW+gmRvXuDvMJfwmpXqfq4hh32WRGB7PEGVCMDspg3M0XIPNQ
v1xAxpULepjVdZ1tRGyDm/QMq7HzrWj6adkirqzkW3lOpgcgzV5GReb9Mioy72JUnie/u1YB5faQ
p326m4rhuzeq6YtA7ot8rt99m4pY2YmWGGztpAOqUH1PZ7XdRMZGfUCSiL8kpZy1jrBo6+bIEWnU
GFt1FL3LUW4PVm0UK6P2/M9wMRaVh9HSNHlLH4r2xhvaYMm7JbjD1zO4U+JhhVuMdCW6hnDICWTx
NeopCu8qMFd4SLQZplRhtwCr7VyVgLaurPkMYpzvkk1JdpeBAeWJUylNCzHt0i9u0jZZ99MAuUIw
0LJEsAHTfjp0OFWlRkw0FxX5tSyZT0KeEldnoFWKMW6EPKXX5ldma/e3cRD84XtgvUWVzG5LKHfr
sm4oyHCwhZkrMD9lIdresyu5nIavQ0WmH+LugJAtNA/jRJx2kxuph5tCo3/X4DQdJng1uHNm9Ta2
0n4hmuLQFfdmNpW3oqGGPDe6ZXlr0QyUzDj5kXEjWq2Xge4Jve8xxIaD2oGgJ7f6qg+AMv0q73vg
dnOG81UfwHaCddAlMcZ1f8/ThHKA086uh2C7cFGegzCgQtImLhJ5KeKu/G3TGfF6bSys6y3VOAHh
uhPJfXEo4vQae5TiLFoeCqGrRANt91INiCrzMj9XRg0VlEbf69GgLcVZag72fTlWR6HcL/r1Mdb3
DuS+e1QE3vdrvcxqGIUVdElE6/8QyQHTffdqU2a+KbxotFnggZLffPuZ2iVSNSNCi1/rsYe973nV
rknbczSMs1z2zNa6sLiA+dc7s6rP7OdqYy8mz8209yKg5tptIifWyQFesS0cJ9g3Up+erGgyIeCl
wx1xlONWYZh+sdLhELcF/KoqwQemi9Vv1jhGbiYbZ5Wc4IkkfkaGyx6pK7EglZNs266ZjNl1ZsWu
Y02bNvWwZIalED7jX/J/lJ3XctzItm2/CBHw5rW8pSkakXpBNGXggYQ3X38GsnqrJPa+u+O+IJAG
JZIqAJlrrTlms8rHMKMik4XW7TALwk7ufLj1IaZZqBr2ghR+a2uPt3tzKTpglNDnM30wvpASn2sg
TQssi2J8aWz35OueuLTp2F/ixj/yCExehXPv4LN74kdJTvJMHlDEjWTqoUUVdYouex5FX0+GSA/U
7XXbTOLpGb2Sv71ttOXe/NaUu2257/41V3bJGbYi1r7VNftaBOPxdpiomT5maQaKtdF3hhGIcnEb
vbadkISVDTDEinvzfsJhhTrk8mzMLdnV8NY5Qho5yxbPmL/7sTGKNmMMs+PWJ6eQw/mqtWO97Ynx
Vh+xoebrvhnsvZFThpOKMXjPDEyriV2OmOdk+ReN4kXZX1Dssx9DeGhE5sJ3o8CNN7M1797E5+lR
M5sXe+4HtkO20kP/nCuwGAt9DKHf++WgjUfYgfZTbhTRS4P99hywAgUhGzJ+ZIZuOI/IRjpPC7rf
pgXRpoy98F9qPuTm57Y0tuAJqxqKakINhEJU2n/eUT3qoghf42Q34mMTW0tDWw6kN7bCKZJ9TlL9
Au0rpYSbhEmPZRIixOr1NgOfz4lAKfV5+CGLw6jrBOqGgTJSVJofWJmh0pl1MpaalYd+HpVNeQia
/mNEDHEKTTV8ul2f9wjZlommfaj98X9vBWR95p+/rqka1G3a7lzF7Xx+gHAbZmMb2MHuujuG5tmP
JLnWbap5Zz3Iqc0iaiBDBzJgIPu7EbmTjCkk9jQeghYWU6E6zQwFN7YjW6dwbQR4x/3Wvo0bmOTd
u9W/VKIiU/vHs5CXGr+JQxUd6LvPNjIDUAzh5ZPxkYU86BwTyrA8KO4Ub8oxbRa3PhMwIcgWMhjX
OXmaqicemdavq+TcT00531L57dOM76JTNk+hwh8g7jwi2vNhtNSlabKEvHXZUT2zMfR8V+qFeZ0W
GnaysVXEk7KPIk5tZYHq2KgeBV5QLbO9NpTec2kr6to2BKn4uSkms9oljRuyXaBJlTqJ3AIhtWy2
rqXdd6p5lq0EUfAzOAbZkIfM7iAkx85D4EXfYnxYjwhJgl1rDuAy5r2GRMt/6lPnzQT/y7/Pu/Up
FiUH1yTpp+tawx2PVq8ni0kJ3tskS15xJVfwzAxZC4yBfwab0AEcTtR3dQr2qtba3/+cir6gPZrz
VKvEMJG7qMfFNXRImXXhnTsfSpU4vAp+IUTfcWdbwJBQVjMg27073LF9M/dKpWM3IPs8KLN3qFFR
mMzlXL9dVyo6VlkuBRzYq2MTPzVfJ8dTX2Ob9TVeNelSNivRm1snCfO1bNY6jugGNpbb6+TUD5d6
2lVH2QTi/eZYYXuP1Zj2GoJ5hgqCCyIuYCaFZ08o46KzsLU3ufyQXSRVj+xLo3un8JxTMBfejQUJ
armR0jLKcoVGEPC2w7ptp+SoXhIJ/LTPUny12A9a5B5wxOO10bRjfCiR2oaDCjVAp8pOjBjvzIcg
EzWZXs6mIil4TXmrW5c8k9PkDNmUB7Vx6qPva/WWcgkwNkHrbnXfMdZFEUVvdlFgOA/h4JzwVHvF
oDp0uugNXjYgBz/Pl7Kpe5m5cmw128tm0eTHDqPJS1zF735t/5Voo7MKbAouvbCA7RumeHl241fZ
H839YE3/a7/Du+WATA0J95zHHmwvofyVpkxmyzS2HLjlu299GKfuxKTulZpyal8Niw2rFvzI5ubt
4P1q+qoFNa40o60cDYhZjNfZFQby5yna+6I0zrEXl+tgMPM1rgDuGUUoFYV9X76z4Z+WUWhTpExI
+UW0Pjc7pBszUcxtrOMxWE+qgHxonnGCap9cM/Sul/Pi+sflWausZD9rXHNtRfEpKl3lt7oVoxDo
ojIq22XdCks47b7Gs0e2xhxDEmtiee+2QXLvtC8RSBnch+f1XUiWeDVQRbzuYjKPss+yNVJPzovX
Fn9My623pJ85cKFQvEdzvExEZYul5qFgTHSgHJbRhk+qV/rzYDkXrfidff+/33WYuX56Q+hEGqlt
s3nDW7ZFOODPd7uTKVir5534KgBUAX+t7aPaQWJZGJHG8Xpu+5YFeVGoSz2Ehm7JoesEOXQ9VJbY
xn0ER7wOy22X5ek1gyDmpst3cy33yj42SdtCqdO13EkjOv57NO6y4tHjVpWFJ7IQRZ61dftSOW20
v/Xfalj6/wzK+bKY5TbNU/uXeKovBSDkKU+ilyQe1k6XTW+6lnJPRZlCaKoa37x+ghRBcP4u8frr
NGVyunM2KKAE5kwmy0J1g3g5uiY2ZZ88yCXsp1TUbfKndfCn5u2TeU8B+v7lTCE/FFwXvpixew93
/E4mlLOof9SUpP9iVla5pgy6OXlK4qFFBXA9K33faqO6i2oyM62M7KOlCy7+LIjQRFPeg56AKaOr
CPH4pY0avTou2yR65qacplODdhIakpXCH0vyEUP2cPsuB2P20kEiPly/zEDsh52REZyQU+QBOyRC
HHiGtX2hHm79t7nyM683jWIV18+LC5RDKBqrJdGFhPpdCpqG2vLWkj16BZBm0dcpM8ejbIGgdx/8
5E025DWh4+t7o8Gq/tb36XOGPPm3emhrLvf8Ew1tz+4/WD/NilqyB5+2m8mQ1JkfFuJrE+KFRvog
vAoPhhr1U8KucWXVFrJgqUb4b8NyoBHWe12b4igjBI1339pBd5GNpKqAVfhuuJVNZWi1s+oPl2t0
IknUHzgtBKcOvNdu1Cg094cBqUPstcHKwOJ71VejvStjbPfYs64LaPurZpq8e8vs0ba1k/HFzZGV
yT57jvPEWOSdVL/cyhZuCu1cJElRWt+J+jIWRW0usPgyH91wWssfKtMJGamJDRtpDpL41FI/UmOw
tIugf5IzKjMl85anxV42S8d2D8DX+YrNIRHNSE0MKqJ+m5pTfhLmsGpYLd3ZYiT5AYgd+VoIdCfA
Z30Zum1ur+RQrahfPeyEd6MXTMsgAIxejHm3CoZBu4ROjSKeqNwlSMZuBcNUu8RzX+G7+hnKPPst
J9GQpZoRNRBp+CChOMZseyWRObKf3fqDbE2RCvRH6h0S52FSunf56Khh32w6oWRbDV7OsW1iG9SW
/9ikA1Sj+bHd6Dk8Pq/yyTLzSJcHJYMDlDj1WbZuM2Storzq12fIGVEwjKC1KMm6PRflw07X6vDc
+N8/dcum0+nhmRijbNwemfL5KMf89vvtYSnPSvPcSVjZ/LISbpycIISEBzb8VDHFOKVA9qPKyU0H
ArVhxB/Vil/xNYTJijXlX2XWPMBn9H/azUeXo7WHmi/WBaWf3+tG+woiMX8PEC4tcxIVB7wU4pW0
Zr45LUdWXbCnTB7dJDcmWK7N387Puftkh6wBO2xxiJwMQbyESBtsbzHVIU83hded+RY8ukFofvt1
kgbxtSf+z8k81GjOvRJ26KZArpyVsMZBsEfltWgtpWIrQqenUXq7KhtfbPLeiR4joOoHAVdvEbaN
msKbtYKVoibeRi4OePpUj/F4nypouSk8PN2efw5/jQ3rvWx5ffRBym9CV1kjfAj2fZSkz8x/A8LQ
frQRkN0OMfHFMr364KjCWJcVuR8HzYScUbRatGqqKkH33Tp3YEIhTJaOvscxiJcuPuZHQcjhiNjH
Psrm7VCV6rY30nB/62rtpN+ye4+mV62qgUXjMkjUNLyTJHDJ+XaV2GZLBfsbHpiCbtKNu02IRHwp
h03yzQ/4iMTsPII7LKfjrRul3sLoDG8bp9UEZivH7z1p0NFqFV8eiJHL2vKdL6VjfRsmvItEYiwc
j/rLxRSMO6Wsho9EoQhGb2t/NZLNWLhdUT0VSrhAX2k/prVbPhVxG63hfCYbOWhEjXPvo7WUg7Ir
0HJl0RBJ3sumoqb90QosIjN90ggCbOlLGhvpeUIUuhIWhdSbslbRgmVkbcOUHLBq2qR65anslIdk
Hr6eITgrFgK38+t02SmbPG7trWsOygGMNmScwayiQxjFb6hPvHu/zLx7BH1E2PVIAbsnxrUc6EH0
gNBHfMjuxQHKFfFYcYfxTdfJeA3OF9Hp/jEYRL3Mic2VGcyl1ynHwLa19PgiD4HyAujRf1DIFlwa
Kx+OGg6Ft3GjMjFkFYO+kn26Wv/lFkPMQgFA7bBNx4iEbiD+aqzMXnm2XpyiXnXuNMxEobUS5/kv
M0SgaptemG8G27NLQODamANYshVbwW+teYyVBrUC88xCA8nyqzWPjbad/ADhTbF+Ab2mpdjxer+V
KdmagRD2dbkuK8bzujvCGNtwk2K61GjKq4WBeFWhz/GVuruoWr5P00J5NXNrOIG1gp43z4oF7Je4
DAVEIUbTOKxXqOApC8dpayE/Wi/SFK+F9rfNAaiyYlv5RMHkHR8HBjiCIIlBlbgGtto6WGZnAsM/
Rum6s0nR4ltYX+SBPOfdIApr3YA0t2TFUVWTyA+jhqzLvPi7dqajVSBmJwWKKJBXmK2wN5udXsXs
7+pNSn8fh3vZc+u+TQ01K3uQA2mmDfNUFfnxthOIWnZRoeprkhv1grLg9EdNVaBW+D+czI1I7TTN
i5V6aC3A4p8GoWlHR1kM7ZJForK6VmGl0cGzsTNTA6c6dIH7W785GPG5mIqPLMiMCy8fPOYN71lG
WgrXX3pApi6yFfsO+DPfv8ZldKLXy64ti4Mc7BC4Q6mYoM3MIZ3IsJttHDn6Sn6aPVbjwdGhl1iu
X286rYiJRXvkeP3KOqkmKbEKRemi95vwg3vvsdOS4MU0eIEJPTM2agTQZZxTk+ymt3WlRN+d1MjA
TabtE/IvZduG47ijfKy7wD1A7TxPiROiLZTvfE17hf+RLqTqUM/+Dc9i/pfFpKM6jgYjna8PBJU/
d2M4eeUBZMf0axQBCunK9gE0bn1JGj05iDopF5SbNRfZJxycPZMybbeyKQcmA6bLn1cNirYbC69R
niyM3fMJqLWXJQuzvZ1QE5E9Gmqgr4lGkcp3jKY+yoOfWSV8AvWvSVHqYx44g1jojl4f1fkgp8im
mTdcJ09vF/92jfycYaze/2X3KokqxW9la7rDewjZFgXsFLT/4+9VV2od9pnR47SQZ5ss0OKFAVzq
DGbNOcszAQVmWmCfeqkAM+5lXzQvKvrSYoAEDhhOBeqb7GyTyD1nOsSgpHPYAhUBm1Fbu/901ump
fu1DpPj32f//vF6vNo0VTFuZYLao5AYgR2BNbotlMzBjaTRjvMhmYg6YVs7Z6NvobfLt2qboXJyP
/ph8awZ1xT+UKv5SHTTn5BZFce+OyS6bqzLkgUSLscxQ4m8JwIZP6eTl97ZjLE1dLT+qZMSUgBI2
nPA6fScSNpGQKhP2BYaxwA7E/p4AbuJ/+7udtMoiS4f4IDQeybaoxcId0vwtGHnkK+GgbWUzH5xn
QMT5Y66TRaWs8g5T0ewtSosa29QWjYhsxhMwCPAY5x4t5auR/4izKX/r0zw/GiaeJvKzkIhgheOq
9UGOjqayhBNRUemrDmwn+Ankh6lZFGzkT3Btmt5zARjtsfXy8lJ31l0WhNbasuJo31IRuQLoiJI+
Ff5DFM/FzUkZfXBzvEduYTwZ8Oz3doSYFfu86qvrfCiNE358utBvtX+p2kT1/2nzaTg2EAdK1iyg
L//kH+FZ2ZaKZ2ev9sCyA2sn19zUYWzjGpyu2q71j4pt+MewKx/DAGWzbMl+UqJOtbi1kUERead+
b9f3ZrYfbZCVeWgW2dLRW23h+FO9NzpruJSlLR4Ku10GVTpeZFdeYAKDl2yzkk05YOoeiMGWSs/5
IgdV1akOpxfZkofB1wSqPKIqHbXa61hHcOZMtbMtWp90UUyNK4tMEIRqk54sqki+DBHlJG42vlAC
GezL2ImXYddZzVzGNC1103FX8ia+3vLyVo6aYmvikYUmGhAmr6Wt9BmRFiPyIBJTX5g4f/w2IF1I
5BWgC7OtnAfc9kMzfDCunkDY2AUtWUUvKY/NrzNwP4zINhl6F+m263wbhEel/jxRGdS7RrUfPsUB
ZPPWB7oUKzjzJHuKWY18Cxk0eoB4njjdInTz8IB0R3kNYv+rybP/XrZaNO9m4b4g0s8eVSe8J1+o
vOpQj46qCpNTEgJQl0Vbm1Br3VNWfEE5lV94VsePNf8hYaJaT0rMoQz7YuHhZXuUfZnwtkWTjVs/
Ft1R8ZX2qBRjd/RSHceKW1ue3ea482zZZNt3FxJk1jtt2F03cSHBi0Poi5ebZ7Q8M8EELIbCQyIw
zs7RAaHk2zyrQLpXK/HE8gD/Py0CJ29XrKCMuSkP0hMwN8XjXIp9GCsrgh7QJf4ZZs3i07S4xAPg
KmvETcw8JnUV3stDPlTJnTs+yAbRQMLORJZfi1af9vnUZ+ZCjjjRnHwyNcK286UeX6aj28Rnnjjx
Bdz+Ii369EG2hA2HLyAOKVvykKWkuCaEcSwvmC8PpghZywt3mSVdeM6r8XvtAzxObOHKlphpyLEC
EHoeky1ybtdWnQE/ThL/t7EONduK0Gu2CoQ9Qf6NgUjOZ00/TNcz2YeA1liofYqyAoD2AcsjcTAK
zSfd5rRQO6/nmonANIvTHOOETt+75TjucXJNT7qLC0KpjP5d22fTWiFHfSkyEWEHHzYvuVU6C78n
bzF00Y+Y/eQ3a+Y1iKFBuhFBXe0iNh11VS0c7CsDdDntKSsV9wNzvp9YILpvuVd4C1No2UuBvG/l
u6jI/veC4h+Sa5iXLkD9+aEKTI7hTwgvnBbCvC9r5wU4u7qQ79petBjg9nF6kOHrQUFiLFRM0uSr
V45mUf33qKphxidHb9fKUd0a9q1eiMf/dv3tglCnNNwChzoe83KgIKkBcvRJymG3aCXYDOPZdA1i
ubMllqkDZWS/3L+Iyq9gCdn9i8mmvaVIFf7TPSwD8WWChX4YnGLOyNIkUqhi9GiMPCRp2oHTUofQ
YGbVwJ+3rGJZjiVcOauBHYfhww7RVrm1AF6/tJN1kRvBsZnChUul+lPcW9auBpC6DZrYeVE64xKh
cdsFVmjusMg6qHWRv2MSoa4ilrln08jxhvN0a+0Vdvea1farjHL/mprVIMfkVKfzoS3PU10P/7pe
QHlsdAcrZKTkKy1F9BYX7bHxQtZ07Ri4Z50U7NkAk/KhZ9PF5qb8AEn+A3qy/W4IaCle5k9fkBuG
S2Hb3csAupg1j94+pXE+rsqWIIWqNN3aLUPzPs8VrFWdKrzzK4BYQ2s2J7s3nZ2uDN4BCFR2wMJi
2EPHVI9uWRa70UbF6UVFtG0H4dyJ2FLWNly2B51yXlKAfXvJ4yJdxYBnnutKZy+v5/1rE1jGos0G
7S1yFCymRa98dabpjd+k+sYC4OxMpfPD6nFDbovwAFy725U9v04HTv1+LMbyMRflxxAb2rsWmOqq
DrTykNQoWLW0X8j+bGicbUVR4mYIHPU9DGYbMzd87tv7gZt7P3ljvBNo3JG41dGSpFbyzSxbHBaT
9sdYuvig2614ifw02OiWYoDcy4OzG1gYJKhl8CXp7VeIhu0PZUaDt5a5sYtY343saTAJTtpLVvjG
xmjVDozsmPBADMSmrULxVGcxj8vQyD6sctpoomqOSRGlSycRLog1ZeascZBN8Fk1axArXMk+zdEw
eZanahZzKiddT735cmDc+TGJfvsYOdmNAOM7apHudcUDVN6r1Z2vRvqhtaG3BZSbPlOpCmhMMfMf
RvjeT+H0LefFvByqXH3UyynfKUAUdyZA0AclpIgjKJ3yow7wopivyV33Z6urgHYzM8ESNGuPloGk
XtFyB6VBOBCOrlRei3F24Gn4FM3QZ0l+NmYGtOyv2unp1nXrJyv5JFu9r6NmAct6/Yz/Z5/8EPkv
DF36lhmUCdiRa61QeQXPuLnWd03mPuhKHD7LLttqDjXJ5Ht17nK9KkP5GqlbORhbbkYdIMkA2fT0
kXgcjnKOGtfLeujW6CLvjHRq7m3cZJ6aEEpQmhDG0rp0V0KZWXdzVAvNO7RY3avvS8Non/Q2+G1a
i9kGeNwvRuKMO0GYLvN6xAZ66VanwaLoUB5kM0ugvQ6WlcN4tY0HXyuChzg6oKkmXim7lN76aqhe
83ffZHOjUwZQruUoqwzxb6VE+qcCUxelj0t5LqlVbk6c+T6VTpVGnk0ACvUX8p8kYzY8a8WhB6do
E3d7vNoaeN4Wve3frXns1poYkzOb+bU+/DFzHrvN/PWZ0jnhV+vXdVGiVNu+yicYwj7pFL/tSa94
YHM6il1de8T+nB55GKlm2yoxJqKfBmo7ZRcgA8Vw+dWVV+WHMLFQIMyOgdzgxZ0Fq1e25MHEwnLL
g6JaalaI2UHXuO2y89wRIxMIOtQtId7Eg8QZI/wZjBiUH/4mskueKRHpmjaYFF4D/xkgugVCPQvG
u9iroctO+gOIeQpHshIMeaKUlJ3k1lOoxeqR9UOyGDP9oyLO+xxp7o+p0cOXSuv6zZhDNdT8xLoz
TSOk1Duo9wKjrzXRKGR3jXVxRCaeEpFvk8wuvkAfik8W1mEL2RwoNOWpZTWbasjFl3EC8T7jtgvR
3ilpnq2ISenIhAqb27y3irugWk9aTa0vjiB7lhLNustQL2/HafrL0ot+MSZdsyYy7b60Qr8YJFu/
ZR0plKFAykFpkL1LDTLp/2UG8csCLw1N36LA0jaTaEhq6FkGmG4S60yo2Svvsu8IPPwfuv7eNm39
kCIJN3e+UwVsnYRF9Ca1Hnp8KQ4xkZI1YgnrTRXKRhKtNJix1xn89OphVguuMfWpz7Uw62WYJSzB
hRjfCKmDuq7YK+uCIheKhSPF7Y/X2kY/bINTNA6nQQ3KgBBBtGiUGiFvHYPuHnv9Z6CZd4SZk48K
UfYCILL/xRU4OrEoTZ7HLtJWPr/MQxp5zSan5v9shdm4GxpKWcaoC4/+YBW7wi3cM+HGdBNXsBz4
H4OmYZBQHoMMYjFr8OlslCMSLr0w9oGqjFi28w4Qg0fM3K/OAzIpOO/0m349rYxwYNr84BpKoOS/
pqlJidno/ART8BJaFY3197QkQZufeD95tSdfTP6E0C+q9wBOxTq13fDUxGV1l0I8RbTS6h8ayJhA
tb9FKiyvqUk8KqPwKKibKuKH1csvSZHdZXZif8vS9Eeu9NWzU5bi35a+1idJCI8qjypPXSOcRo0n
OsU/Y4/NkGgOxZjjC9U63qUyX108Bb8YcE4OVuch9UiT8j2LYHrZCpivri+Nx0HXYKLQn0zJusNW
KkQutjTEkOzlRkQ2Ixz8fmvKUbtojmUkHr3JTU++FvWbsBrEJa2SajkQ7Xg3sukxkgXVnrsXllP+
rG3xl4Fd8hcFbe4y6zWcltroZ9PUKsj5muRNK8avoZNfalBPT9XcH6KigDJujF+7E669xf3NTbRI
Jhj0UwG2a37jyrgACa7hHOnC2tupYzZbC6j1orSMeOukHStLFP/OecSM4e9gutNrK8rcu5MT5wEL
JHXoT7Lt47xxCgZMCBt/wBfizwE5xRY2l8iJjVcN68wdXhrTfpCVhLL2EDxBepq7cJCsH0NIgbBB
3H6FalY9u05Trh113gypqoDdEg3fmwjJsR5YPx23vMS+q7xBgrCWSVxpD6AzHZ7/GrG4X5dHPjVj
8nL+ctfLbSswf1ZRd5kMjEVa0+93TjTk9zV6EIC2dv5WVVGzwS402ypVnb+Fjv3eghB8iMopevLQ
O8vu0cvdHdQL2EzzRfnI7s/UK/9khmrzJSp2puFnb16BZxBZ4gpHJ5qDMj4hE7yPp378mlf+nRNb
JTTRJj32mtFBxqc/wOaNorry2WjGVe5NGoYZAtQeGHuDlfyJqv/fD7c+inHxoICWu5BTbgOySaVo
v0Za6azyvh6hCmbpo1eCNGe5ofKijLpthAXFKShnxw+WhYeMyoWjwQ0Kc65tgbtk2kYNOpe68ylb
j7gBXFLMx5bCzeuXpMFxHhec9k0NAVJn8Wj8hWkTOWBR/KjA4I6J74cgGreuRS0qtdT+ok2CCMPg
giSM7zTf2iB6Mropj39C3Ge5OmfMhpq8gA/PUp1bhRsdfJ5vj3KMjM51zJhpBr/GZE7un9d5SRWu
uj7Xr7IPz4xsikq9EMYwRZmImo1DIUI0pLO4vQkcZWP2qaDUlW9k++SpwZ5lfPATheE+9IvonViI
xoNiSO5SLzUOKkyiTRbrzpOLgTzl33H7IwY47cK+qLRSXUx6rlxcbSq2DYuBwxDAuQpK1pulnmLT
UgbHyMMZpFYTDBFmSiSBz+AnJadZbho/FdG8FySXvzgt9jal2073hiPG3WTg/Gb4rblJlDQ8grgB
aR/W2tGotOisNmW6pugr+WL06SsAh/YHVS6bNjHD2ZBRY2c4hg8oWnjSlHm4C6rOeHRCzEjKUbc+
nP4rS2Z0Imlu9OdI6kvsQfTHOT/Zz0ITOUBF0N9npjYOgCmKaaGOlv3Q9c17BWr/rXPHcePkJrHG
uRCr0cyV2ire85j25QlBWrRUGzN6gyJNuRpfj51selN1bnFpuVR+0zz2RfKkz7O8woDc24zQhOYm
wTsin0r4Lbew3SSfwJ9CoCK7FUlN0eiQaY6I5f8yfx7bbqXACruXXU7uRLsKOzVyBcYxTQaUMoHj
bU1R82RQU2VVa237nNiDvVCrrv/aBOIx5tsRLISyxpkD46g8FsfR6IKPZtIgMgSR+aJOUDTnIhw4
+DyoX6Xjp2hwIGqzHCR2YxrYk3XtUlG4066j/Fr4PNr/Qhe2//Huw4WQALGO9ALa8T+k+Vo/oW23
S+W593KN2ibDWI7l1N2rfZYc6r7yN6i6i2e/YFli6pnzXVAXGDTcxLe5I/Lr/ZjcsSxgeiTyZ1GG
6ULgnXGbnqmgxORHpwhTD9e580dbswyo9ht9eVXYw82npD5Njw0R3x9Vox2Gtki+NnVnLqMmzh9w
WtF3BfuOXVBo8QPW3qzBlCL4miGlD1iUy4u63kmIglKnMVE3oc9PAmFl0bMT4PcyZ+dDSGXPeDUs
pKREjv1qjcn0eWy+jioX5194QJTM/ZnJmH0gTQP4hEo5nQoT51MZHeEb36Sc0Hk2SO2uknZM8Bq0
/AUlZsmWQrH66OL3LhbyFOJwfWzmw3UkN0dvKTv7tCYTOY3uMsgsKknt6SzrXGQ5jDz7VBPzqdn3
1gj2o7HNHSo3oE6QulmAd+6To+ksOl1IrZpSOqcmsbt1DRPlBcYMzNr5D56JExQN67u8KFMiLnJi
fIgN9vzyojoJZk8r13hxUsFSP73XdRF+b/t+7eo1d0kZ4Bw/UgyDLPMvp7GnN08DUI4IybqoY4J6
P4lsDL5MZYdwVN0nahKeLcoFNubUKwcvNF9DnyhZSpHNiRCdd6Q+NN4o2dQ/4y09m0v14w+f8ubG
5AsyezGRmYlf+sSz1pFX/X0RgfDoehHb1vLXRaOsFKhgrFWpHl0viud/ad42Xf8lX1f6Z9W3SZFQ
ALTtTC8DmTqF0evUBH8h5tNO+KjEB8yoPBa7RBkBAIt1PQzBzpxjkKUBR9gqR+8ag4QLtpj3my8i
tUC+U7+pKJr9JiD8znXuTdsMm4p4ys61YmfuLo24eAjM5C1zMh+uHUiButa/wJ/072SXPMimh/cn
gff49KnfrHV9Ce2/WufjJWmN8Ria+NSQAYF5MJ/dDrIvCTqxS/ITTyi3Y9+mPuXJXHCc+tZJm7O1
Dgj7he7m9knvbP1FjmJ3YZ0q7ymohnqPcYjxJZm8DUk6+0kdnPCxCvundFbvFWbt7bQsseFR68Za
aQE5FaLKdz3x95W8azV3zHfe6OK9IZcB82hmi72vjVtLND+teWs2UKi/IYxj00VTibUzjH3n4hff
jdFRTuDmnbNc4IbaJnLUEjO3ec2ruzY2dmandyuC0yxnErB8vRqDvatDqqtZkrHLDFZgBsKTiMPs
yZri3/sndn1DbmVP83yrzbx3Uz+lIxX+WYM4OkEYZcqfCHuBPUt/d9UbnbqzJ4v/gCycqCxs3HOT
hMWL0gRruc8c81bMxiT5sk/09mkcAJoL14g3MlGI76OxyBLTOyX8yb7k8YNQtfGV6rPnaxEMtV7G
ajIUdcPa2Dlkfquc3a5hexnjz2k1yUMwxzpxzDrYWW6998kQUyjuRfelH/l7T6nrbRR4JjznVF+4
1Kp8b/SNmdQ/c7QO73lxIRhcoP78z4mifO75fSineiHGZOo2Jy8b511FlSlTDtS+zDkih3Dr/HXK
a1JGeqQFGznaoW8tZ5y1g3EL9Gmf/84lUoLmLo2c5ATgPgKaVzvvbVat67TRvmVFqy48LZkeUxZJ
FALa7iaNeu8la7pnOaPKIjasUfrSiLTctm4e7bW0LS/tHHyTMxyAEcKCaSx4pq2aGRRTzYdeRUyj
hpm2crUQE8rEjul0bCzLMHh+Af58Z+hp+SBfPgUtLhAP8ns7j91ajRH81vp1ne/zRfzfWR9Pdf75
/p/Lbcj8aCTq/gmxwrm6VgJ1GJ8nOP+K1rd4XVCT5Hlmt+pmVyEpjJBnQeuzATLROK1inNCoJev8
TZvDa0KcAkCB2MSxNAeX7Ln6nDiJt7Z5VG1Hs4k3tp8TFS5RD8oi43iGEzUFYKkSwRq2nPXR5sn6
6pjea+4mOnaatNQAb7f8/2g7s+XGkSSLfhHMsC+vBHeKkigpU5n5AsulEvu+4+vnIKgSVOyunmob
mxcYItwjAFEkEOHu997oBc37+lExM+/Ic7tCmRJdXaDyvywK5S6FU0v38dQhGwrC7H50oORO4+ES
NB1SdUH7y4Bi+GtFZI3ahW58jbQ2dEOEHuLR7+/zCPqA0Lbz+8qxPHQa+/pQsTtN2UNuxrbsngdV
nu6SsP2mTGr3PJaZipZt529Nh6xCwbvul2OiFMVnt4+VSNqXXvNjrCDwS/W04PPwtXWvONV3hV97
phbWqz7q3g4cd7Yzy6K9BGZxTijl/Zqk2lrkleQGQqmxz4NHKyovvRQg9jaE5snLwKKIA69PKhTz
Ep68GSc046q6373K+5YMTVg6X4Icdd5Gk6uTbY0NQXWTV2mL9olmDOW2ij39oeLphApYaW/tnoqC
FXB76Lba2HpCp/1Bowzuu0LBzCovctTXrKJgwzNuc9l+RVeu+2HbIVp0fVVvUG2LdmYlKy5PgP7V
Mc1wVelB99OHx6Dyyz5YtdpLh5j8bwPBXjbF+4bs/Hq0QCyMseo2jdKsekRfd7HeOKd8qIe9iXir
N+XZRhmhH0hqdNKorn6dsnbYdtTFbXOvZQeeNQ9qQf1eTdHhjzbuH22SrX+QciJmg76j7wX2Fp6n
5phQFiPQfjj8CQvMxqkDtpDcDX4QXcShLGWFRTklfHNXLEmVGyIZuSmMHPl2awR/0BdfBrt4LM2s
eKEq90WpnOQB9iv5Uy4pn3Nfse7VqKjPo1E9AgSgpD+NIrZwf0Ryi75g6D85APIPvpWGOgj6XL+T
iD07G5Su06+9SdS4aOVqK5rSaD7YBdtDRB/6+9ZEvNuXsuyrLkXhupLb4KQ6ML03rU39M/RvAkYT
OJyVkG3FReDv0rF/6xfGmCAm4ZrZRbShifsmWXm27rzxE5mR7KFMok+sTur7cYj4JU09wlV93X2W
bZ7UlIanO4Ikv3jv9pfU7rTzMFh7I9GRoIMJjYCeTgn6bJRHr790A4o8xRT/IMeIRw+1xcEJZ/VV
0Q6hMkYDADk5b8g6RI7s8jPLmHZD6T2vtblpaqbjyo7SHjKItbehU4xu39QSLFWmlp2up5besk1i
xWW7/dwb+7ygbFVyg/6+6AN0UOrxsRwj48FOmx27z43uaL/yXmGFFzU/et3oHqcmLVw1t6ttFX6d
Kgp9I3Y66IHVv3v9ubet/lMdB85d6U1gh8sEWEXcAiKJeKTDvejt5T5MVwU/58dUaovHbD6zdOUx
5aF/El3C2OV1uutRpnVFk+Km9F5Sqh8xKeG8toyXKpa7A1JMlSuaVuhPRN7i74g6mgiajf1TiopS
MreKHMQmAs4tGkmDdDfNB6rJ3s6SGBW9LjC/L12L2+LrgCgmtcHV30daZn2iivc3goD2cSjr6GC3
ngMkdEj3oa4gFBCG9S6otPieVOK4RZSgfJjsyto4KZwsfe8/OryZ9znKryeIpJtjwM9/38IIe6dB
cbtVR3l6GMom33jUfcB1GsMZrvfyS5Fcqsqg6sCe0guE5NG+06vqEPlO8zCGbUjcK6m+ql52lkt+
6XFCbYGS1d+iqtVcKvXSR420655CKnnfFYhzl7kK3I4o6kFBBBEOP2l+ZfTINlia8t1kY6HKlfmH
XaTPCmsItyYq+NhrEhpOUfFbB1QW8Cz86nfcYR/E+aORhWgGjc29zU9pF6t2vxsMamVkyya2YAbq
q2zUP1QzjX5n5pkqTZgx+DE/muSev1oBmPqyU+oneHpaNKma/M4eqpMTkRP0fKl+BGHUoqBJJqBE
CDTIq+QPOWCb5WSsScDtZ1vghflpmjTjrFJHsg6cXvmi9+OZGIhNotJReGRva9ksv4eBMW16W0b4
40+lE7AVPCjJ2rMjrs1LWrfRSQt9KBjTbrxPnXn7Yhg/IqXwgWU0I5omTbszfZZIMKtd2jHzfzqU
ya2ULB2fxlTvqTCv5G2Vde0r4QkSJHiE88LZLvP0ovZ1Th1AvZctPzlYk2MelCnK7/hfxrtRbswH
Ry+dddjPNFND5OxHNRzvsoJy/CF0vBdD1+tHqxqOMcjUXutXWkm61x+a5Iy2vbojg9xsRHGXz2e5
NvuwPIjSrxZGeipF7AYyKsRh6tZetZDRvshylz3JXk7ItDFORoUcjKZ3/aFtFX8z2Ur2FSDGH2Rd
hsfSAdqRa8GvcH7mGrGzKjqpcEOVOOzoyOahC7txN3Rx9uSriIvJeVv/NJ0KFtZW+UMiZVHKofWp
lCGBUJT4qz1WxTrPNOcxnQ8A7PuVGvFF9UxJlVYEgpT1VFnFJvAq51E4Oo6p7+wIyfqlr5AG8C0G
D5Z5FuGWGIP5aF/nvk6WmMrOp6qh66fXUfKDjZ0X2VnyCQCCGWT93GnJnRM536xYc86hxv46qJ8n
TQuR6kbornZAuVfe0XJs5VwAUHEniNEpPUHNwElq9ZB1yfhQzIdwn41ptmVzHO4LdgpoirTqKzy1
37VqGH6Tn5uoVGahwm4bIdV0VTdOvumJffO4TPzpKCU8qHXJuAw8R/byKEXrpDSVT2bkW3svljLY
NTN+r0ryhUKYZD3ZNQsuuRjvJo/qkVQzrG1kagNETnG+teXRusvLtu2gwGqfjdxK96JvOSi1/adL
bavE1SzKv1iNQCVZ16923derzNLDzx1s/OsuNbTH2AnYolILQT33LtImIAIAEqjvgcGzV8seadvm
3FcaW0AiVM8peaYVoOzhIPqUVEMsdmoAFUv2Y6SF1h/kopCvcBvPt5+QFCXErsrfZXSgj1SeTkdd
Ammy8iC9Dsc5NIGaMAvB+ItUh8nXXg4oWKccaC5ctgmAB0eq0jt4GjXTjQe72pjU0BtBSELST8M7
uRiyQ4jsEPs1WVqX1qSS2nO8p9Hqn2D7OIONRgF+iiQCLHG785QqvxBPA5IslUgAKw2wcZNVE5Da
6pOZj9F5IK5BKKSpPsVFbt87sf7C98d8QclbnuHgfyLE0S7PrihagQcr2cWty44EsACIi76orL37
pvgpGmYQyJvcQjrasqrpMYbTbKUpzQAyAQm8ax9sHzs1sam9mF2Egd0C5DYS5D30FH0Uu7KRsQCe
qRwHxyrv2jZ5O0u0Au2zjryrFPZ1Qx4Wn+spTyK+V4ncbdE6gO/QgCtUkoF2pwpidOLA18A5tCCt
NLhFzkZl8gJIo0tTSjE/fx6LrGCtizINsNrwyRyMyrAuoq+x86Ma19M+j2wVZjCQXW1ikoUfIK2U
M8hwyvGerJP2KI8jRDNe4F8C7no3Iua4l9halqo/PdrSOIcQHqhgXXeGrPOapnLTKVSwOJH+tQPU
dw66XzDIkGhtx2Lr2ARuizC2jrVXsxabz5QY3qNrp2iLQ2Pdk+Udt10bNhvCpqQoCpCQvZR89eIg
/oYKxMyIIjWfed6jiRd5/jO1KOFGjyrvwZT5UoTxdzZXJODbiuL91uDVMjfFoXdUqmoNh+gAuDZM
6mCZx6xfS32iPmr1E6JOABtR7ISwmA8YSgQor2WnSg6eqfbgNxQpdIuJeIAeG8k6nCTtIg5otrEs
QJNkq/jyW1/VtKiCDWp5GJJKv/r1inJPQs9EXdpwtkU014lbin5EsHVaOZCPvyiBWT/1db+SYS9+
0a0OqTlZuswLda+tlVeNitU7AgTetWkUaepGYx8h9F1EiHJ1SJegbS7t4M5KyMXmP20vypF86Psj
vzUEhxt9uBgwabijk0w7hCftU1xJn4Moj596EJJ6W9Uv/jhWKB7ZgJ4a5b7wpeoFZT/DRbmt5QlL
E/kcb6d0hGa8xrs3coqqgG5591lk/lKmKXr10wjRSjkgI+T48asJWmaj93W4F1YQEXBuooFN9QpW
9EGgJ46lZ9nW5SfeH5Sx0D1YqK0lQW6uTDaaJwtROLfoDG1vaHWyhkXEBDEV1/uUAqY1OHDzU0oo
AeERW14T18c6ysquyHm9S7FlEGIJ4N2kTHQjxqpO5+8KpUAoToxtKTrjbU+cb3ZmhVdv84nKeGGN
O2J/+jiV1yZlWrywxkHeCuesT8hvDjqsq/NUsh9nm6olMHYdOwze2iKhvRPOWteo6yqwvas1MesW
fou03F/HhugElx0pIfEnxFMguWRY4x0qSnvDcrqHDs2CbYpm+Z0dn6g+CV+k2u0UuX+RFAthrGr4
DIrKOed6NuzLDvCmpA39Q9vAHRh2DtghKTSvfY3yvZwgwrt2dZAV3Oskmz25gKA4YsdMoTnC4r3d
P4g5sipM4DzJwp2dofxmZT1LvNBaUz6dnHwf4Deot58o7XbfiyJAxyPXjIfUM6J9ONhH5PDSx9aI
P7Vy7L+CR1aPCJJAVe4M/msVN82WWPu4FVaKB2r09VCQFNZcr57TOu8e/dDWPrff6zL192qQy+ui
NyoYQ8xqXYNb3dURSU7ESKBBcgpkXTaRYf15msynupKWqvvB4cOpnirFNh4JH/jGkwcI87PJn/fs
6JTxDo7/WePbdvGS/ChaktHrD5E/PolWNGVQl2b9T9Gq+KOBb4cl6dYy+DxVcAfZAzk6MWvUTOjJ
UpmyjkxJexg9+e2gSwdL6v2HpZsFf3FMPP+TcFr6E71VNsFIpvjGkPuRvCo90AKLs3AhHsFeBwK6
/v1yXseG0agU5RN4+G3YN+NXezK99dRQ1DwqmXyWVcJd1E6vbbhewL9XgRvO8jXigCDW21miGTY/
74x3uIVwjbAq72dJjkje0AEouTEIZ2HtW8n/YAXsg26O2ddEJYi9Xmeta3uV1BOFey2gYgIs45Qd
4Xl7O0QsFY7JfBBni2HxWww3fv/AZZl+oiA+Xon5l3GiufgsV/oHLjdTLWP/9i7/9mrLHSwuN9PX
/lyYd2O+udIyzXIzN9MsLv/d5/G30/znK4lh4i6VDtXIFqXB5U8Q/Uvzby/xty6L4eaD+O+nWv6M
m6mWD+y/utrNHfxXY//z5/K3U/3nO4XeoWJ1qOUuBCEs7cL5ZygO/6H9wUQqilFZYr+NurZbPc6v
s1zb1wEfhv3bK4hOMdXHUX9/R8tVFx+ZvPO0WSwfZ/q/Xp/NDFvvXo9YnS9XvM56vc5y3Y+9/9fr
Xq/48S8RV2/AQBhl322Xqy53ddO3NG9v9G+HCMOHW1+mEJZk/pff9AnDP+j7By7//VTU1LfrEWmm
lR6N9X07BNamoiLeFc2gmykD9KymcgcrNVqGK5e2t5bsOld3SY0aY105rChns3AcRp+aOIpX7gCp
V0c1bwZ9Lcx+t0Gq2DlT8wuCTnR1k5OcSodVYKEW6g6tb2utk1Rywf25pBkovZx19q4qfEKQT2jx
gdmDi1WcGsMUS+6i0KdabwOXrkXDz/O0CHrqOvnuhbV00OHqdrM0jXfkpIhHyWn+RFXmXi+z5h6y
pexJIvpyZzjNo7AJr5Jf7tYxq2ENLDx7Em5qDP1oQLDlKFxUT2aJlLE0ZVbhkBQ5NVx6RLHgfBFh
+IdXV+3u0TJUjyDqv7myM8K8pHo//EwjApfZ/XmiEmtcmXB/nEUbldDAHRLnzbwY9HcXU5dwyQdc
8v5tmBgrDsLPeZ/FKONgm+uAd5UCRItWRWQBxKk4ECWEXXZpf3CKbftM9eW4+zCGytM/3T/0Qq6Y
2O6gyT00fXDvI89n3ndKaN2LswTRka5DXfemnwVRuGZ9ynfoZsDQBHdd7MPW8OccwkMcCra3sECZ
3W7pE2dBYnV7YJB/3PSLSYraPlXFZB6FUXRZSb9N5bE/CLVza+asQ4HL4COy3MysnGu/MIp+cbYc
KK8zT6I5CQI8cWqTTPGq6G2sGFbrobcOtapBrC4dtpQAdG4YTaqzgl+vflyVCkES1KgkvrWUUBO2
M4dt5OTNY+/LzWOlFNbR6uwX0bX0Q7/1YqSNzV4DV3FIKUfemrrfueM8UvRdryFmWjrFdWzLH6/X
EQa5mL6keVXvBExXnMEDdXnD695AdyHhc4rV1XY9F5hdgd6FFpZqh2btwMsZkMM9yo2mJRDSl2l9
lErJ5NyT5Oov542iVbIr3L2m6oZTo6gm+tBduq4j7Q07HUutYxPdAB29HLSihqyTaL7o+uByi7wW
dj+yAV1/cNUkrxfDBRAb+oJViBwJinfErHUNoHSd2OYpmIsikPaUv6U57ECzAsbiEZiKAttzj+T2
4aboJ04pPt+KTmuWeQX/ahAAWefvtUFwGp0y0ydzNEcA+aU8hWRRIa6EFk8cYNJPEQRsuitpXiGI
wGe/hmzY1Y9Si34D60kNdVxRX2aGgm3YVNE6gKM/cKkUzCgHSaN17znVpejH6iL6lLmvBdSNVhQx
2q1oC/PNPIMcPdSt5x86s+7vOtno7pyeDPFKtCPkA062ep+3+ZCtrwaCT9QDDFb7I0CViMS92kGc
7RfrZYY2i97muukL5vk89f6m25RDaSepw6V9l3f98F55k3+tvMklhqB8eMNcXzukAE9XH9H+MPL6
kum9UHZ9ip5cEH7w40pkTNMkfO3Bhe2yWSVQHJL3s5Fy+xoe7z8twtz18XXETb9osoPudlT+f6n7
1p5WBD5BTTmAmFM9lM7LIfPqt6buN6uWMpE7YRT917EdaBzXn6ppswwjqu6tu6JU3CvbrQ7gEBhU
DxmgroUhRcBKuZGs+qs2tql/bDKrv8uijI1pWJeHaErKQ6wltvzUG8QO5MHOXOFTzY6xQCSMDpXR
LVk34pD3ossO1NxlMdpDD1Ircuo6qglf8WBNe15zygNgVvVBnKUIuKpT2J6XfhXNvbtUNeAuwtWR
KapdKUNh7CxuG4gfncuBsB5/CVXf61CCxPpqDnUHqsr3qwnver7kkEukZLjacgNBldV3Xa1fr/ah
P0tKqmMQNOwn9TAlYbkjTi0/O20KUaXkmb9UVIeCNu1/2E3WuxWg/kfv3TfUrOnGt7e+VFwmKeFT
9hVSAG0NOVri1ISTMn+vwdfUX82lGRKRpNLhrS8HWJUPJco484jrYDFPH8xBvTKwV/VsqeAxU9Zi
RnMI9sLldsg8N9DaELp+RghrbpTrRLWswXygZj3b2DVEw/zrzF9mAE5EicvvgRnB62HUyUNZxYg2
o0K5NcC5vAhfQdfyV1+5mwzSNJQ+SGolrSyFV5LADNTIVQCGiWnOZcSyBq+asAq0gbBaNoUOwirG
5i15SNnRdKdyPeZxdfLkq2oWAiNeTwS+pH5qaQprOUuICWuaI35V6RQ01Qosv0670meWdIhK6gdx
thiWvmC2UsGh7MwItILwE4ceNuarAezGr4kM39T3JFGXAeISNzOJS4ywncAIzcTCebl2Mt8U1Vf1
uZzZ3S292Jgj5XihOURfwUGhWiV/9fkASBaGUA33rfK1NBSKrIrxecx78HlSnJAJ95WvViZbJD9l
7+wnk4xyJV/YebiYNWuy6jAQ7/1ns3qDCjeGJCFDxuLxYPS2sVO8DmQ29Vkr+MO6u1AN/degmA5+
SbS/saPpJS9zd5iJ0cDP5fdqi9yTP3sBWmTtbCIOJKxOrJb8KUwprGJKUHn9nbCGuvxhymzMSBQz
h93kv0gpJGQYnJwKeqt9kiEcP7R2YG4RqTI/S1N4L97Di0dC4eehCC1jG9QGpMs67FT9qpqMcifW
yVMUaifdytybtTKgSlbgkyxrJyN6s771CUtYVx8s48DrZ3VdqpPw2Wt5/RzPuptaksCio9fHRu6l
/v69SVLUP4vDlFkHwNHF2ZQQImSifF8rdvgkDg4FHkVMLZ5owW2hnku9OWmdjnJPOqbDLm37jocs
AyZ+/09WmjTurJu1y6GiQ92nkY9F01pn4TKqXn9v2tNuGaCaU7znCQqqXgwAymy4DfTpV5/rdaf4
ocjz4DqJBr3jQzCS+BR3YVGGv4dg2lgJX3GgajpZU9vUb/V5+kmyC3dAzuJZStZyBLdr3tb98+hX
qhv2KBaLvoGK2zuqon45M9+r6CpzHaqgVD5bc1dPdfo2rkxWkXOzYNP3pBlfhE246xE4UicFstPI
nn4cU+8r3CH9yfH9/jR6A1Xo4lQceLxLEoIk7w63XuW7RfiIppc3frkSbajOwo1qTN11zsUnzaPR
c5fRYl6jGt/u4zqFaBep9SL3lb+7cTFrmTeq73wKjAoJnNbRj3YnhdQOTjKn4rC0hV14CrMFVdab
p2ibi+fVJFxJSIyu4sMzIpzEHOJsuSTaBJLm/turCU/2qAGsg1Qmymo9PFgQDK6jQYk3otk5AX2d
Njx09mStejgotjcGr09+BeRbDrf9+XAMilQ5VVmVmOjgMMlgP6tj0d/7qt9QnJRaW4ed5QVS+2rl
VVN/EE1xiFv7Sda76E60yihSLq0xrDOUnx7yueXovn8BmLkMKWHhOLetsffGegpdp21gGXDS7wrw
79CF42XiJ6JC9ieGzxce9KDf1mFKnVJZuZT39JfKkoNngADUVXrP4qBFZkMFkeEdk7nPrilUnSYJ
VZ65Sba+fch89VjqztsAtaOEwUAgUHQBRUs31tRBGzv7U3ub3XW59XvxBxpIeZeJKt3sUHbl6Ppd
MO5Fc2qKlmI0M3RFU7IT7SkrPqdx8nY1WJFKwpemddCSJqbqJtcI2tizvCJcohF/WeSvoVhHWHHu
C3ODIuKlrR80gHJw9ePgzQ7CSzTFQQvNiDqa3F/fGJYmojv6NjBMagQ/a4qNwNGo+Wjc2CSbZmkX
g8LHddPX01bouHh2GFzk0F5FY5H+i1WM1dFSEr6JZvvPYjzg/tvxwiOYxWBurvB+fWFc5qAoGC5f
itAdqP63RgCHV1yh9LkyAe+cbanZgMzwIRIw+p9VE/nHaK6xXgnv1gwtdwy04VEcGlhTz4VXQ2vf
jI+ZCcgjjbx0J+4JimkkGYzqqmUT26TRaskYVrH4ON6t4u7Sf2NNCIl9GNvOY/tZFieTY2NPrtoH
4ZQAvYmL6ki5INxSFMA+DYGbhHPCf+7J5cg5mkP2W5iuTpXXbpLSDjfLGL/Pk9XY+W/zCANkxv+P
8yzXHv73+2m7SXY1A4ayMjG0u7xWd12kGofG01hvJV2n3Y0l07D0SrS7xNSi4wAEGDlH7U509cJ6
9RHuJaCcjdI4YEnmIcJTzC2a0oB6xLr0IXxq4nLciE5hvl5RuA+AkDaAr6pVaIfx21O6GKnzWRW6
Nu7RxNjIOgIiLkEN/RiWqUHpNs/8xueVh8QEbUc834WdWM5ob4qyafZv6xpvCA9E+aR7fiD+g90m
9nbIGw2u4z/75NmAcCHInEq99mcw76ByPbsgPf+lU43iIMaLLjFA4euz5psCLco8Xhj6LrXvTHWU
tlE6gOfoiztqJcq7STGKu3/XFAbhMsJqbVYT0Nr/3VfMlIT+d8uEEa0ynwtJk1xxplO0cj3L5r4i
kVBtfLf+Zz90XCWqgglm2snmhhtLNFXKeKUspGB2XseJLnGogs7/oJ+eUFqQeBq0bal/Viwf8Bn5
ZV1PqXEedI0C5uhZm7u9tI2PI3tpVzSNEug9HEkSBcxT/qoqBOGJAkE4Ojuzor/OMbGmeYys4NkH
rPTKIeZnq7OOQeHCTBHq2+WF9VR7JqK3SxNwyKHzITTZSbVztfqQlV0iUzfuoAgfHidoUoxRa0+Q
oI2Pns6hDiVYsMtQXVtdwcNriMz4brLfBohR4mBryXWoaInxgxFHG4tSmnVhlwmxznbc5UqoXQqA
Vpu2IE6mGwZaiHMfSl6NW+RmfXURhpEJVjCzZcdCHf9ofUM5EhrWLnKVHeUokM9K29ihm7+OYMUu
zWwa20Y6K+awbzTLCVFAT8djLKm/r546YC2q0/XcFddcbibx4fqOKIspqGE/if6kcRq3ROJjd51q
uRlhFjcYWcn1Rpbp8lfFia1DFqk+hAls7K76W6HU7Sn1B7clsaVfLZ3KOFF3K/aLwp2abzwhrb/6
LFMshqVvmQa1n2g18TuV0MD4TAjtFUCl9NLko7HLW73YN2mVvEgTnGUUPv78q8MQInhR+YRlBBXQ
KIOT0SDyEvR/cmBqa7NMPzb1uSmchVU4L01hvRmbm5SnN9RYu31raOc0ph5o8Owv1Lcq3tFXoEsH
xAPLV1VII2GaSD8T29XOwrsemnVcaf0pb34nuaEfAyieTiBJ+VeVEgKjIEPzChIxehGgH06EhIR1
nF3EmThUNSCpq+W2bYaNdjS7n0iameCiZz8xnWgTRGqBQpfHaPSha/fjLgUGzUGblEDaDyUB+4n3
iNsZZWb/ThI9PVENXBD6DNP0VFMR5caWp7hiUG0nziZs25C1VWZJ+hmNZVDr/QgCcJa2n5uwRo0P
TuChPowo1tVqyF11mZAGOAPAe2XXmX9p02haKXnovbYt5UhKl4+vXhkaK6eps1fPQi8yz30HFYVa
WkkGmN1WA9FE2sA5KohoX3HaehR516ZyxXjCOyesorlYBa7un45NEj90rZ4teTOjP7WW8hitChXW
Co51Nme2E9JnVLGP5AxPvV9uRN9AyeW0vprnIWmXK5tqnkEH0LVxFLXa2JVU7KFPsTcxsN2vahx9
roEYXOSuVB/6tExWoj9LO32dypSRO3NRL/BnlmbKF28qmyMfQI1SSRp/Bd1Wr2rf8e6pBZyeCqm5
iH5fTctt4ukGgTEuEtbNttUpJ2rg2XwNv2lBNPzqJx+5Ah5rl65opj3qJ+Ve1lP/ie0gNfRmZv4K
v6kN/CfCE3qz8WJG0MK8razhmwT5hBjnGgqLBAxUQtRIiP+JTqAGyWYcreRMNZ71kJWS5Eq+wdvs
/czPCJWKvvD9bLFez6IhP7cZ5Fihb14CVq8HvovavTgAYtfvjchDbhPJx9WNQTTHyLsURWofhO/i
Ac87kTCDmtMu8Z8g98uelSqJNp5M2X9eAxyLpKJwjc5KfjZD5E76OHzzURfbTFX80aOeUyT/0UPw
RCVR6KZhMH7TfQnARwbV5g52m5RfkSQHD9684agDx1obMpxgZtCg9R6IzYk1b0OE3fPBN0ihcXLg
DG3XzmwQViex+dEk1XmUigpQyLyn+TBsnpsc8HCqq3MzaySrHQFfrXSKp5HCxENvS+p2mArpMxGs
q4cG6GeVjhAPmRGQqIz8sDLzraPe/Z3Us3KCWbd5gkdxvIf7fK9l3LYr52O+NUa1XwtfcdDk5DsU
dspJtMo2nMBUdnv43OtHNpduN1WkJT3E3ITCcVMTh8s1oiNT3YyfLDVbCwg09Khsh5FTWQuUs61a
yso2TfkMQNFNAqWTnkNvHDew7ucmSBloccUhMGX5KBnzgVrzlKcIp9TW6iqQgvZHyrORTMFsEe4z
pv3vTjMfEcgKOCy413IcLuH8vIbsyyCHkxhs6wEuZH9MXpNtFy3Wibpb1P1KtAJHay/6b+VahUsW
acMpGQN9NcHCsRaOwrBMJc78uN5F71PduMX2g+QoaR3uoFxRo3WTGuumMbNHo0jQSNPjaFepTbKu
1ZCdppwAnG9lBGL16kdfpM5W7eQJKQKExYXouOhrnG5yB2moL8Lwt33yPBaEH9DUxUcMSaq6d9tx
UNYi8bgQRF/Tlh/ymAHqRVuv7z+JrOXVfOWO/tfza3pT15Cku3JOt3lrbru8/WSHa8gvV4Y6JOer
PGksAfW0sn9pCo3SrCdCl3TNTrTeXZsZi7womc79YkbhJfqFx7u/6NdngaS/ziNcnW9mCQFTMbNW
i0NeeOam7qpptfSJs5k/86zmDjS2wsew4SUEr/82rrF7QEHCs49L/zz0sbXJy/ijzzJjA/HajmzU
L5QPzGNZGvfXz0M0Yb0CFu2/3a+4TbJsVzfRb2cWz/P3odemsNz0EfH97vlVuVLUXt7UDU82wS5Q
1NovCuq7B5/SYmpYlZXgIKj9Mr3TdXhChZcYZPkd7Aszlfm/Dmrq+PyWKlFCBYl2PQPuVsQjGlI+
UpFxYQ5n0faRx9l2I6lE0SfNPh8dQV1veFpZ19HCTExYIbNI/I3aaw3ioegPnczbQcpG7VEcpqaz
1lZf+5ulrwJeRwpR9ldpJutsizt/3c/CYeJAtBq+1YqYdzZ4MDjOwmGBGWuoiH8TDh+6207ZQmeb
uqJvmYOYHHVPtWVd5xAGMxMquyw150u179ejCijZTpPe3xpYc/wk9dodlslLh59Bobd8+Rx1D4MS
lDCzaCukhtVFU3Nw1pb+UGcIvKItWV1mB9ElHMQhsj52Cdd5IMXKxnXgX+dapv/rXGPefHHCSDna
arCyTKN+EodIyfWdr3jtm65Nk0OKpE6OfmjlpHnqutR57NJgjlGhJdP76Kt6Mt7XNoErcvGZ8uZt
Acd5zNnK3Hov1xMj5Hl+0Tfqg/M4ML9otYXyGqbB6xCH1mXoWe6VsRYcRFNAd5zJOoFCq88Cw5NG
jn+JlJNoCKcAZnqwjPpLOON+RD/e3i7uqJqqDMBgbot03lqp+eWIEcIHBPLbpZap5ktZBHHRS+dm
lCYPLl4Fzm+eQwZ5dddzmdSZM1uyl219OaDIgjr9xyDt7qspGU+iSxwKWJ126JWrkDniRuQRLvkI
P9mgeCCWrPJYDnpkoSSMXvpebCVi8YoTp+IAh6O3bhRFWYltiugT2xJxtvQtI276xAQ6Wb+VbOft
JgAASskQfGEfSMMAi1qHSk5OVzox4K5vhGH5WG0MQ4Uis0NccCuBn9zC8Kl9muIi3QIziLflnE1d
rKOv/hwUKmhI6YUuOCVrc1MmL5rCWpByvFqXMnlRTk+WNriOvTFcp5qt8cQ3GW1DolugiNA0+jwV
MHV5Coz+dqcYn71W/YYgU/YgjG2jriDJU1/KtHKeRhXt8HlMkP4Pa1/WJKeudPuLiAAxv9Y8V89t
9wth7+2NmAcBQvz6u5S0u9rePufEjfheCJRKiepqCqTMlWtBiM+WqMMdWeK9jJUp9qVZZyvqdWNh
rOMwRR5NO0fQPp4vME85+r9dAMnETxdIAhFsQGUK1CvKXLqTy7Mlmgi7ULNwAehTFlvm2XAAgWdw
6iOVrISbJN8bFHJMDPynEIJzNpJVHkgtqux5NNp7cgCA0gfZRWxfbyMhD8i/NxY2wWHkfMmnwt1A
3AW3lQvW+nwswA+jMSuDBrvcDmQrIbwCettye7OHSSs3DYCSiHNBHOy3odQ0CEypx6JOF3pRHxOr
hzTBzeT2cVsveq1PQQev6hGootM2BQSr04dbN9nUFPPVJBEIoo7fp5jnqVskihGFXtms9U63g+wH
cRhqQJc+7DHQSCd7BNHe6ucpSg6HSXzyqbpk3GZd+H2Ix+oCrmR2bo0NNUANDZlnD8vx2d4UW7KT
hc46PUZmgp2xtrmZYwhKgtMOSdZfJv00383+y6QxBLGGUiSBv2SonNJ7CtqAuFHgbccxe5u3KJQ4
0Yff9h8oFP4C0S/gaXUn8GVsk6QjosW/+vp6toYnb/MOiHrn/czQyBUATcExtYsGIZ2yfRQ5CvhM
Y0IxStH44BFu/CfloTIdhDX/QMIueLbw/EQMz4pOU9q2R2YDCAn9IvsR37lccKMz/za6K+l86TFu
w97HRJYRnUScQJo7q9Takmqpigq7YkS03zo8nxcDSFyurRhA52HG2H3xYnoTPrgfwBeplrkAl6Mv
VbVCRiW9Ano87r1AGVvmi+o+sMIGOx/UYdkh6JY1eZhK5N04CPblt0FW1xpgW3Wq+64F70GgmL93
ZKgKqE5gAYn6oNbfZG5pv2TteMlVkP+V2RkqKbF6ewC/ZosaU3hww7RfWjlcKH72J4+POf6jB4rY
gmWJKuBV0GfP4KUo7gjo0K9NZLdeXCVaFIDxJwJUVNz0DiM4tmaYQ1HbgHpCDWNjj2Cv6sG3u63t
clhWlQO1bY2ESMtknpTGdyuaVAEtSZMShgKFnf48aW+pfp1CtATQYixTTF/exWZTnqBtgB0IxMnm
JonUE2+sBRNiJ2BY0csdsmtTm5rliab4mIdMEPRc+qlh4WsGfb8H0CMKr0DyEZ8mj2VXoYX0es7L
v3q9T+/C8E1NZrTKsdGaPdzOHBYcIJ0QSLuNJ1IUUH3EU0EHIK5VnVvogIycovjpzeiCBxsyl8bA
1zQaSZtmwcD5oF/IsbeqxgnhNVUU16IGlyjpmvdNOgJQ9e+O1jOwl9AdMSJq84hsCHEX6444rZ0T
s8FDfB4RqioqYYrH9/iOtP1iMyJBTXp3q2hQ5rcue4VSaPEXIn3mMgnVdLGAbzqhgB0UYe8O5ZCs
29wAns9Ig63q+o1rdv7RU5HrrxAuyTYliBSBMoLGPHUnBvOPCf4e0A9BrzJH6d0+Zyhip78MMOu1
DfT/az+C6eNmBzfO2skz/voHf0/bWRJWQDYKcJFVoPfIsxa/Uh2TpLYZxO0CaWMXgnaIXYS1NS4c
r+ggGdvYrwKZl7ZDEBLBgQtv+3pBLJvgWQGllQG+Q2o6nvPfBzWWA3Beqc4IUlWgv9UHAzyVgBdC
P6Obftp0RwqZMijCSMCeTG+twG5cW0FzSoVS91wfytFdi7oCu7tu0QGAfycRWHRqS1j05rVHrpha
oHQEHweQfZBEjo83Uzq2xVEO5lcy0cHrw2ofmKybR4qk5fuydX9Aoqc/gvsTMkb9mA0QB636JYjQ
XeSYZI14uzZSD3nS2exObScufpS5aQIvk40nbJmsdTMNckFYS0ui+gbrcvRQm3zojA5gSQNvQXa6
mUHfm/aLuu/fB7QCEtvNZF4z5kPKyOhCH89kg+Gb69torZo4WKWZrZ7EwBFHdcN7ZgLLxcca7KGe
ZRypc5KmiYJKCK1TbwD6px1Eq6Ml9QZ41Zw95X9DZbF6csEF/Qg5gKpt235Ztca1keAWI8/KRXV2
o0pzT/OwFj8d4Uq1pl4menmwUO8KNkx8IuA40ruU1QealjyAhARhn9E8UCspQUSJLWdzotkQs+pB
Yt8o0Gh50Bt1oIfnWgO2YRNnzxGKWZHwSEATBSXSncSNvLdBo3tGVTYezW1cPzUgx1iYEspsFb60
CAGfGHJBYmXG6bjr4xKACx1TxXbaWiYJb8CKh2bBKm4vgGbIzngpga+ldlBsYzj+Ku1Sa5lHxS+O
3IcIQNQUG7NsoAKsU3CGTsFFOjWXIwYUDmN3IRN1egIENmboyA15UIfXg8iJxpPtNonl9sDoFv2F
7KYwJCRpoJmFen3r1PZNuat5dB9NhgPqL6K0igsGIisLHKlTlP5V4F0OchXdw0WIU2jBZBsP2sEL
MoK7Ge50OruCurJc9z3SUpCnXoXhK686db2FAJThoCwgSowdBQ6oIxHOCCFs0a7wgLXvqCNnAjnv
ynoFQUZ+8KuqxIMvZFun6MNL3UHXoHATCCpE07Q0Wz997WRQLfypiL41QXOREgH5xTi91djw4Vut
OlSQDM2PzCleXJmVb72Bfy3ql9Uz9gPFipe5uO+HCgEBx7XOAR+nnYr9/tCYoYQqL/vXlavR+Xxl
V1/Z4PWlVhXiLFX+hqT95ysPffaS1oW5TEtnuE5JuQGJGdi4J8fYOpUyvtkS93nYZwxk2G2wBsV/
eELN/3BAHt3a2jI17zIQmi190dRfXNG/atA2xv8DaiNkOqfsm2EZ5ms8+NmK4Ud/F+eRsUX9dnpI
slScxy6d1m44VU8+j0AYzR3rO4Q03j+GhY9hRHH8vbcRBPztY6gp/NfHSJyg+uVjtFjYnG2sk5f9
iN9zIyFfgSRE8QQq2Ore7vBY0S0nNHEAlq/0VXkhE1ZbYhUKu99Sk4bzCVglanb2OA9HXbcvlnoo
CgNQYw5SZH9yktVgcxcC8VZxj60WgAmd+wg9AfdxiHUQBiJIR7K1caxRv5rrCiTHj0AYFfde9D4c
kmDIJyYuoglOb576znk/CH2WAf7uGQPQpbrlJcOE2EpuI3Cqe0DOA9Uey9ybYKlcka6DYyG6gBTI
dAIbLDT1zL/IDHVRSMVoL9KpIa9yUupUN+Y91i3RMqlr8GEq6bSnQTOo0IF1w4D1McigE9A/7m8d
dRvA2/zwVmO7rrpoB7nOfmkjfran5F2egfsKDBMByFCBs6ZecF6He8r0FWyCHG8AelkvitYzcGCS
nC+iSAbbKrFae0V675Y2QlMh2JKwO4nF0xn1MrC4LTrd23TAzvSyg+o6SMKuE7efGLHU6pbyzCei
sKU+3br1aU/zw/PXcRAYnj1ru7VRSAZYWCRdtc46cCjREnBeDZJxTGrohOjFIqXK6TB7O52NKl+A
vm+HUBlqrWqsfiX3dqlj2AApJOoNwK5VnYfZq0raGqV+sBM3bZaEYLJo8tkeKM0wFkTqTdtv/hZz
fmD5JvEMQ+xl1IztdOgyhmoR2ScIt8F26421X+F3E8AOtFss84JfYgsvrq6TqLRQ/vglDKN4NdoF
O1B2x6/upkmJ19+8pJ/q3OIhxw7+3sA/rbc9JC6CxHdWQcmR4NTCrNIW432j8C+ltMbAsGej9Npo
G/597pj2I1h21gbeN9BMcfuTkWO/Rko1LLewnGMcRURaxwayLyWg6VwcqbfL3YMCbcVDHHOH5iDz
AGnREy8wB01pIw4GPFJWLApeZVCw6vljrZoG9DsAKjV2wh8rEPeDrCVYTiPYZ5eNPUDTMIr8TeN4
770ZttU0lEx/Gq89qNNHgd3ahSYNagdav6v1nyJmAnO/cpoT/hQxc5abLm9P1DvpzDj11iNYNenX
dOulXxM1uc8+j/2TM/3W8FTLTvJYJv64LL3QeDJi9a8zNbJ3m/w4+83PSKHlPop23Ioys498DEC6
o29a4CAeVD2qR3fo7GPdqxyqhrg5W9B929i9fLLTzRz99JcpuECnoZKeua49HwEikJgcJ8HZUbHO
W0ES3l6Q7dbxpyZiCaxZ0Lhbt11O3qrjUMj+rcPS8+d44666wIbEl2HxKx2KKn9C/aoPxONPE52B
1y1cglM+X1ekl0nGOhWgTfECUKD96p1wgN1z7/vNbKs4uV2h8Kv3K/gusFuaNS5cspjnaxpxc/aM
4jGWxd4wwLKJ6qV00RRjuumg8gktuYDtu8lsLqbO9Bq8CI9mD4iBzvTiTSseBGJOkFlooNuqPaij
EM7eQg3ZPAjlxf1KQNxMWVN0gRxptzDysP7a1UhHuqzgxyIa6lfokc32VkGlCIJEzrrJ2uZrjbWq
ZVXVg11GYCsqFJDG2j7o4aiAim/DG0iuPsZe/wKRi2oF7b3sUZoIt9AZ2aS2KW2js/8bP6NCeKE0
wTU9jtxahvYEun39RHO306C6Lw7j6qhMYJbJmuWFtRwlnig1t6Ffse4nkGCHEOExQJC3aUVqbUno
YvLti2tV5kNWjNldItjfZCavIAnMbek46ov2MkN/axfAw1SG84i1Znm0XDwEkI93H8lWcb4aUeR4
b7vQJ0kh1LzygbrekgcNcBTCnVoA9pFsesDggb11jgMELE4A4svWYO3mr4BLt/toaNma69CXD7vb
uZ/tFbZFb9r/T3Y55VCfbaIFH3l/yUoZbDI2VOuq5MUzaAztHXQpwyWPuuJZ8hZFy37sL4wQzXSK
EJSoQY9JzpYNPp+hkBfqzOp0eshAQhZj6SShs7Uq4oo9sV4m99Lv5G7IvMBEGM7rDjVelvlCWnG0
d+yt5Qox/E0dRgW6q2PBxu4wu0O2D3ozEKECeqoBC8tUjxcnqfrXbuWNjnw1DdFBcGrMF9SM614z
TBqQgdW9UCWtIa6AUhZqFiMUzGJXPiIzHd4HvXcmM75dMBTFALnXWYspA6igFRCC2VGvb6m3yFHd
Jsuxv7u9bhEdydUiQYQEWgCfXsP0tr29fKNxrYt6PzlQHycFFnROkHmZ39U0kCEGnYAM6eSA3R17
SEtuBp1lK/qxe0imaNP1PL6SqTcD6B3z9m/qI9Nt0M3266BunJqj1cu/yf//d1DSAy0Gtgd8tF4E
iJP64zVMY0A9aiHt5rtq46ORYrX5WEZd9VRm0T+WXnU1fpssAiwmz6ATtOem92uTem/OiFiJ860p
M1ScWXncrEJjHzm6sni0g+kOrZjqjIc/tmy/LBcy95oHQELY0i04uw+YpTaQlW5PIIIbDlJALCf0
A3FFfNleGQBMPE8NhDRU1bTfg4bvhQW87aICnBv8BBAKLezvUN7hXzzms2WGdNs85WBo2ke/fJ9S
TgAs9dJ9nxIl5acY927SCfnFqNgAakacKdTgLaBzIL+UAtekM6ltf/Sr7Ak0sSEIS5djV/ANqX1H
CKucPR8UFw2Ik9fUbPsWQuFQ5CSlMNIMqwvmnz/sJC3mIYCBl3GWYi14DkrIBi9w4kR4/ywg1TGf
fO76Lz4mAD+HYUrsTdzb/YpPfrRPwlB98SFn3cuqfhFWlZ5zMEQvRuh6fCG3JMmMPTiCobPp+Iua
DeEuzVi05ShWXKEw2Vknssb/us6nfmVXOXQ/qK06pwetiOOsR4gKQRfUm9a26W+BZfo7clW8J956
gK66K5192G8msk+uNfsTxT2ZXA0YGWHHWzXek51M1Pk/7b/Nj3v80+f5dX76nCEhOj7mlszdhKhq
21iG5+CG/HkYQGSrWH/tywy8740MkLoo0++t7UfZGth2xH/aHiQjesDsY08phF5SH6owKZ7S/57q
ZvmYbh6egtLXGwsohGs1BKdy9V0k6mVoBfmGbKSd0IP59CJzc2EPDLzYeJXaTmztkRo1Z9yYDHJn
4YqgP/tgmX9OGvv9BZzW724zjEy7hV3Vn8Ea4j1nP92mbvzXbL+60fAqivEv9nD32xM2xlBguna1
C016u/HvE5E490B7StQP40avzFPegdmCPIVjdzvPswNwJTJsSrR/OyWgOuQtuG7JRxmut2gF0HQM
OZbZR18B7MvupyuYq9k9l9F0Am3EHXnTtGOI55Y9J4dMMR5GH6gVJzKKXQ4dzBezRkoi8qP4TE1Q
/W3bokseDSjSPRbKXild45rlNkPVk6gW1Jwmy96BjNmce/ORAwgzluWOemlKDsGNMzX1lCoHJx9N
WYJeJ+/j7uzGEWhRjBDBCr5kFDfRB9EWgIlDDu5EsZQ+rido4iXxhppWxuWRmdAsGhpePsXIGz06
+RxKIYe2AeXzbbgQjbkM/X5tdTZUCuM0vB8blKoxrRZaywG0E34HoHE/gP3h3x4y6I7tiFf9bx5A
TiEsrlMef5jDx/59NSY29OGxZinYGkgchFQ828Fx0rT7Q2psiEh/ts39INUHyX7TggXWLQ1r6zYO
shIMrKbIgzUnn5pImcxNQtgQpoZLdzbdMDUfgwitQ14fJmqR68dAhnKEE49RSp2y6trn2RHyg/4j
oMH+o8/YC8q42jNIYn1IljfBGvHtcU2dnW+EZ4WQVac7yVSW+aXycwZWWozOEjddo6S+3dDwwBQW
dqLt93m0HgQpjS3g/ckdmcxgwKIKxM9b+gTjEPRHDj3gBfXSHAw5uNJkwz2ZZG2ggkj62Y4+AtS1
m4PLPBMAkJ+fCKQ/UP0yHsjSmQVUn6bvUZoMewrACRDkbqemr+cAnkzs7oIX7T110k2GbCxE31N+
TzcYzzqUffw6XBR1veIeA31zmQX7BO8BYHeDfRc2xZPL0vKpwDrJHrPxGjc27nGXOQAOcrGjTiCk
p50NooQlDfgYjudVARJX5a8Dr0ovtv1IoAmGl9AKkN4J7Dvgu88aJJVbOSbfQYP7zeuh7wOikXBf
cKgx+nluvWEg9dNAVRvByk0BmilXhpmyvash+JbRqB3S4paGXoh75IXdRVS3+SYAa4GEDNKXPkts
sJ3myGDkWklKS7loO5C17JP9V3/kDM8sbHm/R+nyCAhrBqSCjvz9FgOs/aRe2gkSGreOT8HCliKB
vgSrZpngGT4MFbg0ZHQPFa/o3rOQZcHyONwOkLG9B0cAYv4eSr9kEJ7Ig0WpdTf23ybluukyD7mn
6cN/RL700qWr2YFbPSX50hw0pdu00OzTV2gGhuBtD/XuaEDRm97Z4bnkQcYv7vbUbJm54mCFfU6w
88Cy5d9u9KoYXChoh0X3R7dGz0ZA5g83vY+ZZyM7XdToHXG7KM3WD2BUHjIJ4ASEybbdlGVH6ILl
x8IynK0CCuHKZQUYe2UFj32E0HXD3OorS/jXhMv6R5NC7y7zR76wR0CgW1796MPmqzJ4+bVoyhTS
OJn/qBh+zLXB8ysEKt6v0ljj56t4TpKukQdrQX/81tjmO2sMlKblEZgt4oj5ZIY25Ewr8ycbDdIU
HEFsQWIjDNY5Ym+PEImpDi5SNhDmcZ1HssXiSyed4UFaeB2ELmSH2wlcWDd/SF8B0ihMrFJbq72f
D69DN0G0tHLuXDV6B1svVj1gNzZWplKksSdxRbJ9BNr1V+MsHk9GW3uma+cwiiD4u8rMkwmWk9uJ
71mzJfx58otPlYbqJemaN1oj02qZFspqgNi8iMw92WUYXLkdAPuQT1/7GLIDt/AuhYG13WGQN3e8
eEOVB0q+1DGUKiAVYa0S5BkhOZdOFzsS5pIc3PAl6xpnyUsUq7cizpdiMuPNlLjOxQDidj5YIeOn
UDjroYgQ3qIOcpGQW1qW+JFtyDag/m9lukkMYbpeXAcJupDOzcZNVQp8f01lIAAp1AGLRvUF7Lk+
JCpd49DrJmObJhz91xrkNUc3gHof19rRVjH5y16Awn/yjRJMWPWPWtnGmz4Jsvr9xAI/biYgCOJa
yC6WVm69NEHXrXgvnKu0oC2QtUlxQMIAjA7RFK5rBlWE1IrKZV6DfCfW8nSlPusDoL0B5EHbtJD0
S0fTWv9nH3KkQ5qC7YRr79tkdMaLb2XZhdhu2Sfacg4Vn+6YMZ1IhixLmbrTfbTDpL6W4W7Rm9OP
vv82DnwoYLkfnbcWsgwLEB/xR25HwUYFwNhI0BieWRom674R1ktl9N+KaoSaeQIePKzq/gLds70Y
9SCD/RwE8O14RkFPCmZNw3yZxnEeBFnVeVBbIaAFuIkRDdkxaVxjmU8yXSLmlB3jaARJO/V0Uare
T6lrykwEUNxiOtgjEmilLqusDBSCJxaE16EFlpzCCAwaRiHaB8NJ62VVC/6mCnn1XdR6LQb5bRBB
9wMlU//wwA1e/NwGD3MwOtfMNzPoPgl+wDdbnzNls7VwAv+RpeI1ieLtpPNHdJCVCoGt4agbp3Zu
I12cuePBogzUJ5+Pbh5wdaBWZ0JxvlPhtCVIUDVCp3xoEdGbEUIaPgRKlj/bhAcGChKlJmfyGz/G
EuqI5iO//zif22KNHmTdCfwbKE8xfWN1i7AMjvkElnRgbnSQpnQACqxcD1RlGh2tDzQogrbT+mab
0vBiGW8Ntt2HJAhr7JJNY8R3GK/m5igL76pkkaJyNwkRLgBxUqIP1AEmu2hhuyXffvLGannVqnw4
35xdXxN7Z/XjJzcIuSfr0S1acIG/giAmPIuqdu1Fh3jAPrSj15qx6KIE9i0rwO83ng2esdkFNVfT
Ik0iA08XVayAJ4Kowe35NLK8Bpn1mh5MHdkd1TuXMu+KldTO1BPlyMAtTAGAYCpm598efjR7wWwL
ZIsoS9dsh56mR4xZibpMOjWJ+PDWRUZppQ5QfcBm6CGkgffJjw9WxVfk6CYWyoPs2rf3zJGzbZ7B
VvWuhUybwxdFXUBuwrKcuySbmp2bdPm+tF11nSAECY24tPk6Qu7RN2LjRyCbnVcx/63zi3FJgwov
bXYyt8A8EvbqamPKeVBhemd6Ijhlt0OMyJsHRcC13YWpWjMo9C0KXang6UoFOtRjs0TQKjzbjrSA
q9Fbe3BtcNBfofQAhIzvftg1gblE1A3w5gj5LD4Gm1Uit9BHg7wx0jlXYIbHa5HJ5sw8KNQLVngQ
3wEFipm06lCF5j21PG2iM/CW5Lve0+UJeihNQh2lEWcbswb8zo/a8n2WMM+7FesRSU2sIErWpYON
5pgxEBLeLoXcEj4NEDQ7mm1U6S5KU3ERIFVYB4FM1vSLqvTPykzKRyi5sRO12ijszmXTg/cPfXQI
G1OuPSAu1mkVvttQuXofVUYw/xZRVVue68m+kj/9FEEeL9Yxl836NpGMxJ0N2eIzzYPgMOg3lJ8i
yARKlVrzX1lZ8o+QqX/nQnT0KiKw1pNdeK6/tFqLHdu4HJ9ZyredCqyvubSgZF22aktuGVLouYWN
fTsN7PCfpp2YUS88CRoumraIZHmwCRbYGr29Q9VgtC7cqdsQCxk1U8TWPzW5bhJlmdk20frWG0kE
JczynxivhecBmkIHkeGvpKbDES2vvACFCLo3dTVHJK+BS9RNMwX2UGiafmoiZZCcs7rL5maspHmO
a+PHPBMyHpc0Lr9RKxauexk688Wfpum5K0V3NaAjRn3csvldm4cX6huBXLxrlQ3OAFwRjBrNPRZY
uwgEK8+JMRnAFKkN9RUDsx48EAbSuN7t20fVJUvqq6c4efKKf2rceVuZAuveR+XwKIsyAy1XPhw9
Te4E2LC9S5lTQ0sHfFGzC6ppGtt176mVljkDBjCxNtQcLGC4yyy8UIsGlVigLxAgGI7UpCn9oL/3
s/RJadqTfGizB0NHbcuaO1ssMAbI3fB6P6J2/0IuSMrwCzQo9rcBXSHMLQoBgKDQk9ChLxIxTxIX
zbC3AV1egGEiRCq79hZpEwLNXDuOsWCGyyGyJcKV00/RXZ1X0R2qJfNdAnmjhUk+DUOZXVn3F+ql
AzmrQxnG3t3slLV4uLS4B+Z5sxBMSaabxbvboNu1Sn0ZKwWFbZiV7goFV8CQhLHJji6+nI+1QCET
oLWp/entPyYqX/c+guB1Z27TPh92HqqFHmPu/s3TqfirNENkDvzquQBd2p8cstZ/DlVVzw548Q67
WmHTpWfIsVl68MEjs0g8aNqXVlyf/dywX5nYTFGRvNbN2FzGJAZOW5v7UvJtBuD4Bsko+/U26L2J
1XqKSNY0Vcf5zTiyEL+RhFco74M80qdDHwHwxgcFlV90tPrdSmeQefcv2PAk9hiuyBIyhnVOVlXb
KC+hhuc6IWRdc7F2BUufRYGlYNLF3d8VYlUGc5x/BNJYta/Sr26HoEYOfDZ22j22h1h+H6y6RbGd
Hh5B7GYePgVm+4yUx7BOc6z2W42F8DQ+QrQOXpd+f6GWb4JNYeoysbSUBXyH7u0D+d4bxyiXb9wK
iCk99GN8GIzlxgzBYJqAwhqxABTCD7pGJbdBq4IfyCPy9gG4orAXGHxmvvXyifojcLutmB1ORxqY
64EdFbdM41OTJ+rg67KKpgvKi6vPqBl7EX6n0XCyJmhtg4UD/IxNJU/kRh6TEVfbrgdZ7B7go34Z
uEWDjKcy5tqAKE+rRWKZ8s4agvoC7IsBNCtSp56sK9yftRYn/TnCjrPwHoSA4DDPnb98EYgjvZz6
NgkvkEHbdhxv+mXL4mEDJr12dVvq6QGezLsjmSRo+jZmYAMkjfCoSL3xLcrrPYh3jB+Wa50gXDp9
FWAWWPqo97+CN8vYub057FBeCtSmHuS7qFtMzWY/jby6TpFTLjJV8nOuq1KzBPBoCUmgufVhd4Vb
ilUhi0Npg0vxRjIDWCh0fYzeB7uqWR6oI8ftta5yBzl+FkHJtTfVuQFD2mv/Ty2t/jVmYwyOXLCi
hU1ovwrwf21SS44bcgJr6/sY5jXOq/WXE+c72ZTJfd/Y/JEVNoDxuQn6qjZNHnNRtSc8cb5S58R5
fQZF9bkcvfxkqyxfQRkXAou6GfZ4Ay7olA6RkeIRpnvUmKHHh3CnFurx1mQc3O+AxOX3jvKbSw78
6KIbQvMLb0djVTWs3FMzQ8YC6pjyObP0Fgw42wUHM8yXKG1GYCvMYO/zID2i6tRbYjm06DMhXqYi
5mfTUCEIdAEDgJBstzKqID5UuqndhHYz44afEa+EJlrcIhkGFNYKVDb8QM0PN0vPBrAYuNEIVDC1
31HZAYatuvoWeoip64h5arYSSKs+uIxhWZ1QEeetPjyQkkAJQCrl0tMeUQdKefKAJlH1LW7e5yAP
A4pz4CICRzIeSOZDh2TaempQAzJWjfWAUnrrIRfhpkWU8koeRZLaQByE4wLRKfDs+qk3LfC0UXty
dmwUZgvVAnOFoTSi1XMiHNmunUpOxbL2jM04uF8ZNLX2GeiYFp1mhnGnqD5SEyI19rPbi/dmPKpk
k6BUeTU2wtvVJQTDaK/u4a/eiUomK9rIUy81abd+c3Y6GR0R1EkXlNXqnA5UwWk5bJI2MABSLvqD
cOzgaAK1NWfHsgiUXCMyrDSA7JQ6a9WYbBUwQPNMtwG/z4lIEVQJVxnHsoflALrxYsjuwgxvtHHy
75uohAkYguPIgrebaUg9SCI4hVzGXd6nS58XYpUaXbaZ23U8ac7yxN7PbSvCy7epygtNURVedqfG
HvtDPRh4u3n+HCW2IKkbD3lyLGKZnbDaeT9MQQqwz+9tXtXDsWiPZKcRXRTaoFE1iWrGvvgabD4N
EQSDfdRS2pHBFmRzdQf+/dWyBChqfaMBoTOE0ZFGBdKOJ8Xj5Cr3aRSAyajk2gvDfSKLbUx70Ef0
d0KbBttsFmnd+0fyKJGRWLUCSmit0XpYUaFUUjTgkKKhHFKyBxRjhQtqoiTWuvyPK/l2098lgLi0
yMKHfe6iUnpqimOnD8loo90rXgAzNBVHOqPuyulHkBPbI3gbP8bE5E795FlPNfh8fj+lfqMdmjWk
tJKtk8fZinTD94WuDqtxn6xYa8pzDwD+2c3zbJWbzD6OXvVDRFl/smT/fohTpz+RzQvAr+c6+ZE6
J+3Rg60BcbQPF+oZUUEHSmfwqhXG/S1NNQ0+P5qq+So+KssdpBnIRGkqOhgdKCq1F7XIlQZOvJsH
zhmtn3Pdpv91LrJ/XPE2F/t5RZqZlaV9RC02Hp94GDUZKm8JwRt8NLHdYc9ph8fKrRfLic9N6kVC
nOesPTuuIc8jE9Eer7ZDx1Igdsg2nwYAqOxTyzqQjQ6lV6OeWR9QZgCS0lfeYQcB3i7hq2cD8Psg
NV7rrqm+l3bwGuBG+A4q6PkEeNL55JcuMxr9F0hlHHR3qUf+jyn+z30gAYYqL/B3r93edU/N6DkL
InooeM43LXRqZ3YI24eyS12b7qXDn/zCgqdkYvbrnwZFAWtndoh/DxrT2n6NbSc5yRLFl31hjHd0
6BI/h1bm8maZEIi78xK9IM+4Fn01NZtlWVtbK8Ee1ZOW+jQ075dG1FTRPOVggavDHHVQQl9Bx/Tu
mohb2ywCESzZHGQoF23nl6AGLev1gJr6feSL/EUZ07ZsGECt2m7aWXizy7h6t/tgbNs3wNe9uBX2
kB/2m/+v9qpB/Rplr+bEl85egfISmsxqTpY1oK099WH7dMuf5QNrtoMbjMtb/kwihYkobBJsbkmx
3om/5rEzHsk02/myilBRRjm3yYiyE7frp9ulezxwtk3D1fI2TRsNn6emDmXl89Q0kQkq57veY8vJ
QoWg8CYEBnNAUi557XlLoxUF6gDG6DL34Aml9qhreS60jfxaFkFBEQiSLc0wj6UJPmaRYPdBQZOe
9OOA5ek80810m7NJsi3eN/6ROoEDe0jdvD8NKONfjYWPFbdeyMwrD7z4auUgNfv/KPuy5bh1Zctf
uXGem9HgAIC80bcfap6l0mBZemFIls0ZHMHp63sxS9sle/vsE71jB4NIJFBlqkgCmbnWmkwueKY3
eTqAqmtq0nKFqwC5ts5P9mQTLggOUBR+Q50Xt2legVT46mpT1o/rtMbgfp6WBnkGgllxVyfYR2EZ
RNO2YLSmTjo0P6f1a2wVhgKrqr4x+LZosLKj9YwboA6CmrSeoaZw2w5AJKQmrk3qBZYN90tycAPs
elogiNd+P756DbZEgWTtAYTiWONRW05GOqND5CtIxCbVmob6YFnHa2MaQu3rDH4Ogn+7re5+s19m
/vQhQ+pFM+mqboUQR7vtZXBvOS17kRBi9Xwefct03M6rPnZPEPxtDqDxAJxwyL1XszySA4cq8TyX
4JQv+6I4KuiILKhDrG1oTL1B2blciLKLjl4YZKdwRO0BUlvRN2E9tIU5vtoApS+gY6umZbO/RooY
sYcawp145w4vGXPqWZTYwa1SwjlRB7YAwFZMHQYgdpeOwgD/sm8BR9GXO2mGoFbkUwlUX3d3ZOsa
jiq7oR3uSkQGV3ZgdDd+Glo3ZsXO9bSojZFKolbXGOHKAGM+FIEh8hhIae0QVdkSqOUKdKEm1J35
DuTnl07yJzsdBqSWdjwSm9/t07RghzZ2udlsPvlPdvqAZDTCPQA5l87fhgO9i/wx6y5f74q3ITeU
RKr9WKTr67QWauqPsdvNS6Puj0IgodOjJv+m9fG6BtAsuqsTD2W/ORQb+spTc9MxiydZV4DxdVX6
4rqoAug69c1LQJ6khP6hHbVIkkxCP/QOyaAYu5S0nhee7f9A6gxl3Gny1kfvwOiVj47WwzLEo/FQ
MpXvTWRXV6PrYFEJ8oFZkLnNN9sK5saYZj/Awf1F88F58owewX1E3k/CYGybO4DuS+zJzrFy23nX
MPNlcNptJ8z0B5PjTg9e+YKiTQh0gf1Q6noWdu14zywVr32nTHalrJMbxw2Dhem13Qsq6ddDkaTf
2RB+1Wk8fGm7fsDu01QHz9TOAXd2vpStzJ+kRjhwcrWbcRtJN9yXVcTnRRBrUGDzeh+55njf1OY9
eDr4CzSaoebkO80B+mHFHWja3siOfwyiMm3ZHRVo685VHaKQOnIXhgdwHQgwg5ORqehYmiE2+7bd
vlV8KeJIfUNxDWSyJgerFsMaGMpwGVuJugX4Rd3mPgBeCDgUiNfz7NaE9po7KzJ84zG9IRMwXAYy
051nh7PeyDeB0cSrbir6wJ/aOFtuGs0QNu529vTeu3T4QAuMfn5LrVD4+TGzwuN1UJrjrT+EEUg8
f06kkDBe4GaKVwaViGBB/TEx+cjQrGeZW30jsrdx4uMsEj3sm2ym+ET5diF+uxzJhw6f2kUfjPsa
ta7adHeQsJlxARaPPLVPl5qFEdIYCA7EK6pxCJRVHwHQ+EKdZBKhebTs9sO/RoU70mQB3xuVy+dE
R+Hk1dc8csw7C0Gzwx/sbak+22Or+crT+sO/RAHQnNgr8Lv56vmxddcHQFNdIlnKb+sPflckQQ5S
gBuUahIIqpaBf6GpGnBP+M4tLkz+2EKSadMAwr1qBtv8OuLBG2gZvuEVBvqUOjEOg+bjDVSqXRBl
AJA8jURON3/sp5F1jsBQIIrLSHLgPkBgNNJGRcWNjiE6Lv8aSZ/JJEoUaSQPXfa1RvEROWClB+xF
sMyCyrlDhXi8wh/DO3RJBL5hiFdv7NoukBcIbaiFawY9ahv0qraVfIN00Woo5BgAkxguwdFlfosd
IAtRMRt/4SPrFp7VWTd5FxjrdmybnSib4YA8O8THZV7elXjMA57XqmcsIx78BMW9s/Bu1BUYwwpZ
TKoiznNtMDX/03cbtf237xYU7NN3iwwDIrsT9ougW2FfZ/PaDpvdBZw1NVE13+wI9lVbxh1wJPW2
6JKkmyGyCgo5Cte5lSyXdgTGgItRIG27dPvQmCGNrbBrbeSqh5jZPOx9XHUy1nmEd3TAD+Ok4tVP
B6WZXNUBxM5l0a/tXqqdgZKQYyd0f6QzOug4B0OZL8Ti2lGW/ltUM3+WVbJf2XFgb11ZhHfuMEHa
BlD9ovLkAIhn8UQeg2NbyG/aj0D/dHPosQe7Ho8S+5rW/xTjv5yS0wgnSgHIOOKrrg+x7Qcb3YDg
LpcuMCh+uiynsuLarpuZ2aAysEVZ0IPgKJF2kvErufkMNKe8KBCBa7HXiKKmOTWTWxsAyzcN/5Nb
jzt/rVCKCBkrqR+rLFsDyo28Hu68lcXDcZ1NzS4t5jF0Q54SVbJdYgnIjhsje2a8/z7EnnuLRHN/
AzZtINYnf9v0xLzWEpmradpMqzX5D7H8mDZH3HgzZkC2g1obDLsrFzVjc2QXoy1tbalZsDjeXja+
Uy8QG9GnJmKZ0TYuGTLRJdClLhWuBhFvZ6bZ8qWnPHbgVO2Kl0QrVoBn3H58ItRp9kGDOE06Ws0B
IBPQS2Qgqj5AoNO3VkEBUHku+25F/XQwZPQai8Ja98rSwLDgEKmgPeZ1mQPKn3IwyLiin5ExyusP
H1toPS/qGtnfyZs6tAx68F9CaSEpkLyF1ro+6s5HMSH0peZNDonGLkE1P1L3OMXKq1mB8a2ZuQhN
9jMyVlMPnbmolNnmpby52gvTAvXHpVfbC7NAoWGPlQHHa3xf042GWyg8NomDe45OQ/e+sNMYCmeI
m9MBOaq0Q0j3r3YDfiEFXn+yfBpJ7TGJTGiWz2mu6xgICSEUPx2sTNpLp09FegI9WLNi4AI/FaZv
H5l+NKdyLzqQmc7GsLPnIh7UMsJKRWIP4ruHMcjm5JKQbfBUBf2e0FleZ6gi9ojdSQiaPlermQFV
sp03HegsSHijwKQgYMR+zluStRkrB+W7kxeXDpTO62FDPmRyeP7XaJry2iYfauZ5xp35tUeYMl+Y
AoKSVYeEUaeij0OMaGQFvDzaae+WIBwKvl9sKfWQO69kvmoz4wdFID8FKZMogspPCPL0BtXsB+wd
P0czfwtu0mCXB49GZHxBFbR9tAzwA3Z2OEApfoiP5ZAqcC9p4wwQmjUvm9BCjCcNZmCMVO99kCxR
pKhQ+xFBuIb74Xcdl295IJqv1YC8vSFCdocFjwvuyZrh75gnW7y0WrDgVEDzy2Qp8HLF/cAVrkXc
DYfLqWFrY2dWWFOppASSaOqhg+hQmTWAFq/HbrCJLID2QIfxjMLLM8Q6q3t3LLwDwILVnOyGBvli
XoXlTeLb463He6xfpgEhuAKQMcr53gG++MHNIafbMfUY5GM168HId6DD0BnZgU2Hq42autP1nKfW
Kh9REN6p+liLIH/0UAV7V7v+nFlViLqWRSVU+sj7Jn9E5BXljYW+I8cgT0+oknJvqFXF1XuvyuEy
CfTqQKuahrgPpznzaUOLB1G3pWY68nGBWiBnTc3GLZAeRIB7Rc0h8mvsxip3YU8fCq7QaIvshj2n
XmTijV2Zg96Cel3RRsemwQqVellvVTcIGZypE0vXaFbwgW0yw7BHsC0nFQAZ1a7B4gChpCzxj/ht
+Uc6M7riK/iyu41l5nycWaXfIgA/gAnezLAxzKDMPJ3RIYAqwM6PcLg2/+R3HUYjyIWGXZv//1Nd
P/K3qX77BtfP+M2POmTd6W1r3vshRJYNqITkMzq9HkD8wRe5XfQzCCWk+2uHjEBJX+bZX0Oofe12
pxmvTTr7/QPSBhlJU4Ll8J+nCcufX4w+hb7JxXj9VDKKqnTymXDM86gj7N2mL3EdQs2LC53SkKKI
n6C8WW4NO8pvG0hDcqSCDmpi7KRDMXBUgRh+MR8s+8PW0VmcrAyIGh2H6Q5AbbSuV5VOgJX4OZZG
5DGq5XppHa/2kQG7PaZ4EtGnXjsG0Ot0oktOyg2xMtdhK5ZJEXnzyyf+nBhRKgC3weHd0WenWmGX
XJrx4jIVDQ71cyq78OYyVarNYhlGRnlx8QzvZIOEaA2GCb0Tmund5Uym7cfZH2zk0ruOTHFjYxwd
1M+zq01M01xnpY6rrQRL6Dx2cMeD3s27K1oJbqoQTOrU9Hni3WkLEtpdYt2Ek0cJebVN2PB2Tp2l
43p3OeItWdmx42VQp6EUCBAPIl8oEVW6VjeubZ9Ak1K+FyM/GYIV746Wp1DiRMHi+nF9kFEKbiaP
+VtZ9Y9UkE5l6MFUi45IwMV+NZEH2bNyvAHKfMYGbAhSHt+CQM85x1EsT3ggLalFB2MEm3NqN+/t
ECTI9DWoyCu8sp67wgeLgcyCfZU6036+FM/Nz7MkNj9sdNamjngOwyGdsTyTz5feYM1M7z7ROjlz
zpMzeK/FoW7GPZkgDpGcGxTi3/h4lkE1rw/m5Na25xBkTLfkRYemqjeJnXdHavVRnJwrlT/lUoFJ
Y5qZTH0NzgphWMH2amtzu5q7MUvW5EIdqc4AusgB4iEbzRmWkBMNGidZXD81kNpeJz0YqK/zBXZq
baXZo17LdPGF43x0945ozjSM/kmoiyihVFp8mt0sQcMbX77C9Z+QYEfZgf3rdDUpv7rtPRkert9M
Sz+amaBJBCYVF4x8a1H5M8MQ8tO/qrR8lJFaoKsiFzp4IzhAarM2L/8qmlS2HkT3skzPrx/LGuVu
jBJ169d/aVu1xo653dfrhUOAFLz/Ot1ev12vuHeTB8801+Vv6PXFFHUdbi7NsXB2YNjoJjBNt5UW
RBKMPOtf47p5sNIseYgh2biTjKFCd7JDz8428uY0Yh2O4k+3XjWgMtq6WeE8ahDdkRMTljlvBKuO
kc2NhcHzbKYhwHff9uaXrhnUsZtaovDGFWpFwJxceuZ9Jfrq1gXpVeMm5j2ZWhPUXkEWRHuy9W1Q
bLIoZ/PLAG4F97258rU2wcSJEj2sq9t4S5ODEzfZISpizqhJAzz8WAxh9mcytSNCiWnfVmuaHGiT
7BDb6jt10tc1InOPFG5wc/n0xu5QbRaJJU3myqQ7Mac4kT8dvDh+zRNpHqjVY3m49qXVgk4E/6DR
6IMzKlUW1EmmHBKZM6fy+x01k7GwNzJCsI5c6Ct0QMax8Z4MhoTGi1eObENfALQebBfoHltJ7Km6
6IlFdnseHalvi7F79zvP+wpp92EJRcBhE/RohtpYgHQLNZqx5x2KKoMCHxDUX8FT6IASN2v2RRuh
dM06X8wtFPh0WYIvBDGa+ceOGxRqm0ud3rU2P0HqY9+qYvapUM+Oa4iJm/adga9dBP4T5a8Dpt50
rfOHAkm2ja4h8YMorfcwOVBqG2vAN6d+MRDkfIs5CiCTzvmR2OlNkw7Ws46bAXqgljoLO2rXbmn1
O78UCeIUCQNroNM/JAOUcRUEOr9Nw6FR6vyIMFxmCAbjJ+qvfDvFTyNlgCRMOPLINcBsYSYAn6Vh
/wUaFeByhv3q1k3o89STSCMioHZxE8DekxvQER+zDZPbdbYo/uYT0QEkjwfQfAPeYcyy4T2TIapL
PesJssMlihLNbFP3TfKlbJ2DLMzwDXiedF6gPPqkpcWOuTkgtWYP0dvPkV0KMQoamYsAZdu2zRZG
HCNBFKj0C52pQCSXs+4Ptj/5BcxkeG4W6ac8myHsYQ9msM2nrN4lx8aHe4OPYkvptUuvRJZsyY0S
MJOfOTpyplnSst6QvY/TmRqR2D0VbVGsBegHnqysuPBZidQ1l4ntVltUIUGcN80vfFZYS8MeNyDQ
tjzjy+TvIk4GlBrKFPiQg0fZKjprOdXOz0PhgQe7DJN/0+7msZ75kfb3XgLZEZTKJPkpGzkSLma3
oA7kCfNTBA1BexGP/QI1VP7+6uYPPFwNQSrnvQM0Z4dCjb3O2vYh7Cy1BEtZv7o0RxCxOaLCV7Jk
+6A7cwSBa3qgTjp0EoRhAHWdqUWz9Yn5MZtjdh+zBbYRrFqtGkS8XCuZEWcW5IcOnWtWJ2rVLK03
sZdVc2rSAUFeEHMG9ckpPRRsTh41CMTmziQlQrY/zHHxmAb8OsefPsUuof1atOCeDAenuDcSc0/c
DD7USTcJsFbLfropoNEXTbHo7qaEaPe90417BvHXJR6Och/WQThv3NE51Eluf2GgS7/Q1mmV78BC
WSwCVM19JTc/LZ2DyYK1a+UtQPXije6YuoZwRYmYxblhrNk3QesuWJBEbzo75qXtvbQJaFfHZox2
LEvV/TSQ+qskh4aOhXIhO0rENkkxj6gt8R4g4BOGTfeGbGk3bx0vvE1c04SY6wiWUTsfIaKcfPhy
KLJoyDGqhYnkaQuGXnB/OGzR05mNrWqntItwAc4uvdOZHb7ypoeKuwuY0HQAKaYO1jUKete8cZCU
1XgSNVhGgN9fjmsPz5lzKZFan/jSLn+MsBkWtUDQlf6WadjGZyjLTRpct9xj/CUF1y7EFLsXa+zZ
XCdxBy29oNs0ojU2DJnOmw6Q8DnycuNz2fcH4tD2FNg7o7x7YWUKOUjgL4wuzh4UoPeAbuMsqArI
huKR/GDE+sN27aUzxVi97FQFZiAHD0pANLIdfWVfpOlBlNXr5RtP/xRRgOyLPLJQb6BYED96WXHI
c8N7iEH4tMMTZboLu+FlsqcMbwsrDJ2dkKBK+dU+IpExy8263ODx1x+x4O+PIxcd9KGdfJ1YRTQr
WR8PM+qRYTTOmpKH67wboGtmQAfB9aag1tS82mSSDhvUtlXndjrUINZH9gI2alLH1ZbXsl6VvtXO
qcqN6t2wBz5LR/hbqm+72g0Zj2uG2uFZSjStV2Urz67OyK3VS6Xx9AgM07pRCTeW0XQWiOHjjGx/
6kVhKehzUCu5jvHr2blIHazqURaPVaXebUQZ36OyXiEQ172YmZ8sUD81nLTrIrJn5vVKpVLMLTUa
M9/NzINLjAgUKKY2R0QO65xgRyY6yCmKTGdIU0DLtRghRIvi1VUsNdDKE+COirjIBgIA6N/Y4ohA
Tn7ypsev0tazNTZsEzscj+TC6JOtwwy8JcoEGuhtHTgQ0zHjdx93hWsJ/lp4YbwwOc9OXsLcfTjm
9bLXSgPrDbw41DzfnTr7MeRt8+CGUbP2/TzbBhmHUto0GXmMNhTXo5q/IrQfL3w5qoVk7rABhSDV
qNPBU6pc+pJbS2p2AO/diQ8Hx+ZrkWUoFx+a+1H5gPYnUbZFTgMAQyg8nKEM8mEr5dHw460KxfJP
mhW+jVft1DlOqXipQrZAyWJn3CO6hqvQRUGxIOx/gtTVBrleC68wqDyBSLE6hwjGXGzUpA5Utzcb
e25IECC0Tms9Agbe7hyrmLipXYQPK0hDXJsCBIq4rvYxtgNUSLvCmycTwzikWr+IugruJW/SQzsk
/pwYvcVfdp3b6SG3J3kmROCX4PJNIUpYzHDbmm/g29Co+bfSW6nFAK4X/CFSHrX3zK1AODQ9aofw
w7cNwWhsWzq8C02QV2sfiSzsDccXh0GZp9fDE+RiPuxUiAGOzIud/EcV+8vAGIExaJpk43RRuEKS
A3k9d8RzEblysNsAFJKk6cZMsuYreYRN5KxjiPPNsNjK5hfq+cZg/fqPbSKeR74MKBnuehtLgBou
FDXUz+iS6upzk3oR8e+2dP3LqPtb729jr87tNFXpGno9BuOuG5B0hRR6ue8RAVipyrTvFUrCIHOs
xvfcvyn6zv9uj+UPm7vuo05N7CyD3j+gCry6jNFZYSzVAKQS3W9scKp1bIQ5Yk/TGkhPC55uOqTe
aM8Ze71ipq+46gJkEtushLiPA+R1J7IaAsWD/kBiX/2gyYC1eZs9Oqxm+J12FbhpMnuVchQXR0lZ
HAGCV0uUPZVfKml+I2ijIb7hsZW8X8ewaAwXhs+ftcAfk1BrqDAuV9emV/flCvLI4SqVQXDgA6BX
vH+i6vc8byFNF/rDyXXc7mBpbGSi0jdf6+TiYPf3rDdnyBaUqBDBLZFjhYmwsFMcSIYmm5p8alKv
3QLbSb3YK1qP1PunsYkIkbnIFAhUDXXCMgHrSgjQWmXv7kvNsNSc7F0lQBgwNM+ldnP7h06kewc9
2gUYboPsHAYTgEFHBzB1c+ebAoZ4AVoN58YooPo3GDJ5DNK8Wlrg2zkC8pXuRJGI9Vjk9q0dF3ze
chE+t5a6y9Lc+QFgP+obPf0eln8Nl6FG+UabWCDyx7sC/AgeQjFeduBN66N6oP9Ctz/ZLUeJtSyq
i/qQN1jZLbDde6UgjHQVJMqKsFlzHYIMd4Qg0bXDLBwIfhi3YLABE1WBqn0EV2Ylj7o9NZsh/2gS
9BBvh8+9w69N6o0Z4GH/dmw+okanVNkC1LYHXku19aYFFqoRocjmlll4pDYdJhc/H9U2TmR0MLH4
JD6DWHfffZ6Ht6LrnTs2JiciQ7BVZ69RNhqvyGvIxu9A6QW3WNtevMhsDTa8+hRe08r151zgr7h4
qboQK+3W9hIRShQI9xV7imxww+G+9s8qrMHHjYf/ERgZ5KD8NkTQpbOPI0rFIY5Y23dNXjfz3FT9
19izX1tPJt+tssHwKQ/F0xJbJZa8Cw9Cq33AGQTZAtzTQQ1ulG5AmqQ1o6NvGq+p4TuXBWWbmNkh
j8NXWqbRBsEFynXm2m2yo8Wa5+A3CDB8sSQ2L+L10r2fHo0Kr4qJ+YvsTa8B7ZjsTufOr65kh0xn
iheDV85A2DuuAZrJniTkxZXphm+ZDxi0BBfbKU7D7uQCQI1SgyZ8iyENwBm4NywZ+etfRyZmNN6q
zH5SWNkcQcGkjlj1qiN2IPGG98YX146ivR1Hq8DKyvs0jdtbkUgUtHRQBu0Rc5lXPmMb6jVa3hyC
wH259LJBvNcAf+yxOMKuRTgGJC8RISNfOoC4bsU7ZdxQKyo9sfjXf/3v//t/vvX/HXzPb1FGGuTq
v5TObvNINfX//Euwf/1XcTFv3//nX47n2i7nDjgsuAf2ESFc9H97vUMSHN7m/wob8I1Bjci6d+q8
vm+sBQQIsvdY+QGwaUGJ0K3nbGxvYlUAkv6uSQbAcLWW70idI32uvrXG4rKPDbow2QOxsk5ohdVx
3m5QasbTkxjDbO0SrxzkUp1ZOJTR+qIymETNL23giE8hCmGuy4w44fEC2ZgMAiFgJqJDkPifbeRc
ZumC4Te+gzwxqmenA1dZf7SnQx831SrHQw+MTH/1ppX+CjL9bMNbhhU7z0SFeiS3vbjQWHKmCaCm
wGb/fOkd6++XXghH4JfFOXLQwvn10oMeLze6Wor7pouGDZLAAaqmzHGZOUb5XCVImkzLiW4EDrp0
neqWPAQwT4BqM5SJ/dmrUr6xy0L30zwdm2g27F5DrNjYcV6Hz2lUWYvYTrqjhCTmvizAkzEgN/Vl
ZNYjLq94n1zBP40a78mV+VAaCdLhQLeZWQ03OoztneNYeOYC0iD/w+/Ss3+/OA5D1BdXx0FpiOCC
/3pxOjcpXZTOq/vLIl0UHLj83PmCDEV+hqJsewZU/5Eeh1GtjBU98qg5eaFcS52HAlrFVui9Igas
l4JnCqxpeDCFqoZYA+fNV0tXRzmtEfFSvFMxy5+4UUAyqOjgOuTOvpa3oZFXtyi0XyFhz+/ziU2/
BLct6A4Sf082UIYl66YA/yP10oAq6ld84uVH1AyqtVXkALdnZ3MEp+LtKBVY+30FyGPvgzPD7pJq
XvtAEYbNPbTr+f1vvo55Wwtr60K547elPSnMWZp7u6mT5OfGNgA6qUPQA8tfdjCd6HvVedlDMx0Q
KSwqHoMADI0sEu2sBfRwl3mFerC0Wa0Mc8yX1Eujuy69jM5B3ntziTc6hcWWltMkn8jl20ZOT2Wz
WVFHabHwP/wiHO+XXwRnzDXxP4ditgQMWdrT7fTpSYUnizWASia453hFQT6O9afOBL0y4Qyj8ovp
1dYrLcIco+0PAff7kxF6WKIZFaQg4+RIqrIXlVgSj73Iw9Jp5RVFMWsmtbcIRYDQ3iljiMsk5Z4G
UQc1/63tMlnAEn9d1y6qbAbbTTeyG809c1xzT2dOn9jlTEUDqq2QKGIbx4231+6/+VwMTqXX/+HZ
8+tjf7qYIIASDhOuZ4GIzhO/XswkrJiZZsy/k309IBWbeTMT+IVbKzI8FH1n5rJNPfWcM76ktS55
VFUIlF7ndGC4BfEs0oiFC+xxW2xq5Bmm52w1PV0/HQAyOrYaWm5wIDM0PhB0MkOE04JRzavEBL2r
xbKz6SXRjIIt1MEy46MD2ZkIUQLQuhuOVvO4KMBl43vpWaDO5Z+viif/9hOzHcm4NC1Q7jLH/u2q
YEXlBKpJxR2DXO7RngQzQG2SoIRtUrklTtRAxPGiL86RGNPFJ+rlHIIGRJdMNvDnARjrgkqeqJV9
OaAOrhfNoq5iA1zcWT2nUsCcg54DUsjBnk8Vg3GwlrqQT1evWqA6TTJIN3ZTaKjwY5BiREawoaae
bJ0LhFI42H+zkV8xhZouzpMf2YbaxVLbMZ6rid57JoPRucdjGLoiVhCDqUuUW+qJSmhs+RVkuKj3
k7fn1DUEch3vEGpr+gkML/g5FavYqseN4ihUmews7wWeEQgqgjUFO34Q9rsoxufurK29/t6aACQF
gMhI3WKnNLWmvm6AglLaICwHibAwUKB37kx/C3Hv4qSbCDTzY+Pv3Ux+TZVu7siU49W1SJHDWFGT
OswUECpmvv7zb8Tif7t1POhteCbEBTzuYBc+9X96Dg0ew+tusMu7MDSnqLN6iusqelMdig79XrBb
ZH4ilOehABj8euFbAUYM5Pf95wJppRV0U8GSIUX08OtIr2oZNjDDwcuMCBhXcLGILq4QkwJdLTXd
aFyGhR7v21CCVSRQq2hSxCtyIz+CJhalplMTO4xm48qJ5WZqZhXIR0uX9xtqAmj0MSU1IYW8jFBq
tnRt/MoJERT5Vr2MRtF8gl4DLY6VUVVdgEMIVI3b1AHU7QK95hmIJKAEZl6g11Cby298m3+CXhdB
Xy91l+nLR9DnDADmoO7bSuSzZUl9FpYX3CQt8K89QDzPtragFM5YdkCFgnwwg3Lrh4X5DFaRZoVn
qr8mtzgG/3mBXFfXuKh3arGDILtwmtfrtHYwIgI8DadpC50HCMUXh1o7I+pGId04lG34AM51B/U5
iNZVst4ONTICgBXIOdgvoncsn9QsG0v/MWlHa+EbfXqjUBu60XlrbWkm3iADeJ2pY1lw5xU9wMnQ
yWr9fm5BNA7BaWCT3elAdl41w7Lmtp6bYvywUQf59RhlM2Zf5nCjNUSs6hs3QARFOTp7AQH8jpQh
m7jZ8370nlHEKOaxHELgJyCfKpvK3PQRAvamZdv4Bm724kb1rvbVI8AMyQ3D4/A8YGMEzQsIXPO8
fUCeK4CcXZA/5NlYQyagaNfUFGWqt3WLwnFqQoTZvq1rtoq1nZ8RYTcXOUvlnVXm6Q0r5docenlH
pj7ym4Vv+ePKnmyWU9ZQ7ri4+12qTlahthSshWgQ2A1TsaWAUUgZssnW9BK10S0DIByLJRfUbc+G
Ms9RxRHUy+ut7Vflj9ZKXu14dIF5rf05tunObWna9dpJawP1QCPoGoDiXBWRzu/+NE+abPusKNcI
WLTLsoUknoqKu2JCo6AMEirJExBFGTlEG+tU4ZaCjQ4cwgHkK0Y8pdyoRE6+H766eb4Yh3x4jBMA
NNxSmMi1YMeO1a0DgEaOF+lEbsjTYgFgUb/rqqZCBq5ru+RYx3k5r03mncFPGq5tt4igOJMPh8RC
dB4lifJeWEgUiDx034CpWqZZ4PwItLdvG2RkaDjKAbyzE4TRGgVN4+qfn4T2729LrBocZjO8GIRp
mnim/PogRBiqbKzeaCEYbyLE2vlILxFkAHRTt16ozQ2owhARIVsL7aiwaR/GRpQQvAFLvpCFeY5b
hfVAV2bfcvwqUVzmPF09UMMfIFHtRxs5UawQz4oGySr2P623JFIVPQnY0hkkHCGMOw/qOrusI2xU
H8+1MyQnHTbWLXUwZEBu//kymL+vS6fLwBnWDdN/QtAO+9P7QPY96rxdpk8fNe3Sm5CkuOUZlI9B
4oUwgG2N4Mu83vRpYC+c3i5/fxjQiCJFkT/d/WEBPjtkyuL5P39lx/xtnSNN13Rd/OVcPDycv+08
gTQ1ITQYxafLgn70ZQUm9CB6QUw4nYLyYNtJ1qXns/VfZnrHVyZKqf5uDsDbeDEzW0cvkNq4etdx
Ixc8KhU4mpYU5sykFz1aHFwuebocwhrEwUh5LFRihndGUH6cQQjBWXQaMA8VmM5imM6ufgoSef9h
O27ayJ38el04s1yJdbFtIVDguO7vwRAGcdhcRmG9TnXi7DRUp+coOEEhVMeDr1HmgUkN9cuurAC4
c/oIwB/YUUgiV6D0Qx4zUuFXD0S70Mzh4mQidP2YIb1Gbirnah+E2L1TM+dgN67jjoEbMMKiq2+K
HRIvb6jZiX9kxQlrDzzYVGAjseG7zxNj7RwBJn3n+GmzylhZHpq0lTvkIrt1UznjLSC+wQJPBOtp
mqdt/OjHOH7MYxkgDBTISRXFyQxCPIdARNieUK99dIMk31n4kZhTlEGDyCjQx9F4rEDfcCIvMlNz
0OW4AYj2lexkok46DG3pL0ysHueXTyBj/f8oO68lt5EsTD8RIoCEvyVBWzRlVSrdIKRuCd57PP1+
SNY0tZqOid0bBNICRRaRiXN+s0zZaGO/6vI82Mm63y7m2O2um+Lm4be6rM+zU6tWnjlU2BbKIfJS
JhyinUjr7Pc62Ucx62Kx0up57/3vu8bRmFcLR3V3LNjVIVAR00shIGEGqEHzc9LcgzQmzFNcCqK+
ieajttYp/YMsF04RrNtAi9gkTZvUbyzMueZkWqPDy4PJarMXuwvt82z4V8sIKS1VXeprq6ZVTSwn
zIw0QGA8KEb2695jMNVfaCnbPCGMhG0HI8nn2IfWxq1XzuEuE6G/Dfe9M8+yh5FWyZ4QK3HMpVHW
6YmxIQISPt6ulLnTNpum2bvNEbFxiuf4ate7qEkQHFvGicbJN5qr2ZvbDIVfPenYJN4ntbU58uAL
ljs5qzGX/iVKg6NjqmaxhlWGsUHpT/tUvV2nDXzjhAPIu+wu5xnJDq9a9BiPsuiHjrGQP4AHLrcg
D1WALENqiZMcFTiBsq9LvhN5V7JOF6DaSZleZP/IiNB48LXQk5/NNPrf9KKJTg4SY9e66rciNIxn
9AKNZ31GUQlbAnfTWmaYr0eM7DH+yJ5kF1LVOkwoTC0jIYqNiI125/aI0mIZnw5puh1nIzoYiii/
pLPPOman3wHSNZ7VFuIB88rxWen7H1rlJ9+B17Ai5a12cQI3ubLJsVayIbfGX31lK0+RXySnuWlT
T16AAOuDs6Diin66oPiGGvrIVyEvkvqvBWRjRDzHdJeWg7trDKX8ioPzelJrfyvSBoaiSzZAaR+G
uCKE3RFTWvN0iQ9aYqtQdfnICGCpq3KM1Grt8xDztSB/kq2aFfWexQvkThZDxQUWg3/nbaqa/+GK
V/2L43bqC74K0dYXxINkscpr9Qozbn/r247QfFGcL7Z+o/8lZ7NLW9nh1WqueZnTXoRCaiPTH2Tb
rSYHUJ8BnLrdqqO0+ZGtL44dy53rKdt0tChgnzQYYhHW+7znJbQWk/PZyfvoCtU46Ub+ec+D5VxB
pea3e17+HbZQ5IuNvGpqAoSebZuE7HKB5SDvm7DlcLuv/3XPctDYKP91z0FSo/tO+uba5uN2UBJz
19XuoSTFA5WpK8EHKD0rlDyd0q4G/UhovYxsc+/KFkcpIL3lKe5gt54t3IDYdALMvxZ4wTLHADB3
60fOe6KH+BHLOhWVyvAkT2+1ZS/UFYgtP1cSL4xYAPTkJW4qaAE1YmGQltMX6HvpS5VhbDi4T7ID
uWd9o8LI2chiqSbimcGyoxyCkZTjDeGQb2Vd45Bz7KI1jprToejT9ecw5m3CFnhHVyHfLPr0BZv7
9jpp1u7eI6umjj+zK/Zyrm5u3TOfCL7uVVk+yH5yaB2MuHqpY3OQdfmoDqfJiD/mau4Ojl6lHgHC
eGe0o3lUkzw7B2PNhm/0/Lw8OEmBS5KaZ6s0LKef4bxNc7v5NaXzX7yIiS9OQYw6rv0caDH6aXNj
8H4i2uBp9JEjyXuRfROaQ8qRQeAu2TC34nts6ui5t3P2LK88ToV5jOPROqAwtysdC5UaMdsPbRz+
1AdRkW1T0Ei0HPMcsWpsjTLQIGXhvDwllbtWfVLnSrOpDPQdUpL1351AvaDEvGTRePl3Rj7kmHxz
GInib6UL/qowCP1qjWqyNobJf2mQOfRQ81dhD8yf14YMXh7/uG7UBc4TsHrYV2E4fAFsCk9WIzH9
f10Pp2doYUVTbt2pRAgbEe1tjZSE56c4seS9xr5t6rXv8LtWfi+aD7eBsR0iPrZXeSX+4hrWscqW
WWtXWzszfjn62GvXPEpICciRhLT8sJpefFcrjzaexBs5IMt3s4idbzAUUnxWhuYA2tt5nV3rUbbP
VkxoUKuGS1gS5YUkh232cqXMDdCLMuxXfnbtYVTDZFuJ2v/m19vbQN3pN6Kbi6OmEijBK+7r7UYA
X66UnA8uYV95FqQB1sUyIfiXYxF1+ZfZCae9gFG8zdqu+0jKaSU7KDo0Lyzgsgc0fKpn18HDSF6q
MeEAN+waHgNS6ScLIUVPNihms3V5ar53jm7sHBQvd2EyKu+FwTe/XBOltMqbQyclEwhwBKvd6vZx
Ffhzr4BNBM+WgtGJv3jRyhF1DHCEeMRHO1vBbpzLeo+ZxfRlLrDrWD7oJIOej45idrZmxQXJFYvV
zJL0Rs7jrZowgohIS++LIMF96pY/JYlqQsEnLGKRAVv0RGSDFtgvyojH47Ka1kpsPpfLwUnZ21V6
rGzk8hm5PQ3OX6E1NrcFtcyieVcgH7OWg2SvHhDoxHbyLEvW2LmYNwwsw0UhdmxztSNEnJUNuOIt
NRTlKQnKB83vg/fRLvhw4AzeQlp1rYGWUbNxI1utLEg9hQzQQcawACT+SktHvcjSMqMgGf+WLzOi
coY+N2Ews+K6/+EcpyG2hXALTkAYnVNn9uxO+2oU+8HurmJpgDIFF+m3ZmUs9zz0rcNcxlihAe9x
Tr4p/nM6hRZmLfP4d6B9G4wAzeiuz4iluHqyDu2wXTuskbtKV41kjavfTvSOfmmgLTzPtRqe9Uy9
fnbOFfJGY5d5t7Ig7ATRr2oxTFkma3LsLNX4KY3c9JkMK3Hj0P3ZWSltonOyjWgb/s3khRqj+Ksr
W20DoFndAJvVEXSy4vc0UKxNprgF/igUqwFlbz9MypMsjrrYA2ViF1X45ks+l5tiypP3IKwJiC/e
UGykk3dE951drfqfrXE6Jh7CP9NBtvaq/d0owvoqhyrBZtZVgO9pVT7yDv8mr5PlRnWUN5Ut88M8
/vebkq0ZQSx5UwpCkWwWkmrnT7N6kmDBG2xwKebkUVc+bzI3zrnscmOj/wYwDBSfOO3SyZac9PtE
t05yzmjpZGbZ7FVtsJnmcQ26JX4BTjC/6YCmkxaSqSypQ8EWDVFvWXI0/aDPanIrpeV00oNieJRt
futekX1yrrIkAvWlQqHwVgKc996NtnaRbXmQ/dBCM7qJT6sYlRNiN4bz7RJqna74bfgnKTGNTme9
yt0JXMFyc35XQH3XUudBtuas8ystMwj3y1ZsxPlNpQA2u0B9s2w3XWfqubXq5ECGpXidLTveJYqq
ebIYpGp7dmr/q61aEf/F2F0GE6JVslFtuVShN+4xb5TidUz6YpvHRHpl6+Dr2amZeKLdxrbIbTjp
q+ya5SheE+9l475cNOyGfoNxQEoSl4lciPxHQORpPTSXVEehPk0yzSNN21zMCrtYsB2cxiGp+gnh
/+2tsgpdmnC3eIyz3jiIIJ9wFlvmUMETZHr2tR7CwzgDdUZjL3/R3CG7VFF4UXGSL8AczrywaTqu
NEurGTXtgz8BXPKzqniRdfglfTMzAZ5nqYrcAe/x5UVokhNMGuB3UTQ8fRk/aiBw/BCPQFmUI0S5
DZNefZY1WshebzLTZCvbwikZHrt+unWXPYYR3+SuNJO9LDpEz9B/759ne/yG4kp7ktWtAjqOf9D+
KItBUxkQVkCdy6I8DLV41ds0PcsruTMo/YjVC+YLNyoPqulh4eDxj5I+DsaobnS16zc8aapt3ha2
Jwf2haY8Dz9vf21TubM3wVkG3cUsc6yLa5LGOxFO+Yvsbubk94Q6i8/bdwKDdyDz3U2wLVpDO4TW
HawxCEIg2tb1x8ReAL6Kc7xXybNktLcAwsazLN2q8G0g+zSOO3iZn8ORi9dBIE/9GsL8ISxHe5Ma
wOUnwJSPfexkt4PfOItuv390uwK1kqxBNW0c889+utsN287GH84Ny8gbkkA7kxZtzwDKMi8Z0/Av
/yCjlfd21ej/Z7scz9Kc8fKXFluSJbZXkWl46Foo3tJk+16UWiz3IgwUVEyWzrDd6Mz2++3eKsc2
oPu82lXHg0Mi5Nro2i+ZWbScEKWvurZ2MrPIru08oWf/3LILlb382H6bBmRvg2xwtzcrHqG99V3U
PrmGWz2levpFAirKOHC2dlm6246lk8zearJg58FVLXZ3uaZUqbNTyGtLkkRhCZjkP12kVFMyhpWH
osq4mYYimVa2mz8inxcfJM7mVifRNtbYNt7NIwzraHAG5YiQtqU6fGjo8YazAfIzh3+BfJz+Jltx
qsInF3uANBmC7RgQpyuVAVFGTRTqOUzcjUaS5VFfDhMiCo9BVv6YRJ0cZUnWO534HCrr5EG1lNGb
eGm7mjqSuREaxw+T3fSvZtI1m7YKm+2wFA1Fsw9WHERr2VoYsXutauMoG2VV2feeq6vakyxhu4LK
65QVD1h5/z6bqm2joLaeMFxun5Xk3Il8eNIWF+0hIxPr+q26km2yzgoU3JCigYDQ0l/Wucm5rTtx
6uPsch9oTaO6ksU/Buq5SXaVQdCKBsIU8+eV5IA4y/19IRwnveTsE+Dua4SwAnuvKLl4yP3B+q8z
dvhbzfYBEbVEj4ikEaVYwOxkmYeqN0+y1I2K+YC/wndZkgeQ49M6xjB7p2cDes+9Ezz3xFOXwXIa
P2qV5dcdeX2TIN68zNiGpnkaBiV8tkKwNmmOleD8Rcg/KUYd2TNCy0FJk49PHuK6fkh1XTnL0jRA
xxwH7Yss1fbQn+rCmXcpCZhTFIQYEy6H5J8zM3K7XZtUH7JHqlWfPWRxStO1aZQx7nZGi5IpXJIZ
59OVi+jyZahS96ouDdnSUBhgItEVhe1dDO4VzurnCEiTv+ZSwPow00O/ZLp1bTaeDEQUZ9E8Z0u2
2+bRvm9Kwiiyg6wbFk0ZBUjlbVBTKMaT7W5z+2yZ49pKRATmNjcu8jC4I25eWLFue3x5eKGnIXQW
vOy0tBjQ4EadkJrsJ1vBqL32mHvtpUBT7lo4a1jOg9RncjWk2leyQZaXVsUP/gI6CI07xJImdwfx
cj8LlCn0yqVOCWg1Evf31nu/sTBPeKb8CIeh+iA4O64Gvv4L6TvxXJHUkvU1VuaEzZpyr45R9RHy
mpSNpfWl79jwoOTIK/dSfx+eY3byUIPwfWwFwiczdkDvvEigo72c1UudPJN1slX2G/o6/LPVcYfP
sUXt12t3CMVOmXW4Vm2I1g6C7kdwDBtZda+XZ4XVBufOMZqdaybzq5H6ZwWvh7+XE5B3gzzBW/xW
Y9cYwt4crX2+iS7uwqNSa4+pzztEJL85edq4M54vzjQQIOE7tZaDbNBnER7d/4xw+EsvN0aJjf8H
UAF99kQxtrvBqbRXvkplN6RB7sli2gBYNQnbrGSxGRNe09gpBHUkurWuiO0wxDEQFIa6AOVWFb+8
B6XVtVc5cR1XBFaXYmgxsZsTa/eJ8CI3OzmP6FRtylCMF3fhmCQjTpOqGXg95Bkyon5r6O8IT6GM
l2TlWnNT412xcqK1Sl5Bl6r097psPiZTTx8D4p+v/zJI0SbVywthnXPcmRUlTtgreUEAeI9fjBfJ
k2H2WLGsvaVb5jZTRL6bgAoTH2fxlUW9MXizWhZfWWyx5VzPWVg9TVNqHEXqKmvUhKavKto7674z
sxMhl/4daFNuIL0ve4WlocBacsevroP2K7pB2UnvFdlLDv63XroCpSDXrJBoSNK/G8pZzlC23edl
ZfGPy9KrSYdiWymD5k1CZJf7IdaRFSvV870m01jHV0B71nVtlifZgElFfoFD3Z1U9GG/5hm/ZdaZ
N8ymrH02VeY2MVTza183XrpAX2IbLfygbJ1TjKDodexxzr5hYhjp13Hyllbt50jNz24jZYf0n5GV
yPTbSAmawanwaSrafYTlwfcm343oHv2qMTRcVWVvvZmIPWyKfojOdaUkD7Uyiq1rWsULkRZyW3Zv
/NXN3UqOSorpowvn6L0lGO8BTgovoeGXR80kfgeXMnmOGz9cB1la/YgGB7EAMmeJz4qqlM3XOXIr
pD+a8IrqYH9w6uKDTX/mVaNBLAr/HmSDJucbG06gmV30a/HLSCBPfeSZZq/9wowetdYXe8dJrH2h
aySJgHHj9jqMH4ZV4IbC2orP+wf6eJdOM92LX2nFaw8SfV1iNbHX3KJ4VUlVwRp053VphOXrMA3q
tcV0j99d8Sp7mKOzD+YpfZRVVu0269hxwoPsPwe9uasyLfVkK0H89oLK1pO8lKxywtHDsaV7kqU2
1F1oK9hhyLmjqFa2Fta8KIxyM1agF2Apy2+y71hk9SWLTIjDkaLjyRJlr4SuLn2aF9/0CKitgTLM
sXYcIJoz3ABc179N/oQoZGfwT4ElxNdS/SG7KxoQl9FhYy+L0Pvtoh0+Cr2r9hi0NVtZjR2m1xpx
BiQ/E4dChNVGTtor5rHgx/hq5S3MLt04AEVKnpPCwP7FACPc2D02R0XvsxRWrNVEk5/LFrBKOPVw
hfIhWVtB3e0Rg1JIkC7l/8fBt6mWq/3rBFqAmWTcFoh4LMT/FoI4sghvsYamVaeV5krW59o4e2Uw
6LdudT7+1q110t+7WWyWDir75PMUSWdpkoh/R0nrrhpbQ3a/nY13FQPXHFnhL6rqhlfLqsLVvDxE
2R/0OxeI/0YWrco0VwmBgpMs+vpbH1jtl1CvjcuYBQlpTCbrLRNOaodSXtyvrGzq/oIU7akiJzgB
PuYh1lz3m6FjSoYDn/qM5ke/HZNWefDdqnuAI+xs9ahUnuIJ3bAQqvA3s+8uQo6fE9SEhqj+u8xx
OhjtdkDoEwvb0nfzi11O3QE15Gkf+017zSYFcVocLb6QIPqZxX34K1D3ptC5j0oTb07qjJia8NtT
Fq5SHFfaDoB5d2zDGdPPPjc3ERKSr+ryoODtffyhWA2SyMTEsB3s94mu+vtJqQOvbYT+lketsy8r
ghCyOIFM2idKEt+KeGXqe+E2ya04BPxKMxy0PLWIjbdUHcmW63nO+kqxNeORolXcOtukq/cVfny3
VqsO2r1NROg2Nixs9nlpiGPdMra0yJ40k4aL4HJXsEQy3MeU/taamfARO0dFzHBpdd0y2geaMt1a
U9dXdkGvqbfWOY39HSl2MP3LzLVNIgRnaf3WamoYBpsC3Wo5VRip+k5tkeOURdY2bTd3Dez3ZWw+
DvNOmD7eG8t1tV6MO1zAYPxMzaFxynbvT/kbFjbjuIKs15zlga/38yzWr3Yzj6c/e8huIczJFYm8
dCeLTYlXbR6aeO8sLoSZIZyzO7fAVUr/yuKr22hsWNG2CtDQlJWynzwERfzDjgAoypJstBRkDLts
2MbL+HvXOCUWlcbkwu518qwV6qvIcca8z91g8PnghOaxiXxWPNnNj6FuVkiueHJiLePhs4ogIWeQ
dR/uF/MLXCwqpXhMeCH/7fowARq0cvJ4I/veL2aL5GA6TXm613eBkh2RQP4ir3yfO8qFsyYwpt3m
sF98W4NxuLh2yIMSYdgRupgtTws56T/VaRqa7UqWBY4L/5yapNKQAYG5riuZpwKwON1OZde2TJVV
2GLrJlv+x3RtGu2EH5BaWC45LfNYQcdbkSwbk+KgVOGKjRY77M2QU3UHzT1UAf/lsmiZic17U1ic
VdMNvtRYgcl6bXT0Q1WrbGOHaf6qNTCKrAbULGBZ4y0jGiDrk8wdD3M4wjGTk+PuQo4EeBoxEDa0
GqkAeSjb2D3Vy0EW29astqoP31jWDVVFkpocf7lShWoQmYrtc2y39jlJG69z9fmBRdggNrY0WL7d
bwh8sa4kOfts2VG2aBHuf0vvcBl7r5dnrq99DpPF29g6MI9GgXTnjyptdtMklBOQhtQxsrM8TEaE
7tFykGeyLiJh5AGnrdd/NKBYDY9tGSs7x0q/m9SyOP5RL3vIoaTJ/W3Ndvl2xX+7mByr1e4PAohL
ZI7Qbzr401ZdXPbuPu7S772UPnwp7ISDFaibWhbvfQY9UNeqqww70djxytTMCF/iOjjYZZbuhjBI
v0R+8iSZCXPjx/xbtL/3cME0/+8evlK13jS3qIy6CFG6XUvwqg3yk1DtjaFj2XqvstMYjv29fB9R
i6Tb60V1hmWRnWT9rbM9qbbXZxijmV3XPiJZDkHCwPhhJHbiku6r7T3uRsWqmsz28VZZ5s1uEGLR
A6WuWA5NnUYb3rFVT05za9BsbEgSRJlndXEDWiyCRmVS12nqd+t7XeyEtn0rF9IC6N6kaahyruRI
Wflbuyw3DZIKf0z3rx3H5Q5kizzIGS3N+ay7F/nVsbDLPk6OHTvuGPCYPJeMy7gqg6k8j5j6kdkp
KvWhguKg6iFF2dL5jei8oK2h6PEtb2WlVVuLt8Skx15SI6GpD81zFak8S0RkHxw3IVwy1MmTcL7K
NlkDcDHe20Qe1/c6y8QOIsohZWmJWT+HYAWei2fZXR5S3WXbrjr27RqyzgjVGO2JsNmLwhn2WqaC
gcmy9EwwLj03xD72IWIClV9oA/+7DkfZIvtE49gC6+2RA156ywYoeNq26HWUp7JUHAsz6ZtXP8M3
1qxwVHOd4CUzo/FDy4A+12bWkoeu8DZLAwASOUbqUwU3m41j8IgeIz5/CkS+hFfn1ZAZ09/wtddw
GYZglXYDWCPdBbNkwEtPo+5V8Uni9XqNAoSNgrOaJvFBWfZdUGCKjT5O42vZgEmOLATaNSc53GbC
L5Pgio9uYMfPL83yiz9naHG25YNuCvK49pSWZIf+U5Zn8tBETbE3Gh3NoCA4W/8cCK1BoR55rGWR
I3aq03zIxnv9H33nsQoXbNu/znEfGiZOf8TabSPnvtfLs3vdXDrRKUJ9ebmDP650r5M3k8wo+DqY
2f3T1cmNaFdZOXpNgdmc0RfF79wO9O3oZM2mjmdg4NmTa8MHVIrWeS1z8Vji4nNVSaS+Np02r2a7
TR/6IXNfZ79rPOIuNp8BrUYzWFud7f9GLEV3sWSdFSA4cqa4rzXsR8LvstFEcebZ5+fCnvtUJ2aJ
m1fATx0Lb47+oopKBgosgyzLU9S2hyOI1oU+MLpvmY9ddDoOF1mCEfiS5epwvZVCg8CWMz7eSpa9
z+ZCfZIlNyFCYkE/z3X7HRgz7NOhna/yIADCbnJfV4EoUJdXxmdDDaIS5w7H2bSq2VkQxZcWtDlW
AU+o/X2GCrr5NQ7CXZ5GeJr/MzMca3eT66AvXbwcYc1kxgYJK+uxBXTzaBR2vJ8MG4JSXwItWQ46
UZFzhoO58HkbYVdKXacHO72eR7anlGTfODLEqrYiWM+4xDx2eO/EynhSo2nwMiJbPxBzqTTrR41g
m6cmmTjpSmlfpp60mmyoIC1j/6h+9IMJFXDGrD5TnN3UtMUxQ/MfLbn7aWwCwSWt28zrOBDFsdUs
LKBGxT/gDEDMGV6eZdbla9inBRmzvD4Q3CtfMzY4uxpHZU+2ZnDUzvWQfSEYnbbrbphXThc1z+WS
VEWsZF6ZNmaAfeCiLQ/RBneKLlePjebPt0OSD78XfyizlaEXqwQPRIWgNyxn/lyEvxVlwx916dKv
dHKcTOUQbW43PFvMfQ0caAxDMh5TFm7sUK0hV0bxk2bWECqqpvrR9NarO6r6a9KNxj6xDX+blr3/
roBGH4HS/KhmlCvzfmovsZrp55Fs57qqx/w6RqHa7IIAQlMOygtZhcE/aE2C5WAj/EexHHhrqi7D
woeKCfdvwMCySW8GzEdolN1Yon8Svo6Pcg55CK0IEHiwhd0ILi00ZiyyUcQz9OmbXpYINpJIx1yo
i3dRDyLc783wEiMHcCmqEOnQxreIRFC8N4RLMTNaoE86Xj73BsUyq7MCcNOucgRY88b+qgc+kr1h
bT9Y8FPfh+6HtVT7WAkduiU4SJagWoFgDvYalEmElAYFk01LOcFBNTZDkJH4WRpknWw1NV5z0fym
D3DYao2U3UrJZvvqtiDEHduIfqhT+txUlfJaAu3aN7MhtmmVK19zU1nLDhNGzV5XJcZJjvRzoDrS
wQO3iudMU8nvfjoKtGbKapfo19gyxZWI5LANMgUjin/q5Fkdh9V6CWdsJ3fqoaLxZtRPo8M/JmPl
waxTcXGLV1nQCx4QqwzQ32Es7L/teuqSDfvudGNABPPuo6plfKCX/aqZfHsnG+St+GAfcIIJ0Cpf
zJVtGN1K14RfJqzDr32pBSsS+gSc63na2VVjb2Q3xydFYBku6+7S+v89yuyj6q3Dw0fRRf+Ixk3/
CBsBxQgdu10ySad7fRflJIrn2eF1kG6yIUlV9USI9SAHyXr+XrQD2mEJcdn6lWw3EfbBsd5VU/0q
tVlidwd93f6pBA0q8JpTfrEbxfJ6F3ydHoTtocF4aA8yS7+aZfM5mk/0K+jhX3rQ/WS64HyTi5NC
cvaicBKamAFFPr6Qd4U52dD24zVPE9UTqQYYuHHOk4Y4lxQ2inuxC9TIOcuSrF+qZC93Dv3dLfEr
8gLAn2GFL+Uk/CclewYkHL7Iw4yzjxdXY7SVReCiixtvNe2qeEYf0elOjdZOV3PO0EMk676GmTMf
ZGNkj9MWM998I1uxTR0fshw7F9laZwhDTeC4ZKOsgmkB1NaYrrJk+sQY/Obk83qTC2+xLU4XV4Ye
QKmXAkhfy+Ld9vjmlyLL49KnqZR2La2RVdsZodhq04vjoP4oFPww2fLOL4qaLS8T49u0lGSVKsQX
1EbTs+zf8C+7w22cVWfp4QAjeupDgwA+k7mQKdBqACkmcGMR0QWXJbaAI0+fMn2aVIvdoxGdyUup
Hjc0PKGOJtjYrnhuPo11XwKuFMl6yiZs25Qesfnua9Ca7mNytHjYPNlQhNNpItuaZvbOILq+dWzX
2hpF+rWMSwWQvqWsQ9KTe9KxB/RkoyfX5+GuQXX75hDoNlqEfjVh6EglGONFnikmcKOqRAdQWHyt
sTJkuICXi3auuyb+xCpNKJbIGUvyoPqY5ja+4TmFIIqbLEjyvT0+Te6yI3JRiA24PkoKU3HURT2v
30QEWRgVhiO//3EFjO2vAqW251LVg0PgZB9uH3wP48Dd+ZHm7hNfIbbF6zCrZMR/0fxmRlO6sxY0
g9OMh7gu+VuRYXEi3G4NczWhSvRYQmjbhrDnEx/0eaW9drr2zdWEs1JBhHlG5xPtVOxVrZMgUieA
P0PQrfuBXw9Rghzrohb3J6Qn1EfXVVHRJk+Ik3sIAYhExAbQsw1/sRwbj0zHZhg61mU1jR9GYIur
sGjPHeH4gIj934mZo1Ra6e0mKLRqW7ZKthoMAKYi7dfIEwJ0ij40q5u/t1W3wwbv0MzmVS9r9cFt
wLayOPUbN6rzlRZNv/zue50j4su7708Ulfksmg/E6naxm7/3GWASUXYwOotnAVptNdR4lAvlPciT
tVlXLCtVi4tVaHxP86/IR211PpncxXtttJufKtsEzzS+wAaojkCOeTvBM2RlxD0hA0UZ1mLOUwBW
5jcRiRnAN3tKNyrCNR0+4CRuypwFdsrwLKrK5BJZIKvngLydmSB1PxbdDrTod2XI89fO/1WhxLqr
6uZNITrKPmG+lCMBpCxadIvGlMVjtj1VExfwmPwlc4W4D+EFIJLDzzQO6os26Xhqpa9d32tvun3s
QVCuFT981eCFeAUEeW/kGUDE0zjgUn0x5vFYhCqGTkl2GVqsgzQoMps54csg0dvvIvCkxyg4uFW7
sQUefH5R47RiDE+dFtVsPttqF1lo1/V99wj0wzPqaQCFbBy1wlFWahRlIO26F3suSFhOxex1fl4f
w3g41B3YXBR7SM0CX1c6dT8McMwKIwf4Cq4L9XOy/ZGNE0dJmqjtMB3rEfePfOvi2MCcMV8Ju8ra
tV2EBGOkri0QkCEM/v08w2MwcJJZaX6uHXktd9ZDp7B19+sDMeyVgckVKA71GLshNOOqisSmmqrm
2CXob1/laQXvLV391jYLlYq8sPpdo3aHoiTQBTqSUXIWTTbfJgiwmol9scrGedhB9sghzRr1Csfw
ETmGuTmGbiS2ZqdeVVFWR4DkM7+wyMF1g/djr5kAmXRi+slaZUGTmd2nJlxEydkZrFj9gqMl4Ojn
wdovbayMUufvZ2yBPmKHFzg826NVLn4Iy34J/W4lyOkdAiiPGzvu/yobvp7QnR9Lw0IHtkQCmAx8
kS9ay717rdMkQoYW/04rfM2judqkHUDkuvuZ2UhfANS1Ud8sy82sRM61r/1DNjvKi49OrD9FD5re
veVmW2wRwPho81TZ2H7Dl4c+ICIy/Vm1wp4UPolqrSlemqj/FtRGiyBeZO0Si4RKOXRbv6/zNfeb
PGTZuHMjPpCsRPpDZGZ/rgo+LC0NX7OBvL6oeHXxw10SZ9uZgPLeCptTlhUoxCTF21Cq63CxGMHu
ELchrLfIaCbbtvBPdYk4QcKPUdX6x9LXvkbCJlTT1A8q7xvrbu77DcxF86gIJSRmnxiHNEQroW6r
X6FWFCusjXW1/oXYS7wajRiH6//D1nktt610WfiJUIUcbgGCWZQoSrJ9blBOB42cGvHp5wP0z2hq
am662A2Qpimyw9ordDm5m/FdloZ2xOi1jXtrh5Fu5XQPNRcfjakmvmdMHH3d4pY4drxvjRGb2hhu
ausVJ11jk5C52XfZeovfZ+4cON21lrnv2rPtC68kN7yo3X1FuefWQ1ls407eSqsHzcXVAk8udFhS
qFgbdv07mH7qi8H6blQxiiwgp2ehescxxzrD7c6VMv/1HGyULO+HNRakSBrjqaTy5CeCcjGL8xTM
FnS+SvfcABh6OnLyyqmuYYqSF80lHSVzsDuZezIYdL9fAyONXPtAFzzBXW2v5ux6u7QeiGDIEKeK
Mb1szSCs9EJ19JIXrX2GAlVA4x0ebobAAmTJL2zF72X7b2pYH9Y4/251SQ0sMa+QsS81KkRnBkc0
bbfZIaf/1pFZGTpl/oY7tXWbWO592ebtsY674qWY4eEpSX8X/eKbfZGHBZu6nY4wC2+llKAobYRL
W9hBrxHQ2+jCwFfGzY5t4cZX0k0iTGOM5LJ4hXWK2KmdRZJp53Q0UGgm5XKp0mw8lnjpXqGGGwdN
iPlpSIqYzSyyVugxzX4Yydej1qSFdZo5L4WMkzBun5oeWY8pbIqp5AhiwcCWuGyIy0vwkA1WFmQg
M5W6uQkl3hLCerMNj9S5RTTvXXccFBvb+jJ13yVF+6B1rB7T9gSr2h4akDGT7IPTuvptaTg5ac1Q
fVcaaqJeJqdTbZnWDslr50umy++ThdKHXHf7O7JiCTkZ7gM8VcLjemF8ZwEjoA+p1vfJ7nuiYIVK
RKNFDAO4yPcYXw2faX38Dp7OgS1rhu+aFw1+AUvqu2fhqGMtbvs9rpgisMNrviMhm/BmxiksVowz
uXX6DRtDD0DCiXZbNxWLfisVVERT8n2RWR2gSzLhdMdy35gTi6xpnhObM3EUm8ONpPXx1vF/vUxu
u4dwxlmZBWhXewVSy9yxnthrgyh5L8rSKm8y4yMbzWCweZc41WQ4Qk8jVrt4i/SxsaKgmMJAjYL2
GxPEZk+mFthQxveqqnTkb3Q/3SGnxIzFBFLx6kFNZ94P2FLsYArZAaFKhj9oRv7cWKPjzyIzwgwI
2Des4aBXmUe0dTrul/o2ZM187Ls0ui38X5TUvsJZfM+TSLwApPY+1kYsWa2iPuOojTFcubzY5syC
XbVzAJAAuw4DaApTnGTVIe0DxAxyb6xZmn2ZBrgiZM/22FcnbyGwE4dAojzq5Z+qr4irqJZDQ7hb
ONfeB+TgXd+OKcIXfv/RAuN3blzBf8WGG0JurVxgazt2GGVJ7Ec5QGvXYqcieLhPUyRDIsIqShvz
F1vJbvo6dcc5wJVd9O2ux4JSwc6LhVsgfAAQwNIzsoLeKxxfLSoKkSwPMo3s17H2ANWtYt/1Ru2P
FaBG5cXuLiNHzO+oLIddUtu72W2HM34P9lMqNJLXswXeQgdcpplMqCVb6GenSq+l0UDSNa4zDmfh
YM3pBW1Hc2Djb/HOnrHfao4axgtC6aKL5KeKx1D923SWnjwvYR0HHE2SJAVCnh0tlDKqDlUs8sBM
3ztba17iedJ9ELV/mL2pMI9iPpeWP8xD7SddrDzbddffJntS/JJy/VMnRhFg/ct/XPXOCQkOZQXM
k8n2BbQbckMP8adqMTIsLXKYHU3D4BzrRB9vU1fVshvyxj1fiekmO6qNpPF55zhyCd4s3Cf8wA9D
rOT+4KrPJoBOaNjz7GtSOUuvehfCdq6lVP62E3+oydKMJ7NuyrCbsz+dAX+nxZuaAJaXqm/Taz6M
k6+ks+NPmNVL1n0H6bnvqXZxJg86CueIEBoxoJTuo4jsLhwghKP8NSdzvJgR9K2pToKkn6ygE3xP
+lovzooYkIAaAKPzVJ3ceSBgwq2aK9ZVN7XlSGVAFTFI1tNJboAsy45MFPalnTyCQSY2T1o7dAdE
tmEyKUjWGrEcCyvvoFbWb7Kr7ooK4Q2f5u7gdN0PTeR6YLSayS8s58fnmc9LP6GSW+KTGxN+s2Ki
/ZBkIa7C7OBjbd6pnD5qLxFnNEoq1avln64z4MqxLdjxo0BDQVx3sEwTITa99yOPStOXzgDWgdvP
lGMx3NnPlEqn2wTJEOubbp+78YeD50k4eTqhmCIPlym2OQwPfEDDIPZ2HKmhcPIPcmWmXQNkFuLc
qYZ5ApuwUmL8OvT6Wk7YKnURS1Rhm4bv4Cy2V1Ii6WWRykBEyQEMLj9nOLjaqm5f2ONfyUyUuGGn
L4amKYeaH5IfzS85BI6xSMW94zwbWxSaDZe6iUBXIpuOE6va6uz0OdnVRjwditrWdikEG1+4uJKm
z7GYLLY33RAUMCR3lpPdE09cbMttQ4nTKnXrQt0PyPGOi6N6KH7xymAOR0ozZMW+xz986e0KV6gU
S39suffRrIad47Y+cuV8H3kWM0kk4hCzoB8a9i1h03fjQyuAhQrUN42ukxjleURfGvhHNVE67cgQ
fPCncsFY3J/An/leKAQmzMbOyeHIxIBysPWdlmCMFl80PSqg+UziIwGfQecaKHADIbXLNhjYUuwb
CyPsBicI2OGVfG1yJFwGhUCPmn87waDPJ3P2VXbSZk/CFPPPL2wWxotI87sSNUswqFr0JDrjh21S
h1+G+pz2mTiVM9O1qUDnqqhm1M7F4ZSJ9PRChOtOI8wsaBoNY50qQjoXwVPKurPUS0heU441YNz4
ET6dB1XhzDI0VvvZWAssCLMqSNixrXvkZcsejSaZChmC1H5ROKlPRQoRwGtOJCf252kUw3l79NXE
ttmfixTqFJoaVmoHuB1++2Euc/fAH7c+G7lan23wrr1cqtuMZ+wZZ53lnBYc2jx0ScH2aq6kGNDn
06GhwIhD2QX0wvWB+m9C89pz1pQfrVsAoJTm2B6XpOCI7KFqdvMZd9t+Po9GjyW20xGpamtF4VtW
6fMhmKdBWXPV6sM0L+WZVaTkEDRFodVXH3YCK0AOccXrA7V0xLUWZhUoSZVwlnKj89awfWUfmmQ3
C9h9Hylqe176Ftul0Tq0TIfnVs3gLiZsS/2mrd7STP7uZNl/flbbo+1jShYLC+05Wlwf4FEcojXU
cDtnbI/ctbsmvPH33rV1OfGmaewpGs92/I6oqWaiCzUc4zldUJX1nPTDKONSCzq1yU5SLhTcl502
ZndN8VJC0fmPUXyzcDPECYIdfNdFUcAktb6B5nmoulumMF3gxBok2RwVfqJG0WHJm+PYNRgrlITr
pclplOgSFTZr0GAn47y9A8w8qAs7yztlu5rYA8Ndgu1hpyU1x9/I8BMJiRKrEOTfb1XpcbQaTfAa
co3OEB30s0BjHtQOOrbml7vkv8BdXD7ZCCuyQbdcTsf0iVIiTTMRp+1vVetTdW7XZutujYmZB1/z
9U/5/12OyDP/X3ePjtft51EALpYHrR4DMnt/cDjpg87EXCy0FRODkTI7Dk3hUdThhrgmRrpyUzy3
Z7/1WviZwmmg3NEMMP728x9BNAEVwElT5DXK++SUKwWu4M89aXP7PhnuZVRfM+aBM2bLBG3VxU9c
yWKA8g6ZVk9U6aI/d1iMA4crbuhkreJDjKacEKfLa9QUJXP3Uuy1Mb47VMWi4kF893urusZhWGEC
1bKK8xTjNti2+mXWSEg5IERwHn3Lb9gbXPiSRfXmbTJIXOzLGCHlMJ6Uys746bjzTcz4elmO0rFr
Amf0MG9ohvwcqQJ7Z6mwrUKMdeGjOeEFo1j+QtXZVyZIWq6h+5kXmw9cJMu6zs5etfzhj03MCaTV
kzmWRDTqqdwllMj0UXq3USzGAVC5RjUWpBwhdlbbVc9qgahx4BgViLxO/T6Pq2crpeKMHxLe7+UB
of2yowrjcRe+wcaEQSpRKbq7ZN9h/beXqEzNgGTdctcpS3PNMM4wtEr5qJlm987UuqeceJs7EYzU
pK1F/p4ycXAWSYS5NB+OI6oDP4HyGIGjf1RlhGNCqvzsI7MOcDkdYIyK/KaonHs6bwjrPBE/4zp5
B0kKCHI2fwyxuOOr6fwtBHga64JeKvZzHrF9KeO08VuV9C+zs3+BzLtgAcxRjir7I2DJK6VBNC59
g9AKtGRXxV120jEu3zmFuRwxw1wOC6WDHSxNY7cosgvZPu6qekwParPiHR6IVAnSKkVv3yD6k3on
htcSPYmRVsmPSKltlOAUE/RHVqvVKl5JQtWwl9duVH/ITvtejrLB5BrBJNV+6jBEfqRu6uEDNJY7
rHuzu0izAnFrNjNJhXIu8ktT1OPFWtG7GarvaLTN0Rta5Z0E5VB4BpAqir1d1OfhFKfxO0zBX4K8
oiez1ZU3Q7UUUhjUMXT7AmajVSX7vJ3cHy34deu5cOu7aL4AfMa73MROaaCCfMTYfediCP6z80Yj
cDJHe+YEYJzaOukOHdqzR2JKVO9Uwv+2uNBaXvqnJdeW/bRm3L0qr9cIC/PoGYO4G00EtKGI8nde
/8VWIKFGmtT+0treA7ZxtI8TB8FwsxDVtGTLMxDDn1mXp2UW8jF20r33GFskJXxm8orbA4bSTEdb
/TvnzZ63mndGLS33v/qfl7c7t8GtvzXb7V/P/hr7f19iu2wv0TbPR3qhnGKQT9Qfazbu58NqJDV3
62+PtvVmSFRu2vr/6+HX9a/bt7Gt+T9j2+tsY7Mmy52h1pPP2S7PfSjBNYvq+lB12MIAp/73qDGY
bAjW67kCZTck1us//c+nfrZipgyoWMo+zkRz3pp6XWZHs8J8bOub3fzffUyQ2UUO6bWa9fjV0lR+
Dm5hBJCI4tdtrC5sZvfUHA/b2NaoaNPVZIyun0OFnb3ETGNfT5IEAJ5MTOE/x7YLZbe01HdWy9z1
xT/HUqVbk+DV09cYJ84AT3TjuTJzLUzcOj5YNY7VldJYN7U21VtUeAlL3yR/tq72UUBEfuiqMp2X
SBShTY7NvZoXjk/x7ON3X/1IYFwcUnIEjxRGUC2jTiSrbafp3rAb2hwsJSqf7GrormaaH1zW2AuB
kGyRliw/oRw7ZBz5LyXOnwfMXd7LNnduyA/VUOHYxbQS20+jnFJ2+OpTNskzZijFhRBYQTILRG5Y
VEtoeJpNdkaBf1y1/BQO7oV80N4DQP+plK36A7+1cidGuwzVRXuh3NxzxOxx+6uyKegwyTuYbUWl
R8WQSdMRyrH13mXDoL43zghhVGarmgIkKSdmiCSj2Pie1n+Mru84KUNo7GPrYxnNelegnXvNE0wK
6qn6BZY/X7ahNtb7m5cXp623NQiF432H9Hu33b+NyV5/96yhvW69IakWKkzTk5SzB09Nil1VZONr
KaISGWwyhko8jq/bWFKx2YUcddt6HuGOl6Qp/mJD858blgnHY1BJOCjra2xNof+bjJa4by/j1Uty
UknA879uGHpSA0ylzU/bWMPv9iqV6OZ11PDnajeh3n3RlkIlCzKb944br/AE0/Y2FlvJvSipoG5D
VjXAus2r39u8vg0l4zIHaq3ph62bzl31OoOKf75CSZKyDlFp47xuJFfooC9pnTrHtGN+xbLlv0m3
n7d0C/tzLfr2Nf5/7wPiL6FDGvp+e72vGwcteUxU4zjZFGOAg1P1hGWgeTKm1T+nSSZ/G9uaoVKr
J7k2capA59TnZfV8QprzPxe+btayxTnWuvryNbQ9mvOoevoac9Pir+q17H7axPPdtkufKp2SsSDz
9fPR15itSEgErXfe7lCoMH3eVsZNflR0yDBSx7w6rU0yNdRCvscAQWHEnmG/dTVRFZjq9+iuHat7
F1G0knxWrHC9ORlFcUyFgFS9dkfR1wTPwjPBqomzl7DfDS+H31aZIMxr16SoftQ7mPty7O33qWzH
o1DYsW1X86nLjrKt511sopUfpO2co5ZNiZ2BzqmKJjBJy+03Zyg5gnniY+tZhZY91jrB1kvcyH4z
TAuXJFnct6Gqj9lNFPVy3bowpsyAKMAfDT4PO31qvDcrGRQswRIltDzPfdPYGh3Vkk3d1q2wesF/
jU3OdrPBdPGCguGyXYxgdLx90/laD8E4G/yu6vpFXV80k2x3peeV1+1G0m3Z0809ATvk3/nb2MjK
E4oOFyqP872X1AMiGpa8aVvYtrXJ1Z0IuHMt48gBuUhg2PpydPJuL5whh/sZJ4cSt5C3eLzXdVvs
PYV84XxcfS9H+wFIYFH81fqwgpX1rmQD6FSufuvjjNV9Lot3S5tm9vnMcmSP5OzFDeeyJMidnbU7
KBPFFi/6wFWYJIcJD2GvNw9br6nH9s0xTsyOSWgTiejACjo7uu4h38pwNC4j8d5NIFl5Q0kKGY1+
1MrYCQQ1gRXlc4IBpkuY5Ga/B8ZasTGX7XzxmHujDEy9iI+evrNXFaq9xopsjZ4fDVN5Nsr2W68r
JLq4zfzMm8aGo5rAq3POLoqBLDKleBzEdo3UUMdDENes6qcsh5coatQ3AvE2xo3fml70KMC1soa9
uqo0fD6zBrtobbZHYt1j2JX5FJdx/jmkTVFyJrn9Ne3y37XtGseONISbsPCHm9niXoqm+M7eu/vt
muI2TIX2l7SGfeZ1Foel525efDbkJTVsKaFLWJnv4dH7LV7516Js/ZiIhXcz7U4JRN7fWoExnPKS
k4bxqtvVBYPXcl9p4LSlkpahO6Y1Re/kG5u+5jC4CBmE9AQ255l8MYeqBQiwk9+t+KnGi33wOm1l
55fublbBCMtUVOQvu4C2KsxYe9HvSzqWb2OfrurCXJy3bt7gNwpp4ory3n6J+pk6VD82aDWM6SVp
zVVflnZ7WMHpsWvwCLGU8khqEFkAud0eAf3a0Fxl5ZzMjVe2/vzzCzVIChQ7SFBhqlDop6iV+6ku
E8Ab2zf1O+F1r/HCDGQw1e7jSK8IjS5hfSla/a47krShorxbnNbeh8XV7rLT99s1rE+9S08Usz/Z
f3om53dTON6jqHF5J2nhfbCMmTBmsnzXaxNGcGDNhGOuPRW/xddmALlfewPF4teSQNetN7dF/dp5
2V5EtfUuq4bM1rI4bNd6z1LvTtQeP3u12dzluJBfmKnYWujHrMmXW7E2Uh0vSyp14Bp6dd8N+8FV
bLyMdPs26ZrDmXcufBAdPAO2QWO9klqsMfNcXAq9tW/qqHE1muUSmkkyYFi79rdLW0MBk7Sg4bZ1
Pl+qaDqLomoFjFqM4jgOBbBkJ8jdcq1WIBjCOWzrVus/QBHA5tkr7ZmqBXQiupPUuXtx1eXUi/nt
s7td0dp6OCdWdivy4btZpdWpAPG6DUPznwYHTCcknqwJ/s+FUfWmJ5238nWvNBzN8LtJa3wI5FiL
rK+SSMCgSU8xDDCj+NnI3GkvBsSUWq7Gz/ySEAnYwzJf1yicbWy7zyVh5nnruo35guIOlGF9/tf4
0nTYF7W2gi9j3LKVi7SdmCOB4pSmTGUJwRiJ5ZjXFJHXscRk9sQIKIbOYcu3wirf66gRt63neXO0
UisJtl4vjjJVDspopxyky/5NtUv9ySY+AsaIhPTCHQ20VA7Hj60jWmpM2J4v162rSagciPHyw9at
5zI9RaMHc3h9JjaexfMyJp//8DZkW3OQtHn8uvWsYgRiHfFE2boJEeKhba5A9Pp0YVv1GS2G7W/d
XHeslxYJ7tbb3p+M9WNuF+3L9t6Llec1WalCLOP6vldi0axrdbh1azLK+WoS1r51PbvABinFCGq9
d3u1JBpe8hqIl8IypTVLK9VAabr2bFMsAEieG+Zqs+qOqk1lKCZD8t2ZqtlP49j5CYH40vKIaDN+
T521/Atu8TGDhP6oe+QiFOXFg7holnq2hj5Rj/UNBkd+rCs7OktjEZcoUpIjdcjyWGHi+awX6UeO
PdsfOTuv5kzst+PWf8qisknuzaazVpON66awb8B+kj8nCvEdCD4HAy1201s+lSlMnDi+UCI9pNPy
Zi+l4WPHCX2jzu0nufTV4heNxtebX+qQF89bo9h2/gwaSjBz9NPB4TEYMhTo7thQT4ubAcIV1HM0
dCoemz0qFk9OF8jyy6ntml+kLyonSyvmN6tv+NpNLxqx4h/Ed/0uFzegQP80zHW0F7b42/RF9pyk
Cb61uaPskemrH7WVamxa5V5zdftd2AdKYvk3Y1nGvaEkaegq+SVWvN9s19Wz2SZ/zaT61U/CpLzT
OEcNxihVNpf8JYzGpjbNcWBC/OAJI/tnpEiUz5YLFamhWOnww86aydvpgvJSAxHgtaoOIPIpJT+y
s2WZkiGCOzFVAu1bs8Te0fKofEJ8z8NGYI9pOpCVRrjwXTdEV+sfF9X3bSy1V0PtzgjRG58qVLxX
KxAxC7tLgJcJvFdlb946xvM0/aMTnGHcK2m7x7nosT+cICi3ATijctQU6mpompo92nkde5DIOP+G
6qHechCwHf5K9q60yzWOdDmxPGKxacc/msJtH4vOos2Q/uxQuIfc7QgQUxrFnMR18tLfc0l23zTi
nUti378LMpha6h6hcnEXWIOQd4q32sEiePgcWyWofFK7u7hUjQ+Yn79GK63/NXHBpBb0N+n7BvG3
AKyvaswhRtn7KiZ1JwLgRmJwtOSlgaWy9bamsaS2RzgPOLbesTVRrcN0mbxLhFjlFRsVDdpfeoQb
EaZY+j8Pmqk+ZkqroadT6966FkaKtyL1nrbeALvwMRqIsSd7uG5DBuqDg5PYza5zM+3hDYaE5QmB
aO1tQ5phYfgm8+y8PWFdfU4GKzN7l+RYadHq9ln3jzmC0mom9X3rEW0Uh7kbkcSyXpw42VCvluet
5+la/0iUHIaAM8yfYzpRE6fBK21UNDxha9iU7PlpkFK5PiF2lTnMmkyFjcAd7KrTl16n+rBeVNZm
GgH+FEQDp+0OoO7xHFW4QH29ZOzmZ8xXs8/3XCRjFSTe/JhT4I7Z0vRHF5GwVbbinBeCla6S6b+2
tPGVZu/06gj7NR//1ESrvoFpBrNhTSRclMZbPdW/RYbRxHYNiFYNMKf0jjBGzTdbIxZPGbwx3O4t
DT0+N6SdBNvVUaXSQ4q3dYjMF9b7GjJMOxdnT7CDQIqWvG4N5ihV2GRRFWb/M6bPCSnrjYd5t60n
r3M8wfKKPLy/zUMuEuPhVr3xyBaFSR9Oy2nrporXn7QFesh2izbaxoMFbHaK5PP+kliBYMKl9Wiv
T2/idg/dPcIQHW1bo/TO69Zkacds143TyYlT51XijX6bUgWZuQ4BrTJj1NEEmxy2m0EExR0vOc40
kSwDWL9dyAc0hRCb//N6bf9vVShRiLIfYhTpG69o6XSS0rr+s7uNSbPdtRrr2dYjC7M6LA0Eu8+u
HvGspThEEDeet6HJWCjn9alKOkQTP7axeYnOWskPY+u1UhmO0mor7uAf3ZrBnp9ryCFPn0OoIAlG
Gj3fcMrkxXH5mUu8s+xZN31qu1SKjTF+3RpPFQe1Mpbb1psit7slrXuo9DzJgqVbUeC2cfztapWw
yueWDnTWZen+a8zwsr+eqrLoDXV31xJUZX8dIiqnTn3dGr5HOHgMVKu/xiJzfG8Tdbri6KO+klCf
XlvN/v51Q8Y5BeeNrjt8jbmkXsnp80W7YcSwAhuhwJrs+aon6YucvOLGGljcKKGfB0QQ561H3qKt
+ttDLxevmjTl6X+NbU+zuupXK6N4p9VNAcmndO5b47aghA6CABTqjNWqAkmXWkw77jI0qo82jepH
lNXAa16aHLaxIinBKlMo5qKs6mBuItXnux+dtptNg6jPCpdiw4T+U6ukKuVMs2HcJ+2jXepXCVD4
hN9r+6gyTG5NoUSBihyUrIfx4vTmwAfARQF9akchFaaUZrcPdW7T5y51T9vFbYi4Kg3wvvNO2jzW
t9mcLnYrBv6eo/HemWN99qa2hxU0x8VTG9dhWYeKOta7rnPanWbFC8SjiMR2xXCehgyJRjpE2Zpi
FRIH9q0zogo9/HCN6uHJGmIc2wU1KXQJv6I+3VsCw4PM4qRTsQPwaq05Ton9Z3FLGGztSR1ilBOK
gNOtDvpOsgcJOnYfpUdMjV74CyzhYEoUhKQRq/lW7YMfg7rehIOuKuMZxsS71jrJIWZBAOBWoaRD
Uh4G/aIueM1JTTEoLqBOcpVDPukfnLuYbGAv7GpDvRV9fiLTWLk2fY08dhjdUzEggDOM97QbU45/
Ludk2J7FINzHUljaeaaiDd4hARONyi/KWaKZ8tWJQFbciSnfzqQBePWQ+XJhjeQw/KQOd0103stq
wjcjYrDnxkT3GBtXs0vVvULiqV8lH8uyvFER2iVSq/eVLd3LUBgzsVzrw69mHnGAt43mgmnZNxgW
E2FmctjXjiAOVNej21D+4WXEGbsVw8f3eQwc06ByWynatWCvWliTejdyXnlsiuViYTgbC0gihUJy
X6ajyZuzY6eN7bntozYkhXDcdY4TX3O3XXaq1L/FE/kBMKb6MF6QaKhLfbegf9wb3XxX0qQ5Frg1
XrFJhFfCmhLmnSOvdVWBkugj+q0lCuJmHq4QCY59iyGjbLOgbOuDV0zeqTTmZpezb+BoZQrfIJQp
aIf+aDUrIzDutdAc7WwPQfgXVk0/10zKo0mVPODTGgLocH2AOxsIHt8bu1Og62VSXjRafBKga+El
wYm9N1jtDRu1jfqryfQZXZ3ZXkaIBidlBTyM7r7tqLV1W80Wha9RTx0kFxizlBmWEcko1Xe9+DnY
yi3P0flijhLk6R328r+LazRn6m8qK2HW4rmmnueq0V5NFB4mX3vKvXY7ZvBvnCYwSpFc+7KJz/HE
DqPQ+P3OogqQd9bY7Y3rt7cugKycAU8KJ3kn75UNZgaGajdtexD2/Ms1Vfc6uZkMgAKlAAr9JDsQ
0UVtyXZO8SBIhIgR02gl2VdVuyIl3xAClMGYJn+6oiZsOTGPrOVDBmMFe6t2zwf6b5sTETMBw1N9
IJRDNtYLwIjup7DLdlHaPTy3Q2PmdoSIqUZ1Ei3zYKqYwTIOXVD3YAJt+YKnqXodkkS7yrVxTHIP
HUSYeekLPY5Cs4epJzSdE4ri9My9VhfGWeYGkLL2SRX/Uag84MSQ4CgElPF7sMb6Q2JrzqJ97EvS
0BwXTZMeUwNRJ+SpHtvjp7iDyLPcOZHIgLpnU5s30rELnzSA9zxVBf+8Y60U6t2MuPh58gDYW72f
qQrHrxirsHzKBoZSpPbw8M30OsG89ElfYlfBobDPVDQ8pgS8XvJ4b3ur+2wz/IndqMCgzIDe6Oo5
JAazhHgYHcRC4p+OYN7vNaRM8u+IaDCB9ht2HnS+1nZAnR3fLKUaYDRdhWrVw1DuFQJYNFXBPhK/
mDiOKCzU7mNu5tdJ2N0VqLEIln7GFK2Qz6iXX0GaO9/CT/7kzTosUD2yTo7tnpVo8M5KFrlna+Xp
NGn/s3O9a50wzZqdwjSWN81xwWGJJM5/Roioh6bv/yH7wEATbMehUmfz00hW0dUBPK5WAXGc64/c
cS/wH2Z22VPEJzj+M3FqB92IoS+laagbfeR3FSKKIm0AKmRsUnWrrWPjNpVvZbY8QF2vIMV5FqQb
FoM9YuazU1KU0is8t7COfdRW74LyVNouS9NDPUvzMLSN9z333tAy9aqMfi92u0PzzlrqrRQZ5Xdi
DEFpFfFZJ1c+0Bu123FS944DxLODBQ8U3gklKSXi8NYjuHesCtBDNXfsGZ+8yRpf8hGPIoceZjJZ
KM34rSwU+/LVNGPlfHZtdv4nu0Ui1i7WzYrYO3qjBY/RLSB6Np63j+LIC4SH+5rG1BdwZPZ1Nean
GJnGZWlTyqbsPv7kpR6WcTafiX8/9hhF3bU0/mutCVFIda74Fm9fRk5nLMRrs5rnmOWkXVWzlfdx
kPNNpuvMTc+rY3lvE7a6TZsf6thRRZA7/BnhhJ0UyfmjH3J2HlbykeU6Podm9WIZk72fyoTz99pE
7tPi9ejQpJaGXX/PnS47C44H5zxykp1RIQBAjZ1cLNu867GBesOb+EaRGjjCuALfS8NRae8LOYcA
exzO+tXgTCuOGwfMXivSSIWhJZrWmnUFA/O/GDuvJTmRaF0/ERF4c1vetFW3WuaG0GhGeO95+v2x
SjP07jNzYt9kpAOqIEnS/OafQOnYL+rRNi087DKMEEktvwSpMWZeyzILfg0OsufLRoAy63vdxx0U
wy04EnhKenCsgx401hQMEzNOn2NZGrlDUPpMQy2ujTk9qeE8Qu3w7d2IKs12WpLIFEzb3uRhmakL
0MwJU3glHdKTswa6yDOLK4iM0zDBSAGu9NCZ3bPS4v+Um3Gy0/FinLeCmQsXAr8F/mzvDFMOp2B2
H8ZU0xgKdtmjx9bcJW6qtxm40We8NkAbFj/CIUo/qzkuMV77p1v4NG5ZJXCWpYJ61pnppDQox3O1
ewkmPmEArDxl50ttNMADBpUSKoA9fZACU52bFzkN5oevUR3k5ywu6bLHztnh+ww8hC0FQHDFvC1Q
TIucwua9sLcmXd79oEHprQEKKB3AqqThekiO+PcxC6ynZA7fQqTgEB89TIFf7hxnhOC+4I0AaO8S
jaeL/m+qoL5V/2Je017bITvWY81nElRg4uCMrCaQhFp4nHV9dsJvRV4aX5CQR5Fz/KQngXVKB+XT
zCLAQm9Vj5W5GA/E39XOOMXeGLJbv/Pi2TuHkfUQs5W2TXVklVo1R/jPADFuX11Tn+60NH4dVWap
WMkjoxhCGV5MmiofXZuk4XpAgd5uChBBVncHmw1vsFylfROOSKdf3eBoL8B2XaSxlYmJgEk/rS24
+jztm12R2t4TLADnUZ1eZxB8TwZgBDsPmkMVJ19KBgbIV0ZAK0s2UyU5p3rGmA8f+zhXlGPSuSHj
JyMF/mLt8qAztlVZ9CfYEcVrZ9bNaYQtspWknjgNeOPawnZSae4ZLvN/2s7e6WXw52Qr07GI0/mK
8MdTPwP2Nl07eQyQcnkMGq1mZxgpTKd30r1V29WxhAZuBLAzlASJuYyftzA13AGpYCdkk7EINs48
Zntm0Y8G6xz04rssw+8dsNiP3H7FtKw9ZwtmplxwdSEIi7PpPEYLbrQ2JvUMMCJckKQSTHr0piiG
v4//yZJ8qZ4tr119KQPuq9dCp9tkRUooQM9GBzmt1VWw8w8TxoInK3yNG5AC/svYBOkhgM5rtwbc
omF8QagcdUM87266GoIREtxQZjJhcGMHJe9FcEMKOj+FJDn+MblNcAGXZc17Bqv8EonKG21VcMlO
Ek1mVpBgYfH3hroA7eu2OgpCpXKcFkghY9nsUvTArYMGrwd/kyjaso5AbgAWa8+uyjdHyXeJGmC0
+qfZD6CYlxvXLGeU2IpPtLVEnfcCVZTMcc6m7CQ1I6flziCLGPw+vl1OIrW0UJ02tpOlO/mVCVrT
bMAifLa4+h2DRj2KwojjbSG5D2cwnD+75fmNZuScctSoZQ9YgkTuv0RjpshsaWF8J8ksq45hqej4
zyy/KQf3GeCdcZJLys/AwDeMqgFxkr7a46f+pxyXjgEc8+Ux3p6wZApeKvfZdbEW0uiaN5Z6d0Rq
BU8mQB837K+0Bmi37FCPUzruVb3+IXhgCQZg1F0Nv471VCRHsmqwMSOqnJQ+3m32sul9w3mFavC9
h7m495qQJ2ojIXpok+ZFnr2duI8D6z6HuTbo1q0hQm+PoTvbW8UldZj+tSGabetDAzusA6Fugp08
LnkaEiuxSk02EpVWYIW6z75yt/GKPr/g6+iBPpPoEkBEoG0oxwrLcPqWIZkBIgBzxrHWnPfvonK0
gyMFSGTXyC+36Jz2oKHs6CTXG5uGNepmF7fJl3nUL3LnbncJaummsNJpJ/da7krSFsz/Ww3xlQUD
IM9EjpCY5N2ag6QlMFIcQ5ouBKKJ6OPQfZIHf2uacmvW1iAlNSufmwoM+05uhfxIva+5P21Q6FtW
0BnlWtUf7WIbgtzl7f6audPPAK+MQ8ZogFb3olV5C9M2POQzROdWnz7pS9chn+0stp3jHMwggbHj
26jQOVHCbdATspK8+H8u/O43SBTbK8jueqjfat6eHmoyOUgTQ99JFyDf9w658ZMNIGv8lMLlvd3c
G5zi3VvzDlTx8Q4abOMVEazJuTkYYa7N+9gNvytdpu7XO0wneNEdF0r32rmo/VOGieVBfkvvV4+p
PasHNBr7edtk4V076Aowj6UfWl5rOVJi/5nndeWMcECY7KQl9HF6YAjD1GVpCPqItJMJx3ptPksF
u5qpYOr41QfTSVrw2FnDacotpiXVPncGjI/cBVz5n9e1i/Tsh2CFvdwArrAAUta2N8f3rr4AGI3C
rhd5G7q3pVuWliTJNa9g9WfpkSx9dva+Uw1gVtInJ1DoI6W+BOvb+q6J3qJSPlfecPIacyst4XYI
tgJH5a1t2CCQvpAJe3NEofu8vuFrW5Y8SQZLK1T7/tAA0juGTnSQMlMau9RYj//YBCUtT01it2Mk
fYt+KJfkh7xbsy0r2/7d9WArxwZ/ap4DuHKbFHhMkQJy620QzsuHQ/cgmgY6E9VJP+BDwT494wJ5
4oOtYwzqPOZz++wwNmB+eKezYjGrBVbNyXMOKGWou6u1YFXnsXzOB7c7mObMUKLR1Z0aFKzd9AjM
bNjgPQjvYMoXu0hzHupdEJWPTla9e/ByVWkHt9dpTUvm2kzWtiJViiFtTz32g9IYJaiX7lpiegJ9
yYzhPMndl5MU4BknMCs0u96HVr+VtwRWO7kSfZc7uMbX3EJESeYtE67Be0h132zhUoTcsC5W0jPr
4FBD4gXfMCb656gH7o6MyV7usQTy2ONleIJQLnPkKf0jn/SLFxvZQZ3Ha2KWCJR53Uk6GY1eu4Wz
W6KeuwuL4PYFMNo/IeVnZzmhPHmJ0dO3CxvGjoY/58F7wizOvWGW/cR+8fE8O+TSItbOQNVU58xx
6+/T21Hb9RPE+/UulplDT5osn5nMzaydb0EXElIJvICv4JINRuIe8qNShb01KCcGuiijZu1vOmYy
2AKvWx0n1zlPAHPYzz1Cj0SjOLK3GY5ht9HVbRYVaUHBnpuu3TphuNQPtZEYBzm//C7fjsZzqz/O
Rt4eVNN4lqe6PlqJ5V33MzamaDMWBUr/UMh/T9DWjkORb7+kbwM7pqcljjRMH8D477XMzmHnt/lw
jyC7eQKaVl2EtTNEXXWhLfwqwyy7PV95Emsfsz4YPtB/pdAzzcmrdxYEaWQxHAOHk4KXwKUH36EQ
uC+5ZfJkpFkHKmuPFvBgv8A35J/OXCqsPfr6JG8Neunv15uwlkpMqvz/T8VYbYS9dC/vk4wU5MdI
8jYWX9MSu2XOEbYfDGgRZpCBrtLZJxWPRakil70NuSSKwyav2i3KvvZvWP3tQym/890o43Zsmbtb
YAF3bAhij8GHXsavbI6wdC2vyVwgB7MNJvM7WiusJ4d9ciqaMFT3Uv0W9ZcvaAQYpAvS2zhOWqqM
6NZgzZvmjC0HDaVIDZjYMgiTv7MGN5SkpN+NZW+/vpxHmDj3Y4GuW0+8AZ5+sNmlmrfo9RZsQv3h
yg8x64vu6upZbrYM6iS23vs1j40gNK8DCCBrZbn6mlyPldj6GNeC9Xwfjo3yzx1CHfRh9JnScXYA
AfKTpOXN444nTOOX8tuPn0ut2ETKoL4bRsojvLW8+UcA0f4szTVCSRfQ9PIMwq5DckNayr9H5ehb
VwUopzm5Zbr7SAUJYIqsU7gPnBAheEjpWrDOAaVAgrWeJAf/56DV+fn265eWfCN7rO/MbTxza8yS
6+l5x/7JP++dxG61JPoxLQfdzvqu1scLfDxK0djYaO1XbUZqVvqVdfQgx/5b3lpFSm/jbImugTyP
NSkxOe4/z/puOiO1peKHS/1b3oezfrhSsHT4GM3VXQijb3nF8XBmr6Kab3NVeeElYCkFciY0Iibv
yzLbGqx5c4YnKPQ76lStQfRWSbpbOfla9V2JRH0zACHEFvytRcvLsr7xH16q9QVaXzTJWw+TI/4z
78Nh/3b62+s65wu5v4hB+407F4c2hrXLWFg+XGtwm8mu6XdrFf9W/UPebT6xnPZ2BTnPhzq3KwyJ
d6cpwy+188KtdA0yB5XY+o2WPmRNSmwdkK2VP+R9SEo9v0cwoP+p1UgiJIUNkY+Xk713hrfShG9R
yZX0zFI20+qsyg66V7ys3TtgKmjja1qZFxq5pKXnZywUsKJkZZZ7WzryA6udt9I9sPqPJGuDMvBv
utqt07BV1hCkdynKGRIm4m87eZISrN2tJKUpODLpX+uszWDN+9CE1tOMQZOyZOHC9BrU2dx1jp7O
W5n/JgAMWC5KxtegHaLD7Y2Xm7IGt251Tcvt+s+kFKyvriQDFlJ+d9+S/nAGyZuzBOyElvAarZ39
bWB9K5fnsx7Z4FXC5C07WyyMGMsKybuZ41pNjpVABgZrUmIf6kknuua9++NS8uGQwauU/Wzcgwp8
qqFS4BogNVgpNzSQHMuHq8QRr32RrsvPkiw7yZ0pkz7PTrPqbJrMsU7yhNcnenv33y1mvhsqrFUl
Jg8/KnpW9G6VbotcuYPoiRFHyKToaGUPs1eyHYOaizY9yCt6W6eUFjDOetx8lRf596pWrQZ7rLPZ
OmnYHMzz7JwgEQxLHNKaBHXDbuVmTftWoKB/FlqbctEddmYLAzI65HXlw9K14Gjq/lU42xYbAJGK
do3cVXkudQaVSa+K1zKGZyJ8cn15wHOL6E57W8/8cPvlpr57RLep6+2uy5xForfXPGJzcvbMaS93
WS67BvID1qTc2A95t1mdlHwkc641pXj9S3oY6lsba70NNoZYxQW5/9YV8Xg0EALc6zBmSUI9Q4C0
OOMzSamls3dmOMj0LKWeB8xTTxK8m+rgJdKyo7acQ03q7L4M6nYjteYuG0/KXJo7tc8A6Q1DsWki
XnUJvMw1t7YHwFMDU3SXJu5BjUIr3yMZhOEyM/s9q5Kghifn3OhB8wgni71mRGMhnmcO7kWxepf6
4+uCaP8UIAP7Cf5NvUM1bkSVg6TkZQgeZQnbE/WICkRsV+mn2HNQFjS7+ylGC8EBtnDQ2ds/epY/
P6VV8xO+46k3tfJtzE1ctVL/e14yJK/xgb/4gQpSPGtee2+2fnis1rOz6wdsOGgt6jjDsAmauv5S
z2B6mZKXn3U1tbco6gCvipDtUovFFsBkKXnOrQr9JlXdVUgEowxVguPGiLF6GJcSlpIwExhwFAgT
7dgUdvkwT0n1IDEJsqJw0D3Lc4SFWYS3ijjYlRXyQ/40fDPZPDu26iLll6mVgR0JShy7ZQF44/rM
3OIiRvVahfBp+BiJqigY7tqsABPktQPz4aZwLyA12F7zWGxvUf2a+il6GpYAokv05KvJd2Q1lbNk
lRkm3eguospVIHxmWOzWOMFTgxr2k8pO6FOqaNp2GseAGQQFse0BrUpt7mWOpSgesptpGLoHLem8
x3kJ6gzYnk3bgl1NjbUg1LN0q5UOrmgDuzPmhNncOOrowvh/TUk0P9xSoDlQ/nVoc+vxVWR5j6jM
RNsqbDfonhp7R7PM3TQ1ORpvgOkLQzMvtgPUGVirttNtPWk3WMEjg4EDeOmF5V0F1e6uWYI1Sfs8
JgVrqAPSRjbctFK/5LOZGlvNNLSLBMUU/J1Z9JWynTxY7l6YstiMqMFr7wMYde2x/5YM+VeDrXRw
4dD9ebdM+MwgE0ErFBUqMf38F9udX8I80b9NTQJaAUGc12DMgF2jg/U4a+wlW1NiXSs37y96H7en
NI2LBx6BBuW/VT81o0LjylLzXjX61xrVoHs3Sh4Hu2qgvir1p7hn48hB7HEvSSlgK/Qz8uv5vh43
PcYdm2mpHmsppnwxWK7lOHawyXIUaLf0Gbt3B1v5dyedzaucqm5M7cHxwhPkMJw6M2TRDnxwqt36
C9og+RWGc3I7b23M7WPTtftcRdZm62Ox3AfZC0aFM4v2RcNc2TavEC2aT3DP+weWjs+Swmi3/YRp
HWSobESsaakheY5RfjwocV9VFz0uXAMBakP7YcViiSow6O7QT+vv6oFl5TJF7UQKHJQszshgJqDZ
uBW6qbRHxDa1rSTl9mSpunyqHDBhy/2xxxGgS7UM9OKjPf66/Z00yf2jXdRwzpb7h+o0iLxs8vCn
p82Mg4lyikQlqIIZhvualtY2tkhIvsuUYinpIHfshkeAMyDwgmEDrgtLhbKiU9Lrr3UdhKfeHgI0
3sPqe1kepDwewvqQ6qg2VbPisGCtuLiFsx54boIouOuWYEjQPXEN//iuoO9T7GTeAt+O91AY4ms5
ZngYLoHEJM9klo1lg42iWqxFDX6D/1FRDrnVXo/uRswB/y+HpO4AvkLVjh9P03YFIrfP40Opshq4
/fDrpLZcZCpKvblL24VHwbajabUwYFGkvI+WIEdg4l6Sk++jWBj5A+R1NWZxfSkuVZTLN2slieGg
d+XD17GPzMGxy6pKWFYenhiTolycNwsoPspSUvrhUEnKhVtUR08OQuC3Q+Vq747IdHPflQA0PhYs
v2oqY8iOz3Nhf02xJwW5NLvptZ2q9OqOEYATDeXNLmOfUWW3Yp8UofailuFw5+r1H3moqS+DXagv
elg/dHSwD+xNw3RBdJCvX2+g/+XUrX61gZa8uRmnYjOnvE9RM3iLKuULfOTgUQrNMrj3i9h+kjKQ
wvsUQt2nfKk51m/JoJmvmh8Vn7XkLFX45mQvatNAv3wI63S66wMtvR+XAHE/fdiYSU3UbuYNfTZo
vCUpdSCaspHju3+pyYB7qcvaJcyl9C3zanS0NaPdStLom+Fk4Jq6K00LRfyNbXX9J2yskC6yRn0f
Qah8a3psEVT4eseFX/kGFKzc2ZlvnkYsM59Ke3wFQtN9s8ofs9u4XyzFbS9ZGSGdZOvdt2YGSKE6
Vv6EiA5aumH/K3Ds9huQLX03x7iI243/qgE+Q8O2HcB7EovDdj9jDQtf+O8saJG/Cz/k6ZYDKjab
78rBq/f4tZUozDnFa6ZY9qVJuwnN7b541WFMf8L6fSOFCjC2VxAYX2DyqveSZfsN+wvuUB4lOaIm
cda8KdlKso5d82lml05ScsZuUO9VtN50GNHXYJrBJRRWaFxrtGKgRdc+Kmx2fs+ie9ztwOIh64m0
7L7yB+ciJX3re3tTGyzaHW4ns0/Pg2BM9NarVb+F4xNdJOlEqg1MIeqvkrQxIsIHUvfvJDkr0w+X
b/6DpKY+e6K/zp+MGHyPPwanMBqU5zRr1fvIh0Yc+thVDXn1BNBnj+xE/1x67eckbtUrYIXhWddb
XpUYVfkqce+kguSji3golTp7kCwJTFSOIhsCQ93pGK4WuMdmdvAs1WPoaE+5+dw0xcHt3ArDwnqP
jHl5tSenuEYdZLlFLLi8KipB01UuMrPqtIu9HtFxO2oeQ83BCnyyXlEIS7+pVuXt0c0sT5KEowOk
Xi/eSnNEktLowRIs1bR+8jdo+oGqyUfcldUWoHiVfgNFnR2h4zsHnb2Pb7ZlXHNXsV7MMHPuy8QC
YLFUayf1rwm05JlPm3bPsE7DjYiYuwSzlvpbVvAa8Lt/561VJGYp7V9Vr2vHfztebwHAdHb8WI9z
8zAqFXDpwkX6DlSXyZfor1z1P5vjYL81zog+UK4Xd1lo2CgbVymIuGH+0lfus1QdjfSujgzva93k
6s6tY+s+LT0MWOoatRR0YT9DR/qpIH61j4utC2zoTi15qdwx/tFpAMQsw20ePbMLLortJMcoDdUX
VFXqjZzemb+qpdf87Ng3AkZkxugwTsaJNdsS1d3SevZsNMd53R2ELbV8k2R1gTIuGlV3JX3qnV2G
u97X40uNOPnvglsdKS7XXHgkgJ+R8d+pc6DGOykPwT3eydlixyXTrqATVo55viWlWPe0ZDzwake3
moGmP1tmYh1Ve4C7vZ7CcsyrDbz84oSWsk+1QseWanBOFnjfM143zZ1mmM7BTrLpacLHZde3avOZ
t1EF+uM63xk7P6PNo/xqvFd3SBiSjoV1eH6x28L8CScRsUiTfp7Wx0ubJQ4klWDe11VVP8R6W59M
oxoukdtauPv6JbYEnYM+FmBVOj6YmXqJLJbf+9/iYPycRKbylwLS8nahLNeQiiusP6d0+BEqivNV
s5sMtWNtfglttMEZogSPUKjdY7aIiquKn177NLaOLAekjy5UIDDOjcX6GR2Z7c/hNzrg75APlT/1
AB9k0EmMsBmEJ4Fr/pWhjKx3/WuANUfTfuo7MMvoFDevXsucsOsr7RHcRgc8B4cleFfOjsU13z/p
uoEH1egskgZqiluc1mVXiTlOzRYgEgj3XYKsC/41nzRn8F7z1PuqTbFyb/aexz1AvrcO0/oiyc5A
eS534u6sxz3CVBrjsnNXAnUrGtf7HEBI31RDqN73Vel/jur5m24F+oOk5gUB7ujWo1T1NOcaaZb/
JKmwD45tWqafzEL3P/sze4mF1byUhuN89o+jnznfYj6Vx3ZU26PTDsH3Qj/WQ21/L0FkYZlT1ach
GIqv2NxteytyPzGPvMPkoXiofQXx/ADyRteH2uaWtxREBTvOOOsuTJbxiNjRxEuE8JoRGX+J3aGF
mFroBN3ntUJj1MausjvrMGAp+NAtAQ1j2jV4I+8kKQVs2BYPzYzbFpbVV8BOXDnoKtANGI5uWLsr
HowlsJHivbqKcZ871fyJVYCvXRlN36doAXq08DnQgUJyL9W/xvMwfR/ryNqOS3605P/v+i6SS2t9
3/U5D/C0bRO4CL79ff41/7/O/7/ry3X1aoC57Zl7M7fi7cCE/bkcpvpZd0z9aC95yGXUz1KQM/m9
5UkVhCKb53LJ+3AsX07krBTvGOt8EyWwFralVzXqgZaR/c5TsY/2cvOwVpPCMfa8TV3DNwjKRyVr
LQiTcL5GrR6CvcO7vuvRsdllo1Y8SjCaPK+if9M3WlPt9TBR74IKIh6dlCRQaFfv2iWQpG0okO5v
6aza9UzX0Hr8u1Ty16QcIXlo213zCEDbmnU705pO6fTm0X0suV0/euw/UCTzviXwmWhUZX72fLik
+uh8muze+2EgQMdqoTc8Wq6L4WiC3kqRqhG7r7CJIR6fm1I5GLo3f0GRYTh2nFUET9+gZZ3lGmEG
nK+vWuseJ2zvwe80NrqWc2Ne8ahz1z6DG7FwHTCMg96040WvQzS7F8MdcdS5metYYQE5l8mXFEjQ
o9W9dwFZwUTvnbOZmiXiOq3/nDmJ8oxAdLfTTx42Ysk8o+lioB2DCLljbhiCwIuJx/qoVFl/ZPKH
LL7xqzLb70iMDF+iGCf4pGv7x6jptZMat9nZH1PzIQx0PDGUcn5Lw/QXoMPsFweH2MFfFNNEHQvr
32f8ZI7G2AUPVdE0z8USGCrDw7BALnGpYOgLFakBsmG15YOWwotHMlndD17RPUh9qYbB0x7TyAkD
NMRpksWTHcg8XrJ98hwg1oGvWpM+ITqEQYSFMZrRqeMBH7T6wQq65FhBrblPMkgVxmjOd44Lshh2
vH11siE6F0gZXz0zss4sexQXb5qHS1aN41lRo/KaGQXGPn4f3SWNj8TT4Lh3STnh9VqzSBJ1iX+I
21bFgUGtD65XjBBdEV1GAKp/Yn+i3Kex0z37qD2hGwx2kB4HNFDV9y9zh9UP5s7ja2Qhj9yZm74L
WZQKCvVzwx70NhxV4210XbS80T39gvdMv6miabz38aFCgjpPd9UURihhoR/HtwnCh5/OfySNu/fx
I/vK7nWDrk20cO3n6AUs6a/IVuc/lMT4g4Vf6OVWwEJ54OqHrOXj7A/msV/O4Mb4d4ADK7F4GJlQ
2RMinUBM/ijAJeqd+cMDa8AUMBuuaKOOTzVG6osa/4zoWn3vWVOHFDJvADOj8pQ1GkIyiPeNDzFq
LQzKx1NuKtGrr3jOg6PBphUj+NDsodxZ/nDq02H6atrMnTQteHUL3hRtygtkA9TxawQAcB+UQ3+S
o/Q4OdfGoF1yRxt2rCUWFxhBMVPVBRlseRhy+O3mlmVOCCJKFYm9y7SXEsn8WLJWHzPRJ+QC63kk
r6pceGhs4G0zHAMfrLLFyrFVurcOA8vL6KsZ8hXckgy9bdYtB5geSxJFO28/tQU+l0tSNydIS6ZV
nCXpp7W2gZ0YbzB5gCRnO0wKlkDPQ/yeSnMqr6OXVDhYEJNgrSMxycNpnNqNDkRpyEFj/R+OmxGM
KiGo/69zS/LdpR18BM6MhDbv8tZD5PpjVM6XLP3aTGH4Sp/rb4rYsc66D7eiz40X1XP8ozGEynbO
ecyOV8RPdlWcJCUHmYb30naZd29ZygnpovnB6xoohW3efulHp9oYgxP8aAPlFUKR96epaYfcpTtA
B3wbaLkeUQFR3i6Lf7GY8Yg6SPxHFdUxn52m/brY3W8TqyvvWee+qoi430MUqO5zrQoPyJnOm8RU
q/u1QEoZYP2uZ2LJU7TOVu3egMjg3LycQQ6Rimuyt0dn4ww1e5b/XOTDqZUxgS+k+28pGFUEM5eL
rCeQZDqoJza/4svOHRTnrhsDDIiwDsXxRelDKCS682Si5PiU2kvvqxUgDMzQveXB9MVSKXVPDksF
946KcUmsIvV/Sy55OHUP99ESSB4QTG2PLxq7IEvpWiD1JK+q1exgDrgCSLK1jXwfIQuz6+KJ5f2q
/iOCuOAVav1NCybob305vTklk/Z6avyXfM77HVCx/lnvYtQwnTF7dA1EVWJE3O4nqx9OBahaFBwj
MPvYVp2t1EMTZOnFB0eNHvJUrQ4Zc90nFa1dVgxYvU6tWmFhvcg+8+vCLWve7pfERgHFmk3zO56i
X/0mtX+Wln9RWcgMUMKB15TUCUPpz0XZ2sj3scjAhkb3a5y8Oz/Pi59GE/9QTFap6S0B0IMasqwe
NywTqQULSc9szobPfj00aJozgZDS0QnLa5hBBZTSHAvPO7+fm42UxmmY4XmJppyUTq2dPtSK+T1Z
zsSOR/6Y1tWLlMWmy5oTQkuMyaPHslWVhxgnIeKBNUePEpNAzYJvs65W5zVLYrihhrsYH5/bUWup
6mTOMWYjaiN5ThMiN+k28E4RB92u9dbrqEN235iFffFnnbpzjCsVTKSXMfFKtoh8Nk+0VLt6bqdd
VXhUcNYj7ZjOSMVIgQSji2rQVlnq1IoyVYf1GM1XfpZzibLdP6d5V8VyYjhkcvL1bD02Hdvemcrd
7bxS7Kcxl3hXc7YVZYsdlrkzbA8i2HJ6ZaihCMJgfXegFNwuKT8wzFT/4Jnm2y3PkF+wXnzyEpqg
73TquQnb3b/+p7X27/Nqf2YBug2337DcBYm9+7HLj7v9Jim5XbQrs8cYYVeo4kerddVrsVSTCr5Z
s8wjUSmRYJLbL1HT7ZBuGP7w2BG6V7rhwGgDO7WxuW+SqNrWGFgEEVSzoMl/WEUzoaEHprFXz3bo
z0fH6/4CljvtUoQV1ehnrydYR5o2fhQe+mDe0J3DtP2zznzvwJjp6iJhGlV6tNPsaZGy9X7aChbZ
cbdRajpyhGZN5PBdjzXGBncrt07emGeeIOF9Npve2/S8duh6TK+1XwEu7j5rwcjJoPmhiJ089Gpz
58TwLytQTyzo7FNWtwpT/xEWw53CrudUYIk4IcFQLht+hcKmQwLf9wSPmGmql1wjRXuu20R5UmOm
vCV+Rk+VfzUZi2Avt2QNYw9NKk3ub3kaJi6buRiy83pUwEreLquRXMI3VXmSAjhoP9oZxlXV9lA5
55ememlSc3gaGAi1To0Wes6UfJiBjCBeFvNDgs9KickKDjnYHlSdg7JDO25GqKamB97QSh96bcQB
bAmm1H+uB3j8WXF1gsEC9U9QsFq8hWM2HvQCrTHJy1FgOM64rLFg+ndeNzOQQNJUP1a46BWu5T9m
S4AchVc61VNrI9eUtujijIxhnuYliFKjPLmTM20kSQ9iPMWoUUAYam5Za35jm18iqzUukuUqlY4u
2ThjF9oUe8mTwNB9nW0iNBulyrsCFPOMqbldWLItvWB/dyrys1xY8vxw2Nhea+zaqWbHevmRUhgl
an61bAQIlyyLZfUHx1F2QxDGz0W5LyAEP7WaFj2zZ/5rjCr/PGjGPULk6d2IWdWTBO6M1j+yVtZh
zUunPsfEDWX+RFViBUqjb+B53V0SK7GeWOy3bsd2kb2fCx/3o7BtcNFymbT5KR5Ds1W6x1sah6Tq
UBepuQXnS3lYWvp1GTzHjfs4e4wO+rlir6jqzCfPS5RHK7oGS8KI4t/BaNXfOlYtL5OZLtNC+D64
/wHMWOuNCSpH6UzXKydy1MLGuyJ6wvCueyiLaXdrUXMZBWCN2w2qyM1jUWfBs8ki2bMeFy+lH4xX
qSYBQzJ9gy1QeZKk1NVQWd9ZFchxOUryYFSkUBKSe+Zw49ZTA+8pzQ3vCV3u+WIY3ffAr1EJWfJ1
J+txkoo3fuzC/JdqKGCe2bkP76UGI78nNdKMazTT/oopak9K4NlPkEWdJxzEqr0WungZjLPzJAVa
i7inWrI5I0kpQDDFfKhSBow4bygox4YtW8mGse0j+t+kt+7WuiFrp5iZNc4x1av44E4gJpCzDJ9L
2BA77FmSveGgjLZ12so/GJ6Bcjj6Lc9IPUfPZtvADTUS1g9G1kNdI8VUaPEykYCxy4xbFm6e+jwy
2igD7PAUzEL8RanPR3j4d2xJoq/3JW/x8sNbwwN/t1ir+JhDXySGXXPG/vWlXVhC3QJhlJgEgwAl
l4BJLcBJyUS6tjt6OjveY4zgSzG9hjfg1YLzVhl2119VfWaZpWUWuxAf1oAxMlQHSWfCeujN7Iu5
EI+6hUlTLz8BbyKYR7bwj6wKYTfUIFkUQHf3IoFeteOMwVG96G/8E9VT72eU6GhgNDmyj1Lc9zMM
UYnGyM4g+Z/EbHMgnM+mHSp7tzvmTliQJOiMxK7NFqLcxVsxYi/XZVXmiPYJdgcwzKAvmHtlMhQo
dt1fU2f+6aMWkRbVccT+a2dpLwG+jpei67863NZrhB3YodXM7+FkevtxQdUmnKbwrvQ42V7+73q3
JSZPgD2scG8G3CsFl7Sr2um7OgnMU4tR28U2ivJsM0lIqrjeKGp3HEz7c8q/tqwRhj6kDpUnTBPQ
asbkLoL0s2Lt4hoS80JKyxfEtbM8LIlliDbsK2RB+O722qVB2SKobDa6jBIlviQd797dGCjK3Dfb
a5BQdLStomQ+6/0suFWh9dPMQmVvWHfFUI+XJrSHW2CY0Xjx9eXOZdP3TNOrC5Tf6vI/bJ3HcqxK
tG2/iAhMkkAXKKcqea8OoS2D9y7h6+9A9744nddRSNraMhRkrlxrzjG9qgU6/vdu5XqTsft79y96
9e+9vze5E7WonTxoGJt2vt7iWBqrxaBD0fH/vbEaz6lOaQkIYPOIbn/m35u/P/i/D8fSgixjkJsZ
bR6mddMo/l2O+s9z+vfusNLwqkpnCf97Zf7u0/8+/HvPM2birTDwsnjXcAJ5Y22yv//e2KNIDqOw
z/mmvf+7D/7epNuHMyOO/Zr2l79PNZFNuEPsUo38xRpMf4kGUpt4fae6fiiMviN91KrwgG2usf99
1xnN+ZQD+cIkzzXd+BCtIMbg783fh1kKhdhItd+OknI+Eww5+GvvTKSiaJk6O24dWsR0DbVa/Lgk
WjchnzrU3ZZTjKlHB3o/316hnoxmA+tSj5AbWxM4h5V+YXS+M8sJ32h+XdZt4sMoY1C6NslFooW5
jqMxYN7e+/NS3pQGW0TltXboQVk96+0QsGQ0jNDpLDbteAI3sB1tV/0e9715XGcShKRLJq3zOnRD
tRcMYVCxjxNZLH28TweCKEXla1PJfASZYMiGy6KR3QrTkMFiLNou0gZiYSZzD/sfPN36bIniVDUN
/TsiidJevLdzS2bhUuzBL6U7G6NfPYyXJO50n80RZ3JS12GPISMZL4Bf0ZNkjHQ1ndFrnNFUwUsV
AGVL93O7ZUQPFipcWhQMp4O1MWfyjd0+bEBU9C69xkn99g4Xxp08olL4/+vkXeIlz4KUgK2oynS4
pkSUpgbt6kkHfGtl0PEJzWyn3yzCka2jpArUaruHCNaN1gzHwUy4CHDoUiG50iLBK97PAl3M/OK5
W+uSIEjqsf7bYeve1hbDgB3jyFOVHyxtwQisofcfZ+1ARbEGzB8/KJ6Tnbvg3280mcMmQqbjrtSe
Am+OCx4N+SZ/eFx5yzF37xUIpCMTT/2CmJb0DJcEBr3ihW5w6eKZH2OAwW7s6mRtjQLmFK6nRPsd
IrJlOnW93UFmJofrIll/bP4xqHo2ypZDtuZEN7U5frUldCSTRzQw5omwpmVm3pg4JObomQhpiF7q
vCcBV+ITw8EdFrQTLIEpfM31IpDDhhSBtewrc3iN2C9CKK8+uczkg5aMcFx+lmy9FCbEOgWochaI
Xvb12Gr7Mu6j+wXi+tq6/5qCVL1Yjz+XSdsPLgfB2ZjCrQCcpJWc0crtbS/51uCw+rUim9hQ65vX
0rCgAWloPw4RiXCNrPRkGXTyvEy/h7jgBtZShFEyPS2GuycIF/lIghRLEzrTVk5IWv6Vt8a4X1s1
hktSNHvNfUm0qvLtrIx2XVHRn5mqvS21+rImfMN5oDOYGsZtrLIBNOVyGvVPTv5J4C3OtBu7xz4n
qrUjr4t+/k56zbsxTOBZACS5FqHHw/SCItcCdpQlASmepU81aAQr/FXfIzDVHxZV+pmTHG2h6f4E
sktm4gWQWCsQSYL5KqiPWj2sMtJXXIihujEeDSu2+bflNfamzyhuO6BO9Xe2vq1mDnytSL4Q55Zh
bz4Tofg8oZdk6gItdT57IFO32cagRjek16aW0aFlhghYRuYv7RsQJvI9m+2bWjG0L7yLMPmy0piv
LZ3qnzU9202kDg9Nf4nWkQDZajkQzytJl62S4/KP5Gz61U95NX4YI4Hy+rDciYzKf1w3XG9NI5Bo
dAZ9ghW6AjI5ohkGbBhzTwRdPQIEyz4nLpLfNYQCa5Z2ahRFViKMNhgOXHs9LBwa/kQKnK1m35V2
dE+24bBjtJMFqnWepSpDqxpZCDQwtEXxRsZ9ERoeA+++G1K/78tX9KKYHAfO0CpPyUtCvSk7goS3
nFiU0WrXa8ULMP970Gmu379OEgJdm+b47ueTm5rftZZ/l6n51bcWYYEdZH6dMxQd7kM1j8veLRkW
pAZadrdAR5Qs8ZtBF1SVwP7mpX7Us/am3RpV1bINYn+s3iF6YeYXTpDK9pPw4d51O6XJze7c3E5J
5qe1pFuyCXXbWJ1qg02hRCMkgffBemHVlHGQGaeuTG8dhBh+U9Q3ZV7/lpZzalv52accvJS4S9yi
DIVeHBGq0A+KBvJa5ghfvTtfDaSZxaCqwxYF+m60Mog885SHUiON3tSGxdfsSoWRpX25kI2SaEKI
nlo7QaiUOTjysKjuiZg3xtClONAFONgrncykeq6Uvhekeu/dRKIfRrOS2txmWv3m6XV2NQVx4m4M
sYfJSqCNFy/LOhQh/JmnpFu/aiVfzXq5n2RglrLdy1hdr6A5cwl5rid/0pDyugZj7dY9nMHaZKIm
+lMeRci05WFOtdBNybp/X9Lmw4uLJ9mMFyXRNOrzSzIUxx4NTq64J7Kh34NkA00zXRLAgQjaAKN1
hR3mDSdwrQutjucTqrxdHNu+nmniLjDj4EMDDSC7IrY/lkF9kE1d+k6hPfcuIJshNd/7Mv+awelZ
rXrHX/aDbBddrHVYp/Q0ivJpwUYeFHr90IzAy1M4TFOOoprr8SgIETvUjAHQ/Fn0jvr1wAASmFp/
isfxnkwjMgRd+uPz4Pz0ogdNwQ5LxjZR75UA+QtA2dfETOSlXoFtKi7mUN3noHl8Y53tnfC8g5Le
6b3sAfRBGzrVyh7g7eeI5RfkEQk5mqSxnwnFqG/wDSPhc8CmmzyRTURnh67wYH/p5XDJ9flt5Jfi
6PeaIsKA9Fm8eJ12ZuV7RFzW+OPocOnjG4Nk+to2D0M2H1Ud7ftjP1f7nsvCIsHJn9mh8pntpdT/
Myhgp7lJ6VIdB/LU9J5gMeVd8hrW52jlzFOq/Zzy9M5u9FMURCjn6NMq1b3KcbiY3nA3ukVAnsN9
M8Qfdsm5EQsZ0Q1z8e7gqYdPWk8BoxlSHgTRnyv3BhMBsPEVZUNnzFQ0audaOgLj8SA4Z5w8Tst1
eUP0aEcdkOr0qnhcxlc50FReC1f5cHhui0z1futABNQFgiOrjJ9qWfw0g+r8cijmsPVGEiMxHXaJ
fpp078GxKCKXBHJ2FU9nq6fKbsboYxx47tbR3Etg3k4/XVt07yCn5CGIO6kVTEPbCJQo2imQu68w
CBE6xbTQLHqH3WRxkR0uI5EnKwu6UYaj6XgY/l3Xn7K5DMvHvoQRNeWavjctmA19lz4QAD9EsO3Z
4Kgk771vXY3jxQBExmnMPrrR8KSJBeymN36IAdL4oqXoXsaPrvf28QRStE/JKPZyLyxoEXQMOAqE
8WGlazw8FGGtyII2piMw6npJxzo/luvkngiZfHVS4D3s4OPUfBsDtfEy83jW8HWy9CK0moS5GYZi
xu3Spg8Gy0+IOwlVE/k9a9pe4rT+JWQ08YUxMlaynqPeJaik+mdArnPXDpeEQSJYlLrkc1bXY9ye
JcViPFQ3k8fQkHwRUFfXGIheqLVfXIYWgR1vWRGm+lpsTgC5O6kb12OrkUuYu+OWMMhuLgmQyno4
qu1rbrY8HXMgu1W/tadSUYwXuS9cajBZoNuI09+JfvZwtuuNkGUreG9qfrbreWeYtqKwIjQjdWA7
yPFOm1VzSrX8zoopyMmkrUy7Olh0ptp2nSlok+mASdvqZRnSEHqWSfwPvhXs1BzNXmK0PAHcNNov
Tb/PtM5PkbQUycAD08qbsgFjBuJe+AVq2+Nqx13YQ8T05izIVvu6Gz20qeOPrV0RtXxJCWataEID
fER7lzc7rIx32STEXq/adyALV2O1QnyuN0TzRysIrlaegVm/Tp4b4VAJoYFyaRL4rR5Td9YpmEkk
6JV7QLRkEw3pzEEmMffIBVeI/ZmNICCneSGzXZp7YS1Ppi4vbcYTmHCFc0GoBFPJH9uJprAYIA6X
u8SQh1Sqj1VdoZx5LlCk+uSCtLvS4DoRJX6DEwPZyMp5XeJVGpatBW+/apD5Nm1bAD3kzezPmrGX
BB75nq09ilrsJwC32yJV+3BQsUItCKgPG12O9I+chU2zzqAD36fE+mdKbdlH5gQsGQspREOOp0UB
3o6K0Pa4+2sN7wCFCbGJCf4VavwhTWAk5davJYfKl4p2vw01iXWTFqINXtDU71NXN6HKOWFOyqmv
edwljm1+0nD5IUO5OU85U2uTwf1CVFFuGg8A+8oQqQwGSssI9by2t/+wS+kRh6bJYN/ND8KGS2so
dXSMyaUOyJoA1FwPPWV4y4wWHPVw1lLutroTfl80z1lRYUeSV4Axw7Wmfp4Hj1RfmhS+LJLDTOI4
1M71RiJhb8T3YnhfTblmIUK2htt0vHeq+d3p5y9Iosd1WQJpGh+1Sm1oyTOIXswXkeps+CRzFTAH
0RvxOOXO/di72DKy8npyRwYorc4g23vP7IFE+9J6ioaHUeigumGIkiBG4o7uRKFKquvCFhdhSB7d
eCDPiTlGpzu3DaeOqa7mMEn1OwJHns2JVExvrPZxsjwkkT2hBXTuGagQ4JJFMJvXN9d7cKWGSMTc
WHzloIJhyCiwKTDB18VhZtbhAsWWmHN/6kbmDclBa6rrqngGm+cx7IyO3JNB1yTWTmUGJ7HJ4EvN
tNppprQC96qPAXbS9EO7QDa4N6I5qZzd3OpvWlEwahnNQ6Rg7qmIMLwCDFrrjEE8DV9Ji/Tetk7U
F31VUGDMjm9TVXL6mm/1/EQlbUMdLkipSr3AqCfJjyEPofC0IEKbW7WWEbhu9r04yVvCnHJZxjLQ
JtiAmWcuJ2d5rUVa7CLzUAgG0hU+VDyo8U6SA1OL8S2v4q1Dzck/ynjVPNkFbAjMSjqDTit5ddoh
w0S6yPxZKXZvm1TvfTNTckxyYEzYMx5OCIn2HA+G8ncTkZGRJ83NECd7iyCRvbeoc5Ob/woNw26S
QX7feEPt8IUi6ZmBeL3X0Kj4LU/8ztMczoYej9I89zfVsvegAC8L7Xb0XG0Y5TF0thpbYIsToWCq
lfV4/4qIXkiaftdRcdEdDah51pAsFNmMntL+mADY8BEtOX5Xm9+zBXaqeDakUx3i2vhwDO3orIr+
iYeax2q+6xrUKbzub3gzn1TU8741k5sV5DBk3zwPSIOFQrDedgkRrneK3ZRHEcNh9YkkBun39Eu+
5U3kEbGcskYZBJ2Xk/PiGeq8dMBI4MyRJW91t1MnPiteLJAo92numQdti1xOmuVS2DrU97Qa92nK
OU2n9m+a+YVnFBkIovptOZS7Ll4O/D+m4GMM+DY5ESv0nBumFpKAdXjBSBr5cxuhHvr21GvrWq/0
tp+ccqTaRJhqryjOiK7GOnEuco9jKktUZFHw8mwisqXX23bIa951aX60BlqqEs0EDduHmovnV7N1
rxU5LUNhvU3MLY14nkLSfzaeihdfEls8xas8GgUFuogJ5WN1ogKAtMcZ1jVht7ajhdAYkjANqzsv
ie+bHxbeiMnPjLNSJdN9ITipyQ4/TTYTiyL0t6QjqGExa/Kg5icApMUeDddd5kwXxgoY/bTiRhTx
EHIIvMwbuXWxHo3PuHI/nbF/6XVuzNx+Ifvi0ZRVKGJyCokAhgJOkOxy1Xc8Ldi6UIgfe0t/Gwf7
n+ZM9JVRuvUW2XWZTjMmY/931tTCMTGd2vEmb+GAswAgg9vgzcZ7tB1eXS2+rJAKQWpfclOuNO76
r6ZV+9bRXgoiiX0nseZgrim8dRs1Q8TdQhUzVrWHVVzovi2Kqzoa/lUCC0UyrkApkT9146NTiLNV
yj4wtZGaqkJ+rwOoVpmmhWLL5x09Y4cVnCj6rP5KyuQIuOKqS5O9ntvfidvRp+qYApKkSpRiejCX
5iaXBIp2bXFqJiJTR73ZoQr/zI0euahJQred7rKcwXM2oH+LKsDB9o5f4Twmt05aIRKeL5VmwHeS
RuJjeoxm6yEasFBE0e9aaU8mUUJK1smTln/ATKzs1Qy0WEeNNZs3C+yx0BqML2ccTqaXPtYzk3Uc
gN9DtF3spPhYjOk1r/BVk7YA/armb07nmyWfr+sMeV4Uf1JCfBKsmvhOPe3tZvkYm82Xp7ORa6WH
InCtYY+bqO2ozbdOpTowxUtCa6E1q6cmAfAm3YTkw7NJpMj76lIWxCnV9kPpzoIJuva+xvNFb0FI
e9W1yRIuHPcw1LUblDOQu2rYpXP6lhadCH5bu/myreJf1DRoLc36voTWODgli4vsSFuyB/B457Wa
dxH58aic8GobzRmf0aOpTYjTcf7isjguM1jChGzQLNNp6o3VxN2I5nwVVqgzU4XBFeMFqeZAD4ZV
ZSQlpvl+jZ0zDspPKdqPYl1vJzhfjNXkNU/Iq8yhtWlj6FU1Gkw3PphdFjjziOBYIy0qW28wL11B
rV0PrW3tbPAG7D8GeZRF4Jo8XdOqT0cyHaDoIwNX7ghknT+qsbwH5dC8cein+BYVHXdxdW0VL6PI
QwJU77pkeEsmRuDbLbguREwhLNH3seRGwT9xsxbRgY74W+QMN3RubyNA+ZwS8KEVrbEjhehciPJx
SMz3UknBQS+hrMVP5XpQnsTAxlilj39SgVinKUPzuDlyGnskVPutGbIvTr9PuECHE9h8MpXXKMT3
8mY3l66J3ikP0GMklCgRjfqLxiCnMwhbGRc737mleURlRFsvWyxKhjYmH1K71E6j3XDWfFUlvd11
dPbkZVdhbcuZM73y9uUKimYVRX6suuuq1hgQ8A12bq59ce71F7wQIo3co1o1fJMlyEpCsmLlxldT
OnNohJzAbF8LmswmtnixD0tfGldawQSrxYnAJMLhoOYmOvYM47AsXnvCHpf63UIGkzKs8kFbeqDx
Tt4f/j7838+Boc94LvsiCh0sHID4G5O9aiBs3Clrsgy29Cf15ooUGDcBFtJRS9B6y6l2sKRjcvqQ
9JENgf7UsUbtyN+zXw0K1VFEdPqA2HO0eVmLrj9MVOjdzB42dTQg0+GRfOHPcSg2Zxe7z6rNJ2FM
3sGJfh0yO4OlMD7RkbHX9MjdMl3E5BwX79oIULW2KO3lbPxElctDQ4VdRtE/KxNjQIvIDcEGCM8C
4qxX/E2SZcltr9J5K9kS7Zw4aPgi5yvxzK+pR769sAhHY3SCxAwgnY7V4JmvXg702943i3bdbj8u
3SYwlkQ+NUO+99wX+HlgDyuSJdYqmJbssuryoWxum0xMflbMj1XM9Llw3VPXCFqazm1u4iZ33O9O
2UD84/ZusYv7bBsdeFpJ21B1Z6HHc9B3Fk+ERwo8rrIr8jGqsI1bxQx/CCmuZx5r61RNgkAdm9Pb
0YoTAWwCZYcuIRIYTgMTNbccCI1xt8vs5rbLpjdVbkGLKpsOkVX+zunaXw+QNmLa27rNSdmKPTbY
xWI+YFk7L9Hf0sW59uJfs7eYyXbkobkcOJvUrVges8dyfomsFLqQyxktia3Yx2LtqwGWg6pV4HoZ
Z2fHnn1mqocs1Y3X3GO1hh3L6ZYWiyrJhzLSsxjpvshJ3HDGfpJ6+dqXbrHTOpEitIjfYIxgYXfN
A24mPUDowTK4iQ4dYofoHNKkGoOt7bmbTMzqJq+xuU1bV41gSDvPDwSZ8r/Ms8UsbK+78nPFyV/O
tCqjieEKCBUs7kzc50FxhtPIXXKrwg1yKQ0cTdOTUQAE1C2QL1PdIKuiYWU333nWwn6p5mOx0Gc2
Cts7meI0lMPoLzGDqX6l+eQ4+edIk4/dptb8CtFDX9TJKc6mrYA2320sLj7dyhjcieru9LJksGLa
/+pt9BR9tHRYAiPXqF2HS0/PEplsdxVjDRwpRu4jyV1Z1TQ7Rx3fyXQz4a8L0Kg0O6+yoaQvjD3k
llgztnT80nWcmZdxw0BGyA9dAqWC8s5XXT7et2Smhz3xRhuQ/0xf/jq226AY6dsoiBrGTFuTWqo5
ZVML8YMdIWlFFLRjql8Ps74vqSn9xcE5na4klgv91muEdRD62O4hRJ7WNnN8mVe7xCSwZY3ZHOJY
9OeZfnvuInDPcvUiK0Sm+vDM1IzXv1qR/tCRjdI+uypq2uqcW+HUZpLolWkPiwGKRFull8Fhftp2
NO0bS2mYYuFBFl65WweLzXju30D07Cp7qz9rrHHrdLJzVtIirV8quVpHx6xRM4t6uRL9NhPqkNMQ
v4GGz8k76tqCPHG8GzuRcFtos8CA3dMI5EHjmCXtl7LoysAxqigAuVKh5cT12mQBkW0VAKjtkbwt
FD8iX3iEraKzAyHElqfQXmyRvQ6SaxsZgzxmaY6Aiccem89LJ/mLW5sfiZ+ITkwsWdYYyUh3erU9
G2FxXl5AfapzXN/rtFC4oyo/4lXZJXkP7rvvOO7xs41m2RM0MjF1pspymPXspNvUQRZPR8HBnXjh
kojVUVQHhsUWjJi9N13XCeEteGU/dSmGh9KMdlO2vFozrsvJmZ77CK8nMqDuUBFEwxI93Kp05Yu0
X0FKEG2d+F9jyTF03PEqZoZK49AzAaPEC21z2XzDb+YSLdndpI8a4dMuDpjJJXajwpjQNuhpTTp0
JmEjIwmbFXeyHYFb40HC9d9ci2VguVGVeQJUUq+UFTb3nGiMbxXbn7r5O6n1G/QM4RaAwu32bu2l
Dhknog8dfQLf4n8LU+71AgcFI0PoNT0mE/oe2jzdzMyYJSk+WTLt+kR79zrh7kajI3AtzetrJn/O
rlhd0vEEMx3GXoFuUOlwzsHcS8XKufYA2EcEMDHykG37lFnRciUjndkGRx9RIclx4lrtNVjw6JAf
B63Q9517B+OCwlBfXiZlHNdepyusuudhYiIi5yEw46oP1OwZFIrFym8fXyf98F5IRmTWrzmldy6n
fQ7B7IrTpJAacRwYFQPoxNOo2Y8dvvHbmDwSrSbMmnCncO61766e3q2YXK8ius5HtJVi/J5dGvpN
RgsedeXTQFOAvDcP7m8laX5Yz1PE8TCD3rDDoPOpbe61xFnOyiG6oMyye0000PPthVtubWq/RooS
GhNnPmdj4vdN9aNb879h0qlY5Hw0WHsOG3R7rot/aDdIr4R+yryXk7HpdA/8RRl3VZLRfrGLQwIC
F7FhmGvZsdQJdO4i667tveyq7rm3rTaMucj+0njIAxmCG61n75Jhnm8ad2ehng1dJUjbGD+Xpb5l
h82ogi1fNNjnurpCB9Lsl2wz7A6cOwhtQyC/Nt8ZJiuOCtmjqXtRkLS0XpPaTnmPxkkR1+NtJXHm
al/02ucPLT4yfdVBO4mbqWfMtqrqy3E2NovgaNT1COsmXhVDXw+xt/a36fbGpvtWoqS9+vuULFqi
jOg8NLnkr+23CJpIHUvkj2hyTdZSgtVdzYPi301L2LSsw1FjPGVjmnEf6K89eInQME0niK2jK6Ud
itV7jdNE4HKjp1335bzrIg4y5YwPIvM7VbenVvVPk9OsBzOz0t3UFTcKyRizY6ZzVle0Bx4ego3d
MYcjrJjVMomjhGONxaUPpoLu8M7q+vFmatyHouKCVmvhl43R3Qze0JDhvXfZ9N0GJsvAeAPq2G0X
LTT5aTMOifo3jwYUcYexfDYaL5ZEWdj0H00LyQVHF6VQufM657ZkIhY2q+gDitZdhHVwYsQKM2cL
2ph/sm4JIzkNxBde5d2o9oC/US5GN94aX8eSswrHsn1uNkkwazn9GGO+MsgfoMhRPyy5wKMc986w
uvt2zGnDyPilWJh/CvalGIJ0py2/ivzgLLKMm9S2pnCoynivFSQjtIb769hoNMvhRQ1T5AswyIGz
6IHTL6zP1votlHvsLGKys19HcoOuZfHVKry1ujNQ+2mEGFVLfJ6t5rnLEVMM3Fxm/4SP4+x1KHzi
KNlFaQfFYzR9xxNfm+OEQhw6Se+ZVhCZzsVEeV0wf9lNsTx5SH6uMCo+G1vMeNxoTNtrLoAjvvsC
syU+oprm615FLlCbrHjyJHNq0yGjCBbIlayX28liemCL6D25Q4HCqhJE87obTaT7U3e9jHlxQJZx
WqbolrgQrC/0InJDIdVx+J7xsryWlf3TrepaiPGWKhVscXLOI76Cu1NDENTvczFyd2/VGXOUW5kl
gnK2L+mcWMfWHk6GIge9VI/ashrXI1ogEx3wvk6PZUeJO3jWj5lbo1/J/lWrh5U+V85mwHUzcWa2
iJ46NzkPzNLouX2aYhguBmGxWeIue20YvLBf68ATCXdLel9AZghi1vq6O4BVOqGZZCvPdRN/f/NR
SOLEImWROK39xPb4mYv839AlK3e/eZhbXheREl5I3vperv1HbNGEzLLNTp8xQbPIeDJrNw4EiDI6
DExsbS7z1E17hE+ssFfZkD3z+j84/7qm88KYfgFtWpr+vaf72syxyo5/VK8eetP5aYrh1V36R6YQ
UWBmGpx8h+AsD6JUG3EcEMam3mGOqpEaLAWSbCIPXH8s15Yjv87U2YmsM6C0f0Y0u0FboRPbplnV
gD2fk1oRErtzmpQE/nC1WMvB4Qmq4vpQsnBHUnuzxvQXuFlF57lVh1pH1ob9Pel+Kqd/JWeKbnRV
37Zib0TsnKzp0JW9Yykm6MfVPzN30aar3eimSOp00ZDLgO+02eJntAWBXWR8O+YPA013l6zetUKS
FlYGaASk12mro+n1kitlr4afpcl1U2ukVlrlReJWy6u2PAyLre+QzdlUF3MwVvJgzCqGNta0RLC0
DybfGMIaj38urjoOpTGOTtIdE4zXXjuwwh+WJvtJ6naDTg0nq9L4u0nlFJIuDuUth7AtA22ZX4w1
8c50NgLVkz3u2qmxU071lDTdnTUSBAGmml8jDecSratLtxy/t30tc45CLePyIF10gqus/AJT7x75
N9A/1TCxUgwxFOFOKKcO7aA1u7m5HVbdOFfltJ8rLQ7bnKKs6Y91ZVC30hNOq5RXT1U7N1mv05IF
KEraaqc3w1XsEtwe68QuoDgyPK3feYWGXXl6K1S366aeEmCI7zSDon+u6u+YgV6bEUbpxVoaaov5
KYf2VujDsfSKZTcY1LvFkEv6QRZmoQIiSzTfDbH1rxHn2GLVJCfQYRz266FxqIWNzX3yfshI+aT5
JVr3hQnKQREDh6flbHEoTWLKCBWbtxhWbpNZv03nEbWHcWriotwbtAdkKe+U6W1SHsrRpiVIcUHr
2nTma6/SJxSWlKNwqOxhwqhRyZtqtR4jK3sQrCl71xkPebcevMa4itjJMYsGY82AjGjKXZbRjSSx
M0s732yVFSKj5CM3pthp0MX0JV1zvNxpnRyWydg7w0BVQrPRI7PAb7TiIlT3HWXTd94zq8hW32gf
inYceWiw/EX1m5nI71TZP+NUw+s3Q0svmgPwe+ZlC2CFllO7TP7RkmVg31QdzTPt1qrXp8R2XjJH
HXXTOrUJpao2mBfwO9g9BBqdkQ3R7t3Rv/waQtu1esOGARpi8sTebtlh9flfV4ENzP8JS5DDlp9o
6t5Lh05cMdSva+SF3bKKQzIYzx45rG3rvSfjpohPk4s2I6RAaEcKRKkudknuaW3S4C7dZx2K2xjV
twCPJpRX02M70YsZYsywtSOvMY4RaBc1DyVGBt9bl0s1emG62qQo8SVMTC4WnBTGrO7edrsHyy4/
u56sMk13YO0jSNOnJ0/QXrY8bAW2+zgPBgWbHbLkMoGGkYAMVzznBHRiNwEvZlvdZ6WPoYZKtSU1
VKXmrTQcMkPhBmb03McmOm5bHnOB17XKbV8kFd50rD5Ra9+3Vn9jd8oNmDVy7Ca0ztda664YZb+r
0PTMLspHNZzNkWlwzDil074gORD1SG/VnzsIkuhSTYeXdmZeXhQG51LnRAuetTE1Gva19TAa40up
0wKDirQ50g8axu7ekxQlFIozbpVtDAhPKgU7occLzQGq36j/aF1jP3biMjoOPJSGZMicNRughVPT
0ByH67kRw7VRp+M1DYiVsd6sHZGPzH6vNepU9qJ5yISWP3Cs3t7/+0Td43+EU8S2KSNYkFESG0Fn
6/3h//6ZL9TUtCPWsL39+xRyAOYQtnj/75tkc5yxjrtqZ69980Afpn1ALvbY6MA7/j5lEe9603r6
8X+/YPuqggDTPb9tEv73jWik49KfTe3093WIrdW9aomv377r3xu8JccEQyVja36zv8/1sh8CFHY2
GJf/97kidQMDqM/t31fA7lpQu2Q0tO18vhVq+r83nO3uXVHNV//D2Hk1t62kef+rnDrXi1nksLVn
LpgpBokSJdm+Qcm2jBwb+dO/P7R8LNsz79RWqVDsgCZFAo3u5/mH3+pN1gZI6fQktP7ur1U2Khbm
kTypfn6vTrFWOwcgjOSgsj4tRqynQuuOvcim1Cv/LsbT81r5AKeKsm9uZNH2imT2gJvW0RC3V68O
0oNeEUvMg77lydG4FzwQlin0m2aZO8OpV5l85alj7YllAFhvL4tx6sVbiA3m6m3gwO+PeBUSNJvf
tk5RnUu0t67yrVyvfCbrYp7kO/URlo2T7wYEJOjet1W2YzutLGUxgnl66j39MasUPoeq3hqVJh7k
OBpnEsqoq6McyMoB9VW5529kaxNbyxFML6yatLjIg5VW9SapubWQygrDZWsXaF30mVjKZhDNxYU3
jHY1HszM4nOfLJpCUFcktd7HScQ4sB/ItwQp9E3TGNEtIfZwU/RDekcKfkYOlOUFiTpnVQRRd58g
qbkSqCo8jHVlL33YN1fWXvUy6O30qSH6xn1n9c/hhJ6dk1rOh3yw8kWqtMUnsy5fMZWFLlnnz24X
Z1+GMoc2GBtf8wkge+oW35qBFUVGToUMR7Hs1JKJY1Lv/IEVzaI+Eq0CkpuhQmPaMfADrIlZ7nT0
noptSC7klUTEwWim6mtaOxcHhP/nqI8/unlYv6jsCVi9Ce+jTu52kcTpuInKAGsUT6sumMmjq5k6
TEGz4bKsC5ISSuWksPjpquoiG7RAc5gk/HIti7KhjggOxUGqsNxhqLd+ZTCsbSBmK1ls5gEKR3fX
3eCiqPfjPfB6LoBPk0ez+qoIl1PtqBvF0FAhnvvI8T1ygtuhsrq3jyobcuG321yQ05Jd5PiDooLz
70Ly/UUFng1G+m7qEuwiSYHe4haU7drKirEELcMTt5mybpQhfkDEIFrWmtV8ylLlrFtlH5Ajvkyu
H36rMusFgLf33Nu6iwVyA222d1KiKl51UPLCODh6727YvHbc/5lOXtzoPvR+98EqkHIJrTXsAX6g
KZkuuVPaHwdbL5ZB0E/3nhYVG8/OkNvJRHcDut/d4trs32JrKlZGlahPIApjBJPCu0pN7vNJ189G
mSG0YNg9qQlygW0SVmcuHBJFQZGcE7ZOWwOthVOSmOm2rVBJSXMSXFnSj6fEMpqtkYMqyE2S/62p
ZSetHfUtyjbBSfN0e8uN4hyTBCJAwYTLXXaTAzrZllD7d4YVhxdWIyzpNMf+EqQ36ErYXxv24QvR
BOO97BpZk0JU5u+uQyd+62pAc75X8fjedo3F7NsmD6Cn4iPeZ9veR9sUtWXCGbKOgOe2q8o+XPfY
ha7KWiXr5/eXTBc4K8f+tNajqb/IA/ayztJATmIji9rcT+tg4gZGaW1LpjaMu2Ni2aj6BHs9qoa3
88KYoLKr+/UNSfCvE25+CFUR6Qfrf9eUHrI38JTYDbq7AhcVMJY9ZGB4CRcDVeEVoJ1hLev6wvUv
rO7B6KO4SU6IfrLO6Y1VPyLPJEt96GdnJMp2siQHgp/m7WLc84AzM4Y8WKblY9zMPfReB56zJpVr
6/v2Rz/yHysdabtbWVV6bo6kW70raizUhzRtVqreg64ggNJslNjkt8MOMlzDRoSPqUwJsSxd3Do8
FgACzJXEJpPlW1lUNQJ8xHHfesoiwvmEmubD+xCyobCC5tYmpY7mtIsMTC9uNX9UdzJwnyspH4IL
8/9TGVi2ulM0QvzyRNlRHmQDPFTSwfPJ01QCH088ex/MG9AqrI1zR/znNsgqYC2oBn4iaihI8ljF
nV4iVGFN8HGKloSj4eSvuV54lyiAeONVxNNlfeZ4D8h9qA/evNytKmgxStjSPy8ORYkqlDXiNu2P
ebWW9W3Ijqhvy2eyOA7iRAP2qjGpy8zCclYLe+UgHK6mhXzZjDiX5kOHlLmlHGRVHSe0yvLbS1n7
3t55ENfSTPn2W70s/lZn6a62z6pk3bvEUPG9Gg+hPn4/qKq4RC3/62SCF89Cx/qgxZAP1DIpP5G0
+2qZpf2iOPlTo2nN3rQNc+tqcbj2MgPVDzTgn8xCI30GwyPXXebTQEOXqU6jZxwvMTVmwgSVoayF
MR5cVLb8MTZWoMKZ//LhPFZV9jqWiHq2Qv8QWEIFQVq47Nh75aZ/3ulah6yoSup+ofZGsPOznK11
A7XL1bOX0tM+4k+u3COYXRxyHZnByJkAJAztpsrK9LlTSaKNSqptFChcn2x/yQDZun3u6qC80ao6
3agQxPZFG2RP7jjuCUbmL1pvFLCefP+QhV1875vBN/l2k+7yC1ZDcesUWXf2A7IMw3zC/DlAUJLT
isEG5nZgbpGT/BwjSXqSByMf2lNltsBrLReJA4VdegVA8mTokTksZB+4nPNLYNpw4MzD9+KPIWT3
rCyfsywtdu9DpwawYFPpmnVbQQ0YhmmPbot3lqU8gYDmdMjey2Jcg2IBnrrvXXF2SAg2e0EEBHSY
Gi2LSqmfx468apyb1UdnIm8dDal4KdLsGZhH/wWL5lPLevRVdDaUrDzAwb6YFoULTWChsJGfw9Fe
AL8lG0DIuIE50+0zeOINPOVZXK5wKhTmdK1cRFhLb2XxvSFJlQwfZHCWHeHu2+hJ6bARNxCkPrp2
WHkbUQLx7Qdb7EOjvZEleZBdrLmfLFYzu8jsA+JljXOJBlXZ5y68rgyWOrv0DhEFHfLVKpqbZZ9a
8dVlmhITrS2LPjxWv7ClV27eTtG1dFnrgXX71pnf6azhLGHVlnOBMMQgP97j7fzez2quLN5DACk4
DGXTb5YNOOz7IMnye3/eckRqDVbnR50r2maVEAIDuoMkHMwV/a5WXfdY6XF9hMvyzJ7YuqrQqtAb
s+9K4SApG4Mnd7gQj7LRQtV+BQ6k3KklOMGmM8pt7oB3TRsjeIz8wlmXHeIIejzAo4LeiXlOB9Vt
yOzrlIKy8YpAed2QX/Nf844lqVE31jVjrDUA2eQ4WEa4KuMUAhFIgQeimeuBse4My7AeptoncOro
7DAh2bE3R9TdMJt4IVsdg0zn2Dj+kfQ8AqNRlJ5LYddnB8QaKfQ6+lw52U2dx9ZTbZQOnIoAOZAp
i55LhQDC3MH59UxyqYKguht+Bi/ydqbNjLUsR6HfkVsi4u5U6bVPYSgh4BldYt9HN0prClIkqbPt
R1s/xDwjgMNkLRntuDgyvzXbMVOds8n3s3aSxLgUKfZ3kao412GWLEKPd1FVprsVrT+Ni2z2YGid
UTuR6kwJXKK6NVflIPhP5Xx469fUZoG3hfL9DNnSjCMOyb3pY0EIuZ0c9xpEYntvG234UNpoVkQI
va1lUR7oYDp2e8/KfmYBITz03kHW0UEzCQcSAen3vteaONN2wcHO0/rUh322TrK0edKj+Iv8qTXj
W2T14deYa5Vg+ojRxXyOi1TRwZzPSR1iCnVsiqfJmNMHvf9q5m/n5F6qLXQ3+35OZYNLSdL8AKXK
O2jN6B1IeZLf6nUSElWcB5uEZ0ONGzZNuWz6/SWLYGOltNEmHaqsxaTAhMeHq+5C8N+j8oyP+hgg
wrCwVJdjPle8H5o0wgAY1Ot1gki7bgcc10U0GMci15N1ZMXKMyT5256r8KsVdXem6I1neAs5aXHx
L139rL2VS1czHO5KL/re9bdRzUnFY72oEsKIL3qdG4+qX5fXoPupEHUvWmfrby2a91PL7+eUXtlv
Re0DQpmqDmdxoQ48Y2H8kxBVzbV8mWgIAkTzofRiFCbdWxXdrkOdzPs1+TJHg1bBU/XXWllGGb6+
mQxC1t6o3ORWcIAyYm5TUsU3ZOWVG1kP8Z3gqazUssFFF3nuTdLPyxeyV2trrbWTHYSslS/loXIt
cmVOGy9KlDO+95ctoxZ8ar06PIzM83cBt8YuHQjMaVmV3/m5lt/JV6xCnxqSqTfv9YMfaDvXIHEv
T/21L2jT730btHsXaBy0yA67wUkeLIQ+uY4yc+1UGdolTQv3W7587yNG0h2/95HNtmoh1tJhLBMB
MwyuCuLvhzxvVOLT80tdAfElX8mDCHh2AU8KF+91ne6O1em9nNhTsokzdMzkyVAcUWr6bRzClSRp
hLCZrlxyZD+NwcLJWebjoIKvKeFqIdfXedEdQgb5XaCG+V2Vjg4ccd9YeaOe/dywazoE/N5rS8Nw
VmRajZU8UR6QVs7vxK6ee8oK0YMPs1lybOFpZDjNPE+kG0+YIVQLWYTKVGyFgdKSLOomlFEFruZR
FiM7WvGA1K+lp+t3SWZeZXUfod3amHjIxWM+PguNVC9bCGcvWxVLvcVJc7pglG0+iHx6G9pLzfbQ
x22JnhInkfEY1+gKsR+dP5aWoiZYWIpx7vFVetZ9nEn+9dOa86dlGRZuyCQNz++fVg6Z8GkzgUBz
BUt/K5XQMx4Xm6YIwEXPYulv6uiznvp7sRIhTDQPCI1slQ3TkDKzy3Kq5h9TLc13sjRm1YGpEopP
qq29mLUutMAoukPbbVgJ4tnrQTgjUKYwW/oIFZwLlkJYJ/kW6Yca+SzZ++1ExwjBTlfu7OsR3VmK
iO7AmwVsLfpLgv/FEQH5Q6sM7rOq8/ajN8A68ry7qksexVyde/Bs6oR0etMm7vPQGPGSQHx0lK2N
HeOJMSZPgQZ6ujGx2Bl6xX2uIY1t8joeNvIsXe8JR7ZxfPaU1Hua4qN8S1fp1CNKr2QA57fy45hE
bp0rW1kck/HjhO8sGlaivIrAX8u39BpyY9qE83XbpfqTCWssidxTkxpkPFQVcjFGViecsp1TX1nk
XmLN9sGFmg/jmJrIDf1oHhQwDO+nTNM0MokisW/xaDUsWCdh9xCEbfeA0RKhwxRwqB9QRPIGA5l+
fHnvobX+Yx8b6Un2x/VEbI0OoqUs1vOAcxZ3Hkue09eZtURTxNt6hrVt2rG+HXL49iwAgNrXCner
ikhma9jB1/DShl3xFQ+nDJxgMHsNmLBtp8aF6N/Hj5YtPnuGkn9NfB34i119MHSrWjcoEx6JRtqn
ctIqPJA851OsVCvZtXLJ8+m96t5PKd5woxrxJLHq/n4qvW4h38+GpJh2dvXil0AVlWpgMaYk1kFA
qlwXke0+Axw4ya5NrH/sXBUOom5rfCgiOvJ/KPy+Wjrso/7+HxL2UG//Q5GxppL/Qw1r6DHKq8/A
d7uNXyXmJlWTaQc4IFvpCHs8ymJXJ/lKD1X90WzE99bJC4yfimqiVzuSRtkGtjN5EkOJn1R80lfq
qNZnwPD9vtISsUM2GR1RJUpXDrp5H8axewYCbX5zxUGkyvTaVEwTiJDHEMo5e/L8+iyIZxYtggu9
kb/0WRVu0cvKkL9L+/JIZA7LqPnVb8UWkWdshs1myT6A3lXVj7AjsIH2m8w+p5qx9gclOpI2cpcp
cde1rK9cHSwQROf8aFjFumh6LCOCljMML8L4xRvctwH6veGYuGpps72e46hH0wQLOpeqOADFU9Tj
W2NXh9q6rjsUCeYG2UW2ep1eHEggoKIfk6BCCWyT1oF1Molvnuz5IIth2tuHCXNJWZL1soeWkT8i
6eOgTJ3HUN/nc/sCj6PQyjYhrjdLKcAO0/WxROj/IQoATAoNnIUUQncm8Wh7bvJAOj18qy9TZ9lq
uviE2gZs8+4rauM8w4C/XILS9HcB0kFbN0zzh6QnydEoavfV6NUlAtDti4pq0woZR+2MdCoOaG0a
bYZKEU+1qj0GddIjqYNR1ph7z1aMh0qsOcmxLaseDxBjRLV/DO7YY0DGzoMLtPL+aOiNfbHmg6mD
W7SKyxhH9qwo1p6AYB7g/4G1rM2k3usTy4r3/q0Q0UZt2LLJOnlaF4LCH6M228qibFCj+hXZeuvm
vZsDksoRRXYLedO+pJUvbt1OWb53QFmGpVk8fnkfRhhOtW0mSH3yJNnQttGwStLQh3LBQLJOa/IB
s+so28tiV/j2Jo9K0BAq3jheYD27bOkOvQcIQBbFOIZrlGrUnSw6SfHYkO66g0zlP8BQ34imtZ7L
MYDA5t1rQ2yeSF0gwR+o34Bhqdu4LtnSyDp5iKJcHOFcQVumrzoVxsaf6nLfdPlHsMBQzz1fX2mq
G9/3Y27dmfrnltgCxBnsKvbImEF5nRuLukjuVTNSVyrZobWse2vwy4/GqGsHWUJK0brz8s+yu6yJ
LE3ds2j9eZw4LVRQEY2yrp2ug0jaiI8BHKq3MdhcANeupo+QX9xl7ZGZjkn9a/MEFKH3+vBe8v23
kpyrBlQu3tu6X0o/zpOT3I+e8jxyTv2D3pOrnifAHz3f3m9umwV3/s153hCAfgz6fdCPyQlmY3Ky
Ev++zcZuhxxLcnqvl6/e6qqBhFkPsoHu79V5zUy/kGUxdV/SAGA+/gwnP7OKk3wlD6Ia0VTR0xYD
sb8bfE2Nhp/KphPtCjXIbuIeH8q3Yd5H6IQyrrV41u6bx5cHORaLgm7x5x///c///TL8T/Ba3BXp
GBT5H7AV7wr0tMRff9ran3+Ub9X7r3/96YBu9GzPdHVDVSGRWppN+5eX+ygP6K39V642oR8PpfdF
jXXL/jT4A3yFeevVreqqUR8tcN2PIwQ0XsvNGnExb7jV7QSmONCLj/68ZA7nZXQ2L6ihmV09Qn83
iVxr53rX8YABXiu7yIObVe4yr8H7Vgsl6j0WKpgEpJsgTsxzPVnG2yGbtLPJ1HpDbpjvGrUk8wwq
v9wqWtAu3vvJBnJuGGgWEZLJZURQ1Mp3Ve72JyvPhpN8Zfx4NfdAOSVnGQfuNGRrcvJ1bd9EbXEp
I6C0vjn+VPJydW+F3rj5z9+85f3+zTumYdum61mG6+iG6/76zUfWCI4viJyvNTauJ1vPinPfqukZ
d4v5NextQX5jrqnW1ogzGbCNAemQ+fC9Oq49ZAMr4Z8UkpurzFQtBG8GcfEip0ZCgbrBty3gpGoX
wur7u1y29ZcqrVvcZ8KnCrj+bUQ2/EnVn9KkaR8NSFP3CVhuWeu2TXzSfCiGsphqJFUGQ0E8fz7H
gnuwDlJRQ95vrSewFulycvL0IFvzIvlp/KH8aXzFUPd9W0O09DVcT32/QaxDdCeiz//5i/aMf/mi
bU3lOndMV4PyZZq/ftGtm7ssWIP8lYhIj14M35/8hoPM40u1kLKA2IdanvyO35v7AllUkec3b/1C
0cIURkf0JjSn+khYBz5swgWX2WOLaeZc2bkzfli+9H1zfuno33uVlv3aVay7qqD09mhWGevObaaX
plmMgnj4hEHMRs30dt9mpnu1fO1OtmfscoiY6yVMTt8+18gbL0XnTi++SK4DMeYrc8BvA6bAD+5V
zwBouBxSdEsna7jrHCc8tn15kiVEAse77/XdHT7PKPB1Ze4vOgPlR2Auxso337twamPmb6fqilmv
JtYnuyIG5REiHYKEfTTcq351HQdNw+CtI5bkNvP/EigfHGc9tpb6UUX9fwdYyH4r2mN0zuGwPhgu
JkFRYWUYpnL2vxt1Pr020EKQl8Z//zL9CTkdfinKsY6CsPmt+M/ta3F+yV7F/85n/ej16zn/vBYZ
f/+xyyn6UhcCJMHvvX4Zl3f//ulWL83LL4V13kTNeGlf6/H+VbRp8/c0Pvf8vzb+8SpHuY7l619/
vqCfRZgVc9boS/Pn96Z52tdBHDs/3UXzO3xvnr+Lv/48v/Z/3LzW4nX8N6e9vojmrz8Vx/iHp+qY
w0KOMSwP5tiff/Svb03WPyyUN3isIHHozg05CmjhX3+a2j9g5DmOq1ue7jjGfC8KyDo0Ge4/SIQ7
UKo9nVWSypPo7y/g+3Ps7Zf79881TXfm2/r9yWaZcO0wF3Q18FM0aq76622vV3UOQxKkgkC6t2bt
fZoagZqrhxtLXDPxEAIw0bYwmjVhrqtC9mqlRFl2IzLkvBIu5sBr7tG0IW7UxMkxFz1SjT03LF6L
sOVc4S1ZJcUbMZS4drX2J4Iz/sGP1HON9tNGGycDCKO911SBYIRnl1vjAzJBWGKKAvZGZqIakLXR
Sms6PAdaxEUMfSQbFBnjA9tMLf5cu0V8ESgGrE3hnPMMLneBtjggjAJ8PECJVHT+SgivJI2mKBuS
pOa2xTzAzZvm7Hbp1S2n2XZAbGu85/dBipm0qj55lq7ASvIgSgzjtwgcYwcIuWoDqHpDAOPXvGlM
wf6n9cU2wMMAkQv/2ubmF6WPP1WGV4Aldrs7wFEwHJoCeX7UTlB4mNoRszXUI2bTwnh5qjOYJrqB
9yd7+JVQa7FyBfmvZCiyzUjmZI9y5pXAtrOpzCRbgw6cLdWmlRfE2bYO+sexrbNd3m/BreZbvWfk
0k5Zhs1X/hhBSy0K9aZTgg9BOaGgUXvX2oYXHzpXJN1IHLDpz0Lh31SsNfIw2too8Wet6SBFp5H3
YMu9jjv/ammOAL5dleu8tdCA0ynVqD2EowZIE9f2nC9xVXcmUnVQolaV0D+ZOC2DZya7Osa7pjd5
UZG7EU3TLt2UPAth08Yhje2UDI4axiE17I8Noihb9JqLvinuCzXie8s6A4op6cgOMJKZEQWz5zN6
21HWiP6jLB+T/iNyDc1tQPCzscRd04yATfk6aq/0lhgcR8vORN65flKVgR8l3I8Nn9MwCheVL3M3
tdNTHqLNak1I8sYO7BBUAx8aBA76yD9pk0PGMGmOfa8VG3PUe+RPfJS8YAAvk6S/0ZNhrRA/BFfL
19tlj7oz3Hs1ShQEVQ3YMzcjymILo9OwGuy5NUouOsSuj8hXRWvD3yXoVq5ai5D59KQPXGo1QBqu
YVTeUyKPPsDdyb1psrhZB1O1NwgQxoPnQsTJJgQnl2OuoTjraNFKx9Jt5bQ1nu6GcjtGyYd8ui1M
F2Z9FcHoaNKzYU0DgFsQnwP808RDRLZCwW4ddv1nGyGdWOseWuXZ0ojQ8qNONybBFozXEFWpY/c4
sG9cJ1P4ocXx+8bopwneNnQN0yjidaYDCSMKycIm2TiBsLdgqHP01/gJ4Ptb6ArWDwGXwtH11XKp
EpfS/Li+kD9dZrXWbe2suRT1LD2j+6hWoGy5cLJmOqWYwi9COC51rWAWSFDYM4alFsGZLfzC2HoA
4/qSiydbI6o0LBVdm3Z1Vh4VcA9hhx9pamC+NGZ1RHDSRu3V2xlTukKW6ZPWWBdIzOR06vRhpsQh
IquRxcb2EOp76ebiwYUw7LBygLnTwVRsR8Di/KQrFaVpuwCAjK45F4tFN9D61gZML/E/RFOmob+m
QQrGZEAS1U9DsfQiMs+DIGijITZfmuUF5TSorXnvLbss/YzlJfC4Mf5aBGjOwry+zj5UC99CfXZS
+XnjuodeM6UQFlGTWtT5oGwsRM4VxDvNbwi7Rhu/53dGYGDHquFmciDaWJGXHsdGGMvSgavmOt0D
AN9ggeY/PM6aNQ2mm08KxL315GrTBfpr3yuviZo8BtPorsjs7o1sXrYJoa5zZxtUxatb5DsE+qyD
rqK6HUafFfyRFnaIih5yhntbaJiWFsnnWiioTKBx3kUIQJCi5YJGqscquYFqPbktGoStzRA/kW7I
ipXVupskGg7ACbO1PXcaAhc4fp4T0clQqa1Sb5vgye6yXwfCF5vreNeJRf5JN3SwpWFroD5bITUW
ZFcXobBNb4xH4Nzk+Io12XvfA3IbmS4E96o9JZp3Zt8VIODjz+JRpb9pc8ChBShG9OQwGu6j4DVW
kGVo50k1+hqE3Qmsf4fGNoEQrHfWKAdjSI6G9qq3o3YhBnPbdKDZE9zIgFPAt82L4JyoEG7t3LI2
duR+ixxFP9qF3m2n3P74BjXQhA4OBxrUQNL3jHXB1jAzsa4Rm1+MdqodfRClxHq7dJPpTXWn47mB
CJOyQ6X5AjWqvHU6goQ57I8Q7K260EWz8iZwBa3a7Xsaj1gS3WRanVxqUTqLmKcKCXZIckinXrpm
PHsGDu7WLMgBtvProBg3gaL7pxGm2xaO0LdJjy1cefgnch16EaA2capETh4wYWqC5kF8EMlnK0K4
s3LbgyiGj5gAjJtkwmg06ndZ2KjLAdZk1qF4YM7PLfYhGy8WZ3McmrXi02+smOuwUVWgZYWFfQ5t
UoDGoCJ0EX7maQ8PbR4OydOHoX7p1HrWs4TNimaeCnoVomFbD7BSiujem5rkJmhPLQIDW5Zm/MNR
+AiAjBxTg0NeoCo9iX9uRkw0Fl3ZIOiO1tpQhMPKcmFnJOa0M7thBp0glDdoH1M98LZ26p2hNyL4
VD/pQnGWvYe/+0jUuqiZalSG5SpOkB8azm2uTjtyC19cE42cfERB3EBKEkUimGKa6eDUZ4EFcmL0
EbrovlHcFRuyB2cAuGCn+rLpUdI2PesFzNCVxxCooMaAxO720arFfmENDHxYNEnXrZJKaQEy9zoy
+No3HszmHOON21HZ1HZ7zmJtN2JwsYiaBjvGrP5oGA0XBrNt4hOU1pJxY7o1gi2j9hmZWcSFPP2I
j7F8lBlEBG504jUKKWzo98gvDTzNHS0lQK7qW0Ci/o0Gwn3RNyiBjl65cCNlE8UfRaRW6xxwDlme
EFqEOBsj2j69h9ijyZe7TDDlxXZFQTS3NAFpdPGiV5CRi1zL2mPZWE9NfSo0C/Ek/UYFWy2Y5Fib
KPPUSYLL00npl3vICzY5wxX2cweehdEytgPomKVdHJXR5gdt+wEHxgoelOsR5I8QyoQ2V9zWAsGL
dBq9+9FtvriT+WCXsCVBlW5qEbv3Wf5QNCMUHj0Sh0SLQGyWIXwrJPV5Nmc8GwHLGsbCQBlzV6up
sQ2aTaTG3iIDaX5XmhXk8mRiRg3g3iNkpNt+f61dA5nRyvga+/n0kBTHcRDqQzvcxCLorvIAP/9x
HMb43DsC4ZUB1i4P3G6HNDPseNwcNsHkq2TzYLkj7beybEZqzDK/KAoPekJJq4LgFnNgxBdR5cae
LA3gGYhDewCfVx6Jxdn0wbAGHSKaoTU4VzXQnX1iovJNvjhDKY9cqoGdwqkhrmkPuOyhzAwIr+21
e9bKCy/LwBJZo3VF1wyJRo0wi6zyUBbOe9xaRsjVVtiY1yTg5hBV0e2KEI9m0Vc6Hg5E9TDR0Ddt
2ED4xMVig6t0vLEy/oVwML+giIAaT8+Pq4PdK6svovSslT7oSN6pyFgFwFvOXqZj1bWIO2fCuxFr
DeLANoCqZa8mqzawllEHsoKQlevgMq/wuy2OlRu69xoytQvT7h7TNHUQbKkR2i21zaCbl9FJbh0E
jJfKpNyUPaJDeaAFO2HZ43Lqm6vhkfyrhHiyh8hZ1lhk5163BqXrseBHRQlz8ac0GPE71vtkgZ5S
uOMRh9xtD9wlKrTnXiXdGfYVPiTsAPy2+GAnINsVUgx4gehIxwNbGsNlADEybjH7Be2SzZ4WmrfX
vPwRnYxhC5OPrwCd75b09Yxu1FguoN6jI/SVG5c8aDcZpGPUcDp1hcoHSDFUC03wlXGJ/k+IU9Ym
NgcYjp1zzYY8Re22dpZTg6KaBUm4jrzxptK1z+ksf0mSSgOoJNCuAJSFy/miydGjDTAV2ECnNFH1
rDSSoNMUf4hamGR10Q7zxFqtA4BPi8F2CWeQ7IiJIi/Uofsaf0IUL7uwFnEWHRezm9Swoa42soIH
x7HiFXAnY9UpiB7pzjWH4HhbTfnWCq3PLM6bNTRxnC8GfHq8/rNISgP2SXWALRGiTtkbS9tFn8+b
FZLYTQ2ajci9oRu7TtGbZUZe2nOSb1nYo1dgcwvYVYKEtr7VrXHvsjbBvQrwWmC4r5bNvaGym8zE
oK8AO+5csmBK1iOvr2a7QefWhRwchca4MAm1micjiOC92jYkJ1Hv8cVDTZ9V3MrK4wcr1D64Jb9I
liRIwqD0aAByXPhdcMqngeVilz74GAsrtf8Jh2F3FQ3iocvBxYmx+Qpy6YSqlrtssrxcdo7+wa3Y
oCYlrM5pKEE5hWGyizrn01h27GIH4meoqE5rywzubKVBSyvNEE2EArmMbHYRauriaMBCgv8uAJSm
x+0xmrpVgP3gXpDsCwLjnhDd/BhE0A7Q5xJ05rcyKDY6Uf9tFSG/XKXFqgy/Ok5PrhoxXnSe9GEX
22a3c/jEKGnz6PZn+Z+sydUFMTi2adjNr62CWFjv9Sjukx/Ho9RZdiTKsFFAlzTpvUM9ALaE3sqK
Uhmv3QTrQiXT4nqOtvO7bNUDdzp4QXlEo6QB925+JLK/sKNQP5sFlq6YwNyOgDL3QjQnX227pW2D
bTHRnYCG7WS3/WTfVgObPk8rXlgefEkcHSMG9g+evXOGYkJ0sTyojrgGCTxplnD1qjcVKOtJi8+C
pXHLm8qTlVvKtufmWgwV0wWxXp745H+XZm2zakETLE40JkmR6islEKSPyijZaknWrqGcoCEwwxGg
XZxITCdHq/5sIzB3MEPQvZV7E8XQfXLdDs+53vbIQ2TV3ouYH9pqQjynbwEnGiY6/T5LardSIBCw
ykuaExzREwnIeM8V6XOFaiefMNbK0ex9q/lI1GHasBiVknu09R41E1kKFliv6FJ+npQhwVyD60Tn
jl39P+bObLltZMuiX4QbQCaABF45D6JmyZZeEJIHjIl5/vpekKv7Vqm6y9HRLx1RwShZNE2CAPLk
OXuvHcHBYH2PxbpLCOXRvvnoVN+8GpcQBOn8oKEBu7ODBb7kzZl5jrPNrfd915G1zj51NriYZvMF
fbWPHK0oYNAgf00jlvKwW3DvgS3Pud3chphn16iqX4p4X07YJI26KKCzb4R3P3WNe7BNVWyzGvNo
GTGpNKN01RWBXBG8iOXKps6ew/qEAbCsoG5PDdRIbuVUYZZJmxDBsag3cT+05FiwwcuYbdO7DalT
AHUX6HPSKrPurjFs7dm4PrNy/ewnPoKf+rgtSadIzG7heWKsZuS+kQN9KvRth6bw5bYdtLk2TPtB
19A/kYhCTjIjay3GL1kESaRrx71l0UEjN4WCYf5hixykgBu/BhTguYHgg3LkrW8L/LGShf0uKYJX
p4fi6+UhKLhsofc0HneN2f7Wsw/vkg59swun3ozebQvYmfBGY9ORiYf+d8y2kinz3FIasvXbFjrU
u767cVT30NbF2c3G5ICjsdigzySPwnJu5xH8BZOnEGhI8hw37GU6SgOo5WlwclKdrgr1Oiuzfklv
4Chhai1q8lBgou9m4xsIk3zfhK+W5AXg3ub7xYJuDWW49eV8q/Le2/QSr1nP7tUVLpuDMJl3XpWz
LaGdtYUHt8XKZuMO4xNYzH03Ei7cMJL6jFj+fY7YMpN/g3OqYIDvtv5ad0DK6a/RRiuDx4kUUEbo
i96cXRyJe94GQVfAYrafw6nbACfObI7zx1bCawJelYoxqp7amkyWsVD+dgjHUzTfDYK2jYGqY90A
gQMYv0I3QooKguk11URN6Iq7Kpe6v0xmziISBtmeOUgvuHwrqsKlh2bOtVxpWjVaka5WmBmmfZb+
bVMNIA602x+b1n5PUDrhWDZPdsQeGfeIXnn6qLIHw3K+1hCM1qZiS5yjzKMYJV2CSnxCtLEezRCI
i3YfkD3BsRh6Afejsg6hzezBU+G5S/RtMIGVBpZO9kkDvzIuAT6xcbr0xQRcNgi/DVkXnQhNfYBC
j6cTOk7rDlddHwnMo2G3hkVqbemSzKt8pOnip9F0r2X8pat6PiVbDRRYZ3Sy3hkMVrSeimrYYRo+
BUEJEZiAIcA140M8e9uBc6RBA0q4Tr6qPcs5/+8nGP+X4cRfZh7/0yjk/+EEA9Ocx5zvv0bdf5tg
XBVd3MRv+dufBxh//K0/Bhie9y8PU5fv2xI0oOu4vOAfAwzf/heLl+A/n0mE44p/jzCk/JeJH41h
ueeC9xc+g5Q/RhiCF2SWTsazEL5pSt/6X40wTPHXCQaqI2kLaVuOctgfO2KZcPxpNh9P9dChm6yP
H83nOOLW7dXTY4UaNl221x/3k5y9yX6q2QWNeqCX6pVriK4mBKRLlIrdpJhx+m56xbk37fPqMqJO
uasD/WQlGYylwdrQOjXgTLQ0lluPiqPkWoaXcNQWkV82+RRd0Z1cUb9kdqV3TS3wIpQo5+jMd+v6
i3fTRFW6VzV0bEYnq7L4CoVl3uUJjLEcMkTSG3S32JSujEBdzT7AiJF7llfqhp089yuvoxqGrrsC
otNsKv2GvbI7sMV9rCvWuHoJIytM7ny97ZW40QSMRAccQE3LLoen32LXOXZheciiGFYqnbEMhQ2K
YUUrL8/eSs0L1OV0GityRqYK6uE0VuPZ8gjiI87N94Yb4psPplXQtEEQuGW9pJ4bvzfeS2RxSyZH
dWHCINPCYyJ3aQH/QcdkVQwWfEL2lDCGXQYL1qI0jqmo8C/PB/z6W/IjsM159it+K/mbybb19xPE
tl1hO5wlnHPS+STeSCaaGEVflsdS+o8f7caPh8yD+IIMslyxAPhruqg3Js6VlZ3RNmKj/utg/unq
+m+EJH9VMzicq7btS5OJnul6CtnQX89VYVjmCIa7PA4GCwBa5RcA6DaGSaOjxNFPhp//iO3sd0fg
05Bv+WeVFJZisu/4lpCfjsCMqn4m6S87NnQE6Ygx8XmygpnFHBsU3Z+afXcSswmjbVbWjAEMElL2
ARZ/PoZ7rIr5+Z+Pg/iroObjQCxaA+aXXLAe48y/HojEFM2g8yY72hEHAh2UvW582lDT0O7HopAk
KoK/ce3MhfWenoccbhzA7lOUzMBSJWk84eD/6EemOq47W3u/yPYfL+USxTpKIWgKJQ///Kbl8qb+
NCv9OIwOk3eKQs921WctSsgVEOc64U2T2bqLm+nQJt60xc4FnT1xSTtQTkztV70gtSByJOQ6jAOy
XZjCFttafK+Auu0hxENqNIo79yOVsXrKAtqjI2aUItoEIvXXWZW8E7iCSFo0KeJiNkujMb37Heg1
ZzkQIqYbO6IHJb6DXoq4Fx5N0i7zH3/ziZcT49Mn9pXDJ1XSRHNgfzpfx5SBhU7N+Ji3qEaNzF7V
Vaz3TBzJYBVQy72tn1PtmwJFtYVnhT64tTTPcCGUA+pX2Jarumdyi8I4WplELJA3ze4VJrIY/ce+
cunLBdddkPb097kJ+GVXbvIsePNLq0PAWaWUl5YJcbt7qwgLA15GDkVh5qS+q3WME9Dug99dLyxO
nz62Y0IBVmwafB7Vp+sFz4OaNHTWY8ukFIXowCGHmR9k70aH77/6mU/FJhcwpXFXES1YOGCHtqoJ
5x322RBS+LltFrSB5djXv/lK/rv3hjRYYAn16BGLTwP7uvIz2dZucqwYbdapOs1Z8bXw6BhVjftY
spODaIeYaVkORA8dyy2Z34fAP2mr9euh3xrtcpl34rVRbA5m8m3b0L3jtGw2XY/oDNxostTYP4FT
shsUjzMtHyfHZOvcVhitDgYa8G2R1HpDwtctQUo229d4XVqlZlcav8Z24F7++WNbf7+FoVNwLcsn
YMtXrvlplU/DhNGLWybHmdDTjZMluKxmeuuQnNbQ7O+IktgQcggMVJ79gB9mhC4rq4ruE20zG6f7
9BtR4Od1hSY7b8On9KGUQfv5WTFlxwbt98iPjxHkWQwN840Zufa+1vkxz5R9jEjIPYS9eRa+52zI
Ab8maoZtA7ux3xyc5TL802X68U4ci2xWxrem/Td5YqJb16gNLtM2hkkCFS/Chgn+HfZfMsBx4z6U
TlF4mgXdw9LcFEVUHlpdjqdpyNy1bNUTzRkQrN2M/1Y428IVv3mPcjkv//YeCbfxXVY+7ibLKv2n
Mq1zUb+5RK6Al3Wu/ZYNf22kG9svng0CQl+XJkNo6rMio/tQRu+qn2kTD8K8dmJN9pENu7ghlgCG
seMnD3Tu1mZNJlri6VthZASAxCJcFz7+PG/W/TkRxlPXRdW6mERzwfbXb7w62RgKFcpvjv6nZWE5
+shnWNNJjhC02T9dkf1kpQil2/ho2kwF4KBtIkJhz7HnhbT6oODKduQyos/aWrRiCvjE20BO+gQ8
lHxJNZwYjKs0MX5zzXzSTqLtoSRflKuu9CS1uPfpmgGd2BdzoOLjkAAoBwawapIiYa2fHh2TieaY
EOMIvffeC4jq4QBGKyavZB6RBS86TRHKwKRWRIM2YwDKCNhyURLyZ4sJzCvEwzkH6aqGDKPgkhXW
04/pYw+Zj+Ee4izuHhnTWXAME+ONiISjI3HkZjQsx9QmSXa2CLSyu6vBXtATjr7rILCgd4kRhBSp
sSa5hBAhYoqvIq/9TmNvPqddR7crtW7ynu+xTQ+VU7Zv3pxcRnHiUON6YOTsgzvrfAZzRopyoS0g
hHzEBwe8kbt//vLVctp+Oq0dTmbfJ7yNZdz99OVTrgKShBZ5sCk/Doy1Wb3Bzc3A7VZZ57i3jMrv
Ah9AgBeQ+VlVQLugfJQ71zKY+2NFhniMRjodnaOis+1EOrmdPGgFcLuPQF1/FNImh9AOvwSZ3xy4
nr116NeMPCgzV7RJ46PX0lYJ0sDfwZC4ocVrv9DyIImoYed0VTgZ6MjZ/4oj2UUygE1F5kEA65LM
LBxRlB2CLrgx0ZNLl/vDeB5SE1rX8HNoFGHvA/DG0FY2sSTYGQc4iIJr+S1qphuMA6iePfYLEpZX
2Pgh834Jdd6I6IMGdXSQVXuwPMRMpYt2ZMj8V8jo4i6Hyck7xtxSF3SICGa0yc7ySsdf//MXtCj2
Pn1Bnsn5b7Jzo1Z1P39BOEVpm2UcJSNGcdTmzU0a5LgSxs4nl23aJ7hKYULgJPaQJZlj/khwWroi
afkucrDaZEpcUqPI1jK1ERbQMt7+5h1+KrK4TAHQc3kq+EM8ft4UxIbgJMJj96sWrob+QQdhuC1M
1nbP44hzmZG8Ou2GAJZcVlP/ILl4nWLKZDUREFaU4cGeFcinmQ3Yb94d2/u/Hb9FisjWAX6d/1kg
OHmN00C/4Syrhb2Hzeuvw254zRJ0PQHQsHWJ/+Vs2O3ENCpegi1J1kvE6teiF1Xh5p/fkPy1o//r
NedJaSoTTbgpeWufqtIMZ4joKxEgsKZz7sgmvYc3HW4sj3iB3PjKr3ZtFNNOiuNor8sfPnSzN1m8
WAl6mQL+97fOW0rVSB+GGaiqXfygnOnOgRpQigZuxhxM3pJ3DP8mqoD6LYIUmmPmurdm9DXZcwgu
8NRHiNHSMbytVcyWiqv6yFd5AZv0vSiL5OImIOKbdr4NRMF1HvbBiSCDeBeFobeefYhDLvABAtoi
AAiVWKVF3WPdpArG9HmSibplqtoT18L7ZG4zNbb3Ddmb6PMVY+OTjY4J/T7dvIyXSvyi2Tk2SRWJ
Gd77LjOAImLx16GdAS/UMQTdYFiDYRz3Ud/85OuG7pj0cicm77usy5xecM2H0sm6XTRMORSxgynN
tdCec4Y/Zm1UZCePwiN1L4wuMh/uA5PADDVEM2mGpEu5bKBZ5DzrymWwvA2ykLAFle0wNdlHHwEl
ysIQcCh87zML6qtBWsqdhP2D1SOEuTcRmQBb/5QtnYsQp9HeKojNtIzxHNOMRIOnqWc18S5zb79o
Ekep9fAB+2pTIrS6zCMKbe3hJ61YfQ/EsrFidSQB+NB68d4F7tdZ7FObQWrU417Q4uc0p+K+y5I3
NU8DfaDJ2HsNE4KRnn5HdwvUlrQ3X7kJEolu+BcrcY7N0AbXkNRhwuX9jABv4Jv0oOzgnj3IgGZq
HQXttlT+sB1hqq0ZdES3pdAVKM78EAjb2rO7IZFUcFXPgGaOgNVoaQML2USFwhdrupupJACEDjf8
ZtyzlTnSzHfcF+TwGRT8vDhNsd9t3AHIL2COXa6G9IqiHxUJpoWVTiB3s23WO7dLFX9zAXMaBRbA
nnM5yov26NbDd3RA3T40XGLYnLKmgp5wwhXlDc2Li+00YFhVc5Zjqg/+NDzZMwJRiqqQqU636SsL
KyO75m2PRwOxhnu2/Q99V+Nu6kbthV1fzCSLLqkLg1MkKHHc3NhYhGwyJHPZF5d6PLixfSdk3+5U
PlKndoSSzrTXN8lC+c8CHZ5GDQm/W/4JV10pLFd3ZmWdIwKwg1ZsfxXddR7sEr+bN5WlQXC7ilFX
bu3Z4ohjkZV6E9TAK/CP0+BwqBEVEI6aBFSCW1JvR8/lCwYLtW0a8pTTD+N7hjRibli+pPdc9FV8
V1vQpyFFW7ugMPsLIZMgvgMuyEg8Eco+ov0hE8VuwB1hAUcmHQHRHPsQxrPb7NMgDDAwg80rPXeX
SWiQ6cgMd3KxTV6VJIMffMOZ9+5o35CyGF5M/a03B9Ik7ADSf+qHF7W86bjxb6yMYW9UMD9olEUJ
xi55l0rkYMDn8OpGNixgJFoyCq/F9M3V0MqqihlWPxNGmRTEfNkweEh9c67MnKlC2VnhngHvo01O
UFQkyVU/SntrGizlvhkd2gbVZO6aV701XoJFGSjyyLwzyDe3lg+Oq3XYW71Xb+2kG5+9sk23cGOX
PLcr6kfjEOm8viF8CfQ9M8cvUTs/G7PpQwbxLfKVYfaDSD12gmgVeO7yuVSkVhpF1J9hZ5s1q2Ec
paByomBXNk5+5UrSwhGm2V9yEbrodxN0JQJQc2E05ksV2OCqU/e2WSx3bN05Th79CctuDnEKA9Wy
xED+pPetGICf56ENWSBBikbT574OLf8BbTetjikRZ1Q/rwCqwz2VWkspeT2R9Eehwda/mr/aNbee
qiMHNFtUpsEPRMoJ+wD/O+rzZlc5sjvKxuhv4rnmEGr/rk8JQPQUJAe22exw8vCAU8za5BMm3Agz
vYoe9TDWNwA12o0dI5wuWmg7JIWpACo7sExrqN+VPwIQM63ymHXch3oY49e0Sb5aFDLaaZvTEMGS
1jiMsljs56y6w5zFkK6Wxgahysi9vunXddI0p2wYyUDu9rIe3vLCfmbglF/SpBSbHlHkDrnSKU6B
btAZv/54VTgCyRpJNuyecai3piejnW292mPNvWpw8nWUmXsxkXvbo8i5zI04SqntTSvR1QvCUErh
nzJypS9mD/LGs0hjLqPznCD/hY9QrLxGnmYrsLC49w81qgwEBxIGuo+OerKSkQhQ9x4ji3UT0Q5X
nYeSXJA2N8xQ02NZm8hhCvMQhihBDXPYGgPhM55L9kHmZgtGBog1TdcAQRvMr2rCe1yT2VpSQ0NP
zLq3VtO8YceCIMFLr8nzZLZb8wXHzHEHTRQGPagajLMC55cB9mvz5KaonavcdZOrIdJA+OJB7AJp
8zJpxKrGIljpQj5EPykjrTPJB1vfrOpjYhTbIdfeVdMfckuqg10V+Dfn7JhF4uuMouEqUiZU4OgE
Xb/aWpoSUPqs0aVfgEORXXvw8/Rceo9+xO4BEd1JG40Fv53l1jRdRFAJQ3G2oGrbl71YS93VZ9PN
US3UxjaIBImTaNMPFpQArFrK2vmz95SO/ncFa+4CUP40a5pcHfogGNOoi9DnnRGv13uUeVszBV7c
J47LPqZbF2443nwMUn0kNLr/2bRmcpvOxn1m45giIgk9J9DIDdmLyI97Yv0aR6DXn4lwS+Yj4YvF
XjHDYXgPCNXThBhZ5lCSgV0/e/HwOhhfYEqNIelbtIgJ9fIC5yFdBh7cx49cBeRy+VSGTh08EdZb
WxsjV+rQSJ4rQhsTm956XvwQd7QZueQgXXJLLtBqLmOdGYpruXfT9s2MixNT3+dx0jfE7wIhdk3a
TvWuMLJqNyE3pgvNgKRxn4FpFlvchQ49s+BOVf4p1Q6JEi029mAkNWQaw13XltcS9QY5FTUiKvii
ie08UFJvRLwMVbEFh7H2dlM/d7RhsvdpG+TdexmiveppxiDUfAkVnvExyA6enT7WtEbIwOm+doNN
WizLwHHIALf2bZVTEuekQ01ELBoBZZtIz7VZQiCZFRFmM2r7Oam4veU+OVTdQsiInYMUoNqUtcUV
jfR1cXV/GRYWBfCDeFNmLM1xKB5JtwMaDe0JecYGoX+/slJbrkelASpV0/dykCPtW/e7ZZfPycAs
2hmZpgdGQigK5USAIGACC4LA6AVt1K5KmwHZRkPSFvF8dFhLcsqKdSTGK9MfDYR1xle7Lfi6pzf2
9hY7Hw89M9vtbDx6+GZXUZpmmy4XWGJk8xSxgaOsUKTxeLu+R2VAaPO75QJKdTHoTyxyNGCiS5/T
skvcfQJIbN1UqI7qxD/lPilNxLPHM1gWUGY3aN/9GY6dAZNVKR2vU0XAntmlznrUwe2Atq/twbol
S8B6OjPSJhalX7F63chwP6pVMNUQnNg4dRERiUszyC+JxO7KSwU9kBF6cVUb2TeRTwiWriYXuXSO
0JCTPqdS6FKSaOuW5ZoQnyh4T73s3lUagld9cPvyqaXfAMGFJgdBMcRl5td1inkl1+bBD7nx+bRl
sBpwuQxV8i1FzqyHnN5E9xThAiYT0rY2khTzJjT8o5uG1uYVfkB+pz3/EHEr2Lhpwa1v6QaaPep0
8PEPJcKD1QQ15sIIkEuiQlcyzfUrxRFLdu/A24n8J2LqWTqtHChLlZ+a5QGLS37y8mAiaianVFl+
/PjFx1M+fvz1MM35CRLLsqx9/C84223rOW8fz3P1wDr28URo/v/5nI+fp8qMl7vQ+eOnX0+0fNPf
+aN59evHP/1Ty0sPqReS4hIFwcHCitAVA9kllear+Osri7YUeCOWd/zHy0KCQzQn81/v5ON9/uk9
/XrSn14l9MVDPifZDo1/PK8/3gapqQTDhUm4/vdf//T+/vSSn57z6cB9PjS/Xmf5iGGXP/kNzaiJ
6BiH7brdmvroNE1/w1T40CeoAwY1vvlZd6BW7fajEZKWR+jCyahVh5GJzv5sFhOj0tbYJY2drUOr
H26lR4Gf6OGrjjqwrfFbnxJ7XdMGbUoHD0+7A28hkTRFz0M7Ek6YLjEVRPet4ipst9bYfyFxzr8o
nW0qcwhQvEQ5S5tNDL0mrT2HJryyZE+CUVpTWhmaWPDo1HhlflUwe3cV+j5P61vpH5GRpttcsgVj
AxLhPyHvxxXmzybyw/vEfK8Hhz0wwB+EsCjSA98ed95xzqnPjXF+q+MM0CJY2oG4MbMckQoW64pu
30YiQdoQpUyedzIcMwtHIpabc1LLu3pa5hABkixvvGojmEAxsIuinzHNTRlbKZy9e1fV+8h2HwPO
lYs5YbtyEiwidh/tPeO2E1214VNvclwcqwE7Dl6mQ+jAHQ23NTu2dVgscXUGesgq4KA1gcF0syML
w85g/TzEtLoRkapvXt9hDZD+WoIxIWLy6HLqrJT4nlGzCcnRaKNhZ8EE2yZEnDJyay8IJ+RaCSMm
uaKriSWJqXswShbauNZj5d8Y3rHSw4W+xpuJIasgjyBMUffqhn1QNJDoqdonIsK8q8jXu7jm6El/
eikt/9ZhmrSvE4tOribcaEBiSqlY45ci0qdo07tSBmRvhkR0j8F0S8Cow0cKwccWux5245A7Geac
gTmW/CJ6I1u5PYUIXrKCd0s7XSYNqadC33jFsAura2UG8ZU9SZKcOetXY+FV+0Db4wlZ5Wacp4S/
6x8FN1Cg42OwlhNp00JPa282YqRSxS7KKyY5ro1yGDmVRe8hsAZvn9dYt9ypPnodLY+ISeYEt0zl
ibvSgFI2k9EtAZNGsvqoF13D7VfGZDWbTBTBxpnD+FBa8fcUZ8JOm/I7lFpg4tNgHazW9a4jma6t
nneMzgRQuEKQOXXlLR+tuZDQivE2cYnnNmloqB9NhonDwOyA1QY5ZOI43aGLkm02bHMwaJvAQFxN
aN7RwjKV+5xYXhUmeEe+22ZjAp2mhdKOOt3orthOhfva9+Cma/WezA/1PGcHhKM08GVzmYCN93G9
nUPU0raY3xybSjKPh5ssDxDu29+ZItm1mteRmo6pY5wCrDyrSmfBoVeesY6IbV+VIWlZfoCmL58x
h7LYfR27nFNfkmrQ5jiJQ6IAZCKQgyKfZNKcXgVYqKKaiQDhgCzEtc+dq6rPAhbwNpnfPZPWWW5t
pUbEgGEsJ01OfRFNoxcPP9++aT82TXq3jAcmDB6s2m68k3GDdS68cpx3U0YBXVPjtp7RtUQ6jNZK
5ih3p9xemSamozjsb7AuT+tMYGHzzNI6VJXzmneKm4YdEifmoLlUMZoRMSDVlWX71UqXZCZr3Hfk
Y5nASiiZHwTMxfhnB2JwPY7uqe/8Zusq6ycnIDyHMaOGSOxnSw27gDp/H7Q2AGFDYSOSosPWNx0C
iZGG5iI7qmydSxr8bJPJspks2nMi09vsnRpjbMP4XGT2aXahM8YkQY3L8DkU9b2fJ5hiuuk5c4ie
S+Nn38QaLPLy1JiwQePEuhRq3PezOAnbp4tqEzM5xY9GbGAcNeipQoRfgsltfMawLYct4nOKUAhp
mxx3J9HUUm07jUGFtoWskp/a8O48QBKrNrDH9Tzb2/i+QQe8A3XINTJldzrVmK2FuWVYIJX1vZWS
4GrSrHRYffEnvNBJiBqgG/RjCQRzn+gEseZAD9wPyEgesRYMyiD6pJipZ/Av1TbNBAy1hNxWSL6a
4hbFWngxzGtEzs9EJDKdkMNbgGyCrBYrXU/dxOh6Dp8RtP4Q1UTA6dJ6mmcXigolBXpsdS/baKfk
2hwHwCKVklcNV0BUG+8NFBVCNr8adc6GhXj3S9/iDHCcZ4W40axeJ5NsVbm4Vls9HcPGuDUr7Hue
ZWKMw3lIGV6tA8XsLArqbm/k3nMUjvG5MvWLS6EHREYQFoTlpglol4ElfpxnsgYDSWAiVygeYVQv
RoL/kEjwyMdw32nmpEByDmbSb9yszdjQB2+RjeA8lW1/6LIlK9t57Wjg7hCFMvpQe5qiXzEix+cU
8rI78txOkoBQsEmMA5w5ZVJRf9MX9mLOzMh3pi2IMSJ9LHKptdi5+RIUQeTTbuga0MqKEAFEsCA6
ig1lfuWB1cT2NhFlPw+EsRbhNqjae+HS06js7LHpdoZroIjl7slWNV7IcfUxS0Aw1dGyxWsacWqL
9hFUNZTELh3XXeksaca9uY9tKn6WqpPZ+Nhh4on9YB3HSInUBitmdnDa8Geg5iNCFbWnFOG2PDDZ
nhsssGFL5LJJN3G1dKjA5OqdX7BwmtF0HhN9KML+WOYESo6Y5c2jS3DOJk8R4jlp/BTQyESMS7oO
9rdbYU+POUjjYyPjYYeT6mJz+x7Q9xvQENcqlCejibJVPxaH2vXbraPJkEr7aAOSkRm2v2RXwNIL
cPIzb8VyYOqVTYpJmkSaA5vgl7cMappJxFvTComtd+iA0KyoGcMQKtoNV1X4I48zG1u78raJKOMt
PaH7pMs9QnpKoGAjUUcy/05fPKsi7DGWVZ5mBrRfwjT80i2C5YSEYhoQhEqMjNGJSwtmhxqozvZO
4M83GamZ+L7VmYvou1OEHnORVJ6mnEzDSoprY9Bk+oUVt4Ye2rpFTuIJg659YLdDo64pX7HJjFtR
lNex7yTXlXKPNVGukAf8YdcoMz9ixNt5EALKPjnh7ynIuoSWfPZFcpki7UMbnO7JgkA9h9usrvcu
WU1sZyIWiVcRA73S25iEcdTq3RKIzEio9aEzSaie2AifK3+4n4rmuYoYZ1eR+6UrR7Ez5pvOxiVA
LsvFjChJbN1ekPCdzVDeGkRPVfWAPb6Nblwu/zUD9+vE6TUXexVsvKXf2TRfgs5dQq4xkIzEw3En
IX+R/RjniDWu2xGbTYNojajd/mSFV8XYPjInSNbEX+oNff/72bptMagj2UTxVLUE3thTsOkT3k5X
qsNsQOk2Onvbj0uqC/FTlOLVNa756OLo4b6zenqfBf1IJu+WcTO2/oNu3PaU4xA50bqlKZ2TAYnB
i27Krz/s4MJVNeIggWJ9M2UjJhzDKFliS/kUCmZUXWgYxLMmZJQP4AfbmXjRDvcMG1g28wc3UtsC
q9Xp40GFOM/wpZzSpB1+PbgEYm0itRgTOrM7qeWhEcVJzaY8NHgaVqS8fUXpF6zKXInTkBkUi21p
bdqhic+D+0RmF3MCI5tfUOduU9mpgwXE8FSONQo0WVwFhkkS5vJgmP4f/8dyRfAfDSH8FvwZyVTO
WCWnFNT5qY0Urczl/4J2YIhqDWG7x0d6tJupwpEZVafh4xP++2fZabWZQkDnoVayOzsdZuW+bCWd
n7Y4uTNTwDxm/0DYU5sg8PDCLyLNgi0toSkpg+PHv5nLqOF3//XPx3TfGh2QukGG7ImWdaJXfj7X
u242ENuPw6l5YdBcn6Ll9x9PGkcUbyM039UsCQBft43hrZFvkG+dO2u3ZP8Ba58o3AXfTN4OMnqb
bkTdE9hmkOZEcliOUYDsy5xE7XVu9i2sCMoKzoC+pLfIA1mV2Wm+9pYPBXaFjzMTSo0vID76gZr2
tIMOv3657N/5IhkUju8z+GRmYA4xJVUrQz6n5pMw7L4bl/3nx0PCUoEdxmYIVBNyPsXwykjb3aD2
vU5cjQa1bJMNVZy16kM40uPyQGwskhnG5e2hTuaNbidxiieqbVCx4oWkr/boxekBLbcDTCV8q1zC
ziWg7LBt9Q7EChn0ywP97I3VKUplTMrwWHE4JUX7xy8//i9bfqw9aIYYR+Cwdww9I4MURLn01lQ/
PjdZySinWoXW0sEREbzo7qlw5UQrrX1hjXvhDvgtJwfN9RDR9CDpmfYjFyDcDBPHz7Dgj+d+uMs8
QkPNZzsjbIS+Bl1e8xm+PQEjQtyKUX6xhPXs9DFRUgHZ09q9D+J+N81jROu8O1IT/yhC6ubX0Om+
VhhrUfXx0k6e3yhjuEOB+dz0wwq5ztPoUoGo/s3sff5tiyBIo3pXtv2G+PJurF02m6U5rtEsHbWX
nw2a/GtvoGUuhNRn2SJgpzQj16Rh1Iex8MRdiSgaNV2l0cymbvmjfz809KMYOnTRMZ9ayCf8MlNV
tTcS9uzL7z49Nc6Wk+/jJT9+bXat2taj/eXT83q/R1//8Ycfz5sbx9uZlX0pUs1UKNeQICYiQRk1
/Kyc4ULUIa12P/4aMMTbEM6y1uVkPCkqAPghfnvqa3PjGWedBN65hmeydTPzMgYaL7WDUboB8lq7
K0QWYtVUkvi6kC8EQM4q7oN7Wy6TMMfY4bVhD2tydyNcnOkSo40+rhgbt6V64JKzzJ+EI7Y3JWGw
+TjgaawJO0qCK1ed7AGIrJdGm8knBERqQtarieIGDFxycsfkPDZ6vHYW6Ge99O7CLGeOUbbvFTLP
fYHksxL6QCNBHIyiemTbr6jpsOc6Nre7lgQiNMob0D/z1u2sBxiJ44HQA4ruxX3mUWNMLNd76V7L
GkhdVDW340wuZ2O2pygQx9qJFLgDv94n3niI2LJQKqK4jhCZ7+lEstdvrZ9KjVyj9rRpUiZJiUy+
lmNBi8aet4o1fxq+mJbXn8hUfrPirN0J1/2GY+ryH9Sd2XLbzJalnwgdSCAxXTYJzoOo2fINwpJt
zPOMp68P0B9Hblediq7oq74wA5xAWgQSmXuv9S3LrO+bMrmZjf9Twk08qYHi+v6ZmKXuuY+JCoxr
4xDZ+rpXmfyO9a4x7O7AcvY5rWyN3jCNOnLuf+Lpfyk13d+CORjXdW5dOTueQydAbyD8ZpXq9tZu
gveo7r8x2vNfzA9S11hLBMGTdIabZSByot8/JcAc0pjzrOkLkphL4vKsqd0h+fql/GSd1Z8j23wS
pt9vEKFaLt6JJxwnzdGQ40QSdBKsQQv8LvLe29XTxSPtnPRJ/UgfM3UUdMGVtzXi6VGyWEkNTexE
+qqb8sPKMBca1AXX9NXGzayFbujGDhbfR/fCWUtVhOuWJlLbecUurNLbTOIJkdp2erDpFW3f1u05
G6Z8a8BtIrG7W0s1vBFg9h2G9633u1uEGMBIWFD2MnBcz/MJTnBKSteEzxOtpsh5pbkhARZsn3k3
6TSvYpQkmoG71NKGJ1/QBAb8/1PR8frqpXIi6wBhUnsZ0uFNxkxXA72/xbl1X5nUKhrjQe271yDp
vmVBcLEMPL/U7I2ocFbRmH63LfRnU1esdIXTQvY5KQoE3TCfxB3i35tJ8MFca1obWXAg4OHMQA+m
1/xp1vm5Nftfg5C/WlryDNA/hgRBW20Augrb25Sl1Vo0dbPGHnC20vE9re3fBULzAiEBECaVs1Pc
9PonGpj3TpjftacGdBHlHQbKqcw/RtXkrx/8GuyY4pln9Gt/iK5Bqr/F01wK0OhZ1N3L6GhgNsII
sQCpxBXIRzDA1gqB+xvHZbiJVGKOmHBfR199aWwzcCN0wtTh1W057we9SMWk3o/oDBEXa1ePwsb1
AFwd1RlBNYZXqyu0OrMMkABYU107aqbRu8UvkGjTWbd0mvR88bhWC1eV/VNUNrBWpoxWf3kK2uat
gQ1P6/81tON403JZTUVKsa/zZvO0to4rwlQV4y4Y9HInMlBVCpG/AxpyAXvI7cVw1TuTKhi+VrKx
dx3ZiOZAY4PF9V3ga1zV74rZNiRLIr511/SNczNSuyJ7HYyPUc8Z3wc1IGudnhSlNfnRq8hwoEW7
oy0CV5tNspPaPtk1uN66X0HQEQMUjQhm7ypTKP3i5GG04gAEM0b5Ly33SmXvOUtnnfAh6uv7Vld+
eI79wF94ZCbCtb27jT5DT1oQZmy6beAdlba5g1J3zH1jn2tUvrC85mn/QoFJt9TfiJ+JcqVDYMUP
hIw/ds30WvQF0zGRHLswPVcJDRCFn6cz0D8KClgCiiALuES/12MsKlbjvAtiRiFK4HEMen0L3wRF
jdGtiwzDf6bnqFxrpCQ/fLR0K6fzvk+92m1m2y342z5QboZHHqI6IaihX9nq75QmTpOB5VN6xUfT
DK+Suk5U1MTVjb+KFhkaFD56V5axU5r6JQjNZ7oWFNFaKsghAfLAGrhmCvteDf1dW755qjesWWVd
1VS5RGL6sEPnZfBphdIpRBAHQJzgVAJLXpSKq23uFB9+EFEKhKehYAjadrYHsZnC/np0WJ7K+hvN
JCJbI7vYY1XA5tV16No0ldnDMB40rfvpNaxf4na6VaZK+HeQqi6yGYrl2W+VsigX1+7eB7nKcBet
x6jcskx+muoPWLfMzWIYF1rTnETncRAh6IeFhH0aGFdWImrLg6TFysAUOO1+jL4FGdOpXn1oIyuz
Vp07n2rqil7yu6ApsMf9FG7CNE8PAWOJVGhEIExIXQWnmzsp/D0jT0yoQSmBThqxLhN1VtUid7cL
1Kszy+ghixA7bVztwZSP5fiodzFKvRx5BbSgleE1EX0Kc8P/Et3PXF5qySgELdCcygmcYt7jFWm9
Hq6QX+51FmIkABEXnui+WGGH9d3cZH0JfVjQfq5/x6LfJw6ypzBOGV81rXAttIyrqUJaBci4OYYN
oI7BLso1tIEnj1CiR/CLlFBk3e2YboYbpyUg0Gji8JQZ431JP+/skIRxNsOShCmbWaMojfwsUqdw
faFdHC1592dgioeP4jDQE+sdqzy38w0ksWYzgGhc4d0zj9rsOxmH5JQPlMjVYspOoc4CkehGKkuo
JY9V0jrb2YY5JqnYUz+7MyPUc8uNTbyCoqVuWhozvMsaj2GtowmirO+bPTyalouokG2KHKGmPsal
5LrciBHlHjC8rSWnm03j3lw5/exKRPS5Eo1zJnoSrYg54CyM0mDfofrVylyeBy6Ga6I+4avkw7ge
Wsg6zFW7R+tQBOr0aJMHgoHD0E5mm2srr6H71aV99dQIwIS4IpglRpG2syMOOZ8svXs9f/bb3Lot
d0xfjFsx9/BzwAWdNHrJaYCkQGoouuO6nq7BFHBdNZnNFCoAL9JinK1JLug56LJftWzCna5V5jmZ
cFaJKtybdOjg5NUTBn7EPwTcXx1rQDbXegq5ptgiEirBa2n1EpCg1uw0jeVeE02AdLtKMrVUaK6n
DXuD1CannC7/qFJzaZzrYO96vRgf2YurRc1+5KJ+F0elcGUH1hA3/gA00GSfOy8MBaZsLnG1FiNm
1JSCH3mAfSRblgwBkXBjqwLd0A+Kg8UoYDqRRCI6tUBL8srcR0750Eywq+NQQPanZo6JjibGpFyG
ymhdO2DubgJZ2yCPIS6y4HS3Gm9PMOrEQVqOCEY3TcmVKax5s67OAbEzLM+kEK8U1BXrurHdvkN9
gXgAE6U8eiGCylqvmStaRz+Rt7yLDoLCHzMopca99GKrrD0WQ29bwKpU/Xrdg3tY9/pMneQCuiFQ
fSOIKT1gP7j4Q2ldgmhIdlNT3RWTPE91Sh6PBe2gU34CNJBoSdNV68/ylhwzf53yh0Cvw9J1Blpm
mI+ZBGLfHxhhpvZdjuN16uBIZV1Mz3OAcVr7NpRtFoI5l80MUwtQuI1R+eHGTknOTTr5O/b6at9Q
zUPiNFytyDvN/yaDq29k9WuvdMrXAJEYbc2A/NCT7WlPxRiOd3avsPpk/NdJuh/G4I0o44e8hr8j
fA8hS4zCa0z4jZimSHpnbhgyVMsZGIUAak3ywUTfuJVuZ/vvSVQjqIUDvQrHfLpE4UeSGc6BxT4F
VLMmBaEai53MkGGGHiY0xTQucVayIq6wZPsORbAqPlJ4rdFqRc1cawZK6Kn0yMxXXDLRrfH7b6XH
9CNo233ms2Cb+ujsRHW66VJ5Ahg0W6adAcNxvzLJ0dn7se4zm2mCvT6wso5SoKRQlbda2XtH8Byc
lWrSPOhC20fypxc7AXNwFNcDrdWTFwW31uiUg0dPmiSxck2jH59SIE51NNhubvsIsJIu3aTUCOdj
XN200L8pj8TlaSSApcy4YIyDfQjaojqomK8iQ9Ls6aZ7AnpuQZma+8whUp5+B0g+o1Bgu1p3XA+f
1aF44xRSD4GC1tOeKudgAWNE3KncaeAzNbpQO7Nt3rMo6o+tET6gKp7dJsN5jOTFbEObVTDzizrr
X0C1ryazR3VCz2MwKc6aQHqCvIFwE9EhmabvZVe1lBWNc61iH5AFKyoNyjKkeMvDShkdOb5CannF
zaim9VC2mH+sAvd5Jg/thJTGv8+KjtCr1jjZhQKPhGZwPRmvCYoI3QDkQV0WQ3cm38UklG0Ww2us
6UhswqFwwS2+L9b45S+WZk23icM7yGC1V2MLnZ4LY6+Sd70q4JSCNkIXWYFyzUlUWyWi8FcxMysU
5rg/UYhQB6ZIYcvoXDvGfTcjGRcP8GL2U/vGOIHowxljQOu3DGPaGyj6r4V8WF5VNRUKTQdPK5gC
xN4Zc5AuqFFABeS3EHEbsphGiKDZO6sH4okNg1lBZJPQWJPPUkqCT7LoAqt51RIOsytiWwDB8MZL
7sD0hCiiBk25XayZqq+8+2P6xFqfntkU7Om9gI6LmWzipoGLGfS+uhcmxeB6EpvYCN/J65kXFuQC
Ll570UlIYTRwF+KhxxlQhKirzKnJdsGG0YGI8RklgAEckyYyPUUaeBa+68RJz7ANrFEzYcujwWln
mOd8C3ZhpQCJCp8iiSoK/CfhtqV3SIhIdtFFHVOMVgsruDXRzIbJkywJWPRirMbUTPayAImuM+NK
QD7RykItSULdpnY8iPnzKy1Srz6H1NgoU4LevbcZIuw3QEQDekjI11jtwhZxe0f5rXegTNIyS9fd
RIcmxkBdYQ1BZwU6VaF2pf1kPJ0tbPFNFNTiFsyxsPkMEozdIEAK0Wu5G0bdOTT0H5ZgPIpByecB
M2q1wKarMc4H9I+RM3IuGHdKL+eEYgOU1dob+VZ2rUCLx1NeRONb07IWMwu6PkrIjy0LFc5xxMRI
QWUGRGamKNOMJPHOZnK3sIUHFB4UOHcW4kI9TSD5iuB9uZ5MJYF6fkZ6yq3TjI8ARt+qcGDhLuW7
SkcTxEsH5pJD1n0LJn47kSsKTs0MOzQilJCf76pFd1Lo2c4shvQUOZHYVxgIyPcctmnAItfWmM7b
Sa88m0EzHHsh96WqXqfarC9V2TaXnJ57Ss/0AH16OMxzYDDR5S3RGTTDUb61fi9vHdNIddAqDH8z
fU7rbnEzd3gml15b5vY9dKCsNd9qv0pOy43Std/J+POPUKOMDRDFM4lTqremMte5gkXIKZus16BX
kM8S6HAhZS7cQ4jSWe0MDzTbAZ9q6kNhNOaWscQ46S2BWikR4NNQkwtaG/vSLr+TC6mtCUu7D9qZ
7wx28BP+zEGlzhTZoJXfFItmYgSweS0orx2NEWea9I6TpAjK//I8OAeaPTA7WfODGLVWCJzUQ2Pv
rRklS5HfXKFFoHEHjinp1eowxjieFtmtaCFQCw06Qsuvx8SgWzlME/p5paaR4rqpacA0+Yz20jv/
ALX6W9ShBI0t3AzMH0mdK67W4GMpA/2Gu6dOLdSmVcix1CtXwERQticmTYkZP8rGyJDh/MJhNxNA
EWALVusrC+0Q360YQYuWG4KQX5rCrlgGMV2CQ7vJ6vKlYma8LgfGoGUgorySA1fQnVUxUzC9RCGB
UX+fsnk12lqs/cPwrik5+y36EvTumdwCNR9CFrd6dkgtuv5U1roNYLRUBVnSQw7aq1AiPrlNmkTR
AWOcT2M0buvuVSgYrj2mZRIuDFN9WsYNZLWkOuJ6QW3bcVFd/k6m+U3p0aZJgWeeDOrN8oWLaZhW
PrMttfefJyaCLlNXrvUwUEQKrpQm+jbgEECYIn6NI2xWzklXycn07FrEEjZZGWd/oJCJq46KAudq
qBrYE7OImgEDlrbgupH7NE3XMuuh6RAU9EytQx7TxguL4FhZwfts/m/q5D3NOJoQ0iL2FoqrjbPt
3O4efdG8jBxWeJQgqfxzCKoVTe8Iz7cv2yfhdjEjVjwyPmbbKiuvxF1yfbQPoQi+4aKv3azHiAYV
gmkJL8obi4xYYpdJ8HbW1NZ+qRjYqZbZrlox5HvXFBjrqjb7C6XrcW2Bg1mHKD8NH5EJ+oAaUiAQ
KBuri0gfWMdfFR+DoCUQzM3jVVdvO0QRaPYZn+uRBd/MjJIVUz4MIpQqtejdqcfLUlLHRgKkilU8
MomcElw0uoo0z9Zcp2Ron7ZeMVMu4vRWWO0lZJAB0v7eiLbERsz/plDTzZRJev3TPvXqwDUon6+U
+Xf8HBPb/qiIuN86ffSe0LRalzpmmYSsba3TCXlFQGH0zjqZae72eMeaJLiWdKFWKXXb1w5GKW6R
3N8mlj++pngO1Z5I0Vxvf4UUdPYQ/NSbnau/huHRd3LtO4UKFM/ZNJ1DaUZ7Q5+qNXRB3VUoUOWq
SgBdmR9CQ2sv+tAd0o7FnyOkdumY46TJhM46H70dUUGcJzNpP0O+ibafw5mMMXNVWgk77BM3rIjh
s5Xs3cgEAI+E83E+QirRfjTO+Kxp2QWmwLWfSVteBd8W0/tBreSB2jeLnFbQ1qPO3M9Hj6GWDFLM
EtV5JBicmMssg4qeKDqnFGec9O3vJAocrQSfsynj1/kiy3mC6oBU5iB8DyzvKY/L+2yS35ox+Jkk
5j7oM0a1yGhXVDXWiGY6flLrsWR6rfdUCHWS7NyaDDDCbziJyoEPqnMKe5MxWyHT4g7I6BqrL4d3
wbQD322zmkaKbyrLFiepQjex9ssF22Ntq2onTHPRyveNxI1oeBCz1p20yn4vVBu8rIM7UDsEIsSe
1RQfXm1zzHJwqa3xNNj0yWUKx9AlVnJcZSVD9IgIeMq4+Nodh7akkcLFL3o3MVNDFHT287mrRTUB
n3wdIhufhobhrlLJPFWU5tqqzBXbeToBXXsrS9zKdn7nzShjFeRpVVPqNnx5JeuyXi3fvOpwaUfm
eFfaymM7A727Afsbs4hicq7a7A0eJy4EuoV9s3EY5AK8VoN1LWdm9AKiWk4XHwwwBomLgnaa2iK/
78zCbEm5XBsFMyAPcTyGjRdzfpjzAVpqpZP8zlUlx1/rpoA/cjIZxlFelTLhryCtigFM9X6HEhDq
/Lg6IrVi6mq7SYdUCMlQ5ZX8kpKO6XiRvQfvbv6s+bU1Axx4pFXuFzBz5uVOAb55remcSW14wRE1
V+m56ARZHa9svUFDRTkkI3WxMRlsi5aDwsbTlJgVP17KNaxNk3ct1Y9VbGMfmzlZUZjtE4uKoufP
ArsZ4D050bgZ05Nhw6ciNYi5nzJdyLr/MApWKl7K9TmgBG0FBfRDRTU3zHxeOsfbKBWLO47+VZJg
GVisuXbj0UDX5krhkG282F+VNUvxNGGKYNkOdPzApLmDIUPp9cdSg+yJvM3kKg7yOaJwYissBebL
JgdHjid92mHRUDZTifsMpCfH3PecXw5ep/NcY6wRoXIf1gCUwtShaypbloyQt7xKqjtRhvxH6/pR
9u1LM6+yoNefmg4Q7CfVUKVdHvS3CG+3m0zh+0IUJGR71zoTK7Y5F6TExYEBqdr7SPzRWE5ISiaH
kvF8PPYLHynvJN/29zJ246Wj0CBQsA/5vmuykXkjP9mg6492WURXa5S/kvQdjNnwjTaoOlpnXHQI
8RM0vTiZD3ocQvUFBY/7WTquYUWEuFRhfBdReyA1BVAjvzbootShB57bj7Rz1lkfaC672GIURh6E
+05wBh1klGx6Z3iO2zFwnSpGhDPWtPjVBqi/ZfYukp6N2gviuCZGLM0an2wdTRQnP26NjtZKSVxB
V9cQt7FFRBZCttGoDjLsy2013tVUvCZ0S3bkvTiZqA4Fthx0OOau83ENTgU8DZgRIgxjrKZOtW30
lmuszwQIc0O+tgNiAIayuYE9wtQyxsmD0FHe5AzfGGk6RH1aG11qVvBrnSJepqjZbWC1+DAh4GzR
k3wiff5JMLp9Otf/ClT66+7/U3TS/790QglK5d/DCf93FaIq+gtNOL/lHzKhUB34g6qQhm1JFQQg
fJN/yIRCSKiFkhRtS2g2WA6oBv+EK+nW/1JVG24ZPBQLYssfZEKd3CWNs86xdGgRjrD/R2BCU/8L
DKOC9bH0JVlJ5QtJ/S+MVFpadT3E2Lts0EuEaTbTcbkZhng6ilCbjto05KjtfKQei5ipRPRDuDk3
y9Z8E07Ja9aYRGYg20xo3Qfd0XPGDnQPW8wE0joNjs3ssGlnwc2ytdz0893lMWsxzSwPAlSns63R
nRuiaOvn41OQg4JeOyLNjuDa/eobIPmzFjT4qW09O37diLrGXbrcT8nTxIUj01fE4QiAZ2cMC9/s
GFizb8dc/DNGaYL3FYoG5SdEPjLfaCWCOBb0M77ga1NLnI8w1uqNX2f0n5anu27q/3lllGb02ZOY
CWjUUcQ36SPSFJ3/YvaYlHuwtFwzTTwUy2OfT/f4eGr0R6hTZzGKMYtXmkWk8q+7yaJByZQAdwCl
pVkFlE0x5pVlE18fjcdlc7nBqtwc7aGU6hprnjoLZYN1Pv/Pv26EOf/3fWFj4WLanx2NCT+WSAuL
UsCQHwPSB45WF1FLsEn8IWfIN0W2Xx5eXvD1qr7SXqAhcxEiGQwcY/lAGHN1JKCxPi5b4l9bINWQ
Df/1NFmaHjp5PUq3yiDoELX1MUZdySE072e5r3XzH/KPp772/sc+iXKY39WUJSr52Us+v//r04vP
p//14LKPz09aNr9eubwxLQA4c6zFSqwxNbbF55YiG+2oGwlt6mVzeXq5Kafkuy1V3MbzO75u0n/d
NUpl3GeEDi1Pfj3+9VqjFukxL3YpCS3HIbP5y1O44PZze3n468aaj5XP55cH/8v7f+xq2QzLPtqC
A3r6esuy9bmfv3fxx+f+p83I+amzrjn8/Ql/7Ckx0TsLsAvrP979x/P/zZf/4w1/bH596T/e+l8+
v7zy76/29ytD0CeANPWthS5wrdmc+V+H97L1bx/7PC/+fjrEa7f/60E0wv+cUaOVtHMFjTPs66ao
8wp9y4TQeSWrwdxpDGlf7/l64V+7XZ4wp/sgLIzDondMfISry5bIZl3bv+7+9RhmLUSTiyj0P20u
L12eWraWm2VHyy6/7hrKrHdb7n9qMJdNY1GX/vefvrxwuVk+xpCk9bV9sl0e0uLS7L4tm10Etn3D
2khQYGFOl6jF0TTs4khhg2Vj1CblcXlwubETTRI+vTy1vGp5tMHnPyEBLVkdlVHvykaJutPyFLJQ
c3pcNlWMMvndH7vRTJ9+fyHQYcQ+UuLPfSlwrKJTVYUeDpXcQI4sLg5ifpBRw3tYyTdvKpBzgd/P
glRbD1X7HieS+OwGSXmX/BzJ8U7zINhgfCcds8i0dW+HpyLJ0cMOs4+W9WZ61C3/g1JKt8U/NtFa
Finz9dLa/PEtP/8bo6Q3PlJdx40z+1bncXxxYi53/+1jX5bMz5fMV4blvf/2Ll5F7OF/7fr/Yje6
bbQ7Ke39suc/bKafm8ujy27s5bq/fMC//SaU9KCqjvnuz29TD/m20MaHYrmSqYaRHp10SI/LVjP/
z74e+/s1X09/vebrsaI0Tbg5/+cu/tqtBniCXsX8qV+7+J99zPJtvz7lazfLY04Uv6WxnR1HhznE
MF+6tPlqumwtjy13uYLfRKSO26/HaRBhv1te8rm5PBUt19XlPX/tcbmbLlfI5enPVy5vImDon8/+
fP7r/uc+A4mxWqFegreJRVuuXA2tME5C/R4MSnqi33HOERIxu6A9POB129Vqj5uGGek2xoCY2zGN
UwgRaELMgiVn8R535kQljSoH12e6OIGF5MKgOV2lKT00Z148Ivacy3pxbH+H1k9yZYgw/LuJGVTE
RXro7VJb5x4gSWk9jBmLWl9Fla7U5UcElMmFMUGrT7/apj/daCft6mKwj2SBgsMLyyeqQ3KHeO1b
EiofUVqHu1G0DlYC4+r3hKRH2gQa6JU+g7NzQsfZGD0SuDjYyTZft4kK8THBmGM24wbX/kfsQcsY
e3MPZKVBONdvAhlvAVvWlGeSHiiS3BdxefOU8HecYRJhxYG2zjTPLBGQ5PUOlqo4/jEmlCoMO0bH
wozctVHpJpr6StbacE3D4kxFZZMzd3dHimQdceQHo9w6oIvXZV46G1SewwYCWrxGcvKA3Ih6v09t
5kcHXcelVI3WV1HFVuZhdA5hKKAR+GGhi9iI/k2tH6Fy30pp0H7b5ylV08Kaxzkj2E34V1bF2DGb
DEkuMmw0BK0X0UsnudG6lyaeTbPl6KX/AMYzxyxk59/zHj+H3fgKw6Knr8ZAB7D0M+kc/Zh6qGwT
4Ejoj0csMuY5C8s3w/AGt7WhG433PsAlPESnqBh+F6nIjkpZeSucwy2/RdFsUVgiQwxGmIokhR6a
kWfjsbpkZJr2DYNqSdjnvB4ngYH1sk1YMw0L5yMSOSEbtWafRz11HROIlOHkWG4t7a0L7r2qSmlp
YgIrJRWhomh2gvgf6RvWhkyIhJpGZITFtg35b5lTf0B59IaBO7rr2mK6b7/Zjyq6AOAhxM8btfJL
Cfa40YrtrLDPnSnfVVjvEizn63rSbzoRinm2xRGPf3LOBm2MQeLEbdddEaB5z6oMClqP8lXq6BeT
+lACslpBtw3c0q6sGfFJXzC0ZkUtLSDkiVie3/y4/V1k4+DqZdOu0viuU4FljGNt3BkQq3KCbBzv
WuiNebJRXoxOEq6H4ie4J48AtASRG+2DEqf1umnF0amL31kpb0hxxbYoOBw2QeXXGzmFxc6Jb9Db
iE6sNBQ0dEUBQScpeJfCcVN0O2C8uESbCSsbCTZoZfv4AmitPiCaqem40NKVKGVWUf/WTMO92ZjV
pg4nLpVae1zeMeIqcQN1vGR5fcs8v3iziZIKxYTV1SJ0UH2t47SaE7Bpys6tlQySFBLvE+E1vevR
94/VNr05SHLKfBQnEiQIPyRfZSN98TEYFfmZPTgBwx+LG2Fm5H07475K8N0XyL+HIWnvC86qdRum
NIObHJiICNPbiHdgJSEF0Mi1n6e+4xpekaVWgAPDsumLXWnIJ60dynMZNY+VHtiIbo7pFEZyNUK4
p7VqsCBjCl3Gfn1RCW0LAmMHTfA29Cz/OmTtmzw3ngOlpW+DEbfr4/wwyGnVtbVYw+SoN4VNtEnU
/aAAR8xxj5K75sQHQAXQUo/INNKqjaF4u9bwCW+NM1ARbfGstMStGo0uz17ZkWI0fteZjJgkqDOe
Eouh2DmjW8UOwq4yNj4WuRr8p8A2wtF4QJOxQqpC6ixDglGhDocV85qrI1YVGmIF3wzEHCmMvUMx
FBYMlkbVp1IuspVK8Y+GF/riqN8X/LgrrQt+TZ33K8uDS9hNezMaHr2svNVeYezsxjklSmltC0LY
3EbRUQvhxczxILk45Sq690mwwyHy2OkC72HoHEiJhJeiDOOtR6uD5UjZdaTsrIIgibdNatikHqBT
gNywbTyt3ebptPMTgqXL4Urz6hu1VGj4MWSSFJVpnk9v7phpD6VVvHD2UauvsPaRrZiB26LA7Xjb
vIdgMsZ4m3w0s5FGGlqF7ksdM6qfqf8ccpriyf4hcjFQQAHFJ0pApRSeHgfPiV1rzoMlz/LQRbSC
hWKegaA8CXDk7L47qwY9Zw+1mYZiY/aMph6ZL6JKH6H80aOsYn+tZDHgLjXZYe40HhPytzpbO7V3
ZolUvucE40zTdyUOVcLDZjZEQSho6pw0IoJXBjXIjW/edxMIsLDgnOypHFNuVrTDYNzstrmWQ1y5
JYpHpqytDWM1PsTNK1L7eM2lUfUY7pom/s4CARwR7h2nQc+cewT0GCb4Hhgc1a6pwC4wkz7QAHFb
baxvMQJR9EPRfewbUP+ohE90A05hHnguJx4ZeRa9+tLu1zKMLvq0IwIaWFbX4sG1JFQQ72Uyx3wt
B+dl1NRpIxMC9ZIWpM3o/agQB3VahlYgpuCaxeavtEoU1xpGBCGZPyMQl5g6oChDKIibBDWQWCey
rFSkIzNUZ3CIhyQwYxOJkExqU3sjQBR5TZUC4rF5qKJxtB8thXzULH+jopYepo4ZEcjHrWKYz0M3
bk2RPhOfhsOBJKbE5xe2IMGuAmci7E82rNbrp6yVFb7nSVs7enCNwUlsuhG/XClAadd2Zq+m3sdW
Ft1VD2qjDVe7QSIZDQ29QmtrIcnDamY2btP96Npw4+N6d0PTu+lgNrjcaHAtYvVYxg0hRpQvegrt
+7CVMHei8MXDqHMESny1Wvkuu2EbiMk/qjYCPsNy6G+r1XYazWsOI2gniTLKzRGRK3/pQnTXPAOJ
OBaMfH2zFkUDBYJmCslx4U+QE4iqJROFOkyI+FNl7lZ5UdHocBSw8MUOY/ETou5Ny3h8NH3IArXo
L1kUEjZHA3Qj++zaBrRdfJ3G0KjmjzUzh7I0K0BZzc3Ry2rlo4dIGq24g0P9olXEbHq7wWw1xrOZ
oIti3W3VVUqGXhuLMy/iZ9PvB0Mk6yn1z3R534uej0JUtc1UiGBEERxRj5VnoQUPhBB2HKPNto8C
tIEvZk96tjb8Rt4C98tSNKj24oDsbVjrEp9dJIExpHQA18NvfZapqyTQ0V6Qz7YTWEhHg6vXzWgK
WxG0ajs6iRnNuDaj7RPGmXcomUKrVX4u0DNvQL/Xe1BQkBYBlSj6oUVyDv3xbPGJ6wkFyDoUCZmq
pa4eStAQUy71PWMcBmTHu5hZ9GDL7mPWI0iEXoSX8ocLknAbtUrFzKc9YUI2qfOaJ7IDs2TEZKmr
LvHzsdGLU+PQy6vhCCTAJAoNGrYDenvH8mGtye89AJy7WsxDJ9rSnTkMID26jwzkk0/QIX9xD5cE
TU9YeyzrSF0rdqMvTRYu6cMgMWMqWXHxdfVBg2Dh6mr2aLTtT7/Gsa4W6goSzbckmiNbh0A7K7Lc
qKHWQnEcaIkhfMyDKCD+zrjGlKGHCUCEFN+qMHAwPJYmXbICx3LFdIt4x8CGWtbmjrMKmSgUKAvX
Uq/lDov0Whikr5B5Rd9H/U7i8HdsE1sfpt1K6PlD6tjhLmlS+r4GlEQi0BBrgWNRvcmiNxlNG7XT
7iKzuiU+F+NAVw6gTqNLEXVA439Wtnates181TNrnYC/VZhvk2hBUTn6NU7Q25quYnLkGLjrjYlj
lDaoYkkqJmgCmaIpK4J58XTkghhdcrlyQi2IVI6ZmdwDkMxxDeB8L9hH3lRUur0cH71ikjkXeZtG
JFQa+qggJy0+gZ72yf6ZCBEbL2CxybPwk1eE5T58j4ksNdY/GvWK5yY/IRqP15xezA4E6sukp9wx
NIhg4uBHO4ZPqo83HjbOb60RZ8vpxEGM3W/Tf6YcH2/7evzdp4P+YgRQNWOFCGuacfqmFxZIs7xu
L1imhOaQBeadFJgoRdNNeAVUf2crl5TQTGes4wuVoy0qOnkUQ32p4duvq8k/YLOCT1RnP4y8hoHR
TAa62oOJ2mNnOe2vwgY2gPk5UMOPTkOLWkqToo0TSnT67SFImp94mKCUD8PJHgn0LbXQFSYXhcJy
PkwldfMIt03lXAyrxmmIHtaZpeeef29X8UsO168X9jMOB5QYLJKR045PtLb5Vdtn4Q/szEMdYqnx
tVPrM6M0Oihs2oD/N//B3pk0t82sWfqvVNw9bmBIIIGIrl5wnkRRkmXZ3iA8yIl5nn99PYC+svy5
b/eN3tcGBkGQgkkQyHzfc54DjucjeuavQd5ftBxFRd4lazh+qwIi3hWqX000ooFnwJzpwB5fmWY8
VMSn3fTI9m/FhGWRKDehEXK0Wjb1SESqIYnv3rYZEqntlPdgqn69Spl+sEmrIdgV87bliW6yvjaT
HDZl06GDmZ7q8qlORH/rjX5PSAQYaBqrQL9jnM6oxjgQ9awVndLIVJxORNcBcuzwSkAMIQIA1Lqd
XDtjUA+YFdQD/uaHiizPLM3PUvX2bVlQjqTpjI14Z+byr20kppf4UQJ+8r+2tZNLjrcAGYrMYZW7
tn8P/Nm/bzkZC1ne+FGYXPIbAgJSDMvTvKA0iy8ccjLQGx6C8bJuEdCa+75FLvJrt2V77YgX9Erg
PeftLqLOW1IMmLv7Ot++7ws8xTzWygYvMu/y2xNEvlsMX9632CYaUoTo2XH5A8sTfoAs3GssJIJV
sVk2LU+GMfHDtjM+LZvstAivUuIxxev0QK0wl/F4awwjfOjL4SeJ6/6xN2ZsV5RchsEWt2XhTvyu
8saxd+/bkhFLAgrmZB3DMiGVmLLLxdLgIdixfQvnxbJzGzq0c0goGoOmXmeZi0YESDaMX7sANbU8
rvKJNjc4H/xj8/NBgS3FdIYbhI77ieChbTeVPb+dVtw8L9bu7fCs5gcW05u3BVOrz22Eh2UUCe+Q
qIkAoczi5vBrvwHG8SGZdFD98zYQo85ZpeEtLdL2WuTj5u2MmopQrQfIKATE1iBOU/UgNFc9mFH+
VCDmOC+7LQunnJ0zLnGGy8NlX8PNyA8oSYtZXrVsM0czQawX3yUE5OJsVN4tySzvBn9hOllW+4XY
AO+2bDdl2qH6Ikw0grC1Wnbz2/FYSDO4W/ZgFnjTQ8OibMP5l49hc9CU59zKAm9OkZHga8B/2TDH
krflCaOJanSv4OCWh8sTaI3FtUyw+0cx0UyNFzS7OrXgvM+iiLizUbPynsu+QYkay4uBWydmGe3c
MVI4yPzgochs1FmCMB1L+hnOxab0cXZQfatL2NHtvBCYU4/UlLJVAM/hLYbkf1QExK++/uc/vv7A
sI7Jp6nwV/4trVDXae7/P1QEyddvX9O/qwiWl/x3viFKAY/+oePBCCblQNLF/0tFQPQhEgETU4Zr
OgZLggb+W0VgoyJgOEoegiWcv6sI9H+a+Lo8YDB49nTr/zPf8I+ktDnEBfkLh4HCwdStP0PHIqMw
BTkeGnk9jbczXbKPrckD19Dnh0Lt6C2TMlvSV1E1FqQhYcDJnD7+N6kLxr86DOlZEuQ9WRrmn5kL
k1FXsGk77cBPC/pFYrrnxm+/yVr/QcLGBvQPdp+6wOUYk9fczEgnIK7Wv0vm+kNSMX8aHnypOfGR
FChhz2kVv6UIMc6MaoITfKDgAjtJIpLtiMLgqIH06+Sx7/NPMbMvJ/Q+JWPF1TNvyKXCijRlmbav
ra67kuFWbn87o/4S8PwHtspbHmZN/Z//QMzxf4Z4SMtzcPoawoXTrM+f328HNsS1XRqy8g9MLLJV
qrf5XkTlPUVP95JKG93pwMyQLpV2qtC6g6Bjxj9EpqDeN6fpdp2Tb20HFZjfqlNX5N7FGJLqIkH2
DiAWazPDv+Kltz43xWX8tUgKWW0Cu6dQP5JFlxGks269YLifSq5eoTa++GVanAcfQy0FmRxpL8oN
B1WsVrrOSTzY6rG0SXP1hn7PRDZbaTB3j8rIfnq+Cx5kztktfczuTT1r5O98Zj3MjjBUdlXcQKmv
f3SDt7Ihha35b6NshSbokrWw08bvQCvXFqFDO2R/Up18SJB7F4L/Jh67s4qPhktZnSJm46TYFTU4
jtEPb4xvIuoDEppR5HuoZqAOJKSLmP0HX3VcdNvWwWZy1vFnRGhpL4kunJ3hMXa05cF13P6SAzM5
VgAQ4WCi4Rjxyppyk/vJ0Q2MQxJxWHH6E3dNetQKp1xZgffazF9IFgx3ffgC43vckwGKSX2GiDtc
5aGuJeu+FieioJoN9tt93xn+vhzD1ywFnT1Ihz5A+VNm0y331K3kBhIJf04AKB+ipywpv/USQkHd
Zej1c4/5ON70mHE0N1mILZ23YcQD2wme4FpW3UWlYl9r3L+ddoIoIsTOqhgL+dVBZigcDc9+MiyH
trYRHfGeR3vVEYhVBOMGXMmza+JohmHTbrVBJScMM98IJdz58mZM8ouSEFwK20L8H/gv3gCQpKB7
vtYs/aEZmquMk1dDjFROUkqRFcS6dW3RVIDsEGwy+dkonkIjxQaYjeF9pOMbLqx1bG+kCykbjiM/
gEHfWzG4hjxe2wUgn7r2jH2W0tiLChAtEmg7QR7DXQssc+eq1rqJNJs2SRVwVowBhTwgBbCPvo/K
wHYeGRTsxx7HPp6g2BjpQbQatTgHR0vdluneoMCzs2Y8RyQK+y7zq4tN8XETljWcD8OsiIWyTnlr
2ZuF8qnZoD6FJuehwLyqR/3vi7QJ4IRFIS6l+QnNLr9Rd562qUnppxgAgqna3lWqaE7Lpk5Rh18t
j5dF02bPBO2iJf61y7IWz69fXvH+xLLt/eGyVtnDtI80+7BoqwBdgw3uweMAVnDe9FaLsmt5dtFg
iTF5MYPMmLZv4q9Q5PV5eXrZ0eiRJuSVdCjl0tReFrlnBNN6WeWUQVHNR1qtM82gjTQ3aN82vi2X
vUIvnuthlnh70aL4en+7yWldq18tL/3tSMAh0ooZjW1TU4oWpRG9HeH7sblvcrHlEJat43Lwy9u/
SdeW1XI5XC4hGTPvkK4GQa125EEDIeGm1jg9NWV86+PRYgrDj0fZ9A4qVZ4bTF87JuUUtvV93yMl
GqmTV0PVn4Kh+xCK+kfa3negWT86oEOy1DllfdY9yHL6KKz2ZwORCzVBCv9NS7DrB+iPxzY9WJj1
Vvwu9CNRFdjpifW5Es908AngEdQst3aItbGT0SOUXLqOFpFXOiS7snkwlevtu6z9kiTeFtA+POMa
23bgJdAEVOHsSSC9BtnoX7LsCzmyd0PhxpuGPv2K6zcOT694bToEqxko8Az04No3STcO7Yhobd14
8jJY2HmH/2MAmjwFZJaiAPhgWvkePf938i23UyiIQJnLZ6k98wjU7BBo8Af79bApAtFiz4XZQlHe
nmEIGrOsQoH6TjbSNI5+gz9I7/V6WwceaZBJipOGiJoqHN2tDFPcN8F0r9nGK5GR9ueSgjh90E0I
RWbX/IilcgAROCTlUCnbmMHQbnGxcdMidbh1YAhVcEPcum135Sof9GaXeiMD7yIcN8QKP4+Owe0M
6Puu01yBH+RcDwHz2kkdehN4HmnAc9Loj6pPX8UE7UWvnm2AnY9aJ8uDqXkHj4rsSvVhcZ8lIGws
VVNMbyPKLz8Z73kwAJhPoMJedQGpRMwCvtYDOhJZUYW2ZJhvHYf7qF6Z5yCmxg8JbwAMuqpsesCN
wm88GdxJ6bsRX4GbCnr6Ctl9ndxcHcIJWb10a4rgZ5h3p5QwG7sqfxhuQQIRbMWivC+H4BNBBhZI
4Cg4yrI9pbLdyj60Xpz2a9aFJJO4NjPfBLiTlmtPBhrAPRWgvWWEEPAMBwl++Upl0KSrWpbbcRLZ
WqOcQoTf2XAgWrvoekQ+XScNe/6Eit82ofL1w1xhg3Ln6ZwBJlDGWlpHnCIHmK0X0Mh7hhgHfdJp
9cvo3iGjb6crxpsCq/EBfLNhmueyRcatRjBS9Vz3IAzLO3Z42RCHUuwnJTXysas1/Rds5tNGKICq
KnhIwvQ7P/FjZzsPYSzTrcSmPJEyGsvs2W+yiNFc9cGxr3lHbdXeukPzmEKUpmJkfq2A01lBlm61
AvVO6AafLHI+HB37uk4PYOsV9xGgJ76J/GyZ3KCAQMceaaedZiaXsFI3PQDbY0+PnWM9jmn3qfct
F1wWtaoAqoTWKbk2HWbKBhVajKToBA5aCNmTyIvHyhAELZUz2GKyfnoICVbKPA/5nC4DdWzbFcXe
TfUvQ0lfLACvIrIYtJgs0TW1UFTLkLtYHD71nqlAxHQYI/eZvHOs4n6IasEdqgwQ93tbQ7X04Y46
BBBiuW4uNRnajiFGdmpsY/x58Ps7XUic4FyaPFi6nXYqXYpiUz/ehlDxQY8uzfZ6i2vxQ+52tE3D
QHCZTIaZSPkofZerSxBYOGXb7SBtbsLo9zc2tDECO14iHdSCC7sosijwdgGt2LjcNRlY9dIKLw7x
LpKsb6cLD8EwXpwGgBmcqUuWWJth6tpzNT2aU2BuXZNMBeUXXworJlRKGB+jBq5yL6wPcjq7Ia6M
0A/ucGV9GCPn1R30r7hrY81/1gIH8Fh1tRnSBhQilAezyo/Gi/DcH1mfvlApT1Y4TL3z2ObwcFMZ
bCzlJVeZJEJf0Z9Pr0npWBjnR2ZT8zPLtrenjQQzt3LGbZwXH8rZ6ZzANF328gtYhUU7wE7k9n/V
GMTszZn21JguGYk+fvcoTrPrlHnjxaTxNAXpeEW1s21MDVozRQYgIB5OWlDNq7Aq+DWa0wxZ9mCQ
lj59+bhCj6v/lAc4ZOPFUgjUSLJ7rIR/TIta3sHlk3e9wUgvn+hpSuTQYZGYSCK4pcEEHe4M7UMo
Jf/D+UiE3kCBq/2Uq6rk4+t0uDUASPpqIuGjtW0+p5+qmbJ74kxYDHQCRdd97YMKUyuCc774EeaH
O/h3rRytO5we8cS/OTXUxmzSO68wX02vJ/tBG75ohbVJTJ9MH8u/RA1EhFTPbyidHapb4i4jHaI0
p/bqglvb6lbxU9Oc+1haw2lq1H1vWhY3vca6GvS9pZ8kd9/0KFzxkvxIhepo5l176u0KD5NRX9Wg
P0A2048SCfwFUfGG1k7Na3FgBfOXWKQpEvfZxKab+RzWYkAwLjt/XdjdcawICUlDSv6Dc25F6R3x
wLZX8kgyEn9WfebH1zoKyoMxlt/CXJ0s4TdnL6IL5Q3To9/241XAtDwZUEVVGv8MHI7Ri/dW3fFn
Us6seLLza2/Hd0Y3zkNw+6XMuO7bNVZ/s9zg9kRRwbeSVEPB3G/srjTRjl2sH7gvjafAze6T2PCP
GWPhNaw8mjoTHA0fplxpjOMmrfPy7I0gF5GqXJN54Zn9a+/WAtY8J7ozfUwgaq9sYkMVk6GGkYug
ykkLxW+uYNi/eWroD2A66GtV+SZNdMi/5vTDzYeb7X0jPo/Toj8ti25eo3Q+GutltW4BPOAxYqul
WpebFDO6oDwVoviLphoFDiLP98fL06KokMQvq8HyPBP5v/b/lxtr/Ehkm+WrjHiO9QJRdWZe67IW
zjTX/+vDZZcq4PtZ1t5fu7zs/eGy9v5WLjkCmyEpc8Zk/KHlDbh+21rjHv/Azf4rBO0f2yBhwF3+
V68rufCHTh6joJmKtz2W3TDhzqp8DWnisiANo35be3sv7RftNjS9/95TBGcsc+KI267RZfS2/2/P
40fGP7a8X7xYJd7ff3m/tm2/EORqbhkqAVjM578Zl2TLb5dVkgfgF5jPlIwZFfjRfaBlCQNPK3lx
7HTf5Mq477Wazj1e0rXJFO8YKVB8Wdx1q0y6PilptCtjld6CSD2Eg1QgRzirW7qqgZPSnhY5XPgW
M6NoUtx4rp/cuWld7bQARcTysFNGcke0bDojbdFzAM+4GLX1MdJtsZ8sptKJ7ZtIEXq72DhOeyAD
yzi6rmuRGggZRa+eqBL3MNAPbVcllygIk0sRgNHQLe5hRuDAO687kk71+0h6zWzvHCtSebiPKt0k
m9g7SEjIF9w3z0zEpwvgqemyrLmVySABxzV5PDxhzAsSSU5IfKNjXYZ/7aYmA4AfeRJINMG8ZChD
Co5ksj+HqZMB0wHRPI3MCeqY2jwpGRu3AQiiN4AGwRpimPDVpZkXBrWLOlKgMnFuE8chnE1yFZp2
Rx8xPamstM6morQ+DnxGvCHTeW4vUz5cuJoOF6TZHzBCSq7L7FEprb/EWt+vxlhB409w7hCVnTJN
T6gwDOFHSeeVpD7yMyIfdQw5298hwpNx1tLB9ery4AbinE66fda6BuUdc8wJjgFQAMDmzhB+9Us0
xU0Ufqo8J9wrfNkXnRQoIitZWxZWP+oXz8YeaZIysULut6P2o1l8BR0pnTSJ510L8jd2VGaw1bie
fS7TzDnblkGyiwuq2ZDfPabzF2lX1SkjMkWbH7XzmcL8gjqlwEj7vg1n5bgaELF3/WORMeqNplRc
lhNrWXO7Xu0iekyr1jBHBo7Npe1bZwbJWBevb6x9HEUvkycAtNEoiW06svNTy/NOX1iXmV6MLg+G
G/+VsKcHo+fT0cakWIx5c9b0oYJNo0mGWq5/MQH0QStjjZa2ywQsRFCVFneQCGUTkl7Y2oixLGCf
BPiVL1Nrniqnn7ZwjsaVHXfxxTGTGEJk87my9sTcGIBH2aq0sYIigRiHCNDoIn/tuey+LKR7jpwW
MKpNTOcIN9nqUm8jRu7E4fy5BylJWe78GTbzSb8soDnk6wmaPPdWyC+BHZ2noP9roRGkkTMC4vHb
qqZF4zxrx1isTR+XJ9r5JTR90a79tuOyurzb8vzyUOrg76zYMt7+zPsT73912fb+0GtKawP3dsQJ
/7cDW/YrrDo9je2LFSHoWVVBGP926IVymAIIb7fs+nZ873/x/fDK5cgT2P5rf+b3Lc/0nHCeiPT9
+37L2h+H98fDZZc/DuP9I+gaKFtteVdFPuxzkejcd0H82EX8FLfy4gKzo89M8rygi3LLKTgfrMJC
Ziy0a1SZyOOo/GwZpaP8dgP7zgtQCki4dH7unS19+K5XGjk34CkQ2YFlI37HOOWJaV4oPt6UPTkH
RvXB2EygFV9qqe+J47W2cAC/m4xzt4QrelykmOkKwEkr2DcroajHFrqlz3PL4Iub7cM8QXc81e62
74fpRJdZ36dNwRkMEle07mc/G3WIVsmngHnNnuoG01GLHj4PzSMH0aDfYjhoe+iFNOOm4A3cTX72
JdVH96ULvhZEdhTVYNyDmE2rroIY2j1kHdfZpkFYPDJ5wgzfVds4iz+j7cRp2E/9RZQUkvrW+t6K
+nvcJuI4Vzq2SAJDhGjRtRHd59p3b6mtOztNrFUQ1+fIeGGeZp+TMdnSRLe3XM/JucsNSqpun59n
6ZzWBt6Tb2OnzzG7axqG/DwYyo0/qjPjfh/cYbGb/Jqpkye+2cRcIJ7uQR3b8SNQKJsKepDOatN4
7+kYY4q+vh8qNpHe21MNHtaGQEE/tWgBzVr/1pf1l0a30ZmPTCwmlMth8WmKbEUeQLx3PdPZcZLc
9T12vlxAIkJ/sZPVcK91/rUbKejwUxYnEHWDiJmCaasWVfCDTmpFFYcQUjoN6V7i92d7Qo4Y3muN
Q3KfDl6V2K7L4I4TxnMT0EfaFtfmS+Q77qXvxuJD44WnhvLlMe/Q4LaZXwPsbu1doBkR0rXcuQd7
TxJ9Sv6dgNrQdYX9aERql1WNA3XDueu13riDY7qPCtACSZYNKE0C91yG/auZqXHPwkK6l4yHoUFU
Ru0MCZo3TcRAmSQZ+IgROqLnjwxIcmIvtW3MlHirQ4pbR1IDTii6ckWNTHsoxuDaughWnIzU0o7M
4rXdFuYhH6OfInDje9R03srljKLSZlHk6/fJCCTU07p+F4DX2bZJ/41ZH6RfZ9rGrm0SpAXmAnfo
W1vuf5q+/67py1Re/taj23xtvv7Ha9aEzXj9mtIuhsv495bv2wv+6vl6+j8NW0padcL6rd/rOf90
BJ1ex5SGJ03Hpsn3V79XWP/k1013WFiu5/A6vOY1DZrgP/8h9H9aNIDt2VOOpXx+1f/+X3jy1Wv+
N+//++O/tRKlx1sVv8Xb655l2ZjFMbR7uikt648e55ii0s5k6J5KK34BWb1qKq4vZGZALKE8SnDT
R9ccwwuT3QuK/fqMRAR402h+1SIr3GrEz+39gk4fhpxL4X4JyrE/WoCyCa8JJwwkRfJzHNvwgB/3
xyC/NJVmnEUi1wD0tANcWvMDZPstFWfrXOjVJexG/dr2z36lx8c0i8mp6JMPJk32h5EQPq0eTmPR
k9mownDtZFq/dzKfFNTefRKFCxC6AbETp3tTVe6FGxGYuG5gCBSrndUi4LWJa96pytoyucQDYkjY
i7EkQS1xXgIv0u9zkwZuYiXbIlITlHdjEzk+VapCWA9l5rxKJyGuKOhekRZxNSaIN/Sa4Sjc+rkc
JrWTSU0Crp/iGsgt7SzESBZE85liqnYN22rT9diZbODtfmbArSBZqbDEnSna9Bs93zP27oPKp/EB
QDLRwi0UFQu1iEzjCaSxGe390T0ZTafvVDeLy215hLqRbBLi3FdGcc/4LAvxK5b02SBoMowZ0exU
BRQwt4e9nRfjdAajTabpcWwgYZVGvR9sGIGy3lphsPWA9EFKHb85WmJegKjqVIJjbrMDBZ6uNRDd
Jtgisy+iqp/JCaKW7tM7TAK6Yr79o8xgQzOkZxJZ0B6gQE4lvZPpfuxjB+TVrYGjeGodBELG9Nim
RnlCjRU5o7kybDfaJ6E8g5sH6ozpHtvNVjadYlovflpWdrb8vjlnZNREgwaBt3d3zkdq62o/eRSZ
B02upyT4Jnr8MpWpn0SHCrpR9lXYebqDrDUcwvxV4/DWrdKJMR9Sba9H7WfClXuIkGO67Zp+Y2S+
fTRJhupLsoJqqUhNsvDoDIgKNwwwuNUx/uo6+SPL7WgrhUmzUvk/DCfsD1Zc0zNUbrhBfR1uGkgj
60KTD3ZG+bPrKcKCUDV2TIu/ZHowHBLR3KETzc++T75G3iPa0XKyN5R3nkwHO8/KzXP/JQeCrmr1
AErKontrBFV+ijnB9iV+CARdn2yaHecRNxM1Zsp3ZvFQVR0ltLzvLpEBumVI7hiG+FtY9zC9NQIl
a6IeCikqPDR9duYXN8AL08+pKNpj4VUZ4uvwpSXvBVWxQ/iXTLGy5d+1oa72pL1+VmMzU+TnLEF8
LydoUiDY7Ktu+uTMFtFGoWrjrBs/W27qIq41GKXY2n2fCslPuwEeuCKgUCcRRN9AOaJtDasoNVDd
u47TAzF1dk4B64hwynhNxKXczQRZLwYZ2Ixg+iBmwsVNvmVOJxgjEjUZ9onaY7j81KCq9WVH2c5m
LPaF+CmP3DWmkoH7WPVcuChpoYQjXxdD9tkm63JVYpLZRDTA4CEe+khR702tDdLBZKvn9QMw/J/C
J84jTs8qJDLOA18U2vor5sOjk8O5M/3CZ7hVHoYo/c5xuyRYwnzOMWOQYlCBwgTUKfMciC7WnR7j
Vt6il27CzwM63tivATum0Ne6yd0OOgkUXLSBTzWYaJIcJGlTQBKqcRQ9Vrkomfq3mPScIb6S4Fli
RsrgyJpFci/qvtu1tvO9g1O5ThjZbH2nzHaMK+Bdxy1qxyanFZuYAWKDW1U7HRCtuNiKHoVw45Qb
lOXrHhcmoLh7xyMTOIoNJBi50te4VaLtqAU7r5z8dZN+KqYq3nGjIjId8tJKh8UsymmWkPQwp6YJ
Ov4PwBMEY8aE4ZhK7VIB/XJ0qi8OgyewVfwvy0YWWOXkS/o6eH2yjxEqI22lG6ODlAVHefFCq9+0
YfY9H7yL7sv4GgOlg87aaBu9I9PGb49hwCHnzKKx4NMEylJTUs618fFpr9M8IA3JH5k7fPiW+tdY
gnvDBcaEPLTUR+65u2YIb0Bxw43eGNUmGsdLFKF1SLL0m3C0Z033zwYcPYPpAZ0YKGWN1r2UtBOp
ahH/HfmnBGr8NvNo1CW1evLS7rHsMns3DVa1hTsUAw2kyzUEHZOTQT6Nvo4eIUe/hLbJvI8Jpfs4
Wq5/arEIrWsT5W4/OhQ9CmNE8ynSqy7pSFtzlR/Xow5ZNcMsCqHcj6sGZTVuBnhmW2B01mqK5HjD
eZ5zslf8NiIm0owyVr6S3skVIZY5RDVY5G06fx40OVlqWKK80twHZnOgTnjIw/aozXnl4GemTVl3
sy2+rdZeHRFug07c6ezpajkF9HonNTdF3p5DnxFx6w4FY9Tk2R1djGZd+azro7FxFYm5shvKVT0O
HYaNGaNlAryj7kQiz4R3we5ySkv5yMUXh13vVGQJFpfUUcDiKkrTyqwvTs3PxB7y6L5PGqDd1nUq
vP5kasAt58l1FhLXY4aHzqdp7WiNsR08spS4s5cn3HN7QawXd/Rc27lGjzCqd7gjT83ayYOHkBbL
phbw5bWyPMsmPXgM+xFAt9HWraS3pw6x12bKHjwoztyoaI6YITc0FHPouYITwe1JqzDdO3jf5qF6
0sJCOwQWDNoxVB98IGMb7vAlVFAwmH1Aa69qO265SCJsB+sKTlJaTZFNuF8n+Op3ZaENl9Rm4piQ
/dfCLds6PYF0HGV6X4cMAzzkMKBglUq0JzcM1FFvXGCYWD1nQU9yaetxP5YKF2xCnm85kE1FSkCK
F99PTy4Gt/apoUCKqtw8qEliLezQFkDQG+2Nj1NsQ+LqtFqK523l/jCbUdt0TJPnEvx7SV3MFWw5
W3AJRt8CWn0apD+d3HakFZrLnrNMc06FSbyPHZBrmHKanZzC+hLh6SVMsaPNDgWy4iJ20Bv9YOuQ
BpfFlLQGZDjva4x4e6vs7rs2+SXXMBK8Tno6f9uJjkojLEgTs6f24Nu4ogej2IhAJWsZehhJWhzX
kekW+2aJqStFQ+cultwHYkKw1lrcAGfXxq3RNN8axuD0DXJczfNBDhkpKrXpIAvyQ3EaWhtSMr2T
lVU/V6mz81Wtn5RWPftxE+O6gWrhzpQLw6svUT5id5gfqcKlHtrRt7M4Ecc5mGxZW3LKlrX3BTwO
PozQO7RGX52WBZ6pv9ZGE/tJSGxz54fnwIVEknuPlq9H55J66bHjepK1AKLtjJitLIJqn9voDlAY
IF0TxW053B4w1T6I1WEheCx4kGVhLfiP98eOIn5P+c7Lkq4mYGeiGFQJk/P5Zz+EkGkr5jLcW6vu
GFVZhZCMgqxYuArLai34eGMyWdbL+aYbL0ZnlEd3pkB1nYHDallNbKB/5VTCa52/1ngGQrl2qyCU
LMtlgyHy2+ToJNSaw2dVAmXh/MxPy9r7wprxT5XJByN0sMMUoQlc7ce1KQkHszoBomleLA+rMX6F
2Ezw6q9NcVHFeHVaxlm/GCxvVJTls6pN+2KbEETMD5QMplNgVwQBTFie3CkiuTA0g/OyqOc1coFK
eN9UzVG6o/4mp1QxR8mzsjsNpB+4DHZQ8UhIW78WkOz6E2HD+S72pudUK7QT/mjtlPTzOYcrel0C
ypww+J6WhdvJaqs79Wuik/dCY6Gc9kEtD9pC9vrV3HHf15ZGkT6ZAmAlET6/+lYzydqgxAZLvO+4
9rV1yVXdw84zE8WcsL1inld77MltuvLr6hEs/rhbnuzmH7uFmGTdgPAEFTohh2yTAVJ/njIgn1tv
702uZc0YXfpzS9MLIcvH0KUCvnwpy3exfFFdbKF2yORTDV2K3hZd0lPpeDsZGs5+OUv/OH/rvmdO
VUfkSszhgssuEso2w+YjGeikCywn8sBVY86EK+tDxYDgz27X0rHyhhlhlUYEzTGdePsIlv/l8v+l
pjhbZPhYlm1ctjNSSIJjOtLt7io0yURw54kLW3LIBM0c48FgRiyFm25ss2LsbXndSp8EcGu1ds2O
omkT7cYxf9ayNlxHsNPhX4Jp9NzmVedbcWlOQZoYP1VxzAXWVXjgMhIg4sqzAB828d37YvAqY00C
wLkmO90TMOEcIgRWFXoamQ/EydqP+JGDTevdzVpYU/mE5zB3I2djUyJRVJhhwSk7BFaKx7zJn0qx
445JmVXAK5Uxg3cDC9jkZXdDdxdl2XdE7R91BRgy0WJmfrOyVf8YBWRnJ27xSXXZJ1P6DrxqfgJG
Gl2RzCaHXAwPerW2cwwO/ZBeQgUHIUWeztDCemlrZp6gs7i01/WupS3B50XPQCXtATI0Qx/ZfYgK
CBKKWmNj9e6BFvwzDWtYCQxUdeyQaz0O5dHQub8qvTlCXs72hmWC7B5uXup+iKxUBx8fnt1vc40b
TigJuZTkHm3Ywf3odqdaiLuk+j6YD+70iJ403FHSywggjy+0Br8xIUnXoaZdtVYROilS0LOC2brr
llQi0nLl+FJRc9D4xqonumiowG6jGxPPjsuWAiAX0ER9rQlhRkRLSiJI8Itrk/k7yO4A/PLRrfBr
MtUz/WxtuE7Ox9XcEC3N3o45NDGd4QbpXZuXLaO+7k4fPvqSyKxGOXcjg4ymwuDHEJKsEPTbjJk3
siie3YR7nUV/TY8YVxFDdpwaCCLEyIr4a213H2rH/dLxIUwYUVZtT8KD59hPVRKfkBc9lgmOf2u0
tkU1fY9N5tRd5BE41tcPwsch6zhEgiaeSaRg+LEd6HJ35vPog3hWHilFqf1aVVYFlL08tmaASa5u
cQR12yDfTWLAlBqRxp38hHWazT7zYENOF+JVG85Csq0JDM5btEQG2QzbyMZvWOj1Y1po+E4PZgQt
lQLet8kkmtgb4TvEzl0yIjJDLXWR/nCwsvFEYvY5Fu2OBpVadWL4nrUGCWzV81TJp9jwPntO669N
fkcTzJgjWTro6EoXF1m6z/Tk2sf0MBmT7itnTpdNHzlKQGn0NZQRYbEKmHgREbkbLLTGow7xxOcI
0px7mwynjcbXoPrbkAC8HuItOo1uol7TOXIX9tXKQkS5toWNmzj1buFQf5pG/yRtUiax7X/6L/bO
Y0lyJMuyX4QSKDi2xrlzjwjfQNyDgHMo2NfPUXh1RWR2T6fMfjYQ4waDgai+d++5TYjUZMCg3xkO
+BMPifPchOhkcFudjbiOyWjTvjWkwWyIuedScJRMetyydXeB5zC5rUnrxGfb6BqwFYNc627mdOBI
mOVu1t3L1vPQBWwicDqrKGSsrGXx2SnEM0Z1oh9q0NNRkm8SwMprkwYIX+/WjJPjdZP3A2rgdqKf
HCLlQ07WWh1pBYNOMnkv1vjBf2U1oPPeqb569DPXEIK3pRA/u8lvN1HZ35ALIRTUUSkhWs3WsgJn
EPb1ZrDIX0vjxwmkzJks+Bhj+B5yDjWiPPIB6NJMxmd3SoZau+hGeIl0cm7CQU/uK4kYxadV2dru
IzydbF2ilNy4Jkz4bHR3yeT8YmSBAV/29ZpjlGhJcRrz16mNH5gX02i34kvp54ysHfnLlH699msK
Eo35jguOHlyjfyPyGHPhbJ2B3Yt1UiOg8yKs6eYPCzLvdk6QB3rhQLBRtcYcTdfVu9oVXhrFeLBm
x9jh5Fj5RBmBNCfkCX/XSxxP921BNTZPzX6vd5Y4kbP8ylWjZZeiEDgVlzakh6C5uBGk/ugn8weu
ieJqgLVaz67m3LrMvtN9WMRgNuJVTJZrQ1R7n5IdkEeUBdDer4LA+5Uk2bhlGmKvWy2Wm8SNMyS7
YhvZ1deWivWF09omHvk37bD5Rdlj2iEoggOSVgeEPk8giuSpwJoQZQhozIDLZ978jKiirOrhl4em
GDv4xSMgZ0tr8SGO+nQDKQo4Za5fukbe0SD7wSXm0nIi2+WMA524+yp77yeXdIjXBAqhjEYIlZPL
l/xIbbRzw0wuuQNoZkwYk0nLpEHlkdnQ7ZIWtXbGJY0DCWy0luJvR+MKaHNuKEsSIoHhu/T8e2A8
8cbWOMswqiUzUh+IPbY85GCz9oHujX7YBCZGdyTng/ixSe385hQD+JTcCdZSQsfgm0Tm3mdMrKH5
VBX8+sHckF7TyGtJJJ6wrLdmdAvGmXLYlznhM/PPxuOQx8RPJHxOoK/o0DuyaoToTCuD+jkmEAnQ
JvpW6irtvtv4tb2O+qG4Qw8+PQQ2JHiEZfPWHEMdlfXorSyT/taMexw1H9RKDPS6yHa94Ty2SUW+
uJcmh5qWrUn0qOZ4HygrrhqzsI1j5RUIoucinWNmDalLsZQTWij7ezK31rKpkIoFydogMJZOvXU1
2avjmZy5ZEAPaZKmpk2QVqJTmmfNZmyzM5xKZv9OObNpanIvyxBH7jbvWutMwXsdgiexbPEYsutn
Ymdm7s52h++pmT6X8toWHpZvOgkb+r/+ukd/MMW+hLUyU4FzQDIQlRhD27qf+v0oZv1EmQwNte4j
KrZtHzI+2t7YuEcXKTeZ9SWlvo36gn1qWbi9g9a6CA6iqJ4tTmzDZnDRvLtIDdcJxaFKhuWWWnC8
Txpk/HHKxT/8hZi3OgcD8G03QGjdSkedDBFGm9mVy9w6jaSvguedFTzAp6T/iLtzYNTIMhkSrdwq
sAlPMF+ajtCuCuFe56bvfoB6gV5Ec5iy/htayw/GTehvszeVTzSkGTLapNyYPeOWJn4wM9aHCM8f
Y2QhfRovdHutbe7OjI+td9ueqlNXVOA07OOsM72Ku+yntNzHkiSkVddikzWTj8qwPmYqHpuqA2c2
Wkw1JXudhzPfiHt8E2VATqcswzX/CafhlLQcdPugdyU40CxCKExU1TAJjDGz/WjWNZTEOt/auQmQ
wD8GTjnsjIygo3lWpaQhf20E0fHShcOQdeYRiUhOyUOSsVU4J3wyd67ARJt7mJrL3Hc2bVxWdx04
Hz0FecBsgJ58nzFCadL6EqGbJw8WX54bteAD0Kn3xUbXv9dVF2x8/se8ioyddMS4rXT/faiKbZKg
fs7XVJ3IvNXJM/dUwVyKiZyJ2zBTtPCb8jnP3Ib51UTLlfSlUzdlJDZVylmz3NfrED20mnq9Zq1D
lvdSR8jjRJ6W+78XZHtwuiCIBW6PC+9PVPtIQM0rKfzDaOMTNJ0viJc5m8f+FsXJaTHkFGPxQE9k
3P1263waddRa9AOs4sD1kjWEN3lKRjtrD73VKEfRFSXRN49SxrbKfHnC/sYkkxzzU9EVpVgX3myv
wa5wXSmRxzFADMn5UqrKQS1YgcsswmK/PK4737AMTkfEYqguVVK8h7MYxZgtsLETmo7AXNJwozOy
3HUdqD1aWTmqWFafYlXkiHQMgYeK4UwIqf5Iu4sgtmIeNq4qiNhqQeXmz0XW6fFmNpSjQU3sLTWT
HwPzUXQZIzWCoewBJ4aN9vy0LOqqQNALSySJHe0QqIlzknSYbdRiufX7sVIf7rsB9XjjCkVkYQYe
Bujr8Fr6uFvU/d8PEkO8KZGmHBZPVjYrXYJTHZB4ydNMfCxX94BmUWMjPSmRw5wyVSmqCw9nek3e
vJ2h5cI9VW61hPc5mtueKgI6T8stS91dbqlX1Ei6Ybq51qbtQAR10b1noqu0O0lIkykT76Qbgp/o
NKjndc045Y5hnCp1C6pyeMQKt+5b8MZBOlhIcMm4QmsBEU49loScOZdbYiSKVkdjQOtH/hSmOW4L
nKQnT4vEyQqge6T1x3JnedjqyOZM+cc6vdBPy6L5z62/3WXA225J50BpqdZKK0eTXXkjWn4w/lTz
c7E8PHVdcBzLB5I3MZUwTUj3VZbchBVxN1Mru6xxyiCBlCBToKBmHUm/FidHLZa7y8IhVGNTN49p
xZU4B15yQh6/fP8fK6FWx0H6nJP1yXosz0zsCAiROcKH1N4GHmljzZ2PeGQtoypkzgWgHyIjlBVi
HYm3jSP4IAnKK3tyHXoceILR05pNZd3mnETBvKSkrfVUs9ugAyhkJ+vRS97TMftgDEQCEuCsycid
jSjjn7ZdvJQde0k6FQr4UqOFQujqkMy3mlM2F5CpM8N85hIazcM+JopQUKjYmZN17pjRdGNh79Oe
j2vgo/3SNyPzzf0cILgymvBM0bfhkWMTi5dS9D81rAArpyeSJEw0tgJARjql7Lk9iZUdskm31580
xDErgEvxelFC/H/RyD+IRhhf+P+bZmT9nsW/yqaI/6Ic+XzXf0UOkCsgTE9g2HYs07YtRCj/FTlg
WP+ydJvwAE5NFsrZ37AAy/iXDkLA9wV6Dk+5+P8jHjGNf9mmiWyEOALOH97/GyzA4Pf8RTrCaglD
OJ7jmnAJcLn91YUOUbQE1CnHWzGYSH5LfVd1o3Xp9WrcE9jTv1DbKY7Sisl7igFWaI3drEQHTjIO
5FMflEQU6tl3sM0XTN3RLjCLW0yAeU2GuW0U5H/52imw6N5qFO2Zr/VH+iuH1q9eBs8b74pkGu98
Ms93f/wR/4PB3v67JkZtb903XJekB0vRGP76w6xiqgjtlHSPDTPfDz5D3s76PluNfYi6sLiULh4f
kcsEnhIsAMlU+dIMo7hhZPxJnG919sf+riQ472oICuUIT7qdqu9dG7qs+tDIe1f5oMhyTQ9wdKj/
KAF64AU/QBjGB04Aj6UrxbObl6TMG22/DZKqP0M8pNulF7+gUw7nxuFKM5FDppFSfaS8lpBkh/41
7bgqjy7UkAl99ZYuSICiYgBLq3mblpH8ixx9b8XFJjpHqAG08FhM5Aw5c2UeCousohBa/T9sU4d9
9e87i+W4Dro/33ZhOuh/26axG6HbnLobQspuh4U83vm9Jbdh54bPJArh256nkzYDioIcQPGiSt66
cvjhWWG7j+lJntsOviqe1ru+BwzVlZ3c0vg36MDtcdfaT4mTpY9ESkCadIwX3/cAwAX21zDrepTs
DjzSqi/O+HiYeHozas9kXhWxPjynJVStyEmexiwqGLWnYbzPokqQCp+X2G5EBOMzoERscKZH0pzd
9Xaw0WWvLj6QmDizD+LZdNmWPlHRGAxeJ0CHiF6GTWdX0TUV5d2Emcit4HnF09wdIsN+TGNvPiRR
l78a3a22ad1icHhaBlu/FwSsIXiakn+flv+iBPuL8uu/H7yoy3SXvRzBq2Ma6hj4AyGBxTYctCpr
b4X9schPvLTBytwnGhJyiTY9MOJzb9kO1V0r3qcAyp2AJFQaGh24MBDW9k12ln6hPLc1I23vq7lp
rb/+78ciIri/7DauQDlHKhruU10t1G71x2raOheyqg0LRCVae0pSvPZObm/taIgVU9X/h69byCJ/
yuHU9yGE0ynCM+Zzvb8d+hX7/1w3UXnbtJqI7jQcxZhM6KQa9lZgvLxRZC9ATs/+U80BtdKtduP4
sjz7Op48aemP7iM8wPC1M7FM6IPJ6cz9gKPFjCfWXomSx5rbBNW+DPQCrsTkXss5b+CfU8Fs9cC5
/sP2Uyv81x/EsWbYhqXIMepq8tcN6LrMeUOyvG6oAN/cLIrObsTOP3qi4XQV1mukGSi8XLvftn2l
XRAfZNgmpbFLnPqR2XO46fWICR1vMifOhkgR7pdFavk/aRa5RzPmEJzEnG4GHTDqSDYzArmGSgx8
w17w68BUDLtBQt4P6gGLKPTlOO8FvStTnHQCT3dt42ZoG4Ia7ljifsFMCgsvOk0iiG4ikS66xMxD
dt6tQ39uOQVULRGUgwc/Mh2vGlUG0aFUK4Qx4pGDD6G1WOlbMIwqwWsdCMOiLxeLiweHkpp7Oh9C
J2vPQVmAsWCg+xmz9H89vmwuwH/f7q66PJoOyGEuJOr4+2PHpVBkF5CutevkrbtgRN2m2cODZzdf
h0jjxNsnBAegFMCOPv1IhZf8NEk7AXU1vNepK9ZNajn4nhL9mA5av8eIGTwmkzauYvXavkWTj7BG
yvQGdPU4Gk7ylpTetMrBWdxRG53u6ww0RmNnnIkKx3q3BEV5v3q0ag/OX9P6WxA7uIzr6R6V83CZ
05mkNssHx1KIp4GQud1k1NYhQsS+RihVMPPR611hjRZWJ2ppWjEcxjmut5ZTZDf4B6s+aL716Vjd
AWlrXi33oTHa8YvX2pBbxD9QcFCO/bdd27RMzgio/clF5KryN+mq03ix3kSdeYXaCHtPZOLsw209
6+2InSmMxT6bHe+wPLEsRi8ISGVTr2k0cCW73+8Rgfa9mqvmj4f+eAkRZYKirHrj70/r2zwhYwzD
6ufnLk8HWcJX/PHK2SEIDlaxtWFPIWtNraU2NKBgwHX88cblic+vXFYwyvVg51vW6+djzAZZg99f
TiQhf0bgSv3YRt3mf/xNv1/9788VP/LQU9Frah3+82P+WFn1xOc6La/5/FJZ5XeJ2Iiml3u78wCv
qpctLwisBsbpcnN5ZllMy+Zfblocsml9i7jG72n5z9sABqRmBudYQSFtcoZBRPYKFtn7YCMTBZDs
einXA+PYV6RFv+YMPcXUvUza8KsvLYH6xbwQX/pLHztng43guYNUSY95plExflS5bm8SCex6cDHj
Y6dHv1q9BNK9JS1GfGozaEWb4osBDGAHs/xKuBKwYhHuZZGfueCD0FQwzaTQtoABTcJFAW1WC3Kz
ZpiQQuE0FI5zGh8GhecM8TDHmbHqBkduBlDoFGkRE6auRdgleE/CVcuVp49PA0UfTA18Ruy5CKvB
gio8aI2Hf5vHJwtuaKsAomhTbk78A9z6rVeAUXTDR/42AMKwR0nhuZOhj108GdyVTpFvnTvdtHGl
hrtFwUsVxhTwxmOkwKY443ccvm8WoUY5llsKg4TQ9R7cHwVFtcCjJnBS+wWY6oFOzR0PsSrKH9oT
F2I8QR/FkU/7WHwlJxf0qnlKTfdG4yE6ax2SkqzEfgxg9tAoonvRGBe7DoluKtOvKYLkSEFeRTb+
SOzqyaBEtSkd4zEJmyuoJRqLEGJnXHKrCmZs7SOGpFylFcEzxJFgA2NzTcVmW0CbdaHONgo/C+q0
244KSWtabwRLrAOFqu0m0uEjcyQcEiKv5hR7j6yrc6lzZhQbrpfxkeq1Bv+2USBcrthn5IM0HxdI
LrRcW2Fze4UzS8bvcZ095m5BHdTjLKlQuxXMXcLF9OPkkpSpjexg4I/hoHSXXJZyVaDLGiOYnBQW
wTt0BxgWXN4joPD2tMdsHRwlNSHO6gUQzQ4foADHtTLaCKKfTBjd5JyKU/dFKIzwbIS4/LEVZWOz
1owWFseMAx5WGj00ZFeN4hHnikw8gyhGnX3KxlfLTn44JZzzsem3tpU8FpToaCO7p1LRjkv42rsa
ZV5i9B+mG12wjlCajx87rvOrHmRyATq511eeIinHICNWYkCUbWWHAMU+7aPXEenF3VDBikQCyF/W
3zcUDAAN9y8zyObIrAzYuw5l5wYUjOI6l4rwHCvWM3LmXa/ozz4Y6B4ctAkWWvficNOWkKKlYkZ3
ih5NLdhedfTQ1xA0fsxWj2ZU0abBIMyKPl0pDnUNkFrmBJVYA3ZOOuCVYlbrwKttRbHGQLESimsN
QSgkmHzaFYn7QbfnjhNWdvLa9HWSWsrMriLKyzBPUzDRlkn1U74wtF1o2rEDfZK2DYdWso2C9xwZ
IV7IlP1g9HbM1ruTPlXIuMPp1j+7SXZnDhF6A5jYE3b+9TyTzdZ6kkBTXF2ytQwiKijtJWDA6575
IH72i+ai6x1dDuURlOXM+BKUaPnCYGuXJP7L4ITJrshK7LdtTp+3/sY+RM+98Dxk5ggLoIpS0B5w
xmPV/6Z5bL8RWP+2qlL6iGVMkDAxJqsROYFTNls3AxFTSuvJYISKObIoDr1uUDTSam2T+N7Poa0B
DdttQdqEe2Y69EFGGtGgbOnYxl1kedqrFgMzhkjxpQfNzlRsXFeK1k4BygbePiorGvQSEuIAuyeK
8K4r1rutqO8Zs6JZceAzgPC9IsO3IOITUPFSMePtFKqMozjylSLKB4otPwNEGxVtXoKdx02FXpjk
WMWjz7ovEd1vaLwe5VyI9c0Iu94HYj/Z9+XCtFd0+wT1Ig1CcGuR89DNhrc1FQu/A4rfKDq+T195
0mHCjJlu7i0hV65i6fd3Q+8Z57xaY822n2KQ+yHnw3WkKPyW6tUaTf5UBBD6gw5WP/MiZVZDWWK/
SWD+hqL6E676bJNB4gb8wzPgfw/FzXpSWQBYaZ4MlQ5AJ7VeGyoxoDffOcB6hOzxS8qJcz2pdIGU
mIGIUfWscgdwFoONS8N9rgIKVDbB1GCJblReQaOCC1L9kdiD+RvZxTh0yTYo/EQAWnO+NsQeYF/Y
VsQgSJWH4BKMUKuEBKmyEmDLYNJU+QkWQQpgYBB3qWyFUqUs6MQtDCp3QZrmk1BJDHFQcgYwqD7i
K36WGnkNtUpuyFWGA2INcI2kOlCYuIeLTA9sPpTEPqDT/imL9KdA9o5OYjzg7MvXQoxfyYIsyJwH
2RVj3gAyQks6GeW1VhkTRNuiGSFzjZT6L47KoZhVIkVPNIVDRAXG1foYqUihZscJJsZO831AODlN
gfhqEHG2hS40nPvQ125FW+rr5RXLYrmbzkV4pzvReA5swoaXt6n3CzbMd1hxCq80axRd5XhADubu
wzRMnuNO/7V8RjtMVw1UyJea6+nOQrp0GnxXu5u0jIat+ozCe+jzrPtwkjSmoyCi29iV7SWTGO5N
v9G+9YBels9yZyKnXa7hD4Y2lkemYvleks53TqKC2rCbvZNB0PwwcnF2oJd+1SxRwLbRygtll+Gq
6dG48XWZvyH83S0vZdOjwSN34YkgtonZ25Aeo3luHhqEnKvPT0O9NbXZd8PVhnWm6/qdTmP15EWk
LtMWN1+CysddwveiS7oiqY6+UqlusSiE0WWQnX0NUy4ZlUW+yIxVZhBOjdMLosUka0l8dXMemTVv
J9LiD8g9xYOODma1vEy3vqAGsz6mVtOJAS+auykcxclucXYMehNDAvBel1fas3VL0OJ+kaE3bmN3
BAAAUfwWodNGrC1o5r+Bod6Utd388MKYyBDHTJ78ptH2xjQZyO8c7cGqDQEhiN9iAUujmdF+jNhJ
4Y170Z10S58OQ5DuFJaCGbz3vGwgWtf3XK7qLwhUzS3HwXCu0xokkDskm1I3mvcSQd3y0gqBJL6v
0n6s0iA7OAQjH5Dy1Y+ZCeJreYnPaNeLvOBds2N/7QnNuvmmk541NOXb2ivt18CPnpaXhjJ8HBJV
Nqh1b9tUdnnO2e9ujZmjS3ak9d5l/r83pKcNq2Iu+kcRzC3Niag6iKHTH4Oyh26jfjFyTjraHiEE
IZ9ht7QP6HxWF8D/1q2bxgmHaV5+H6wv2pwZ73gqyIHuG/1SZmV3M6gOfr6g0M6NaWUfCZz5jaY1
waXXtOgG3xK90GQW333CxptBfOQOSnfLGsrrhBICJ5JQCT98RY52mh0OC2SyyUBOXAPHba+DdPJN
nUzuB1Coz1VpkF9JpNhXD1LvVVSy3eSlxzUZ+vUl6A/Lqxjy2TA9o+pWjpp5WV6g49p+n7THZX2c
AKME7Ej9RpJfd/Fb/A7DPLfvPc6yzxUiVHpdlqQlTZVILnrt+puis703lz9reQV1CCRyXl7fcfK0
z9FErHRXTt1bC4Zu+RbbHxA0xELcIQ8bkK+5FWz6PvgWsVcun9E2YbxmA0X3oWfn51ydmtTk/psD
4W15BUQ8f2X4AZEpITiPOdONrcJqfysmuVu+BUyYvTJK5xAnWszcoEZ8Ghf+lp1p+pqMxJ2pDdyB
wiN1wkkfQIrAu+Gau3McLfnah8Vx+RxS3RTPqhkfWgMVzARofGcnHF4MD07LK9KwA8rHIfEw15V1
NIBs7pIS45zhArcXqALGeXyPPfRltj7F5xpo16Nd698HVDbvHDw69QAnuPMiRvvgzhCjqjfoRnah
Lmm/ZIYC6zpMbILIGN5Ee17eSOts3HbUNU5cz7MtQRrtzvGKl+XJqvQiCqiVA+jI6244V5AkqE9N
0vkR1qJ8TnAzEZeWWdsS+927MzC4ccL3bmzyndSj8uhnev1iUOBbVl93umFNWcu8FmEw3oksJu1M
fWDfj2+d7aZPsjXNUwzHYrs8XkRoF9pu+AZQg9FJkXSHYbSN15nst2UVS3MK6Y5PAiJVbN7bITzz
5Z1OipoIt5r3ECeOce4nztWfTwT+xkDh8hXEHNBSjTx43XfSr3psbZaP7Ecwq94cM2nXm+Chm0iZ
9B0maZrX+oDHRQfVtxb3FT6my9wN2nr57bSoj5R55teysJmfCaVwG/35W6UztAfTeU+bg66jBSF+
rPBkQnTPn6SnfftcK4MdLYjL4U6PbevqafQFlifaaL4hYC9e+tmpjp2fMscdZfregTVQ/7ycB3tb
t7F9jLKStAojoEZslI+fW6eVBfi3quVcHrg3O2qjz09thHwZKIw+uWLIToRjDZ9/YKadDS70b15Y
yx0OUHaZsXRevAYhnvqDNYFladnFZDgEd8tuh1DLesMpC0Tn+9hz6Q5FOp7ApmDBYkjQBVhjygoU
UCez6tgkzhu9z+qQm3Z9LaOQoUmBzM6xSvdapaD3PRfUQN33XFXlo6/b5TFxTYB6OpNVYYn9oFso
XX3iiBj5eXdJNz9OXWNdSxLpdK/yod5IIsWQ5E3wCY0Y4KQ5KANpO1gbf3SmDe2XN9eraM8IEory
wStfEKUd42QYV3lQm/gEvENTMAeM3c69uiaz6tCSxAjFNN5mo3/SMuuNMga0Yc9+RU4brnHQ9gfp
dMYucjlGW7sat1GPSGTu0vockHP1uQhzA9Ik9ST1pxUn8o6wciw3R5tMTNkb52aso70XYxX6/fjf
X7e8eFmYytbxeVda0T4s5vPytuUDlsfnxRqy3Pz9IKdxf002BMQGK4F22ZLNdUKeiEa/cgEnYqec
vXa68lnIZTEnb/u0eCVzkfpLzAwo0jqCo7zuNY6+5nS4GBDnGcRPDB+txOtRq0Uqdca6Vc+Yv0Ao
glcO5UsXs3F1bWMjjllB7JC7zHl3O306LincZUMsyGyR2dDLTHIRGDGC9XeuJZ3PF/QKYLOkducl
MpDPEO+zTnHqYI7GU4oQ0m4jhET6z1LT+EGE/ZIlrBaTj57GRmRHN8bYwfjZRjKftnHdf43bkFAN
tP0GGsrWbYetZdd3uQteKmza/bJ5OMrarZESWlCmJCM6GhOGpO5flh9HdbQ6obDK9UqVHMv51Fkf
KbjQs8ZMZYfp/0X0uC/atnvWk2hcQ4FCNzY0bCuhA0ZKiHyJBcLf5bHl2UJRdQFFbiKoPZsCq0fk
NuQWFu6GgQLiJHO9rFhkJj7sT2ZxsFr5xcROQSxy9gzHntuUh4nQRJYX9NvS6G9WEhMpxNQSJvx2
SfBGzdzCLEIcVYZceBFM9UBvZIC+JcL0arZkTan94/PT7YbcleV+Hgt/jSAKzJfVHUWQHFpahodZ
yGIbcqqixYKohFANuXFsSg5JnGlgOF1SHhEarvuueZBWIfe6Aglh4xr3RuteHIBG0E9Tl3Q5lPqb
vkJeMzfDa2yBNClrTKeh75+YLFqdHaN5ghMHpLU5gR6gCNnH2Au9USjANBqrCuqWSIyJtAjTOWlj
8H1o2x+JCzbRk01Ke83EaF9U+wZSSTYTXWmMw+uSq4uqMT8tlqrl1qftqtEGGFWR1W+71JlBU5mv
5OM51yC7OJ5077WyjrCSk0VWJJV3lLz1ikOYtKnWt3ZNrTFPT2xri9Q32cQilvvAbQ7IGvHREp22
Nvp02gPw9LdmL+RNI7bxGM79a2dLwhkTMzsXrVU9zlOdbuIJx4HtlCYWN43IG1g1a5qQSM7JBj31
UpinAD+QP42MLRRp3uXSQDChZoJUAwnpgWkBJhYA92NkXaFU1qfn0BqC+xS219bMMrj1ejY/agVV
Rr4Hl5ekZptGSXyC043twK7nVTYIcajyzDhFln+dusrdLV6g1MWpuZJ1me1bMz0nTJFPy4IMo3u/
1Yn3K43LYkZbnGq/F6niVA+l3/BztO8hcAscsd2aAViA1km+OjBe2nSk2UBBxNVrVDyg5E5u/0bQ
q9hNIypUpYdzW5spuJfgB2Wis60Z+XNco2IfopQNZIhmjxLvkncTGq//LEoHjcCMn22l5eVHEOX4
fkolHnK8z/UfcHRzkchMeBtA0yulC1wWlJzkKXZf/RIKRqvUg12X3MVFZu8yBQdfHsJK9+9bvZ+g
w3Dt18VVlo3jBD1RiSCJPWlPxmRqW90dv4bYwfdUa+5zEesciWGFRDdIKAe3Cj+27OfYFpQoTvPR
18EmgCw06wT6ptPZzsdLmkC1ARTA4EhJFGslVlwWy10dDUuGQoFnyEjjfyagflC/ZFnkpoYrFaEe
xa4oOM1qUYUkAecFlCWhg5Mt5hJwr/68+OgiJfFbFp4y2C23FqvdcosPM/Hn08tPlWKwg4VwWm5Z
SmL4++5yS6/cTa7UfH+zGqZ1/hJaQPki4TfIRFn8Bin+fsyDKLtKotBafxrzTNxleCggiHouPnfT
eZGhQ9btTNLx4tVLDU4lEUDKNaGv41qz3PE4I9J1RQVY2fcyEglz7Nl03SiNepzbDX2gDE0L1NjN
Q/lq9TOFGkt/AGlsMpaoyvOAdnfVTZwvQtWD1boOuUOjGqVcEZeFw2gd1XiM/V5tEpmnpKdlvpKN
cVpefk5KaNA+YLqua4AZPbkb4/Rdl6DP7D7c1JMYDksy+GfeOEfnpqRmSCMkuKe8Ru7WDGEljIbx
ZFvWeELoAm/UR71dztCtkyQPjympvkyROGnnLoeaUeiAEJb7PhjmMJDZ0RiwW+pU1dZWbpJE51cn
2WCMMwOw90qN2UkDj2/mhsUuCuTz4gWc1LGynA6WW397LHTYEaG50XFlv5Bd6W8r1AZKV0uuVwS+
MS2xENErBBwgiOvTIth5sx6Oexe8E91dJmNGaT2D/ap3+ph4dyOmDsk0950eTL7JfcumMI2dOg+C
4ahsKvAmBdLxWFICDnncxJPrzpD1UPEQ2oe6GW7Bm58bBKcGzXNuN+PZ681skz5Ftj8+Fu3s3wo0
BvBA+lNCpBBZX/SWLFricAoAvGA8n+6GGnaE02kF1jQHXwAyqHrbGgNtmqyPqMUa9kXY5T5Pneg+
J03TY/Sed5soDykpJ2q6At0DxcsAUd7Vt6NX65s+G4YH17aZRgk9OETOtDNmrbjPUQVPjmPeBx7G
BcOndUNmn6IPVl+Fj5I7r9XZOsEoukADBTqxlZjMcvcJCKzCme6MZ2z6PPSfsz750ehBdV3uUYtn
CFhyUiE3MF23+EG+4LBcT5or3iQwfFALAvWFkcdfRvIEl8fdqqeLYEQC3XnavDZ5sy/LxH70h/Jb
M4XGxk9Nakp15xyMCQGMMdvPlW43X6AwiWMVC5VTWrRfSsTuCC4LmkLqWS/FT2/D+gZfX+zaPCTH
IhORBp6XcbTbT80X14FZ5vn+R20J/g8TSldepntd7yJKObs4H8bH7pY6SXu3LMy2ihFPjD60TeUs
rErx3mkN4oHcfg6lAl0kDDxavPz3knY7c4/XutO8VxOj0qEY0iuNFJgUZWTch+oWNsMcsLMCDVgY
kWnVp6eW2OGHKGsI6MRCs55mjDlovzo2dYvsP0smrBfI1AXxYid35gyUyak56pFtHNoi+5k3qFVl
UVWvPpCddR63FNssssgNE9EZ7Kp+x7gB6y/Xyo8eFEbaH8LK1F9HLz61YxohZg7rZ9cYM5DDuMdQ
cFFP1m9tq9msBHLdBHI8Grl2RvY3dtcow5nkpBlhHAmyeDyB7QN+A3keRRn8NFOyr1scSowgW3kc
mrp6bWhwYOGAiDIniL5G8+b4UPltw3iOI7N7JmIxcxM8WFNHgMso27uCX+G4U37ozK64LEd6TEbR
OS52LlDLbuI9/Gtc6orHrMjk1TSa63JPuIj2NL2mc+MiBTbDaG0Gc3R30PD3fXHHbN/MZf5BPCL2
vT4Jb302fqvHCnS3hblB2KaLits2Hmy1mPv5YifU0XMcrMxYXM5/NTuZn+DMQ/uEGcfg9NM0UIsC
Z3ow7bk69pHKUzVB/JaIRYqJhrYRMPYM+sLEesssIRpxulYi+vBahhIBQvOmkN/QXTm4dVr7FPhh
+ez7lC2c2nsLVSnh/7B3HjuuI+2WfZc75wXJoB30RKIkyqX3EyKPqaC3Qfv0vaiqxin83UCj5w0U
VKlMHaVShozY395rI1XWFwZEQB2IZOzrzAaZ087zT1itO8JLy6fvDzii4D+BTBV9UAPLAVw4q2dV
wAfumyX5OUmQUrXr/NZSGobB2wOaYXnmnapa7TiQxZ8YIAHDeHFxGnvdf+xnOoLt6d3wpXhtbD1h
gMiJwIx18xU+xj9Xbz9lwsmQ1GapWHVR8+xMHJyn2fqgS2g5NJHEsrJebdrpY2gNHHfm+FcH9/Vu
iEHCD35+D8SqOnspUEkBa+9kO1Spo1oWW6eVzEoT4u2rvKs7P2G/sybO0/jFihgEMCWZQ6l77tNi
wKlp0wokpVjGl/Jg29L6S1fDj4ph8jvYW2q0tam4zyWrpMQn2Fe0CXOcOUs/xoRmiXpIX61k+tSz
Kt3w+fC+ybA9Np7Z/B6ditFMBONmqULEH+pIOipo7RqcDJ4kJFKblHQ2y+6EO915iRZKhFNWBAfN
XcxAAhwkHjaM90lufOaJXI7W0qmrtbiB4aT1W82RvUit1wHo0nPBZ74UlrqnCZIOh9kzjryJgMvb
XrWDyVYEfdcryv4c+1wP6rlq8hejEQpC1vJF7yXlIp7JvqZTyVOndUYA20SDKVIP7/ybj6y1CJo2
fDBaRsXbxgUiNCv0rdknnyMty3sHGEyIrdtmnXA+BBP+ojxOjW7ci6Yj8E+daWNFMBcpehFISSEy
U7K1ndEKy6HU1/MriQuFrT820WVIIHb3TIXZMA4mDVNZpHZVabrP7UyfZVeVzinPBDM9u3JPKusl
vDVmmSK3r2mmx5+xpOx+ybUfsaExo0sn9q60WgUzR+Sf3fTLmkZmsKOor0Ijx1u2gwHJvX+boHBB
7irsS9p3X21rtM+5rOtTtOqbjtfa397nVNXy0CnbeBkNMz/7qjCeCO2SjU66nJVvKV6Xxf1OayPQ
6BYjKkHNyxKZ8miYcCK7NE0P3YIw51WNOg628DZp67M7Ux4IJQ2CiKnL+YJVBl0hqdwD06/qavXQ
HGxLu6aYtHfMi+unmiD2HjQtdZt/v4KK2kQhzRenoJ7Fo4Lwu0vSPW5k7WCP9Lt41fqs6OK5yRJx
1LO8PtcRc1zD6Aip2dNTvEzaHZi6w+2a7QwRA9aUdlfq2ypnIZLLcCuw3UT8ypbqV2sbUOR59Xey
Sya2Ee73iCV22WQsxbYu3Yp3SjHIaJrltZswXhheYn36w2sZU8XgjN6MobLTrkK3ivMMFwArkX7u
QET/c9FWB1frfzPJoC6ekhp2nCwtkmU6a8Cl8thIX6kvc7FFEbuIqWq+B5Tl3/OpBBqijKqjxAA2
FQyebRpbS8iYKn3OqV9tO+/Uzg5JCl0DUSF5F3agbjOYI3RmZ7QQsBXrqPraLhHEWIivy96MG3Nz
20x3RU84MDfpkuv859zQMMAkyUMPBmwzOX53xyHKrSj6GdlW1etfiP9JuzYRC6xm3KXjKzhaWnaH
1LvrFEBDrRnstzaOD1TYLISKjfrI0Jhe0oaUUVLyb5Xd+Cfu7jXTx/eETdWbOUmyv2O5m6Km/lwn
j99J3JSBlY7w57qZFVrBAIG/JgdJRNJGoS+ctHFWB7sGyGWiu+aJ+ThCvdtT3pCS1IdI3HtUqtq0
ym4UNMDSaro3MsmAGwtKo9ePydCVVGYnzfSYzfYPvaYJiS38+IjFvjhbLO23UWwksJK6A+XJ618e
vUpB0CbHx/ozWleU2hTC0QQbn1jbynsk0+pu2mEYfnicWByq6XboRTn2IAOw17DO70m06+bSv2q0
zFFpkHCqo0/GJpm6FRz/9jHInIvdiWfLZcriJNpyb2o0lo2YsEPpT9E+Z/bBCL/7LkaGQH1b/IVG
w1TNcIvL6LFaMp3kqfGgKOZWWoW2N4zbUnDAXhw7P1tFNW96Id2jpudV2HmGwXNPzT00l3HZJGuN
oRVbQe1W+btd6kgs6PWlyjjnk6/7oXOy0GNZPNcU4rRQwwJrcPz7xBTqQJP2cJ6rRJ4LQ9LqVDFP
NXtmWc7wWVSNZHhb5OfJNQ6drziHJfLDli7cLCfC9a0FlVF31yQVu1wncbJpxFA+mCkAPR4C8yeD
rRB/Ng9KvNLiofA3yMcaNNyOh57vELCMp6JJ9Sc+wO20yRSTUcti42e18NCxihdl3O60hECvswzA
wPw4OsS1Phw4f2CL6s32LBrVnuuEs3zVzkeJAf/AiiParO1mO70EUpbxk3PrTe2ZvfKd5uDJIob3
OrX5tcl6cWRtUgalZSLzpbE4s8zi7NZ9xqpJH6bebs56pl2J6mV3XpYrznBWfEX5AoaW6zGdQ/nB
Ip98NpIIZkihwUoiijgNfJRz1LD3llKRtOzflNyDJSnuFHjOO61ZjKOyY+qJ+VaRGdhpC3MLx2q+
o0/9RQIVexmAymEv9d+HWy65eR8mMDqyfoLDjwDsgF2D7d3taivbeRU6iWuEKq74wNRLMMCfPEiN
pU5hH0zGFV/CYeKbVvaX7fTNU1pztKeT0/mhN3RGVVI+Z7NrboUiRiOTr7Qf/H1jO2WopJreFb6k
tJz8bVHAAdU0q3vObN6wjD9Cz5eds6lsifRXiAa3S/nMs4Eo1ar4jBOGVp8fql+3u+JrkgCv0ymi
LBsE5ylJMvoKWOdUAPIBr1Ttt8JWTBFMicXONc99PC0EP3gm0rmf3gmeQBbCT8GAyZ3eV4yDYgz0
RIY/MGuZPbKHKIOxbP2dU1E+ZiNgrNqBvN4uEsgagV0aQ+BTskgQ1325XWRIu7PZQo0upvexwAzV
pDI9JPRISukADx81/RTFfX7tIk7HFnW6GPJUFuYq1k9ZNJpBUXT1F0rVA/m9D83WQvbiA0srDgVp
z/bV6z2KfL7MmcNd2ksANY5X7TvGORhScg3b1pAfZvrMeGXn7EUtDGp8dgIDRAjOUsZdVJPFczSL
vXpSvGh+Vp111NpUYt0mev3bzzQqNfuOeu26rc+mRs1TInU85LQWHRWmPUBNxnXu2GbCOm9Ym2jp
AZOtzXuSfds05o+Um6lrOvgX6VALbvYVJrOCgbOGqcV18WaruilOOsK33/FBywZxsrKE1bXHjAoR
03/yqNXwc/nVCdd/6yu3PuUsR/CIVtHbMtnl/o1Nfkm6JS/vMZjsBtccL/HB0Ct5L+Mme7VjMLSG
Pl4bc50GFp1x30rLPTZe+WG0sXGPj+UMqqU5CnKpr25pnMqpSRnINHKXzKAlIi9NfkzQWtLD6JnR
C+0D44tJjz1A+F/MsdRVoyLrkR1wwXzPj4Ip0pAXwKwQ9kmbqzsyeNW7UeDN6hlB6JAVy85NwqyC
OsfBIw+V8lsWGFw4FN9vlJhACOoFnY5tGrIGwhU9TchnFRVG7qjbL7FS97K0im/fhArRmBhSWvlc
iyUHU5BVn2UtGeC49m/BmN0p/ZqFqM0q3vYPBIRTGHWVcUWm0q8Fo5Yrdjx1GluNooNmVyJLfboD
xtpGxcm5ktG7QhMOmeAh97F9R3N+SFpiTI0oXiJl9o+Cckq7KJnSsw4t9Fb/pq4Sv53GzLg3dMxt
TE2PNmlw7NiFeNNp49kns4b8nzG8Bk7NIW528+exMJDqvQ6sQ/4KqsDawMVY2L5CIWSobe3R9Qjx
R5fOGLznwq2vcVbsEK3s01Qhks3tHCY2R7oNogerN12KvYmqcz8NumRP0L07XWXd374Vx4AqS2oD
Q7uu0Aw5a+YJdYmcVrOtqkdUTWyWl9m0f1pIWtuq196LZplOUd+Q3rXk9GDYlBL7RACZ3PSYiJgm
p7aH73/S8zd2fHdElZqgTXpidr4OGwfjZcj0XaB80AmYms29iwVCeaa8jsS1nhR6BolG7dXt1X7p
bGtPNC3dC03Qj9YnZwzO9ZNj82EqtSowNQvqq58zFJkRJ0tE1dAzYroWITUHWl69mkvOh28pHhqS
KTuLMDuGF+PVSZImlDJjwWCspU1zHTIVw4zYJtGuihZ5zS3/n4vEb8Fbl0tRcJyqv4tCc863C61T
mCHIBSK5UJ2FHRsZoWqeMfsbj25fZaGe5Cu4IHcKsF9JgwEiYdU+edYj2InYaRWMAS6aYtNoMPg1
t6Gwk6lqYBjneNSzTwNK3HaejWF3C17DTTTo6REpLk641crpyUAXaRkyizaAW4EmgQVj3ict5fSk
/VQ4aMiG8wilG94ngE+UVAI8pUflZeztjaR57h3XOyNpe2dfxmnQpUuzAxhSrEno6pJo5fLcpS/W
etyVRuIdhmJsX7CGsJHvlLnVFHWa1LLeWzPcsnqcgArkmDUcrytCXOonv15dMOU3rWTyOg83M+jc
348JH8xIfxVDr65RhvUqa0ztqBnyCSq/ezdVvfMyKz7vCUGxv/fVlDMulJpxFFvwwKn2y2+G5XNa
qwjtSKQQcbmKQeQC7wSPOBLBhvrF+GROhnVfi7nBXrpY2xKSjuiUeBjHX+No9A9LJ4kyVLiBeiTY
K3tJ+nrgM7DmzNmd+k0Adye0LcpzU2sa9tmo60cz6R/4oDHJN/UhoHBgQK6I3IOxvlVjWrOZ6Syn
cWi6XTSsA+wkss7T7WK6Q/WhporRarWJsfOE+G1PTmbqd8WYqKAdy7fCHKmoLz3x6TRLWCzCeWyI
kGOSOlaVcH5ZUuIr7tPpiV7BC6sDPxwTHbttlaWvjAMhoKx2ck+0J7tlbe1ZvvUEqB2nNppeJuIT
lLS4pQTHjVK8kKKmg3CGqLyY5a+kkWx5ku4uT0eaBmU8HA0ElZPbD1CxTP8J3zRNDllshbermL3A
OBHNfVg84zLVJZ61oYXE4vFZEZp+xc1c7VBKQZQB87hW+qBfcwrgQPtxSjTo43ye+s9CM5Mn0+26
54olsibNz9LR9dfE4amQWvnPV7fvaYNHxVMhDi4E4GtK6OpZ5P4VGQV6y4zEVc8DxiaDgtuJCqKN
rDhkGHiQCKP2jBDl/IUw+izGdnqmM3hERs8IADgYlvuxaO/tzkw2ab6I7dIN9qvlYdacK0d98Ccx
GIMx9d0r77WVtFvxUT/E9oK+qKuHfiF+wpiFbbuKHLBH8eT9WFOyZuri0I5lfsx1PE96iXkHNS56
Ae+HmZmWQzfOpzuhEzaLk25NDlT5kZBtezJ1Izpl+1xY4yXNgax4qo++lQ20uK+djwH62r5Szq/R
Rfk1qDS5ViYGLIpOtCckZGA8CxUoGBffJcPJc7lwFyO78aOjsCdUviYfOX5it8+I8YFxtdEoGRXk
kCSfbxfaTIupXHz3ZI5FEyw0bQRj7SZ0J3GR9Aw4mlh83xTcGJ+loUG6rfv+t8kh8tjIBwU2Isy0
qQ9T9Ffm6YMHEpsxs9C0XcWkDXu1QQqSICNudqM44MQibRUVDHUHNTDPyqgnMSyEbeWqg56CTIst
zaZ7QHihjey7zVrGeE3sswViMhl6P8ig+Y8KgQsavlccGAfAx+gqsa1sBGVDQHhABWus0dzcIp//
n7jwfyEumIatm/9Kx/5vNR3XpOvW/+o6+a9/+juOv/7Hf/3z7/6BLnjefxssvw1UPtcgKOIQ3PwH
uuAbNHZYtjBMSAf/VHUI+79xRAvXdWx+Oy5rAsrd31Udgt4PrA2GTwAUBd0lIvr/UNVhmsZ/REqJ
OMKUWB+ZI4QP/YE/9t+R0oS3JywhMg/5UNE3OipmXc6dX6zpi3KKTp7BEEsblkOBfBwCYz/KaaYQ
nT1N2Joc7aw6Xa1eD1krKJf0l3s/UtXR0WoCdDSnS6P/PRUcoyvqCGB4ZRSkyjV2R+t9N5PqdMlh
oMMvkPRTMLTpdqYKZ3ZbPgzacCfSD30GWGtSnrZM2LV0Mr0HCvByFtR/tSbC12RLhB00CPuBqiy2
GHX3VTSSDExPbmBOexEseH/7nzJmq6Y869lhNgTxysqQI3H+REuOLzzijDSow9TXa1dRG28qL9EQ
gir/Ps0g6iKhlvuU6iIfp9NdptnZw2QDRbBIkxySKaE2L9dnEHLyp9Ya/okNv3hRSiShavDrijS5
wy8R37kRcwtlwCNyp2i+cAQdQS6TkSqS4sjE2Up2ZVfTa51yGAFLIbAsSD2kmbpn0eny4Bpw57aI
Q28NtCRzrq5mRvEgo6t16snmLW/DKqsPBFjHhzxenj3H1ThWZ9mzp/+YhoqhTjn8bomOLV30OVq9
vi38BSeAEfWHOW2MoBmhayTLfoTsiKcGtiza41sZkThlmf1i1OV88LuWO2I6AdUK8nc0RBA2hrM3
jtPD4vKC1iJGQZ2y6rg0QCcXLb/4HAGrljsWnkZ5LTt5EdO/tt4awf7OZlDPeoJO5PzsRVZz0mo2
ITp3mBasAz2dkAtxyA5hP60YjtKCPbcZEyazPcAmITlP9Jv1DXl0j04ATHjUFWAfUOvFzX51u7jh
3P9cvf30drvb9/5PV28/iNZKtIlutNs1ba1LK9bitDZd29/+43fc7q++/eT2Ja18aCW0sv35vbeH
Yd3a2xaSHoI6tz+P4s9DAVM9kweiCu7P9/7c7s+vvX3vdpXwNlzftW7u9i/+/OB2VaZrq93ty389
vr9vSaudvdbbsY2AN/rnhv/68nbD269ZaMzTIhvkJIoaFWdrxd560RmmCvIFe4Wz9iGOMqO9Ya3i
u3kabbrB9viUXsri4gBJ/dcFshktrmv9n6ORGZO5RfZq/d5ERGkvooPbjJ+3f3P7bu8t80Z45rIb
pHWyx+69Rf2EJkFNTyBSGMzzcIm15sqQutzFPm+lVXy7oOxppN/4SsSFx+xDZ2bJyvacuxMxm5GS
COZ5O0WPR5mxadANtusLbYnwby7aegHy0ryw6AblUgddj6bqkvO6/dyEnBqi6lwiV5tplbF5qh1T
MoujwBGdCJTN+pVa+yG7eX4C1ux3OHMiEGCXBWH0IksNX6LOc/jne27cAxDF/Dett5jb6GdL6UjA
kCmkkdE512uHZDxivDTirNpb6/O+TLHAjFh77YX5GZmtfQRxkIglRSHL2lt5u9XtQndy4++rwqOa
oh6zD9PBNTGn+fcYNcVBFFCeI3+mEtPtQxKs9rkjsdDNehMWcbNRBnvyiEZNJorMspqUYhzdQDZw
s7eyVs6hbcZi3zWgfOeqMHd6r48bHEjTxaXU+UJhi3cAz/BSrFWe1XpBkhWWtYFGZ6+3MNuHcVgE
NTIj01w7vkMWHSkM1SLapfShIimbVMd4LuNLul4MUyqwI9CLOsEZzYUWeJ1A3XK5Q6TSbOMkWXUV
5ZcjdMpLo4M+WhCuOrvdj2s5pAZ6gkYQKlC7tMiOSx2d4rX49PZ9RqENkA6PutT1Zun6pr99hRnj
JHyPetX8OGpevE8kiSUBm+JS+qSaNhkb2dLSh2OtCmerey3bVYxGw9rlGvk8ErloacjKurTV80Cy
M1vbPOcJJXguxtBiRVwHNludXVnTlyk0aR9qYb/d3lgtutDeWb1yN/JPY1XFlZU+VSTWDINgvWpp
EK9niyH9oM/FFXGqYtVM1lhruy0l20Tl6LbNZfHQrmW3FT2eQUVCEro8mp1IKcWFdwsnYi3KheJo
3Lt051YwZt7ZVeehoFfXdGIjNFei/2Svnut4NUT+wfzPUcp2vaVNZhlrHTlKYOW9+SXH1UN1++rv
b/65bq33luqATv6+5X/c/HYVuB8isOjvb7/aNZW7qWntRrv5X37M2/39667//rIs8tcuohq3+vNI
br/vdnMUEh5eO0Y1TJOk2f7rQfzr9m3ZGVvy1XIrdZCCm5sR73ZxM9z9uXqz3v3H924/7Qdc7ZaF
HcU7mJoBkDOiqrGU7p3o0S5mXCpVlPKBc340pfyhsCAEetH8cBb3yyCcfe2hEsK8TfJDunzYFkYq
ntdjzryP3DaGHxaCJqUk1sEyjSFso8wN6snhX2CV1ZSV76Bu1Psuz2da2o13zW+PDlU+SbcE1gKN
E4/TyuysnwbkfqoJnyheQuwY6Z+SGkybmk1aZgWZLRLQ/iReKV/FgO6MO0cWFMB45EaJIKfHIrcv
dhKpEBmpcymMMoyTn7JbXUavOaIuBjrDJ5CF3H3l2BvHbagWl+bHWAIr1eLU3RfuDtObfnXNxt82
qnsh4gxy9T0mOIwy7igycmKG6txMdCR6d2lFWXGGShQX2ldRF8OmT2x/S+Y6bOLMJMZgFEHVLfhJ
hqS/9DQ06RwIN7ruABuEdsfLftRab43kd/6x4nJL4g6DQBUdMxWvSxQ72dEPfIxp/QGDT3WL2cDw
FZJAfuWJY2xjsLR0fdoZTQeJdIGehwxOhYlPnWbSje+5wQosym0q7oX7qPE6tNifwsglmFNkCCOp
TZPFGMc8CWP+XVNnzYTz0MsYgjnIXLuKqUx/hkxKR5ZVXxlG6wez6D4c2UWBE2HNTCiUzGZM5VFe
tEfqKPIAwjx4zSF7qU1q3KclrWksdr6wYstzrLfdfuTtyVrMeZjtvrhQnfdVvrl97gRLXh9GrYIS
rvcf3Trv9Cf3x+jq7c5EYM8I1x1qkODC78gmjhQ3mcAFNhIHiatnDX99/WUSEQhQOLzxoUYY3kW9
nx8NZsMLDLNhhHEK7tKis/d9WaLfIHBDt6I6wo2AJickJfxFhDxj4tqWctroZ2MZ8qvi7agSXw/G
kdDgkjP+qWQFE7Y+WZXevpL9in3qwFT1l2sB6aDkST/PMTcvv6sySoJOx9NGH2E8FwT7UurJ6j6+
wmYnacAzKDCQqRLCoZ8M6wjNP4tkOFomHtvGYHi1zPOjIzoKKDJqhqA1654Tha5vVBtb8Qb1av2+
1YbnAnbXQDIHqC/L5wWMnb0OGhxqpoLRf/XpVds11gRaFUHLi0R+SEhk07xIChXfzOrx1YKSg06Q
SbzPoys2qeOj2vB/Hx3UlK9G475ZactHKpIhqUsR9qMZxr2TnFxaaOzSvcq5bIj3nlqT4sEKppjL
CG1jD/jxmLQb1EjuC3pww16MoZHtiBezys4tLxB6OKTRTMWVenVE8r2mZ7BjZDIAIyoInN81AgiH
BppvbycZKxASVYHj5NhcZtvd6Zr/OnVUn2egg4mM+BAeGqCdG+yKPLdL2W5ZhR1sGtq3UcEeEDK5
dU6ze8fIHEQRQu+JTu9GTavkZA3UryeELXz5gYcXT3g3fYxgw3fUJt3Fietd+qn+9FR5b+uevlPM
5AJjVGboTL72PcVtvi8TWqyWlCkdnqINwAqxtZsi2RX+SAsZDiFbZm927mo7kn7wDeoYmyMwnX0/
z7tZpNDKchB3OuJUkHh0kNMRe12XOLkct0zp80MJAh8Kd+ecIBJuGafSeagTA+tr7Yr/M4k47Gdr
QFpVWqBG+RQ5vneu+gHursv7EbA2WqOtBw5K7qaU3oPGSr6cXPIg354sS0Z/HggcjiFaahJmK31y
Z4A6NqVZn/DS+EdP/8uM3ChM3KINZgkSxMoa/vY+vTcGlbMJ56k1SQx2ebGf3RpoA69Gao84GZL6
l8R5pH54oiJANVG/VibTFzvWaeMO1OASFU6IIVfGurSLwqX2Ewa9Fe9gMVxbF+IhtnQI5qBitU4X
V6MvmME7A4G/haBfNuLwcT/LgehtYmGALtYj3o2qzZz9w6AWZ5dHoDZYPy2yyVh/W/GOYWfBgT3H
PuFRZcuIeD9o1i8Jp3gBHd/xpG/kQ0Gh55nWYhRPPHQxEsbGVEkfihQuEDolR6ox3vifom2PLUCz
O1cj7qfBpJuNHRvkmENzQ/EBJyVLqb/qhCLmgicaNPZgBnR8rqL3SBdiPHDISV5aV7GzKAoy3lgk
Gfv9pC+BhCVl0gZC+aaxizQcqTyoPNooU/sRkMBRZNR952N7mAeYNr6RbHDHltuiI45mlPod7wJQ
agXhSe9pdeRK/QlA/xVUa067l7ZaD1vmnvSgVrr1Kc38bbR5GRwgrGtxZ5rLN2AEzqF0xuEwlE81
veFACAE6MCwj39FtZebtU8OwIB1hZZlL58vCTLStCNmnOGBpOvxpplUV9NbICLdJzpGLEVvvGEEN
FdxzsSVw/dAxN+g1QX4xJRVpgajeP9ReJXZe4zyXnv6YlXz8tDimsaDsfuWlROfPrYOa7J/OEutP
lvbbK4aw76T/NFHpALxGBc5kH0RDBMcePshXjjtvfhhNaOSEFb7LnreXloGDLyDmYL3ZVopxRc1w
scLAyty+CJY6+T021qej0E04iEzbtCanukBV5p1yhjoEAESavIiaG/oeqQpOjCU+Fw67tV19q8Kb
thUTO8qw408XOrjAN7kRE8KWKcqXuES0ka/AMH6B68x2mKF7UOHeB5lWI6xiQNLmcl9VvK6xNLaS
bcM2sYkElzDVUPvJldGuEk9PSaO2ALN/OjR8tOmBKlbuVQtnvfxSjYaxSOFSB+5Oura9G5hkg+sa
lqDILKoJYQ3eYehnOp1VXyUaTalnT9BjvuihScNE1cGMfxz3UmujxMlXLy3m7W3JZWZesbGg/B6M
lN1pvu59yRE2+8T3Tm4jmTR5+3K0rzQMUZ/eaNXet4d94zjN3pegN7OI4we9Oz4p2l3bLe9VudSb
wWELNOEHoGsSBxw4uS638dC4WZiIzNlaox9tmtZfDtNAarlrowc/n+7n8S9bqHY/FRohKQU5jjg5
9qoifu97aQVWS7dnr7/NMeUbXswWPu2vRl6JsxQnGxD78SvLaCj3nZanuWWoanlnQm/leTJBQs9W
8+G7nFQL2/2tqeo3kB7WX47JNClOSH52FYiewqzAg95VvjXezwVSh+ZHFPpZ7D5jL6Gf92jVcHM8
6B0bLAULcKxRXdrHtFv0IEkgnOVetTBAAYbQwLt3G28mwrg456aOX0OhV18rUX/JxVEb03X+bOz0
wp/wsq1bdtc+VEgdK3CnxroKgj7jA226lrwfBY3EtPB0Res8J731F1n6AUa6JMkPd2HDoXjYUj3c
XVjXVZnxI2bR1EdUwtRua+/TxvU2OZvS/SaxpuXa49Zr+PSfEtiTkcafPqfTAQvZexb5rK5Nurb6
pWM9LS5GngWFZ9sn+i5gfTPeo3VNXHVNvpYwtIg+Msdq/TwOXKf4pMzjWZHY4Uzb6Dvbbz8Rw52j
0xEF3VuZ+ZMaBmKy5pIclTDfxrmBFDlTktYKkGL6fU4aejODJDHj/uynPSdFTV6VrLH6DTMW6paF
tV1ZO1E3F/LlYZ+ubUCLH8xMUTf0o/VQa1Leh83DYMZPum8VgZeanK4mMqry4hjlcCIQQMPwtOwK
0+DZN2ledf1eDyQg7q3FCDHS/GmDVPreRd3OwE/ES8EOJ7KdO7dDCRzr9N4psAMsOS5jaT/Ylk8o
TV0NYG/o4/2V58liMHlvxpa5d5T3Pk8doY+qe6Nm8imrrbdG9Kx4lT8EpZY95UZPfKue7V2+MxIg
OvFXPsbDNiHBRoaqOVSOHyFtHOZpfErSyAtrDRyO17hn6F9OQEKrSE+dd5ixKlEJADUZH81eGOxj
nNY+wruCIdWXd3k3Tbv1aFHXM7s5EYmwQ+WP9+NgfviS8VU0FvGuFubdVNLXNMSkCq1KejtfM3/V
8ObPbII2VoT4X7eskhd6lApC8BN3RzHlWcsYHRATY2Rp+29YiuN3J1YQ+AWE+Z7TD9L6LzC1fZPN
SPLSOygve0rMOtnNretBssvxLsrfRU0lSyN7Qqc9dT9YzHUXbisZdzZfbZ5AiSlxME9lga80CSeq
rDQnTVgVrRKWCj10cnj7lEplrImtgsxUg6Fg1xNiiTBYEWsiStqQgx9ielit6F661jVjELznnWwf
owmPUAqhzOtWKgluhdzXXlysbYGjV2ymu2NF/4G/gGuZ1HFMi3ChUMirwDUM8J04tZqXJXeo+ulW
D0TXrjZNILCNhUQqvcU9sK08Wkr+FelDDhGTwrE2oTmm7AHEuyw3rMUndE78znI4Bg+cC+lnzSaa
ucl+9WCT0q4zT13MpqdITeNcDC2Ow4QxhU5/o3Q1AaBg38zpC/zeklO4eppcSh8l/Q+brnfQ4gyi
rzzWwfUg+tM/t+1dQrYdYZVkZhFcenKT84YyRB26JnlJ6dszU06r2M1rHUZbp812tiPsXwvoNs6W
TQ4uzDPs3y5csHM9ys8kDT2V+ZzssADHvf2l8orjRz6wxcDhk7ju9yxr7B55zzrYJfbXzncgWhFh
upRIFoN63aIxnWeMrY2gnWsZw2FyXtqo1AKDzrNtrXRzT38ShUd0SkP9O0el9yajtuc5LlFrfA0v
Qs/mWS9NIvw1Radd/Fgby5H1G8Mjnfnr0nwRAToZ3VubN8QwaFW4Lli6eYk+sjlmN9tqP1pECkOf
BLp3g9FqYdAs90Bd3CcttyFKxTa9KQSqRDNHyBDWb3+RtD/RQ1zEJLn5DCUbU4zfVd0Ve2Leb0tz
J1Mlr1TZVZg/SfwtrM13ZftWkjvkfIKQ42r5XlngVXKd88dEp19WpF7QUG51GMbiRRBl3K2MM9z6
5Xsn0ICXCZ9/tvxiK7jYJlhbhkb1nD/GvGJo3FSqJA9iZAmtIAJm0xRvet/5n+ydSXekSJhl/0qf
3pPNbLDojc/ukmsOKUIbjhQRyQzGPPz6vpgyw5VRWVWn97XhAI7jE46ZffbefcCNkj/T0b7t8/6p
1gaxFS5THkaLfJR/ZcKAq99aCGHGfA8JUaOuyoAUZUe9tqf4KWNkdjRs/6GbzVMhxn3smWc8d8me
+T9JT56xavxM0SgHS6o/UxUtV7bdPrTLn5R6JInOGaTTzD4NbRhfQTxL3wE9LJfa4uwb0NWXyPNQ
zWbrpCM+t4vs/ajNB88yQXFoYtr5LVcmQDZjrwt4wYn9DAHP4QpFBOlGwEAHq9m2GoCaysN19z1Y
or+i4RGFNVCj8Yczd+M+mrRT7VVfgzEEEF5KHy4k4R5N4P+Zd2AcZeW8Yj41DjSbBf2bZlozeXLL
ZdFu86mwV55VAMnMMXA1S+voTdqdzsTsyq/eyXS+rj35ZPU6+rkAE1UHJrxu0ntdt5+GbOTyahoS
tzLxUpkpk5Cw5Fe5sRV6yBh4fjfskiziqr6Kaljis8NQMazJ5Fhg0JntJtdTBIDOGBnpDOWt5BLh
fw2hLhvCiOpx9rUmRngLmxzro0EyuoEslIbKAsJa+P4h76S+0vPgFIrpaNVoD0p9k4T2D0dDGZt1
txkca1gR41vhSdRik1dtXWstkrY5U57caGGTHbT8sW/ekwrEfGVZrzl8bzky9woZABWj3uhHd/xB
HzN5BPdOkmXXX81eeYTzRRVQ+gzKh20fJdvUATtjoc6g6jgwB4yxcJkV/Ym3DXWg7dyANOaf1iA5
H9CZ+0w8o6mYNhH6IyQcKDG83oONVRoHJ+Hjw+f7kYZdgY4m+9ECtztEVRdshEM8MYZNJq7oXq4E
N8/Fp0wKJTc0VHEadcmw2Czuu12Ksk53sTGWNf1DY/D2eKb3/IEAMgzdyc/i+KhFpHgCdjikWcyl
UU1fprYhBRCS/460oCNS1YRw22Tj5xiXh9KDz9ctxmVnJq2qMOJrrDUN2WV0r/NbO2mup4LiYS1S
LCiUjk9WT/WlsV7KAFAOtEvmH9z6Bg4CdwimxzvNJlZ8uEO7KQ78Y6gatOk9lmfazKGut90AdqvJ
NSTNBjREy2/3peHftZn+zXXAZBjkJ/YQXa9xk5N6T/hmswyPEm9cFXq34f60z/XijZHVGUM+Xl0P
Y7B/M04QV/1Re20ltbCeSsF+8jBVW1lDOhg8mdFPcNLi5NmVkQ5ErbjpUWpNhKU5wxGQactn8teC
lC6aE/t77HY5QX7Iou6GjszpOtDozwYhBEJNCDIL7ADfLAwDjSqDpj141mFoFo6OQWiss9jMRtKF
df0OHVK0LzS/4IIa6NRn1jm23Sch6r2DEGlfT2SNyR6UdRVn+qGLqA2M125AubPvnHJjSeO+8KAO
JEAeJYmaxzgbIbticAFZp28ccDI6kRWMIOmij/EWDN39nJpvzE2Rc3o0S2KY8prQIANi/6EaHOJg
9Pc68sMH7s1/igigOJXTiHQps99lDJS2tXEE8pvdxURblAYQxyU1ouhQwAZafoSUXh9Mq79j5p80
pKTA6poY9BoCl0JORqG6B6WB/c4/62P/EpE3tQXawxcM63LbtyO+uTZ6pieCSJ6L2tT1dVRlxHc2
lFQn7TUQzY6w+P6rmNy9pveoZRs7W9t4v3eTXk4gSSCRBbXoAOZEqAQ1iARMD3R7WnHKn834JrgS
mJA4tHoECrMCP2rbWbh2zWvHGgwcAOUXEFLFqV2inrsFHOTkAxOPl221Vi8PX/app3ihBhpVPUdt
q7XfjomZxYbyGOv8FThDYWLVWudzku00z3z8dJqPV/3XU3qZVYAPaczNx0HqdWgNmYS+vPjHMzEB
XxE2gXxeQoOPcDP0kGPp8C4f8fL+Ps6D7P5a93V/9+m0dY0NudLj/e9nVtsfB6pP0njOWzTAvVGn
jig98VX8epXLS6kvTm1GuGZwwJH6qTYv36juGAWWBuMqrrUvQe9QbPCpVaIIxoeJmyfS3XKDuKam
eNdHqz7TGLn0tJijaTKSTGl0TcPYYDU7ePSZ729cy9U33mjiO7eSvavDGg1bKmETdqmMO1zSmhvb
CL8z5IebV0KipYnFR+JO3OaJZh58pu/NFmNxl2zGqaE3XxRf/K46TBZ6Fid5yPp3jAJkfcyA/B3Y
9bq+TJlMWBjw6BcrL7w2iumqr5LvyxRGDUOTvoI8I6x/S3Gd4yZ2rgfT3vtoSVZ0MYSz0wrtxspH
7vezQfuUkK2JZg8yO+3JkAd3Or7MNZ5sBEsOdO4Aqo03Q5TiD1vM/q0LTZu5IsJTS+eqSvxTXUU5
AQ82cBcXKDgGjiKLzmMMIdDFCrCSuXk1tPn7XPP1lkxxWZJ4dCJbqBg2X9oC20mYMl0juGhXVjYe
adgOmiQOto2MFXyEN4taHpror+h0tHVojtdIc9YWNdtVv0ReOXG9x2c1bKPI2jnN9A1ZDiMH5KRe
EyLwSnb22ARbImKZMrflc565P8rBGjd9NaHBzFsGiDY3bqvsVwRpxXSyscb389cIQ2eZ0b2V3Mk2
fQ9ot3zpUA+D9o5WrrE1TZ3wVi12DkPaBYQpJP7Kq5lAT+IZG67v7SsdW5uRXgVBjLN3ojJgWwXc
M5LlkbAy3CCpASfUgLUWgszXaiA1W9jp0wAMk4zJZM1kzzfokisKaYLpqPp92oRd9j7RqG01JB67
Fmu0geT2WtQmGGrnsaLEWY11uDPR5K/yubjhNrbFiJcyRwNbP8kJinXxNOpzcC8b0hWRwJXbsXGf
cU0Qw1W464IIrF077XiUaSYfaCyRHbd4cp6bGcF42r7lIwbBiVlLO+q+6WPnbh0js9HyCLFTmidX
iuZDqPmfZkSYi2DvUzYH87guEBHL9mxSDBCjLOEnnzIiosCesrijOEVQD1rkXvNPAsD8GtbEHWY0
DEt28OTIytpqeWEyPxMFOy+kKgxzfKH6Hpva3DOHQqBuGHZXRq759/aI2yMS+W3KhYDm9JFbQfjf
vHFjCev5/Y27OpcDtEmLnJTf3vgMqBVDgKTFAehz1FwHuQblPPCGzJx1cAvQ8XvM6WfRLVDJ+DRZ
fvnfvYd/+fKofxD/tkghPXp5//zyCDhOMDXl8RGxxnQr8dCmRhId6fkZax+i16HMBm8XMDrQKroM
nX5yb+eokN8+SUjvPj705yAda0m5+u27QCqKfN0wdc9w3UW1+elHxESEvzEV4bGTwbSLvIVmTVJR
o3MTHBqQm3NY7svMfTK8sDoDgxoPULLWPUxNZejtcThf06Ff1YU3nEMEM7RX2IwjIwL5FnKbRhFq
nIkQvwps5+S1Q3OWgN7WUjAfjgO22hRZUGKBNd5cD+bfWFb71C/FtVrEy1qbzV//64/9L9euMH0w
Kks8D4QDsfw8nz52p2Mya0EoHF3DXFJqZbmFxTKRWSp20jHXmKTr674aGFtCf3ZMeczHgvn9bKbb
Pl4Xedgfcn2wD4aT98fAjgisDSOofTIAgT1H5qEzh8cuACWm3vn/yKP/G3k0SYn8Rf7P3xLk/6CO
XoPxrd9+lJ+l0R/P+TuOTidZzrYA1Sz/ecv0yGP5Sxlt6P4fOl4Iwf2AO5qv80p/CaRtgzg6nNM8
k04RWUSf4ujcP9Azmz6aVge8CSf5/xFI8zb++U/kKvQ84VMf8EyLkq392z9Rz/ESB9qsXUGzWqJq
8bgMTVadnF9rH/vkyJxoMsVI8Aa1ro76D4+NAaEiuIkrUtY5y+V8alMt6NtXJ5M47104MARLO2yT
zUCdphctDlCUUGkT0VA1TUOlOvSIVV52EgH210JCG0fooQ6qiVwmPWJ5TB2FvujzoZ9Odznmcia1
NoKHW9Xd8I18NaYyf73Mb686KMDm5WG19tsxH++s0QRq52VG8nJMYTQvOqbSrZa1R2Yo+n0TFPWJ
iKf6pNukSa2BlaCsUnvVQrjNP7bT0qkZCvEkZhAZ6jsk0C3PVrsyEqNOxpNavxyoNtXicuTH4csT
P73Avz38276wKL1dk7rnCJhl5+ryeDmTWiOI9Sz0yt0pRudopdW8Vqtqkfyid6pNE2oCqC04Qye1
3Vm6u5r9Rnz8lJdf8bcfVW0W6vdHgTBTPhMSUoLEtFPbxOKiDa9OiY22qaTsu4Uax1WrLsKSYON1
bUgG1cuBap9a+3ieuqTh3luIE4wbdZ1Oap96OMfbV1lErqqtbECn0MWtu/r0XLVqDvad21GGU1uX
i19tfpx0eYPMHI+GdqO4fHZskuN+4fTFg9Efu+ytiEFgTCEOgFW+BCany0IxB9WmvdDdkECV9HuA
DMI9iOqDWm3hR5Uh8bYGg6BN6xVABajOndSia8ZuRXJyvUEKHx+ERyjO8mD86wg9DfZmUev72hzL
E3MaSBb9NEEj+GvbqpnqztzimzmCPVUL1+E7VWtWpsuTsSzUZjZPL/Mkva23HOGFFKj8wj58KCcD
TacS5xFnj/JIHBSek5m0gkrcMsT7tGrF96MDVhFDZLVJy4xHFWYyV6uKPTlUY3908jvGJg6mff2s
PhijFV5CrXoIzcHa5fmwBlrO9JgpzPxWE8zhJIl7SOyJLLTL2xdGIhC54dx3l2tXLh+/XWLQ1aZa
2MsDao1ckbPX4M50luTlVkjEf+ZsQ1/Sl+8IYADO2KmBRsa3ACK1Oqk19Wp6p02H0RbrxKiJLVyy
CxPSFQCqTNV2HETMpHU3DqeQ3hv8OThkG5mS95KlpkADUom1jKW2mrB2zuuP92Xg/OQL4gotMd+s
1ZtSv4mt1UySNuZB7VK/0OW3CnYzYY+nLJi5yadZ/iybImR6eNnMlvdMV1+jJlUS2KuTpRMH4VFx
Lhf2JTI/DAn2DH6t7PeKhKkeU2t0A7emnS2pOGi8NR3So1rzR7IhVkogWkUa845W94O+Wk3hMxL8
T1INGWG9rKrtYk4eDS9Fb9Xb8qT1jKJQcrEakAFyUms4WGMuphBRklmemC4DX9yGI1/MHJSLYqY8
oSGBjjlwSTuoqRRxdFqwo2rtsunNvtzac/Sn2sWU/DePGZhtVHZcEmIJovayPEDpz+SywSSK2hWF
rbmP3fKAmehFMoWzvXxYD18wH/bXhx91dEXmqMnN5RN+fEwropznNlN1kq1hHvHUhykf8PIp1ab6
vNKWFYXVnlS0OkBAZyitQ7xWn1x9XKHojx8MSLWjrOTaFejkkuUr6kayODvMM9tP16u6Osq08clf
WxSBzdL4f/yDlwvYX4KzIsvYX3bZdn6Dkc/ZMXLiDmzRxF8WzP/Ha+FQjVK/CtXfYVfp/d1F5vwh
gFZKZqWCVtsO3kGUpH2ypVBIi9+pstmy0D3m8LSqWiqHTQyG2PI30kT6QVHeXbkLgxRlPqk8ORiZ
esk6V/uCYnoVZZsAdcAvoxbEn84oJYHYDlFO3NzstHgWaR3HJatdrWG14SJFGToea/HInAwRIIXn
rsslllzm+cjloMOu9ZdFP1Lm8fUxp7qxKKWVIFpd4B/bdtUGa2Rr/L1DY+PKmv+W+vnr5YdUi3ny
2FlNA6LkynfW4SyMeW0KmNzWcj23mk7dCOCZT52JFu8fYM7LZltTnCAJrNt6CHLENBsntQhD48Xp
EU/MJX92feGOq4VYUOWXfWqznAvKk2pVHaMevmyqfRSPIsJC3Cu1ZdNCY5dfTv2xqvZ+Os/Hqmcw
OdVy3yPlS9vVDcqGIm9Q0XNnMJvROerNfWm6aDI64t1tg6ItSVQhNlDgnAN6IkAnXGfZ0pVslz5R
g3pugZ6z82NVPc5N5ZbYIab/MqLIi6VpGRYadK2qqWpV7VQLkgDoRC4LjV4zjYYqov56jtrs760O
WPXlmWqv2pyQPPAkc+6xoOBi+NiOl5NczhQFFADN2CE/kw4KboTlYQbDXN1qFbM8jfGyM1nW1Gaq
asSX7X99GC4gr6OOVE+CKfyPc6qnX17i4+HfXi25PMdB8LdvO/nxDtTzPr3LjwM/ziEqPDdh4C3S
Thr9clwavWbhoavtwLT7TRi0mDSWfWrR/VpTm7NHk6kOVmuX56rNbq6iU+as1IYdChpWtaoTrYVL
eDmVZi/NrVr92Hs5z+WlaBF1HFcZSLFfr3d5ebV2OfjTGS/n+u0t/vaUy3FjzJ3Ciw/m8mc1lr+t
Wsy/1n7bJEnDX9PAMw26HGIuDVq19DYuC9sh7Chwph9ql04mK372pWt2OeS3TfXAf7qPXCmw412q
r9Rxluov/Hauj1f518c7opzXlVvZf73jXx9UvXf1KYgm4ialVj8+1XKMeri2kr8fuRyujnEMxI59
dfDlwLwWZhT1DaqF+vIGwgpQHxg4rbTUfZSyaCjQd/0GVyWdvLzvzzC+xE4pap2lbyZUl09tXxYf
O+vCQDtXVSYN09IvvDxOTRlGvjqlOonaVg9/7FTb+oRjxSjm1eBhy4wIEiJnTMfQOgAeabMJV5zm
tNuqjgmyRDUJr7yGYVtJIaj+Mr3aL/dtYmHn4dEYm42YsPP1NslunVEzHb10oAGfgGZWfclZ9bQj
QqjWXo32cYIVtLgJ7BPKYqb2l7WoyoGRLmt23KO0sb1DtJCwm6X/5KteVQLAYO2DX11PWcg8kXZF
Hao45aqLB0q5OkVFRpcrXtrvcFmonUQkaOvebOwVjIcHM/LrXQa7Gdlh5J2QAEz7Hm7daVwWHZkP
xxicApTJ9pQsoxa1luPnSBL6DLVe6KQ6sECDO5+aGi9nWDrviJC7E5awzwu1zx0Q0FsGHsLBY3pE
m2H4lY2l0VDM0TqjkLo2kE/PNUrjXDXH3tISq0UzOz3sjRfwZXws9U0wOcDHXL4YtaYW6oEMHPq6
7YOCmGV3OH0szCw6oGhgZnC5n6rZqGRebtfDcn/+WFV7mZO5mezE301o2E4+9V86zUw07UPoPr8f
bCx3a/U09YhaoyAvLX6MsgYAf1nAD/u8qR5Q++KKsjGiPWcDOqHHIwyv3UU6we+LE0jtuzyg1sbl
q/JHVBkAFf/6fdXaZYE96K/fXO1Tm62xFH0u2x9rc3cfzeh/0TP9/ah6QF0w6nkx5q7Wxdg6L03u
ZR7usqmpJvNjPg8EQUGExtLwXg6NYqQlgT4hR1EjQnVQZsX7OAbO2TNU9RHiN4dx6voTc8d88abw
6BwZTE2npL1tGGBEiL1FiZNFdtdqAQlpLdrOOwh9JOQqXMDzatHl1KHQ53ibXu/kxw28An7y141M
3YlAT41bCeAJjrM3nTKr2jBjMpysZYhGjgHRKL82kcVG4AB+bas1dYw6Wm3KQM8O/1OsBWYGJ3qS
P//v/377kccFljEMVt/bz4VXy2Uy4b+q1r78bNr/9UyUbFzEb//yzL9qtkL8ISjIGh6lV5eU7KUw
+1fN1jP/cB0K+D6VUhcb8Oearf4HXlpDF5RTXYvyLMX9v6EW4g9iBZZSr0tqorngMf6uKP81WdL8
tv158sR0DPgY/5g+YdaLGQTbYR4BcRly4n/OI8AUG7KCfjcmXCfZeWb5M4dZtDaH+LYRsCART2fb
TJa07133xqWeHycNCxVJJP1uimyX+Z+eOdpwH3czlZAiDTaOnWt0osKddMUbctvbbkRfVTJwWuFM
8tdpJYM9FGduw2FwjvFkT7O7mfSTafH/rPF3rDvgcttgmF+GN6RKcjsDqEBVffA6OWwExKdB7+kn
Egm60/Ft9i3kiqo6wqUsUUposMsmIHRmMbyJMMqvbW/YJS6mUyMYSaLM5usBQzwTi/4GSt5t3pOt
bPgVoi5vFUGgGzLTOPqkY+2LoCBe0qigsfbu1kD8wJzXxkq7focT4Iwoar4b3VJDu+bC3GlwGTVt
UqPtIrRBIuPHXUpqiUMJbY+zs6KgpunbLGZeiTrQY9o5VHriDUk10Qp/GWap7g1JjU0OKNNqiQ/8
IjMFOJ2EOMcRi+gkz/VA6U3EQtu4ZNVTwB2h0mVttQkZx/I7xbsh7lCLRjJhcBPuuLuOaOa8h9xr
1g3zEMfRQVNpOs2ZetfKOOTSfJJtP4Br0J4M09giuSJSZbh37HrdD+6ucg2E0EzUg3Mr45cZHSbS
pm2la1eDZBK/nM9953/RhXyz8UP0EiV5CtO4TaG2a613XB61spBY5UiswPi/DolPqEbBQKzNMfbr
BrL/uB4gALTNTmbllTWOBhVJhjcaJum0dU9DyCh4svoTbTzQC70/m73+lQzz9HqeTA+skFHuIiSu
BRUBSK5aAFBTknaTEhJGEKfcMH3SbQLDbfeJ3exAjNDVa0xCkLjAV62TN2u9Es5VB7//K+ynukWW
gtCJCy5EyuHp7QbR6wBvkFDeyQz3ZCvFa2/83ubhk052+c6g07GB4nA2ayYAAt16kOiY08C5NzP/
tkzRcVXDqx1msNiM5CvOhvq2XhKCY1S5BLN7NI6QxcGIbLu8brZ4x3fEirko6tLounHw7GQxavPC
2KdgdPkmGaT2cl7hDNlbUzdtqtSNtqEF8a0LYfl13YuZwUkOAzwaXUSYK4HUpjUChaLuBA0suA5q
7b43HbyiVX0bWcM5aOq90fTDhuRt1Ip5uc1IAEFYHz2mjU2y8OzTu2lIOJQ0yzb1ShGTNtBCgY2e
bFM+xPWDhy9gXwL2XOly/pG06MuL0vzheNVNwDStXxAljYCSeNWszlCtkYQ3kegEDKqNvg7OXZBh
TWbeQ9v0M6GfbSAO6Pn523xNkgfyHmgzB7nphYlezHBuRL1ocpGM1tNLYYw/J41ua9STluGOR7rB
5k4Y1UJ+mnaQpsiDHPu7acJ63JVOsSZpuGXahgzmoTsQtFLt3SC8r8FF+3pw3/S3Af3DLRgJzpDd
iKJ0uAGg2zSlKZFXiGrdA8sHlGyBvHE6dJSxftCbN3+a6VA2b+OIFk/oAheh/qbPyw8U0t80THsn
wMgIJPSQUZrwoHnY3Jyw/t6ZegYC1bZJhpmPFeCj62zAFq1bAS4vP/iCi4+8nkeAEuW2jYs3kp4g
/ZI6cmoKlw9TRj8lyADDH6zbeGjQoVviFqVzfxqj4Zmcr5xopufApYbgUnXqB+8YpxFBuRa9HUlS
6dgTDexR/gTtSvQaPj9nO0ji1j3np5v8GWvuczYvGenAdEDLmj+HrkDvA6ticqdppTn6k4Dhuh2a
72FsDTfgN1OmQHVSKfNyZ5musfFJGi3ccJ1P8FJ9AH5Ri2wm8WqyCrgzVSU2pxLcH0Sz8B6csuhq
HMsTKaqx5Net43zPQHbjtjWDN83XVnalX6cCy0NqXY2yIyYUV2Ud2V9yqWMHjhA0NslxooR4Chb7
ZZmZW0trJV028gBiQ99FZsh3LLpzlYdfKv3QeNXt0A/7UUoPoyh67Z5WkpxE8z739XVqo+KtZD6c
GqqiG8PZOo6zaTTfXPXmuA2H3uO7GeWWHBGSRwx3403FY53VE3YIgLhz6r+6vmAm/k8/a78mnp2u
RVbdQ3saj8ZhnAM0Wel0m+k3dua63OG4vbSy2+CLYVjUWt4m1ilW6WG9t1yZY+ysIsTm4RVeRf0u
6/xt4lhcO/EzbUG1DlI93QsthP0dWce+plkb8urOShvvrkTng3+MQEpRfB1B91+RqUU6nojRUxQE
TFHrvo5deW4IHHK1W6wXRCm5/Y2wuyWAWb+ydf8xbjTrVPZaeqd1OotsyMHcuYdINqiIBXag7nEW
1Rfmj5/SgAslTF+isoC27g0vvsFlaYxED8tuOpaCxKXKtfZ5qMGbs/xjFcv5wOCP+2q1m7TmFM/V
rccg6T71MEt4a/Dj9Y0/TIAEZk+uPMFx9cxAqidF1dKme9Cl9Qnb349uChibkpa+46/2KuvhARWL
RkIX1z8cSTw5XJj0OYYDVuN2PU8WAz2CXzvyMvLy1hmcTYl8dINALdqUg5QUDH+Wjo1hZCx/Vt2E
Jr+aPETbIEYYiu5iZzB25eBBWpmKU99E38g8e6o7j7Rj234AZrLCsw5uwffBeQXTopDy1nqukxfb
Xjd1nsOSLhat4cSQImX+0e3PgphCMz4EMEU3eTWt3Dw8OGOO7bX2SBwww9cKzPAuNrT0oPcVU5lz
9KUv0WhNufkaBfF+mH0aeLwJiE5f3DqVW7PKn4xUvDjduOPEa/dUQvw6IOONIJAU2MB9bDEzGaKH
0jCYLYjfHG0evtZ6+L2MkETWXrq3TOvKxcXHH4hvTNcsJLqm/6Uvuo0A6Hltuhi7/HCgbi1IQwiB
4OYZ/S48729JC742a3McgCF+tIqYCk3rH/KpfaZCM5MwjTm+xOAn5uo4hX57HY5LKU/0XyrfCsk6
5M7VDFp6LhOLs4hZnqklQnYkGUO+6+R53lio3BzhtpsxHpPTPLXHPI7uY0M6V6l0IEbE9dao5/tY
w4rgoLudw6+T9LkjVq9urT2Ry0WFH6HqymbmYxUAeTlMIjoTgkiYWDbfE2SLc9nCrRx4xp84McPF
hoTyb/aONd2ndT2I5CgRQUJLHTdl8JIuF2pNhJngdz7SW8kIwhvpInGvw9JW7/IGInPbDHLrhbjG
4rSfcCeNXF/1OQxEhk7uPUkR0EKehjdBzSA13zUNfltvSpTbpv7ehOarbZbusdHi24xWFM2ab2/y
WRKZc1vo3KKLYQZVNRUPQVXdGqKBxNAlD8l8U5XRfQAeZdu6MV3KzJa4LlFUGDPZjLLMnwTKzrKB
bQukd6N3FIYq3aIgrz+U4NtvWvo+IqKL7nu0YwNEZsdcbu6JXe3hUwab7sHRB4NcqfpeWM61hyEw
SGcKRT3cSGozNC9BlaxsuDy0srO1GUeSTbgjddu5metvuV290OWlb9cgJ7V6JHqFbO66YmLgbMDu
sMvoKG2rekrb1kNzqkywfY9uXvP4d/N9C0HlhOeQMzDu7b77gqAOR3RBQFDsET0wtznqWI00Nduy
VincmGM7j8MmSMzulGl/co9J6JMTAE+tSFTGKbC651onjycRdFJt86YP4VXbfObVMJfmypD1ceqt
fjP6YlyBVAJfwX1VGISbSY1iUTN52NA0kd4mgT7Tse6q10ricymoQRxmIAwL2SjaunllI7kdnu1Y
7GdRnCdmogEo5MPXQCbfcT6vAiJpbnE//+wseA2JDbCFMt8d5Uf7Gi0wlD9Uw4hkiGwhcCtcHuL6
KwO7ObpD/N5Y/ZXOTOYu5Q+wiTLzPcqutdzhpbQy3kVD9TI500+zSh+ahDQeeqzFqhvN6waUkrMv
quJcGLjzy6axN06CfriBMib06B2N3byiJ/KaY8H2XGaw57uaPMmmk2+Mou7dfnoeNGIXgBFvTPMq
z6pXHBot0bYw8uLZf8j7cO8ETPHhgsAWZm/mMGNW6sGV/oMzhm+eF/IN19saIEhm6gAwwrcAAKpf
G2uHslLI8EbYA3BApLGB0W18HOPoAU56Jo5xjjbORPUJAXjjNu7BDaJ33/gyzvOWVJ5dDy1DNvBw
Xf+LLUbCgVDH+k/B5H+n9/lN9NxD7IAKKdkextkHpVgj00hoWjw9Y2xQ3M0ttz8R3M2heQW/+DkG
RSxJFyBv9w4ONYEfmXhwknkDoRATnkGGWJTAhRkTeC+MN0MqVpwqyfJ7Cc++dy3YivhD84CUOfJE
bh03upZDfZfM5teiLg/JQCRujwiEghfulG1Gsr1ehDclObmA+M1qxX2BfPIFZYtjfQzNe+Y1n62q
PmS2ASQidd5TqMclHj+NoHFYw0++bZ0TWd9OgozlINs27rcOUaKWltehF6xFo21kbW9nKePrr3Vc
JDvD0gEBYBlJuCsbR5jdCHcS+3as7deqlE96Y57DKrjpmFDWoJItOu8xfYWKR3+vct673L+m/2uu
UyC7K8Puvo9ohia6OGkQrSWBcWk10hTQEQCuU9G1c5PiRpgdwSPRd98Z77NgpCIAC0U3xZ3juZhV
+qc4NtdVTtFg+WmKuEDzkGNAOfjA28qc4ahZPSYlAanGwITmKEiM9yjZazkIdvPU+tYhsuTac8wX
b+6GdcK9faBFWr5zbfCe6hL5fBg9BYTpDfJN6Pu4MIHa9e4S+iA2GLrvkF4+h71cywbPaoAhG58O
ZRAsH+4z1QtMzi2jZy0ilhU/UAhqFGogWu0H6UY1JD1jMTSmctXl6V06avHRGuhPUXE5a6lOHLjT
wMOdm2Pbc9NAzNQPM+MoaHOghrQNPskjwVwgchrJQHkxf3pkhLRFRyG/PROCcDt2VABouIjKkvnZ
HbTHuDR3WhTXBy2w74q2qTeMACXJCC1G+Cm4gjp0Pac46QsfY3FZ/Sxd3gDJoGuL/9A8iuy2qcSL
z9TLgalmhPqksRAJBzk78TvU7DM0alK2NEz9nWT4qkdvNd26GO9hkJX5Vje8ayuUeypXdONCi3Dz
pNuJG9c71xXdgiQyGczj+raqd9Fb79pwbGq6cclAa0GyS7Lm6rmZJqtbjQzR4PPEh1mW7zLuvWNu
ww+gwEfwUU5Gjd/cybCCkKqVL66bEOkivVXQ4EoiledJj29JlGTuPijKddA6T3bonWn67nrINytX
F3sxaU9ur91CCno2G0owZUO1Spf+TotNOHEZ7WI5vxppVa0sK7J3LSyEoOwOXJfIIvRqLXMfwz6h
KLHueTdxaFwhXI92HolS9RxHJ41Y+D5IJdKCgXIT150DlIS0F/PVKks60fK73aMfGGt3k5SZc7R0
sU1MSweAUL6VAYX4YSFTLipms7whwqR9KuL0GJACHEWgUzIqnhtHj07hDBAQrlfcQ3USDbZbF7AR
QPErpsX8/RjajNuN4Uee4EkGCZSvork+NJLbhkGpc5unw7U19NgyiSdBNsefbHxMYMPQ3QrIHmtf
CRgiw4iOzYDTbMCieHQMCfPSaWFRUWCDhv01tAEdYZ1A+6jvCr9pNjOzQQejHm4QZjPV41CcjOdS
MqL4M6d2j1W7YiQJIMVtU8YLw2OWaTlu0Jpk5BInfOMzKhkyYV3hV3B3iADuu8xEBpeaKdFmDPzA
YexHi9QS0wwY3c3OgTZVrDLPpCDQN4wS6JzBa4P0ItrsiB/zAGfhVJP6uKoAs9l2oFFHobyRG1P/
MHY/SmsYEa2XNS33QLXKOled7R2NUB82BDFuS7NbDDDjdSspVGayuRmS+k6M5d6gFLsaxn7cVhr0
+uo7KX3YT9zkxzzCzEoZ0K3piX4XgfMzF0axGzLoVJ0nkqte6o+13xx0TTYbdJR3LSxwK9ZuAvyf
kCxJtbIR4UpGOfQFscYiSHehHCZ3MsNn2PgJjIj+Oi7D82xg2zbr5S9q5ZtawEMoJUKvMNWOhUl6
y/9j7zy2Yze2bPsr7wegEQj4bnpHbw51OhjHCd57fP2bCOrepFi6qqp+dTBg0pCZCSBi77Xmyrdz
7/DCgB+INr5NBeXLPG4fMC88d1pBcQD7XK5JY5M5tPZ6QF1ehakqENqNbzAy0cpdJOwKcRrjNmEk
eyvryVTc1377WjRENojA3pZeTFhDApZAGs06z6iMwh+lb7QN6an+1IR8sWcqUnYcJKCJIDZTUD34
fQZCjnkHcVMk/NYj4kGiecsAZ7ijZ/jVHQa/dCbXYe+tZ3ms/EuqN2Q4Vj9qzZRbn5/yMmV68FLS
o51lEYAnPoUxac+23twbYM0PkE6g78SMLQpSy4aw+XOtDuoZhylqPc/XNDRg1NAj5jobXJb2SS2y
MLVJ/pM2SdAVP0C1s/WwyRL6WeKootdIFE63MyhYYSJbOq+dfktBxtoVFaKYMiddkNKMfBciKtEh
EAlwDkqOOBEonxKv58G+x3e0bWP9gDV92lNORkA294chy6a9kg4Zi7ZArQ0tgxp3OqZAK/BZhMeu
eMh07CHbJqnPPpRYumjLu4dLd4ycpI2dFwRmUJN3aZL+Swap1j5JI9U+RqHQGEtJAAtfYp+BCR08
x98M9eyu6SBrK8rQWOZt+ecizJm20ln5YiyKpHFpGYYZcJi1WnVcyNCraukRuotOKWq5/+RE71aE
RDEoNa0zeO94z5lXntoIsVxYkp6H+9pECse/oRYdZ80Wd9W36y5pEatRkRtfyY6S2vVAOSGrvW7G
U0bOecul/XpggJC5MSoGc0XJ5S2omz1TyeJ0XXj1Av9U20vHsqqBUcZg9bhje9iyJDo6p9MQHQXt
pg1ksgGr8OSkfnZTQACae4276UABu8r8c+bk4uhCBUhFPwOjxIUoekiOdVuTMpu5mzA5FpCwuqxr
1gXJcVDyNI0LT6LtuRM8ZDk3/mHqxGPq45wuGSPF3EtXo4S3wDgnujjxkqNMKjOO1cSnv2r/miXZ
L2XeH5kTWJduivZ162bbkqqUNj7JAJBTxuiWKiTsE9N9HjgNN7pGVXGKshckqcPenIaVw4/yHJvG
jwg5EN8oFYhkQXT4aXnRcNSVuhNuuUYjeEYLMdPAY545kFDnd/eIKJuzmMOtTvLQrgRSPruVz/3G
iA8tpaF16QSn2fBsNDQdrG281JRhQDxkiTjkYupOoLt/r7TshW6v3MbUgxDOEBjxwDzRWIdW6RxT
4oHtoXYgcNsG/aC9FncsCgZxMvjO3De9LzU92tl+6tG0WXe5OWzqvESPU9w14jYw5aEymKoY057c
7AdgKq+J3oKVrY1fZM881Uyq06o8gx9NjwbqEBBu/tpM4xvDkC9JhZ2S1JQscY+22dU0TyKLmNXx
uZmcU5w89xKlSWAMd35nPnp1eRy8+FZE06asileK8cz3YQozlcxfJpMr7lzM+Lj7r2Te3y9vW7po
BVp8mI5dik0YxT9zLKo9FXwacdObD7go81GlI9p5skzni6nRwekpyqaheCMffqIGVf8cauOt5T/E
nQZdEi2r0Uky4iZq2IV8qttL0UUAEQN9YaI1X5b/Dsa+594ktj3TqW+/OX1w74G7sgogjpR2TwPj
iba/jQOXmRscKGE9l6BoEdpQTSrTfO+X4qVqx30vic4Lo+5nM7QMr5jnUgHnXimPpTC1c9MCrhn9
rSUy1O+pe5QVIgFZb7k2cpevMhVr9ivBj03HBJgihAkS5Op1GNTcLQHPTLCQVwbs91J6PwBozOeG
uHJcwEO+hgjc3mmTPay8gdyforWY3Yc1FYe9BcON1HnHWhuJ24Nbjex7MBEL2ACwNr2MtMjzLYKN
Dnog/wIZV7vlo6NRZHwDB0SQr/b1NoO4tZFod1ZOZ71p9oCH2H7Su3hPl9K8gby7ivtWW/uSmrev
U/D1q5saKuVq+T6IKcp3NXCMFbjSG/gUX0Bhkj2aG5u8MH7viZVjLsv/XNUYfvvpR1JPyGeJkpd1
sG+HFCICCem2mVBAmGwGNgY5XSXhVUMFn4y6MH5766JTrDvYTiFOaRt/n3KXXkjzENnNH+DttdVM
uNiUYZ8NLMRQkUeqV0IjQvAtbgxEsXlofJ1Ll6/Hc9eV6V1mr3r0O+PnAMMH3ws11wI6Y9ki6jZZ
WQ5FkVOtkqT5KRsBZtZ8tSNOUj/qOR2L19rR71C9DDtSAcgYMMkBrV6ZZHlrlAIuYj9zga/VMWbi
YN0kTCmzzHqmo27yI6X466ELAeWiUW2stkacYP6Ba554UbSpfhcIDzcWEQP8TvhK3PpsOeiINOvW
xLa9oYwQh/OXpq+OEnYafPAdhhDeWbrmOok6cGeWfujt8DkOrWrn2vUyTKV552rmPghIam5RBfO5
LmN3Zlue3E8N8XSRJEXdPVDNftNCI8C+zM38nDj6pa7trxVDsAZiKPdSYh1K97Hy7O+uQ+eGn01u
kN1SzA9lde/IYjuZlAFHn9/icgCpNY3gysfPDLssxM0foU03g6NhaqcRFtwq7MyHBGqyNsXfULsd
PAKU+dOgd9rU4rxB3E8+lRgGC7ABpvElLEoIpon2mCXppey/a7CHVm7fHmeLdMkKjBFJ0MRn6DQP
LXdrECUxo7TbytJF3Uy+JgCWQ2JPt9SpHmzHvjfS9iHvtFWe25siNe7U+04tcEIB3JjZXrqrneIx
BF+LbJ6b+8yQ21zSuSIbKAoDJEZEybTrTFLYwtGj6xo0qAmmX9qC+3BlyJ1nmSNaFNksWW1hrTUO
51IvnAJZXX7j5f4j9NWNMcGozMxvHnXcFRkmP0quW4DbEKtVL3FFfnAdnq3FQu/1pyjkqjh69y7V
JKOlUBS0pPfQhf3WpNNJm5yvrev+4abfRYFsjN7Zc472gRjijcgdsEYLv60WBy6uA0VhKqyjOGDQ
+UoZl8kiDPbWbfc5F1otr77FQfaImOKuRheelkTqoldLN33mzFvGIBe8WSf4b8+WML+UBZ9Zxj/A
2PIYkVNH1IDzdQpQMyyKphIpRUkbZqVRPmVMvqX7Cpzc3tIO/CY6SsYw+V7ifjz10aOw2h+EIh+t
JWRuIFCa84Qb7Z5gpjtyVYHy07Ixp2NZUCbWZ+qSbqln60qn2744qeOJnlgZy30tZkrMhbxxI9hn
wnwD6LR0r/xz4bebHHVC50wps0R6KQJEXVX+Hnf9lyZpBdTp6M4Ia/xecfQwtPlP16WClJjdm5tW
26ZtvleT+TWr8lcy5isMWi+V3f9uOglOonx8YKyR75g/OtwAohE4UPItbI2dR3cCyCmNhrz+bvF9
+sAcOBmc1Qh1yE315EBOVRBr7UMMBh8mmxQVALByNO5SX0/X3GnyDfM2YqM4lQpjEzl8o2UHcy4f
In4JVl3RpyzfKOhvECYJGl4tfUk9+dZWKAJ8bhS0xQyQedWNyBaMNh8McoIY/ASwGxCgvzeavROA
A3OiVlbkWpkrJCRnKq/3libClRMe49H8NvSJyUf97E6YmmMIAzoYVM1D04Cu8MdyfvsYw9ZNCwpl
zGATSAxDI1gYUzgknfRcfWy6cIMxXSyHTptbk4FnS2fiUtod8GRZd02XMAGV2o+i4lUs7ZXg35Vo
Koh7GeMWqza/IA04mLldb4WtT8eQkrEa7jvtT/T8INECrV55mr7cmu/y3megUnHJREyJieaHZvJX
NJr+valBmWhA0xeSdZxvbYQ8a1lbHrIO/ZjwvIOGXDB6SWTe7YIisZhY3Yskjs4dnRIjW9pmMx2Z
ggZp4T97kf0mQvoCgT/eTIn/2or+bDdusoVXfvYXTlqcl7+mCk2xlPNDHs97JyLMp8mSc8F0iKoC
rZDWrVaOgTGsc74ZTURYo2NtnDGGc9eQn5eMhxxwlUmHf60XZMGGlEEA3xnDvtCsL9UcDUewMFTp
iBBZO9GXCmBqxyByj4BerDyZPDAEQqMwOW8Ibw71XHtrhls1eRkKBUaPu8MuLki8BEA9UVztu2rk
kmF/HSlXbOeC6wpfrknUYvhYVUG11f3CXw3xziZctAibNznH+nYYDdL2ECY1nkEl1AGJCveFTx+e
U4DglO7NGrfIT5pB57JhVlE01q3u987ecMcXfgo1N5N7aQ3DEdnPg+bEL4MgVwX5TrCOcm5kFZHx
8TiQ92hM1YbBGryFnP+cS9QxRzsEXjBaN03KqcK5spqqhEGeA4Zqsr1uR451dSiD4zwP0SpgQigq
g/b8QLtUb00s/ol974Fa3RVWdJNSt9rTc4YXqCePVml8LwPyqIV19JLbmkn2Q6fP5zEMjCMts1bM
fCVtxsiGGxbZcyAxQBMCOiVFqRQ4DcoYrRTVvLLLGEeGYlV740tLWWiQ+SPEm0vVSxs4d/3aNkW2
Maw3r/xhtw7o5wZeLhDAxyyaH3ODMl1Nz3JqguHRTx7cIjjP1EQcjbJYQfXe7tJhl87aH/U801KK
BpvLMvnChcTJaHV/SC+zN6k/7QnmeTG1r2li/xLmvB5ymZ+NHOWM0UeXWQ/mrQfeleE7mUNDfkuA
5qtp8bMmQ5UOBnqCuYFomuY7oFT2rivhETftba+PBGFP5HGTzLrziQ3fUo/GdYR1dzUDLQOyk29C
g3sI3xpjm/jYdBBJQ4qoU+pjIPL29ojMvMidvTu+Up6hRmhrzs5t+++5pC2Tlf7TMDpvuhxfKUe8
dDmZC2hh6r2W2bcjWG4snT/1mops2jGkqenaEL0ZrbPOr7hMEEwiun3igsTUh8DacA/lZ5o297EN
9ios6nzjJD38E3CfHrX6wI2/Ae5fyS57G1LkT373tQm9Xd7W9OVLv2JANdzQEL8hNtHeEJdrP9Cb
dYz8l52T1Jj4dD26joiBgelnMGeIv507N8LZk80wMiZu2Qd7lndWYDLQotRpGbuwifb9IBNAWfr3
AXDZOklBBAXk8eJZ2hf6C6L8bE2bGPFJmuU7QwtXmAfxv8Hdyo3+wcvlU+/8bOJs43luuEDFv5dt
92aDJi3r7CaFw8Vtj345kiXysmCt+/58MUS3sFybBv65eaLdfUgiewtsnFp6Iw7M+jTqftuBiRgg
W/JBX6KoW4WZMa9KszbA4s8kHoL+7vI/KqKAAOZgSnMj+7tJhvBCXLQJk9EfQ1O0R8jCXJon+637
7hYyPCQV3SRKjB2MghXeXMo9LVOuvNyFPlPaZHhxreomlHa0d1171c75tLGqFwCAFVE48xMcn+QU
cf4y4EvjbStLE3wZ4QUg9+QWlcxetsC+w5yoSbIX6W89zYEvOVnvgKBPGJgj0B0yOvayv2s0i+78
iBckHTNiWqNx2symtffyHkylNa1tW1xizYAPRHkFOSXUz6Lu1tFoIldMDzRzyJCdhp5cwoNE3v0A
4pYGYtyj0Ovp4Qbl1hDjT6U+/j+qxn8j1Ja4NVBH/2esxu2v4f/d/BqjH38Ba/z5tH+TNYzfBGgE
yBnAAeyPKm1F1gCOAYmO/AZH2leyhuEsTxKmw7McAqskgvF/qbT135Cz6LYLHQdSqw4K45Mq+59U
2hA+/irSFh5ab91yLdOy6CJb5sID+gB7YQaUzkOQx5cGgXBAWgqY8LKb90k6EqkEdZ3rm6jRMHiV
oE3VGKvQocqsZZCQo6baViEZzlmobdFVFAPWcFUqVoslkuDkM9WEcTR9zRYXpLFYH728wjmsVnPX
oz2jVrvFIKnW1CJx/IpiNlDyd1PTYjUrjeq+yjr01gsIQC1gcjLxV6slRFk66j/dxdbpLfVZtaC+
/nGTWJlgO+lc23xlJV1KuPkAl6JQrg612s6LAiVzpg3TXyhxi4lG2T2um2ptadqhp5oP0eIJDpaF
sXhmrgurI1Coo+6boOVhBoubSi2iZRNZvLabo+aidpW+NZK6iOzl3czR5yETIFv5ovuieKQfUO98
5SanIYubXK069HOPych4YvHoGotrqFo8umqhNmMohAhsuX1r3KDOuA7oezZOv5ksEpzPjlvQ+0cd
bPk+bP7+JzoUBHbGsLFnoiwaj3yqsLurYxHspqbfu1jkMJYjwKiBSxDH3T/74Kx0n9mh7mbPHXAj
OHv17aAnFgmS1VaUcXDPLK9C8o8apz7jLq7PXQY7qdf1b36ScGfTQNUPZr8zEobuGnlb22JATMlw
Kk6b4hjElNPVdxPb1Qvq0Mqfb7idvCqbTjDP0Q79sFu392Yx2Btk2NwLBxjkTJomE1Sq/ast8mZr
+1GHcRb7llrz/r123WeUg7kY4P/ymOvm9Xlqn/CIhFlVab+tJ8w418f9Ny/z+bB62UCGECjV6vvx
BAg7FrDre1rqj7tuX9/vf7+vLpmekz7uv7+jeoGsxt6m1q4LtY/0hXmvWd6ucKgv8yGqj+7DR3Dd
/nRYbY55jP6eljsRSDw5HPRyXzf+6YpQuUJo1No7N+cTuKZWGB31HHXk/UHXZ5rRvJ9oxK9DSflV
7b8evG5e913f/p2Jc33M9Z2vj7nuY4YLC1GO7Qd2zt897vp6WtAhwUu8y3XX9c+47rv+b9d9SSPv
atue+IUv7j7iaF8YUaKTW6y12tImKGnrim2nc4mspdYBt/y0KhczsTYFdzENmZ20q0Ygagj0NRD/
YK1e4/pqnzbVayXOAldRRzxONrAdy5sTImfS3aDTsLzf3z1P7Xt/snqM+kPeX+G6fX32p31FNoJ+
q0VxHBa7Yul/NSn8LHABGwtyBKySRtmyHaU28IzPq9YERwMvNZfRz4cQuGUY9NqlVRcp096UD946
Wpx8zXLNV1SXWt0SPjyIKSXXFXVMYWCuD1Wb3eIjnBLrVrFTFIzkyp5olEFR12oUrv+VsWIpeMWV
uaKefN28vozql6rNUFiQq2kvktPFp5Mt/kq1phZWgZOicmeCa64HWqIOooTGjmKBcIVuT9fF3+1r
E667NZKR5TMZ1X1wWVPhfmpfomym6kgA/q40e32PPghbaUSP6DS5LhlYmE4/P/j9eWqv9m5aRZEY
Lz7WeLG1qkW3uFwz5XddzMH2cnNTi2jxxao1LD8VJZnFNltS966B61wBKdIR9IfzWLoEXgRv4/JR
GYsbt0SWeQoEDt3RxatrLq5dZ/HvWou790o5UmtqX4j1V+QjRZNIzqdxsQT3yyK3+H8JomMqg49Y
0Y/UWoy8rV88xtPiNh6WhT7iQLY7+xSKbBAEx8h6F5jzoyLVKGaN+s7V9zstTfEPSJtO/Xas5SaY
nmdlivYXf3SyOKV9ZZpWn4T6YHzmuqbOZNdfTNfeYrVWayF1r/e1ye6KbdLRXMuI+pzXxmLhlgoE
xAiwwCwNr4B4LSAWi9fbXVzfkpanpYzgfFDFyVrc4fXiE7eUZdxb3OPRIvJPQtFuoXQjHpwj75Rm
nbaNFuf5uHjQlxahO1LTqZfuvKlGb4p7pLZVU/59p9pWRz4Qkkpm62ujoKz+gZj0+UHqRdROZDeo
a2R78/6SoMz7DZq3BsmX8QTcI9uNyqwvaDG+Cw6U6mDE1O8v7n49O9iL219RTd7RJsvIS601ChBw
lSpcH/NOPvn0cPXCal+9EAkk+Pd3CpJCIc2KlaBW+ZUhlFBiBbX9+fhkE0JYFG68+fQY9cD/wT71
kPd3UU8hnvpn4AX19vp2ak39a+ov7hfqg7nwH9Sm+rTU2t9tqn+UZr41P7TLXeG60Jeb0HUzWO4g
/nL70lsARfVo84Ndbi2FuptdH6jWEPFxX7s+53r4/WUjiNCHTzudZiFQfHpb9Zj/uM9mDL82Usrc
grBCiS/lpBZtUPNSn1fVNpLIPx/0+XBjWXyV//n4hxf9/NAP2++rH157lCNnnUYWiXrp/3JcPXSO
iuLY6D8/vMffr/79O13/6GTSnyevhEa0fBgfXuP6kA8voR70eVvt/PD09+MfXor8JxOp4omcWvlh
kf57M8NhaBJwflCPuO6/PsExhb8t5/TrdZdvtvIkrRTSvVpVR7rU1d/fopiYF4LhgqdWwzNjobg+
aGTrUxIvECy1qnaqwwRnMRu+PlKthWmI4ial6BRfD9vdMllWxz+8nGIHyQHvHMgQxD7q+Ps7qe24
np8J6yP9r+s8fXt9ulr78JrXP0m9ujrM1/2o6Xm707NR2/a1fFXnyvWMUJsmavScXOzlvLD7GJ3R
9VEiK8m5iUBoKRDQ0BNrsKIzwFKRg64LF9z12iP1a+2MFaZN39NhaBQU5NUCRjM9TrWazYklkClz
yPtVL0yi0esh76TLOWMuwzPSgUrsDf/azMZdHKNIc/P9pHXNqXHDrwx2qCBMhrZ1m+7X1Jk/fW7k
KShc6NnBxtKfggwKFgGNbzQJs3PUTPqu1c2vaD6wSC93q4SXKbyz1xoIhJcBjJq+Xxdqhj9HdQiV
l3ICyiCC6jsQvEnAAHcJWiKHuzxSPcdgjgNbo9xL7vVLyv9C/OC5AZyHahiwQ33S6yzdujZ9ZA0F
cJ3cXeeuqhShZrHZaA3bysZW4A29fvq/gt3/hKwAi3ZBRf/ngt3h2/Atij4iFf58yr+KdZb5G9op
3ZIG2G4YtP9i4NriN2kyeCdaDxOzMMDj/snAlfI3Cn7wki3hmAq28O9Kne7+RlSA5QqkzY4OhkH/
31TqdMP8S6XOJDeTKp1n2dJGd22a7sLI/VCpg0WQzjE6xScKKtoBiVZ30EhLpCOo3yRRon1JSf5c
lUTr4YQ0X9yZnqskKxfgVulRaplfGW0RhefndKYiWHJiJuWkFRm640o7C8GQzQ70et97hKKgJ0VB
15Kfhd6WNpoVPA6ull8wdD5HpbsTLWBOs9VOUxL6J+Gnw0az9XXrkUHtSNpqnR4QtdiLBq8qDjZ9
tL+6Hp2EFO40FlXQJ67LGCtqMfQw+XIOBjyErdc38z0cIeId7KLdFGQz7WisPFRBH69n0cpdN6Qg
boCQ37ToNObGfqlyZEle81QVIzJpH6KD1lrnICGCpSNlKTbmgxcgasnJIh+N4oxVKN3xW6qJL/YD
MsscejpOL1ahOZh3uNN/NPTvtak093VcdvusHDjdNft7a01f4CNS2wqcB2nW5V1Px2YFR2k7YMN9
mCy02G7j4GyPiesr2sh6HAAlmJXTfmlc/4+qJLzGTjB9jPhcV8JMyy0JynhC9E0yJIyyPRqnQm/y
wxhHu7gfulvLDG6y0e+PsVNt9NQ2T0Ux/lEUQ3I3dNqbFon7ppDzY2aN5EgkTfCUR9ARCIhah1QB
b/o60FcSPfUxzsUfA//jOQrFj7j17NvaIR7QRwG7CUTbHqp5fq5GUKNlG+b7EpfsfRYk0frDOfc3
WHX7r3h39UOGpe5wcgjhubrL2fTxh5zNJpBivyGEFBF3IvzuYMGr24ZjOoEP6/1Fg99ueV+c6PFX
YeUbqwR+jKCAW0Mom7veK8oN5AxnYw/Ffkh6/cHJQQw1c2/cVysS+YJnvShJAZzc4OSU/UOUCHCf
YTxt07HbSWak+wH5MrqJEt8evCGtxWODODEYKrqEJAqtSG0GxqGV86X3Bn3p7gvsgbdF1uzDSaNR
lRKqhtznh1MmSAbn5kuDpBs8/Su0L+uRIKdtPw9fIVfh7G74qXp02rvGKO5ifXqkWNkSfFZMKAUG
SYATgpfcEFjmYVY8/fMHLhfeywcSC5842ojlIuS6Qpim9RmfXbq2G/iizJ+cKsHhTY0MVOm0HbBq
3xgBZAHf+kKjNrhLLyMW/XNMMBZMoq+twByVRMhJqgmfS9nVPywUKCsYRvkBCXR9YaZKBo68wQgR
U5bHTYFHIV4FFfQKPZhgZpcDAy5mECBZu7XWxca9HhMptYjTo/F7kJvJKS0X8YzmHuI0uicLHrJY
5ISb2c1eawKOhmCMXmRZ6ITDVvkFCf/e7QLnlNYD0e7ViL3Kfw3MEeFOlUcnYl4HZsZDj3RhJonL
KX8fCOBMUdaQrjBrsFIuqCbbzQSmakvyO4Eibvl7JHCq2wMzZqKvDmI2fuZ2dxlqqR8cLm4IraN9
1oN6qPK4eJ2C4WL6Bto7zC2tqcH+MiiruCONxZgIEiMmrNgMGHRMUAW6QUCyC4lRSLPQPMUQYLgP
4VGYiU+bkIsYrbUPqeRnkbPW+8Le1YswvIm9N7hvP4o5uiSh4V9KeANNET1Z5LklLVSotCFMJ8Cr
EBbhY+tq7poQKIkZLPa2ogvEIfM6fFZECLZ5fckF3qk41bDoU/ZI4tk6l7b+QsDtHVHC4G6aZCSv
s5KrtImGnRe6hMPS5CFwGH9CP08onGuJxKlzN2VZHao0MW+7YOPU03DWQhLD2p5TeobRckbyTouH
Lgdi3o07BN3R1LAsefjZ+lSMu8rBGZsbCZ10HULHTIPqyXW7A13N6TRNwU3fW9meE/1na2OiqWW/
SHqALvhu8iMPm+aQpbU8RWKTtq244XeFLw7gppyTS2XVmxCj6JkK0lGWc34z0PDeTdQ+/SoIdlUz
J3fj9GAAU72HMJ2vc9/aj5GF4HCyyj3chPJGLRyaHWVFMWbiPwOJkpRIZyzyYCyKCmgeNvPgfjUk
rmVcyclOLyE0uzI5ICJByIYXTvOpKOaDHA+xIEOrxxZyMhqCSmVg7M2ZmNdpJuaY5NpLOHB3lG55
39rNj64Oh3fg1n/MJFHdyw+XAUvA6AfpJgwam+DzyHj464VXBr1Prp6jPcZpTexwCPxF5hVFRCf2
oE+QueiZ9UNSuadpHFxMNh1mlG4daoAaOFka0me86QxQBvkJNBEny/tX/ATlWuf2fuyJ6ZsDYT1F
2cmnB4RA4dJYJBhbcKRzjbiqurS2WUmhTENoDJq3va3c8m1cfKvVPHbHweKXrAUTVqt2khcvIEzU
BsdxJ0DlbGWAhYDT8VJAIKJK0BDqh9J4S0zNLxs39DkMOhBLUke8S9LEeZboX2qUlWsSuqoQ9kNR
p2R3wiZYDyMeErSYm9xfe9L/PtIVPGTCzM41FuKuGNODQdwyHl15U/Vc+wetj9aWYU2XkrdfEU8j
txMn1gV4gbduxaLA7WAIFfaSoK05S8hZm+1aA+UZRADyhybx2mfh176MvlN19/ayD9aQu4Jzptcr
pJv6trMm69w49BRbe8ZpVpFJbpK34UX5cKqbmaBspP4kZWln2yPoKcDdTVRhO6wi5EY3A75tIg0z
VPIeQYmTlQTnKODrbceYbt6YxlwAElShfKMyGg6NVyY3JI4xzSnSfF0EQ3IhQvkn9ER7X02PEaK8
nelY2loYWvOILqS7pJX9TGCpbxYZcU7uHkpzdulmJ7hXi8PYd3/8883LXn6UH0JY+NEaDJ4dIGe2
tCx88n/90Q6V3mjBXPuPpFt6uKcD7+xjvj7jbG4OcMxekZ4cNG0eH3vrRzx7041p7XQND4sBw+Mb
waR7LU+TrSZSRsFLGZM8PrkLE9KZsoHoNW1+1KYmPo2tre2T2n3QrHT63c2bFkiNCB9LPC1LuFG0
N/FKRCjjtpZLMG1pIXvz3LrfmHk23lTEba8Mp55p6Y7pRdLwWVHK9vf8Gd/taNDPrZXMzEdnSAvG
TT8+5L7jXkafpCWb4HQygEzxaPlpzSCaL82uxasX0pN1Zv0wGDOpWkzfL8wbW86c+zgbM9gOKY5P
q9lUUaft/vmDNz9nbvDBY2LT+bYlXBpQc3/94PM5IRk3DJzH1J6p6Mb6eFuVXD3fzG727/ORqHBh
LrwM19oNLSwsLTwXTdRdSgvey2Rq8WNW3OahpQH3SKfdFCX2pkvKV+ELjFBVAKXd7L1bKDnA/sl3
LEinvc1rgTktTM86IwOM2/hYXC4Za1k0ZCbKlDmB1WNRIXfsWRfWXZq4v9d5WJzmPgyh5fv5xU5c
cP2ieWoDH5+OSAO8r+KomTQc//kz0r1PcUnLr5OEIAB3UjqeND9/SENWR/VsDtYjY0TumHEi7yL9
oZnpI9Qh2cC855sNtxz699idkOuPTFdiOjO9bh6R0UZrDf32PmlgmSAAGNaTnzGsNSuwbE6JMTDx
9M3iSyIwYL4RVF1wKuITgfJoH10MxIDjoxvckF+KTpiHormEWX8BllbsmjLUj4N0l+y1btfambcn
uuL7FGYW0MhpfiYNcFWDkDuWhiDns4kufZ9t9BJ1dC3ieVcyYtxINxs3uhtPt6nJRS6JoPFoEdgJ
MTHD8QrzhHvbvWSCbkLjD91xyrFSuQlumSh803ScqXn0pde6+oLNbTd1SXjj2Eaw6abQfBb6VOJJ
mW1kwiUJn/XEheQUBIC/4yhjfiWJZA77YdjLcWdqol1XDXIx6pHuqq2sN3vgtByY62wRftGQcLGq
mpg1cRNCgQIkq5+Lo9QFXAHP1g4ag6Z73RyirebVCz0uzW4GiEkyDKNNU9h4g9LuMZrFTgMLtqpa
bNugO51NHInw4lnRG4ALLhtEvhhF8l2OY/vNTUj1at15BRdpydc24AkJ5x55xs++WQNRAUwHEWiT
L0HXelebe3UHMsP83uUCdSlEhc9Nu0sH3b2rK2AUbpgWW1Nu5jxtbk0iOCuhgcohAr1wCv2Ewrew
tEX25WinMrSPIq+DVyPJSEPFUfkQgaKubfTUBEV/yVpXfxlG75ikdbPJRw3FuqkhEZRRs+37vNm1
kMHOsevct+VLJrP4rqqY5UgIZdLyxnXecOUJMjRzvXEm1HuVVX13JvcX1mI6/HKIeUbvaAe7MqrF
apJZ8mxExKVo4aVyg2JXNgDV1KYbNHsni38AAyiO08gojlOKaa8kzdP1Kn4zfOxmKkkBxOM4Du2T
AXR6F06Erjtt4K2mMRA3fLju6p/PYi5mn+8xnoEKy9NdC8IDBZtPM1I317EjJn31aCFPWI8ZvuPS
6hyAZ2TScVN6nG0u/Vadm3dOoj3J0LdWsmpglw1jtZ98pKY6huitxexuNKz6bFBA3kb+PeFuD6aM
82dkejZC9gch4/AQwaKk2BDKF89tkPYRhYYnReTEMZfPbexae8Tq3kpdZ40a23CUNsMRpRHfBLGM
d27i/+zd/lGkhvccBPmu4Gu+BTSLbVCPUQlRQAHID6jJKrGly94dgU1aYkN1pqOLT9xtMzTJxtFs
/+DrUBrGEIe9p/n42QZnBwjKPYOIcW/9qggOXYadrLSrnDcO8jurM87aFPlMneArwVnsfndKEjWI
OHq29arfpoGA54QVE0jOQ5+3FgWZInwxoGgi/eR9U6iSz5n/ZGMg2jIJ0m5wAKX/n70zW24c2bLs
FyENMxyPTQCcSc1D6AUWUqQwj47562uBkdVxb5l1l9V7PSSNDKUkigAcx8/Ze+0DNvT8gONHR5bN
6qZiURy0Qr2EKED9QjXOaWgnmE3oqVIpvkkbX0M869nZbqjzh9gs/GhWyWHona+iisrHqFdtrMtJ
dEJgtE6I96VrjCdtLWei1CQ/d3Ydvx6mZmNRMj12JBh09BB20p064EzcuZKyP6DNdrxJW6jmYcxv
83zYlRR7m8IpwqveVDjaVJjF0GG6nYhBFnWdUl7llNHXGJXXZKiGoMQiuGtnsuAcu2ebQdGBHdE6
YV2ncdycrGqwNmHIjAuaohX0Nqw1I4aRViC3hnCJx6pMBOJuGwNd3DRdIOo+24N6K8loSN9iPDeb
ZlINP++lCzMVE3+Vu+xhZXgeyPF84HPwLZl9EXKrPVV2h7+9MqJjAp/8zkYisUZOYJtpii/NvOOO
G/7EpwcaouOKjLQRyECVoMJ3Q7LqiuyaiAQzZJ+/5Jr1ScNGuzTrq66hzR4tiPpzAyC+rT/nZBwH
EXa2rZ28FlLRsaJK4z6MDSJhWlgSQmKuCdVCcAjd7FHo4Iqyiu23mX2H7fhpN8J+SF91YETHWI7L
dtp3qVEB0PqVdDE+77YVpzi3ok3klMZuHizYaGolXswlL3Z0EZtASfNql43su7gNvCoSwXrcca/M
IsP2w1KFt8X9d5LFzGS2IDB91muvm8r0EFnlSx1V/a5fWeC1+jwY2AWrykgIWin2DdhAQgDPS4TT
u6u6XxqQwdNcMNt31oijJUu2kRYnV5UG9wOU0QMwP5u5v1KyvNbzaxZy2lEcxXG3vDcTHrYuG0q/
IADWm1nFz0VeZjhVftQTqZqm7Th7HZcjY+jqHjjDQrTxlN+jk37qO0EMjgujgfiJ/LL0QBrckPbk
kEzUZIqcceynb2WiW4GghvJ64Ra7osTcWkaEyFq6Fr8XGsTJcRwcVN81PYf2F30K/RpHtQvPDBNb
mcXLFmm3vUOEKL0u0WBjduJ5X1IbPVKtHCApaWdhxi9pSJgnIv487do9QSEpbTCrONn1TBnI/glR
iRnuC0VIYr+j1jdSbXjU6i3ekipQOxn7eRljXina8H4iinxjDmV+IFyw83vTCI8AwyDBWMnKtMJ/
QSaGzqozDn7XjE8kauUkQc8TwuiZZKMcS8VaNs/Wzy6HjMXm/WkJ58ybZzclg3rWrxgqc3fe1X36
ladjvlVzoZ71RkUtAGsRDDyMTpKnI3sOz8rYLFecTMxv6sZA6mFSzIKJ2S+a8cMpnT261B8Eouh7
tZjJidUoErIutTFdOuNVA0i10CwOVAN24yDGR2YILh+aC94ma4+p2o/XvJ4kvSbjO29wTmSTNr+Z
c3kXtbEOELBhTTOz9jFr7a3rvgL1Kt8FvXO/yy2Yr3Ev9yR7O7/vlP8rBf9vpOCaa1ES/L8HS/+n
zX6W8qf8t9HS7Xv+mSwJ9y+bvitZmq7p6gxN/wyXXPMv6Jwuu1v20gixXeY+/wyXDPsvSxVIvDXX
MCyk4HzXf8rAkZVr1Cuu4J9/K8T/BzJwHdDyv5dAmsaPUw3VYitj0Wuz1+nTv0yXmqTRzVrvzYOV
C2iXhQm+upCnOLFec3MFddLkCkbb/DKWrcOO1dDsg+22PxgBIz1EErfnwngSdvFDugwV7EXgwq24
NjQleoG+eYFvBSxq6adANxJUUCAYRHTp1XkCDlQMfhoyMhl65w3b8bQjCzmI6Y7hkRKoDozNbDnL
xY8BQ23BlzB0oW+KtgdLaBIaXp1pn2LywpRGLxkHA6MDddp0TgquQDMAV1fOdzYY9hN9TXpvpq/3
aQymMNznEtwj8ACIWC47mnRSrV1Bc4XDMnm2aquBM8f3Zunqh1wN2qz4OGB/falr9iyiweEBpx9m
2GJeC1Et96itGeWw//PlA8yU7qyIdNmoDv5AoJ7uvsqP7IPTw8oBul/orSQj7qcKLMCdVd1RoVbb
Lu2pYdRC85hJUgUWkMSivvq7tJy/QwetRNNW7y6V9qYYy/I0LqcZw40H6lT11Jy28VUbKBer/li7
oX6KW3nBAE75mRo7J4V3V+hP0B6w3Rfxm7s06Qr0YmeGeIvD2rXbZfwO8+muY93NU+iJjZqxkR1i
9uVDTUutKPZZn5inFaNlNap751C5eQvO9bGHWjyY2ltIMyToShVLYBZuwyjZomDF1mQN26JRqq3p
sjeuRutiaWIrmmiX0m0bKpiqdZwXALJQbiMJinZaRtGDkXDF28Z08iz3ubbY6TVt28KurPyI6Gmc
yOVHpWaPlWwPjqw/WkHyQVO4yzVUHGcjcdOt2dB0MV15hQdyZKOO89uG0oyz96NRsLLX0YtMd87K
AYzKrxRmSB9Pj/Q1CFBI14YuNgNr+ohFRdudSedYQDkpVI0pXHSYGTrsO1u8q63Vb/N2yDA4ab+U
JnlxZRC6NRMeQS+cLLYNLZef5pT+AGzDAKnn6DZWxQQJCzktOFy6gplHoijOvoj0S1FxkyIWLjyh
xMvqEGBdxmiPZIgMi5r5Q60T+CctyPUKYotRm9sRNlqHn5SBh58u7FuY5qS83ejnoCNmy9iVpBFe
/mJ+Tw19rxf2btY7f2zYo3Qych+dYtgbyt8WCZ6PcrK+hoSeZlZG+7SUv8I4Hv0snxnPuPqDHMVT
Hg9G8FqlosbOqTgMQbCvqzmCv96+bzMQVRWkajfxFacpvSYDC2WODL/SqvLD+CsDHramWbB+0OZp
dOPDTK00ADiJbt+16am3pOlkgBUt+g8rx2YsHysb07C9QE4k4+I1Jo+5tAFATlzQ0DZfa9X8UeWO
t9LEIgoEF17DBq1wNRIM+sjo9KIl4jHlisP1frYS/coQmM2TNTAKcGF60cf0jRx/vU6mlyKUw5A7
D6biBmZEi6bpU6IQsRNPktHqQtINms4vHdgtbIninmmvCIj/fo4UWGORTvQzQVWbotR0ULrAD7Uh
67FHjt+KsUwYBZsfiEyJfMIJo7TpUSjmh4SKfTXb9hD+gPSIAZ4d2tFMgY92Sb/HOJZhMbW+w55e
l55P4Sl6FDVu6CxslCcTRJTu/CJ8QWyLNDURZq5u9Q60fGTGgRo1Ga3n4VCE+VEvGYJNyGNviknu
AZzmpmDzMLQWVDPnx1jOj9NkUFRQFR3qFfIxhvAYEQPw19BUMDhBjWG6RHoH/LdmRKPTM9k7caWt
me5sfActZS1LJgzm08c4K5mvWqClFefTTC6t1f7KrJExFhZ4hnWlX8m8gBSiazuOGm3GfFv06Z2R
NTni6hQjfrQiAENEEOxHN5pUXUbbWJS4VDZjBpWnnZTk3C346Vh99lnelJv8F0lmGeNdMEiRuNdJ
P9wsIMN9NwPC0eQO/dx+CBTbFad+jB71rlJ8ZpLDNiW1XbX8oVYuszovvoF4CkceZqlas49OQQrA
bMt8h6IHZgDNoVBeYmJfA/QXTL7yNmHYnyq7bsYS7bINYr+N4TGuEtz9MZyVpngNrVLlZjZ5HYO5
wAhHA0i6DaVmSXVCEfgNcZtvdbCHPyct1/dTWXGLVYUauF15t1JCYZCIszt216mpyOOU07vS5+ph
6t+VrpQepWzlV6XCJrVcvDpm22RpmQ0S6a6NIvPEYsCiXBqGl+gjvNO29aTNiuduqnbKduncuojK
8DvkhvWKQ/i1wUAbNAO41tQqIl9bcR9pWIFQm7FRZv0VAIcBKRhe32iz99aj7GedjC9p1S6vi9hL
htZ+bySRB/JuMMZ9GaX9Hq8YQMKSrZw97AWhFBtzavDfL3lguRAiJVkZpXMhE4M7og1qXRj7tuQh
qxOyuMbEnzT3FZ7JS+KKbWQZqNBdutQQdUU9nCG/8lb7iCO7WMg76dRAVE43Dh6eHWlh/FaaFtyB
BvQcr43g9mKHbujXC/9jvSiON2QFJnpgYNn8lJX6nd3xHhUWEsJbE4jBg0kCYNdeMDvBSA7nh7mw
PwCNLpyT42FJNPdkRaM/VQQWturshS0XcqXmO2ag8SVMbfwhBUxutmedWsG0ChOfjLGfc+EXqX5i
YqAxhje/XaPmzMdYHsfyJW7aI3tU1lwANtPoVj5NFNXvlfhOX4b8op1ISOXisybjEi7ImpGcHARV
k6j4QJPeZdod/u12b0VqmV5r0TJSx2wfg8wPJwIetGwMA8WZ7627fubEgwH4YatAYpWRG/RIS9Fh
MfPTlrCIrmDz3mfJTueEG8MegIJrfrZciLA/+/eBngKubEasfW77y7ujdh9zZRZnNQQTT/V2yotZ
bsfJjE4WBHt2SvW2oSPAlZs9pwqoZWe9axNA0TBCV10SCCGlhuYQOJEMfaOQ74i71V2M8sXRcEj3
0XOTDfFWLf6GHww/YbZ21Qp6H/Of7CArX9JHYVuLqlpxWKxkItO9oy5AzNwHZqhgsnMqwcSc3+aE
GCVHdhPqcwwHaiPBwKgQNLjCZsz6+iFtFU6PXgu9kNm5r8caM75mOiyjRcwzzQqa0+FBOEsCPGqh
ZqIpeaAK7NkEHmgcDkCcFE5RQ0DVgJrmElF1rtHR+52lQT1kaEVMobuH5O56BUTZjWbEP6GbI3io
iDtbxJX70hQ4lTH7ERByzkhO0LwM33QTjGT/PEwABkM5qhdyQjDuOdsBOYMPavzdcpo6KG0LXZac
ftdcmZL48yj4qGGk+VN4lApaIQJNNAv1WSHsc23AGqcpRdib2mjeElNZtHEJf9PsqZeMxIfSYkIB
CpQwvkPsGHEHm3lLjfqIBR73UPsYJ0bkWQsdq5QNLBKOTSs7ojVo8UHOP2gpkKe0hPurGjalxAj9
ZwCQMvbusM8RTtDT1RmZZIVXTEBrUKrkAMrUIFvec2qX3ZCm3ZpvANR+cT7ALX72YdQAPYg+k6UP
9CGUGy1FcjplOB7TfDrNPSCBmS2HV+jDtybZSBMsU+FTZFGeR8dGjRyvZZtJuUmpGZoTAKvRuI7f
owFZGnxBUxmXQrfpwkNh38S98d6Ict9nwN3NtDvWRMKyuIktJaI40kP0On0jkZvRma0dRhZjy2ao
Vwl8XR6dZpr8vGjTreFgvZDTczaQ1DDVDVSIziyDdhIGu46GhCMVjbLtZI+yYnnH4UkkwoAOtevA
/neU4IWe/kxU9a6kWFnvhlHm4HvKXUgyNqLl8uD8ArTBbLzXNoNScp20fiZG9WDnw6kqfi0rFZEJ
nLOxhTixc1Wf5/FABCHBICVZBJX8olb6oNIrJ9Gw6aERjqKGrAqEMngkJZzLwbd1RGmVHoXMOasG
hYGFFMFugsEeGBnA3SgGhoJsW2D6z2e6uodU6+1Lj1+A9lT4tSD82s7cc3pafkGJXQhKxzZHAYPj
PsfCvM3iAcIDqQ/eHMcUX3l3Z0IbtBb4Ca1FukhWKaeMC/DQGvpd3Fv0BtPuTcRxscmGFGA4QMBU
qS/GsgI4gPSg9C0HX+KhTbkxPvRzelFitz+ANOH0ECMwrjHxjHbZtzVdGyN/GkBNe7Z2YaDDFtGF
DZNWbpBn6l0kt0icup0ZyjMeHrYxrQECQbcPw9yecSYfoCmDJGiM18gBAtb0CN3o0sLDHl/Q19gb
BzCMfjdE1BKRquNemWzQXSq8ImBYkaUwZtmphOLRFxvMQKIBDSpO5K2JzbdV5C5LlM90hJlCLyDa
hPB/NkwviByaAa/0Tsz4B0yTGXRs5rs5Jka6whrX0FSkqOV+rsUajWeJBwlctZBMCGAzANIqBDQI
I/8WwrnG0tmmWuzuiLOYvHp2fySm/qapYffkokJRS/w4aQ332zW9NHpxSo5cloTjNmLLXs7sTZpH
kxmn5y6Aixw7tP2opkWr1j9pqGEpTjJ3a0uqLKLIfUYuJrLw7Nl1hrObuO2+6s1nRAzQMFvGzzED
FfWZdMeNnJhjNX1LpJMWI/RO4GYUCF1c0bxCaUbkP3d1ECXWpyKtlzpNOez6u2sVKbIiOElrGWVo
vkUkRTCOIPthBhOYwHh7gKKaZTQzeznjlLdMDM2o0YbqRwcM3asSddjq48eIFuxUsRQkpRA78NFP
YgL2pJr1s1nsBtgsQWIzFGrVe1RpDkFFHfe8zJ+IVUdHKOlEpl8I9t5S0VgoUmj3MrLZcL+ctG9X
aT+iPjyKTt2a7dLsBJ2XjS7HQC8M3YNBzyTTnj3F4hqOR+JReY9oqwT5FgDhaUGEh0jel9kHKhyE
DCMCn2VMr7jpfoHg0EfX9TFnr37e3guh2nkAdtDaAvOebKRmS0gPdumcbWljmAMwAk63ujpIIR5C
yPOxM2Gw0A1AxWAClV5cSBgP2L2Rcwb/HECSWNmf4R7Hvcdcq6Y/AFwUJui4n/sVutadO9NaWFPp
Ucm43DpCfdbRbR6EsbyRrFopGciTlMWlCpFGF52+76h47FSjBT0S4NZCjWdWXF/DtS6JQvZNRl5e
NAvqXQeXivVUfa0H96U1uNLs7pURxIJiWP8awSXB9uVcNpvzKKgc8DTHF5uulqWj062L54GZ05i4
K1ex59os0qcpbggOimnLeGkePeXQBNiLzZeuoTXU1TOCH1XVH8slec90VT6S51agNx1/LtZulGl9
cAzj3TYm79K53VOyxM8L/GaOKAtYYjKoWK10sudY/356e50Wv7JeVAcl6dJ9oyxB3eLCuD1ottjZ
XHO726tb2HmDdWQnzPBeZ8Q+A0g+hHHp4vNclG3Yq3fDDWBb9AdZmOD0V6SCNTO+5mziKQybXUfv
bQech5Us6/e3zaRoTXebRxP4UlsOD8Q4AFAav0tDZge0Zy1kx/heOvprD0fLr8WqKWV7pw3QxWAO
WF+jcm/HVv9J6MihyV0GYWAFT5JnntrbLS2OcdoYCfCCop9YmJqcz5OIK9uZDrYCaCa10OiiKgn4
pIEgFJh3NT27Wy/XDbOmOVCeVAfJgKqO90boXJTRpoac0cgmUX1Qu54mkJawpVP3huzmx1CpJoqT
YFDzDmBL88VSVII8tS+mKI7ZmH/YI1TwCCRYpahkTUdX3Tm1ifkyGiLbLUmPdy8OAQ5xatcgamNX
X+DNf0B3Ufkj4E2nuZCbWeiPuSt0v0O8yu3hpKndsUlxLhbpshBob53DGmGhrWRo1FGg+U4urgTZ
/XBr/R26+WNT15Ju0PDVT4zWx+qUVIXK/EhDDtpEM1ANuEewDGmA1SH8ND/jpFXve7cFzUl2ioMK
jP5siNBEWyWQ8urMqrG38vJpUQJKsofBUrIdzh6FNuvwXhix5xiQ6cE4Z8cRHUiepBExNVvEOR78
MZxwolnCXZRnJ9oJV9PQz/PMONVaLZWja3Qg+ePe/y/uwpud8I8V0YpD6SnGVHpiwT00TsUQ6EL5
qotcX9FCd5JTaXd7FTbFiyzEZ0IYC6qRHCVQjnrmdnHcDI4mckkWGemJHFduleDy6X5bX0tAasRL
Cd+YGghnhByTZUQcNDVkfRzyZfalCTzs9s6VaRl3ycLeb2HeQyOEv6a7pbE6oOt3CTLPaMg+KnN5
aAFcIVIV9fH2UGQMqTZ/XmscKDUFcn17i7eH39Ts39ezvjdppx8qdkadkbpbFELtCkVJ3dWaP0w2
c/uwvURSTxckBQBS2G02h0683S5Gw6GjpQ/t/kbmvv1I7Q+ee/3daHFpkEai6E8NvyRXygLVDX+x
5fTQTm+fw+11GROt7OjzI7L9T3fQT31M+2SUHF2rb3dh3CQF91pCZqfFpJxiP4aTmHfEZiwaCYzG
VJJkHeRiQC23d3pbRW4vK/KnPbHum9p1Vbu99dbI3xvuVqurWJKd23u9PZh75i3dvgyrQDgsv3E/
Ujbq/UMnQ3M7Wbj9NsRVAba+mdMV1y23Tek+MqnA3T+bxIZVw+63979w3XofE4Jyc/HPOOh2hg11
2gN8esIjYp60tmdHRr5d4LbZeFQhs2261rHJN1pjluMV/XL7PUsEEtDKFzhyq7veURx5tBTDqxSp
723FtFWP5uJc79cK47b+ZsAqQOLIazffDmFNy7+BzBFl8MHDlIfbs9vD7YxTYbks6lQE840Qo0c0
mMlowT+Dle7Pg27PLJirQxsuMCjpWmD6S1fujMs3owmTSB+SFPB0YoTIfEobBatBoZfArasO9Qwf
fqpB+ke9fixy6yroFMB3JMP49oDUsQqsjkveWSONjboRiAgMvKmpi0aBwGOsFzmrTbccE0mpzuaq
8vo83GV4W04TNzZf69j1/PEd1+v5fHuJYKjdd/DGlbZcPXarQf1mTb89LOup8dVjiSRhtK+MY4Sv
59jbLyrA/8PtONwIBb+PCN0cAQtSGSy2gnby2YzujM2hXM7Y9iSkrrTdRerygmDF8a2kuJsVYVzU
9aEhELNX9HkrZfzKWNq4TGL+52tai8k5tcWBMbx1zkN9YFCsIstgw0Tijnm2BZ2uPLF3t/+hHCd5
0slPvH2NqI+ztMPv0QRuaTR4Etpx3qnZQLDsGA0mNMF22BlcaJjsy+I6mMZ+ADEO6C3fakNbsUCF
VnxpLHoQ1kQY34g0+zzhi6F79URvgQ5uS5Gkr29abZlxkflE9hyFxiWe2Jbi0hw8xVw+3bnn9mj0
584xTwPOI+A7l97NaV+UWnkJ5++q1+KzrUt6SDTcNks8Z4ekTfcistUtpAO5GccZNQ2nuHZhydTx
HKEK0wUDBRPsbgypb983SoYSKd92bLE2jlB+NJHDbiqly1kVJxGWAv9EGzY+EVQPqitT0oKKj3pN
0rTU/L1vlhE5EyeDNoqvpC3uCwQpUAuHdNc31Nhkz4h6CWI7OWPwQ/vvktikz7Xlk4+Qsj2JI+aa
c5uQyGMUpz8PzkQ4kCEWDTH4WR8cexsL94HGLQRf0HE5Au3Zq/qlowaJkE2gy1mzkcAL6/pRIGih
FOKZmeqBoun2XlXz4mQsIv/9QCgATSCL4qx3/p5mTEWxVQSJW8lNNZM6oJmGdrw9a9aXt2d/vhCv
KQ9TWK5JRPSdb19QY+jpem2h//2/P+D2U27/s6klr5L++vamGhzMNdKhSkFV3566jqbsZzjeuWIh
Kle927/+eWjHyiHfnm8qW5vWpFVknjYYlGiTcyxxWmzEst5J6JMfsRSJ46Tq2RYa777FDZFTEc6S
k3Ns1GgztN0nzRWyDSBeesW4c8cwJpCZK8atDWyBR44Ly2MEjUPlxnmoWVXHmWWzQAdIU360PSfK
EGzNwLZT8kskwYakKo0HU2dd6wiA2lqsAhvD0r6sGLKmLd+SLv+b7oqHxOndqBouL9Ft+wrXYsYe
NxPu25iBT4TGiQTP2NNu7a9lGP8CVBxuJgxxnjHWjN7aQF91QmsP82hk+Yc2XtJ5XPNIGVPbrfAV
Pf+a1AYoNx8Z6sov12HmLToiuoxnnDsQEyI/sUxUVeb8wi1b3zhup3vzuGqz2icHOzPxUUj62459
NmqyDflNsNmfYzVfPJoZFn4pEUxV8YbPZwvxg86j0XOTZcWzYmsjJcK0zqLdVqb3QsbHMI/XCVv8
PBQfSTEI1rU7gww1EgOKu0pXVL8uwpewWy92NDZmHrAO1getnOgOkXHdrdGxqZNvWowvV0FbW2vJ
twrJdhVIr09rW3at+g2j/oYPyvDL2dtNem/MpuXrDuX1knef3BnGrdDvkPkdmePfT9W0G9P4vSE4
buPmzx2DU04srhh7047lc4u0BhpbBkuXVDncMoz/3cnesHUgHypM7xZ+2EB3sZwQ1+Gq3Mm6omOc
x5s2UKV5clgUI9C6Os6cpZ6vRaYz2H/Gj9f6g6HfLyyAXMEh+UVcwDpqdATn6qUJwx+dRpsyaQJS
RA6TmPh8kp81kwCHNKSqbADjM81R7hUd4BpzEjy4D03ow8bXNl1YXm3NJb7DOQDy/jU45bUJcYfH
A7mVxA9NfdDXZErbCUmNIvMy4njciqTwWkNBSXI3RKZNEVfe2Pt0I/yeKCyNll+Vkjfr1oFl6mca
gRVbVXSv4bDrR8pPQw2YQpxpn5v6dM2/FX3YJ5KjarVfU71cREk42RidpB69trb2pNnn0LF+tcY1
W/NN6P89TSPNNQbIh2Zy09Os2JNv2Ya5QfqonbjatdPt2e2hNyL9RIouN644/agXjdAMQKTHzFzi
LSKEN90CGZjaeUmnP46ZrMcEX7MEMHNouMZ7dQdz/KFv9q6geruxC9QVf4CQETrP7bWUzuIn1Yov
1juX8EOAoZjoNv1oNuzhWHnJvTbIcEAEluMMYivEHG7dZ9Kr4GB2dEuP7fqgQxaDTTWnXJ2yDZLI
gTyUIqWEPdhHUAKAKq4k9hJB10ozuj04jvMgi4XYjm4NQrnB/GZh1Isnp097UVMPHCrbm3XHMQz1
XoTOTNxVuMoJqg2yeOrv2xenu1QSnkzHtT5q68N0q9AKdSCAhFazV4Bb9PU10yTlWiljwtkaE16e
A0B0k2nQExVb5cAzoENYa3lDCXabJRjjWGyNOIGWBAHsmnifrJSkaH0o2PIc1Q9jrbe7RXkSJX9J
qay3vNv/1BYMDGK7xPQDNUmuwCQ2awAYb0/x/oaHiUTSLA8DKaI3fVwJrkWy8k6s9S++ARR6PhrP
7FFlKMRW9acpotgDX0srfq1Qb6BBeEfsZ/68LjXroCJ53Lk3QNGfX5+ub4TBHpNu1hbVbY9FZgoA
gaH9GzZ5+7cbdvL2gJfnXHHpUx+505FSxdlPJLGE+fLDMGXHzrV8hcOUnLgXaLTgaDLB+mVIVxmA
gvr+XZUJLeFhHRZS/to95gxagUTOOTBm58RiCGRr3I3Wh2jhgo0UBNP0ho+3Byt2AhEqBLnc/kK5
VKWfU/LQCUh1D1Q4bSwNu3ZSGy+5wrIYTPkECtipWr9uYTXLflA4Aai1k7qi15jYUSAlKypP+cdc
2nC4un9sv/8r1vtvxHoOerj/n1iPWKHy768u+eq7f9Xr/f62f/R6jvaXg7lLsx3dsEnD0DA//QOD
cIy/MEM5Kp4oYWpkPUFU/UevZ+p/sUPUDPwrawFimIjo/tHrmepfSPVsSxgWErv/KQziphf8V1ec
Sb604eqqjjbQsSja/wu21dJnJIUofvZtrjKphWfeR83ZTBxc80sJjr3r3jvlm2SfR6EOKdp3PFwl
zSAvS21QCCudP1Gk8AZREsJgYrEUz2IQ2ZFMlRB31vfU5+dBEDmAS+AKFoZ+b4IEDsKXA2/Yg8MC
4zlyeTmEzPMoXUo6gl5pMy4pFwbwmDRnbblqsfJQu2DUGRX+RBT/go/qISegc6NGI/mt3NKdezWw
QkIB9XWq3aD/jjTeJEKz80jsmaH9TLWyRl2BcGR6CQV5e3piPrjzI3ui5zVpUVkoI5b4O27tq22l
n/3o3kk7xtwTnqeOu5XaXjONHQ8l5rLpe7bh9dC+L3H9HIfV4xA2P2Te7mZ1CiR3RtQlzqtpxPe9
k30jckCnZdXveZV8V1FnbKaKj9mx9QebUOfW0s56yeeURbznyGnfzSqo2TgahQ7/WgYprPOOhFhV
M+ncmdfBTZlL0gnTWNGzRap+VP4ykOGhYz8kKh9bKEk6MfiWNLTQ07lhQL8B5wAuRsOeiZJVpo0N
v4fd1R7FBMi1ovHUhveQD7io1DTHGFmuyqNVNiSCWhUHE/4GEXRfYcv3JWRAb/JU8aoRXg6OZjC2
utzYtzNFwfBtkxBpL4xU2ppJGr3JbIoOdgPynPSGh8WhPq3Rjq0/ODXpv96OdiiVX2aNfpPPoc4N
vPWTeEt7bnIyJUWcbteDRHtnNeRGg79OVv1gVgNFt0bC4gdCik3JTUuOV6LP6UfRsiVTHYFRbXPg
l+glw5exCR3c55RR39JYGKal5b5KomvicOrwH/17aTEVlKBIKuet7cRwcvPoK4QxRMfGfU4daOxJ
dImw68scIR2No41UU3Dc9Fa3JoIwVu75Xhm0L7390piTPeooC7TcjTdRTzCVEfsE2oSehQR9UbNt
6zjJnhsTxhTioiTvdbRIqgipCpGT3S6WkHrWgw8ULA3WyEX9rsGN+NpsPFCkgwRXXbgb0Vuy5Ncs
4fgyKUAF/0BUOG57LXrAYgfgdnWRmcRjpU3Jn1kTzmqCuA/r6bDuRIbQq8lAIwFPf3Q7og+iR3Wk
ga26zlVHfEu+OIFOufs3bJY4KR5r3Qi0kiQwU/1msjZtltV4gTTskMfoSArLuqIy+55cpnq6zqfC
vfPNGveY05h3Z1wJ6psGvY1zdNoMpD35Zns2R04RZ2DsWawpvxGJwBvw0u9aJYXfVfbAaSqZUsv2
fUxtbaOg5xdsTXMuMZDSa7TZbrUUhwjKNomBRbFNaWJl+0hbjkv2mTUROJiCGp7PuuddQDH9NlvN
BwptLslzskxbLdPu6TGQk+tw0bQDpJkYx2RWFYfGnBRehHRQnSzIY75ui/QTRSYpApNLKCfZQ2Ub
z/ueQ4jv81lvDcUTzLD5CnAdxoo4gCfELKsnFmINMrB1rmGNeeA68t3J+L22g+yZtXYXy/ksWD0z
20GAWd+X5Bx6hRTatimY79dZ8amwkHlp1xzQkfFNDpA9EnFyXVpYJ/Ae6KpB3AN6gjbXHnth5AxK
G6QXdM88vWaGP7Yz81F9vWZ7ciPmxLlOZIR4Vdv+1Cv3Gy9d5in/wd6ZbLeNZFv0V2q9OXKhCQSA
wZuQINiKaijLliZYsiWh73t8/dugM6tsV1XmqjeuQTqpji2AuHHvOfs0KZOyaiQBhpA0VKTbgjgy
ehfjFm31HZ4O3KqGvjEqXpATAgricpRY5B9Pg3GKyLng9RTYjBvaoE4rPJRUOYtBcmPwRlCh2sTE
0yllrO5ExkURSApbRdCkx465aDfVOPnA9+evQyUvPIrZ86DwCRLkQIhmING/5NB5wsn+pHbmDiMw
+1BEviTN1BRzHepJFYee6yBs4RY4QivoNgFitu3go3Udk37Ta/h4+sRmOyWcO+AInjBulYyPAgbD
SS/9b4lurQON5KSwjJlkphdj4NNKzC9DO2RID5PZK8rawftefi0TTEl5YzLOU/W1NOhCiRRjrKIj
YBEcLsu1hF77/VQnsRs47QOdgwvQ6Dc2L59I4UZBTreERklwZyVv16N8dHZtQmUf18Ruy+0ghpCj
YYpWpVXcRkbkMajlcgtgaF8RYMKGgMOFiUcESownSgvZX/cNYkbfMRglmtFXoy/hWJBYx1wW+9s2
nrtnLPlkbGvpG6ZRpkxG66wDHaOPwPeDPm3vN2qPsR18Z6qGxyp2KnqxdO5HE2F56U2EDCpBRGq0
jvd1sEBnQHiL4ZeoPmSRKvQJ5TI3FEesU7P6rjIetWdEl2E63c8GDqo5r56jbga2FLAYkSDEpXzU
1JUlOZfnvq5ZnNKzgiKYPB2GXVacvaI3+1yX6kGDYEXawdaGL16q6rspQoLI/fGl9cnYTgTeVxm8
CkE+Y1/ihX/GxpW6dW02BM6RB4JEUV0PkouNk8i90/HXVtvm3kJUCjJgIfXA/AiAKo0lDUZVycVn
sJTHpp+5VNj4DPxOv++7el0RjeSx2522ckTPzOSRPbOhpmtkMBUA0ipgeOv3vAhAQlyTQ7RwkyCi
VzsbEKizVG29zEqN1XU55OTB307FkS7VV4xaZlS0bR9xQVQC5XGe2i9jMifEfKNhyDFt1aa4VxHK
Rpoakv7EShkaN2aLTiiJKRsUs7woA68ldG6MRiO8ukiJTKzU/NRom6BQwvNSukSlfmNB/VpZOlmt
s/rleuQ4xDRzBNRrW5kOIWSOjTUqCxM4ddCAygThlKDvrDS3Q+9/juIMhYYJ/eTsWPA5MiGIRhyt
1h0JCdeBDeNPtxYJtE9gECHRBVIjQtjf7UGrDpEpEfCp/mvbmSaG45BBDTZVi9hW64lAQTi0CmWW
TDwT1L+FB3Ely544MU088JbnO13K9tjq4+//VFPRHuuhp28/1QifwJaiaDsYWrO1WzT4VODPYYUd
OWF40DT0JSmOaXTWEBWHIv0MesYNlWa5twf2da+BZcYegAHcFEQraqTq8s/3r1V67W6Od5Je6+wf
wiK9RUs9olpVF1JNc/hHxipQdNx3MSwvspv+QQ2+jleuX17/YULfHXxvChoY6+Lrlbx8HRChFi3W
chpoEUd6eEwy+1YswbpXnjCECWdVx5pk7tkcHb1GM9Z60h703WxFSH3FWctCbatGSPdC4ulddE4E
AcdJ52wzPSfttUXSki87zZz3EeRi+gl0RepV1x9AhBJrOmUKlXfQHmZCAg+MBCI8tXyeQcCZ5M97
sphXNoibY5if6dCqm1wPGN1MWnBCZnhCvdqt69SvKNqb4ERT5qQUusoEw5BIh5ivOsKgNy9GhmDt
qs7zC2nRcsz9SzMTKdc4/beiqPtTaKmEtt2noTxjrEuYOtrmgUf5JMOXkoHDwcB6HQV9uifeMSWr
lgMGAykcu97H1n69mVg6JY5Eg7T8ICrhxXWdNRP5Fl++06WXTsv1VmrRZ7Hw0kmrPMaQXbxRt55z
ZaYjx8G6njuJRlU2XqFrxmG4kiDh+NCF/PvX+ojWW+bhW7Z0ptCy0Mf9flPgMZksDDRI0sB71HTy
NcUnrSwNnWM2NBHhguQ6RaM9b4tMP1VFrxzrmAEyrtP19SsS59lOQQ7LwSf3pdvbwF+u/zTLL3//
ciifEEH4ZGe11oaNCt3VrB2OiEW0DbxRmp2W7I90odgbIiV0kzwaTtIPrZWhm2I11cGZPF3zqNkO
nJosl99v+aK2XNEqBk4avnf9la7yyQGeD5rEVXD9jrH8kcxzTt4akVfXqDeaYd74Q9zThleO5ajW
z0nt565tgrwafNQGvdP1x6Ea5M2kKKd4iVSGoXGJ0Eid2wxT9ECnuzKG9FhZnfaoNLmDvUUG2+uX
+FLOJKeBGRyozcpBxWMcxdqpmcdwNfRpsZ60rMQKawduGxkDTcuAGZyV3CdLMmCdjM9ZZ2VPZeeY
G8ity2SS6A2VLHCj490OLfn4Q3/h7jus5m95l90RYdo2//s/2i+UkGW3LiSaHCk5WHDsLfyBH8x1
qaPosyDJZ0e6bb7Vl0Z0+BElEwqD3H5EiMbGQWVb0oNmFxGr1//n8QXh6bq0FxLcL90CjG365LRA
7xtr/GTOFeA/ikk2gkaUvFHs6w3jNjznB1+bt3/+2LRefm1U4ErG4agLtKCO/ctDU/wrxDLk3S6d
2CcuG8amcx7HdNKIYp7Ws1B3atgE6+uj/rf39Re9LxtY0g+fj/vavv7t/cpOPb9m7//7P+57CgO1
fv+x8fX9b/5ofJm/qQK3qSalyYVMXXBMfzS+THpiFguodDRyjHTMqH/4VJ3fOLZpioHRoDMGXuzv
fS/D/k0ILKVkH5m6bbBd+U8gqBhmfzmcHNWU+F4FXmr6adgvfz6TkrgPY41M3l2fFHgC6bEDvFuS
a+3DQKl8iDIT4CjJ8iu0qItqALv9BgcF+Vw9A8QMb9YqYHezQk8frGMFrVUMl6VARuBOiQWIgdCF
lYcqrN2UTRscieHZqIDj2a31ujsARjk2GSCyJDx1TaF4SvBiy7JBoE/UZCNld4xsMjUMheJfq8JX
FfHztrG48plTtqcgo+8hyAOSbh4uAZqzDTd/Kt7Zns7QgpZqhJe4TnoMN3nzRYzmuSDgItOoT7v0
hX6Z7fqi245jBcFwkjb7NetpMtRgA4j1bBu1skFXk2xqHcE1UXWIN32VYYO59dnTX4o4PaoBuyrC
eFuyuMP5KKeAbjdyQCsir1kz/c1ks9pn497u1BkzRFt5oknu9CB4IVtcu6AEWQwvJz/O6N3Pk7ZW
p8euoA2osAtCu4dGloF6tRYxY9qxWur+QH2eVYKFc0rYWTcvw6CXm1EkycUPrOeoZIN7Y9SS0HCc
/5taaO9zDgottsozjidt7UzOekQ+7urZRNZhE72QYRAFYNjihPTOItNIT4radiMH+GctGIEMb72E
yyzVj2Sg4jVKGhV13F6u+xKp8dl7qt4+ZXqACm7kqmvOwTGUkp5o8Ia6jdQ7n4ROLdTv616/N5Ou
WTtOEuI8CAGB9cXKu8WRcUYRNLhqkHxMInZTCxKVCixTK5BRRPEqE/LR93OGPI0k1rSejqzQMBTi
6k0riFM3GYu6iSTIwYyzu5AHQuqJzttqb9qCxanT9fucdNrJsE5+391oPj3XcMwvPdvtdcQMfo2y
c81MD/Zmkvcr6st9Ygf3up2dgJyfTPVrXWZ3mAUOaHSRK/qYSOOYDyWZghc6WfuppNpSmL7S+zGM
+2RKXiqT1cEqisuSsWsxU3wizXRNkyhrUXIbIdhYeqoIXZQdFu5+SU5Zl/5t0FUAcPyNb1E2Jz6v
nOTPlTQZe0M1X5UZCMas1wu0mnQgOzXocAPtjABoMFkv67qjc9S3eJkyznGoeOOuGAbIIZW169ia
w2kdxn3PZhTkNy2C0ci3Ro5326ogBpfqtEd0+Cg1Ns9oFarFlvkR27TDwiNOVaa8jnbrk38LGAya
JPqtm8m+dHUz3Mo6g2GFVmcuL1KZUHf6qedgm861OnwySiblQ/SBgdMnMmOfDuaONjSYMbOtaDQ7
u3i6oBxvwMuyrRQJizqYqxSNKy6wNcMrsmZS8jRVpyzWTRZTfiXWJjBAncaZSpewqhxXNijsEy41
Sd1H+/JrjT/9zjwbaYhAzFDO9H9Dr1yubQqCQxRWQez62udpGAsvUPsH4KEKqhvEgGypScXUYWQd
UF6tNQvYlS8RBwllaHDxV/fVRL4b7lOE4dSJ2GqnYBMaeb3JI7DHCz0He9nilkgf7MoRO/bOa5WE
ec9PKNetrqVVGqq3Tj87nu/QN+uAe0bhpQirmcZafkEWvTDxsw+s3Bg5ZyhFU6h9s6KDkrHFGi5E
0e56RPIqOlaE4IGj3VmVtuQ/D+d+uteN+NgiQFoZRijXyBZc24daHPWRm+nm06znlyjAetODVVib
nS+PaM+tYzz22j6X06a3s8BDF9atUjbVxxKuizfwBIg1ro9Aa+ujPsS4tJX5rYd6ClzJM6bxKSYr
byU1HB69aW+NACry1EX31tggStDwKxS+zbph1fKo62awLxf8KZja5cKva2N3VLURp0VKQC9aq3Y3
F9FRRMTKAmdapjJVcjJTMo+DKdynzPuLZDC3nT2MXHS4jk5ONC/N7RoiKYKyzGg+dIumeOnPyrGZ
wHSDgjJRlOp3Sm5SKfdkNyfKYuxMqwwKDlB+5KAE9NFy3OXDfIYdl++UukCYNan4dTKEGnPmwtQl
mbRykhMGms9ON8db2lrQavuqBH0pbzDjmYjQJzAMtZBu1ApiX5dnUS//XG9V80doxRa5THyHHce4
40D7/izzMBmPSbdINWglz+x8UFKZbIyuN6sI/2H7ZDoFrDdpPBaqobtKF0IJl7pXC/1+JAv6wMip
v+64rMY4XG/ly65LQGtctTE4q2LuPzKTlnAxVRU8tC898BMO9HSbVpCUatzMKzB1dwtkmDyF+eYq
HgjQSO41OklsChGmKPPNwk36Lynlex35FwUoJA9Ksn9PSnGjpq2jb+3fio+/reFDZV+j1x+L0e9/
/0cxKheCPlIyYV+HsEvJ+Ucxav2maYxoqTbRmi316D+qUbj7UFYWMooGKN+S/Oj3KSzVqK2y/eKH
0rTgv8r/pBpdHv6nvQ38clNFnmcu4EdpLK/8x23dpOWJFk6julPQduHSyoIPcz4icvZUzlk0niuV
iiC2qdi0d7MJUd1fMPojPnrTmaM2RJZE7L7wiOyG4Q7VmRrdttUXDZ9aG9398Db/iz0o6sp/8WzZ
gWoMjh1BhOiyU/thE1qY1Bi2DRNaGWm0hnRem6y8Uy19SZb/QsbLqQFbQZrwyrR2SqY+LHqucj5P
do+BBClfholN0HWCMBsMyQaE0k1U2N5gyP3EFHKgiR4VIRH1zAhuLeO9wauVIDUO/VvuZsksT3wf
GG95t9zdJLO1v3yP30gQjImq+Lb8Di18TDExdR4CSdPZDY6/VlnulodqA2oI42T33fVby68sd1mV
Gr1Xgcd78Ja7GsyS5JBuo5bfBPf+x5OqFg42z2l5gtcnXA1eoZoghrP18jsRdxcwIPFJkMReARBS
odUOazOieuE2gdCrZsDb2xLglCVeEwCfsdXb5XfCTG5qOughf8qPRZ4RxsufLL8a8D2EIqS2uzYu
xIR5XZetq57/6g44SM2eHw925r/IpqKnxX1ESEyqEM0ZhV/F31bsUYKJ0VjuDpmDUZy5YAzeutkJ
GMDLbyTRcF/x23Rfk/XysEOrfugIEgNYE4a4NZujKLyGv0hy7oDHuD4vHrzSLO+Pl7o8HlMhhIqs
2SqWvn63/IhR+PX/445issFPoVeIhpcXwP0I8N2+Em2Xt2d57cuDX78PwgdPoLfcXt5Cf7nNz0gj
X+FRj5NHlac2GfmTgNWj12EDyYIOuh6oW3DMjPc4NWgEAQtd9cVdrD/SO3OR468xw0R0iykrN8uX
yy832rhixrib1Hqlwhuo0ozdR+91MfT1Lj8u3/dnPLW9DxTlJeIxlvttiOWOMA5fc2a5C53bDnbO
HN/Q8qwkO48//tTWwZPETNsHGr2RWBF+iOmZ92+5200pluKt9xIBriHS2gsoHsy2+AB4BsufQRST
zjPswU0CdbGvJq93KH3ivnjNYm3lSARWEsMx4Me2BB8cgF0O3dd+JJO7Sx5GxX90AnqnCFdfEhjE
KfRuZwKkl6VPQykRuYE7yG2Kg8ZiEbZuqho/NgV2C33WCvWbbow6N7c7DRfWdmjRzTHVfUzyL3oD
A0GJ/IrSgRHXpA7fchG4WZjTjF8Ml4oW3qHY2JDEy3HWbYyhvccVsy5ls+mKmXfQuOUi9t8mzu+9
mL9YQ7lI2yiH/v0i+jlqvhXw7PIfV87f/+r3pdOWS5KNbrI2mfYiZWIR/H3pdPTfbJtCilXAWJbH
JTPnDwGT9RtA40VUxE+uCqa/L51om+gLWQTaSKGrNF/Ef7J0Lh2hH5ZOYTuOaZkG+iWDu9OkwXP4
cTHSGWslnRlKYJFFvbP8drwV7QPUw3qHPmTy6LiEZ5MDsNRmY59TyK9zddpENDe3nRhufnj7/sXi
+EuD9vvTsXSpOmRhq7bUePt/fDrYjPRSL2k9G3Sx3KkMIQ7o3/rJKm/V/NUpfXbndgYrnIHrgG71
LzjSP4dw//7wnN2kcTsGcd+/FBJOLOfG0fFf1KP/XLC8XczR38m2Ae+FzpkdW5u5fXkFg0R/0aDV
lrf6H4D164NzqHCsmKZULXURrf342gkaAJyfaIK502C+FkARt5J9WUZ0JUyPSH8EF3WkKkgKaz4o
cfwm0bgmRZwdY0ZLW3IxWGRC+EWMNOa/yiz4uWj5/uQ0eo4g7lS0udcn/0PRMsDumFSlFsfUR88b
N6CS0gUJUvk0EpqIXXwTskxwuVJMRL1KlG3Tjn4OzbpLWijTnoqiGuAs/PkBc01M+eVN42zQHJ12
JM3F5Xz98U0bi7TJrBEIWojBYQvhBXNCizgo950PFQf4J4Izt4aewsdhtOE2aW8e2KGZBzJHom2y
a2IqKaPpPZlWExkh2KUVknDWgxXEt6p2cByw8mNXX7Aw6CiuBb2sINKOgxzfJCq3+654lhVIdCcR
WA+nygVzW7zI1vmkxLp4UJLyjpMsuXG03FXZBN5LNcaMi469c6Z7+CkfDUKDe79g8svEwdjDAnlW
pP5Z1XPn9OfvlvYzXHD5FKXKaQWRSGOSJpY4+x/fLRgAfpcG+OiIqVM9qOzClabWukytqUJTuF4z
cmCKMFAEdl5/K/AQYtP5/z0R9g2mAWlJ44T65UQLYib44TSJo2m3w4Fa/CYjIOABKuG21NvLNEPF
LSdKJV/s2zbDPamMj3/+Zvw8EPn+XoB0FOhAVVjT5i+zoKgta0Uy5j/Se0W8vxMWRKaxm/Zsae4E
KTp8Rn91efvnq61Ey6pry+dAM17/5WhF1iesluLqaKjmbqwLBJONfllAWIWfKV4MYPmYmfFZbzUQ
YrN1g0JjVVea8YS04i9OHf2frzeS/TwiWFSyfBD2LwcD4CGtnxUsEEXSnuh/GCfDaW9sJIUIF50H
1Z6+mRbgmSxHZZlGQ+/NPeZ8YLf7BpwY+rtSu+kWmE4zmYTr2hPaK5k+MEEz98UUd6uqTqDstMUp
qxtis+kpmhrFKqdb932b/28zVfR/vnJLdoDob5eLp0AH9/OR7UPa9H2ZiOMgpuKYY6a+rWtkJOYY
ZtsxpoQm8mah7yrrCpDQnu4NJf8kX4yirB6aeV4NpToQlpLkHs4qY20MdeIWZdjvu8E49qaunNOG
kDI1pEGYkckGTwff+hRYHkr8ACFRQp+uJJwodpp69+fH6s/Tlu/HqhAGu+nlcLV+nRsmOO3HLCk5
bhKz2o1Kma1VvPIQ+LriWPVfumAsNn/+kNpy/P98ZYWqybDUZHuPSuvX82Ms7bqoUdAdI/DzD1kQ
THeg5e+0BXaDjc7xnMwOt2FqLNBn/rF16ua3pMqzv1iUtZ/XHhZ6IYgoA15JhQJD4tdnUi7aoqoq
aRf7ieKhxLmI1Em3lgySdThG45YOouqxp5bs/BXjhikqK2FTGztbb7otslM3wA58yTFs/sWiveBn
f3iXludm2VRjFH2c0sJYargfr6glEh1dok4/VE5GijswJ82E3530SwpA4Exuv+w7eG43bPCbJRFw
sX7Zt8u6EgypvtErS10SZJQjbCr2UmO0M/vA8HCCHxPfdLZ1wWGcAx3dkQW0cajK0F00zgaBBE3r
CeGAPvnHUevM04gx8oaBhoZHWFZYm21o0cK/VwMmvoHtbBDSHdq6DLwmRuA5grvAf0zdh3A52mYJ
aVB1wZhBdRLikCLdjeNioym9sxNBqd4Nu0griuOfH2d8hD8fadB4JQNLmLvSWZpIVH8/v4e5PSLn
yQxB3gQk+cbEPzxDty4iqXgyz26NEeUQnUTVjZWW0GieO65C6B9UaOGiF8IJDlpqOFTqiCPHNuns
FBW0aQgS+1jBwLYoQqJ2iD3KrpdMZPs5TqB9jKLApIRleYqlcXAseT8O0H7ShAQZUrJ6l6zwdYJc
8YA+Lt4OcjgjNwvWsK/RIi6W8lAE07omy3o9z1hsV9ri04+vYd7Xqef16zFODbdxLNCXtbFg/yzb
JhugXhtzGe6VtAdzV5KHGIVGRGBK7Rxo4frdMJ1pHHs+zTt65EEOmYoxGuUBh9CQHNsKD+Y82XQe
nOhetoayrTA3rqL8c8qMdD+H4Dlt84HrWrhbyqI67V8mEC9TGjaXUK9QtIeqvoFUziRJSv82MS2J
qlPc4ZMsbgcFb21fzeEGK9Swp/7fVnHYELph0wc3A2uTGCnIualxTsA+SkJIhohPTx8PIu9oBs2p
WFsjnRIVoi3WJKRQlY6Kh+wnJgbpwqp8bViELylpwXn8xTB3+PWjjUZ+k2v10YgvHGTpPKifiz4I
AJGZrx2OP+bBsY7HG41GofkFQ900d0dLBYCR9cZhsQsycy4jEMr9OeqAgjSgxeex6I95DYKxdazL
EMxY46XvVahDt87sy8M0T5/iRZEzxsZON9Vwr2byHXhW7zWhU21Sq8G8VESRJzQ4pwymg7u+R3II
t2hnpE34kuTTrQAulvlR/4ChxW0Gg0K+7R5k0icnP8XaH5iEa1YxOqSkCB9FUln3oeYjAQwoPLKs
3g6jbPcRGnGYROlHI5vgQen9D19FrTKYDAH7kPyksW0pZuEb3OTBU1Ji3Sq41kR01M6tf6Xn2/aX
oawDRgc3VTxYRx8S35ZCtWMCYg0bLe0NUhqm+rHrAYPV5baDi2TYzfRgZyGRBOF4BgYGgBqR6Vyq
pSs5rPeakxCLZCka/noiF3AGqKk57zjWDBddDfWMxmdDZBcsBp1cKoJ5B7cKuvL7EV7nKgZbnyPV
4ZZW+R9OVDfHYi7eCCsg+cKZi7vBLqBnprpbhrOzDQzaJmajTgenI0qmab4qnBqffOMZMs+Dk0T6
aR6oLAx20tsyFPFxyPsboJveUE3VpTGCbSAG/66VrRtPSDDnmJBPR76DfGo3ZlbXXqOEzLWTvkAE
P4O1sQZcznHoyTkO7qe4ehXG2Oxqcrp2TZC+MjBDrCAdYACiuuMFItmMa2vv6/6rcPzp2GbFhyJ6
cLOdxhikMOy1yqe6QnYYPQYmRxjpiI0WTU/Cv9R6xFHBCOStPTHmCx8KvVFXpU3hLSyjvm3yxJ1l
lh1SlQmirD6cQVNuUhMKesrMU1hMp7r5a6CSTZZ3U7MxE4hjSVR/IWopTSvrc1PUcG182qhmeCsL
+CkBFloXbUFy44PRHQbLONAVBxtV0IFtKy6Bc0UDIOnSM1pJeAgKn5aaMQkmhws2naXEp6JSmLa1
2dYciCqoU3CSjVN8yygpVkmDuU7TyrsyYQaOmemUFZF/o4c42fU5v6goVmnCGftemV9CczI2McN3
po9Wuq9Ad/pV/1Kjz+6yZguRw1qzN6qDdhUP4Ebx0Ua2tpsa/yZ2xubecLzct3WPZJhuLcw65rQr
mg3oQrahyAMfSQEIWit47DRoZsSQf6pFPJ7QQ/tPlRDvgTpOmOmnhG00z6TPO+M+LUtYRnJwnjon
Kc4GOkoXO3a/aEXMFYt1vosssRprQEeaX30eqdBWmgjqXb2k7WW98xhOFa3Ypt+iuRa3SigRWWS2
WzHAJIjOnB6D04gS0M0EagwrULF2OclLHxD7oMWBpwn21Nlo7rEAQD1utbvKr/hz0Z18LIs3TMtq
AgsQTrA5y9kZe3rbLpJ2hCagw6JiW3e5BWJ9TqkXL3PDrH+ESbl3uDrdJ/D+inxcSEzmcUpm4g6g
KZHRR6sUy+lGjZtHmmPWMQCmvqkAgPqZLB4QA2CZbeMBcccASksfjc+90HqvjAl+Urg4GYSVnTK9
eZ+nJnDzwej3uY+rXGE3tBpMutU5QbHsGdwwFNOmkMnIQaLfB0oDJdhkL0EKYMipS2gwelaxKfP0
0VLIcTOa04QDbOcUVeeumjKYjt1cslssxzsifVe1KIN12Phg2HTlk1NrNIbJ5IBDFRAp2ZVs4xlJ
rMPaUjZptwSB1fZ6VBTiZlHq3epD0q0Sq/F0sCRfqmZihhnVuzFD4qM71bNSUWYHk7iStiTo5iRz
c/TUUDqQUZfL5sIWQ/M2xRgTWitSj0kxV5hZ6Box7/jIGprItmIaJCBa962sslu7YdyOQmYEq2wT
+dXW99ThMw/nEFLrmx75GOExbUTlkgZdHBTTK60xPygh+xdjAg05G2hNQ7rsOUZiz8aRjjJW7odp
ZHdptK5wFNA6s6Z6pMmulREyt96O46mv43jTIj3hc+zwnI0Fu38i5FAe2zVxUcrBHMfyGPV6uq7n
fjhwHYbmHxM4Mlnsx3tiDAmFTjVH3tZFVcHVi8ldFGELgF1Tj+BFzk5XvwERn2jxLwUYmbCk9d6g
kkaVEXfnhgghpnGJs6mJnosrg0bfXBbbMQdAZbe0vHR6qSz+Ohr0MYd9OXFZhOBk7/wiGzd9Vgzk
0OuEhzFkW8VG5nuZEcU3U0rDYVVVign/lEeMq7DblhK/dmI+p3j9SC9yFm8C1L9ZJ8IlnHv48Vmt
n0R6MDJcLG0+mfswzO2NjyD+ZmQFXzhEDue7jeQpRWxGN2oDi+rdau2PsOiHfWOLlz6Xb2UZs90F
epr7wE5RYn5NFB8rWZMhV1L6uz5rTc+pETqEuuOVtVGjDZtPqtGfiblloyLaZ11x9u14VCaO70wr
34WpvWBC5ezSkZYTE73Vxoi1Q3wryiHciD770hVJiBQv4jJdLEMY+TBm+CZ825SAXMMXKY9LM2wM
jXBrFePELuVjzElX7vXsK9ymzyYsODSzZAMR7lgWGcjJ3PTmAWh7PTeXkVN208DlxT710tgl9gOC
mDZT1jOpG9s9+Uc+goHchSzKODHUbkRV45KJmxtFt8edmnt5p7We/dgP+OxJu3vCW4QvlY8NuuGL
OSbSi0KUbsgIVqmJdSFgIENoy2unQf2f4IrgLEI1BZPj0k9DAKcuFmtRIompnxT0+mvs+RBUzcaA
K/qmp0i3m6RON/HiR+nQno98GIUgcNd2wBsWpY5SCVXf1C/khwoM1JQmJuq0pgTjofCxwCwZpkKs
wyC/79VqHVno8TX8lL6hAGVD8KGiAapnsLJ1lGzQdJ9wWqLrjmXMgBL6ZJ5WVL+wEhtkjWAlGyDS
xbmI8WW1PeguACQ4ZS5dOSertNL7ves4ke+iDNXWDZTQlRjSu6CF1tPPqDrkRN3bI12UATHduDI2
SLV3JG+xyOKKg6yUbEol5HAOyGqbS3RMGqE/a3wyrhYR0cqmD2zHQC0LXiV2mJDJ+bZKzoqRPHeJ
+pKFme0JjDbrFmaiYea3ilVvOx8YIWH0gctOzaVGtD2HfEkXW/aqq6J3drw7kSPUrAXy8r4WTywM
d9Sib2KWRLKHrNyBVZLtjj5PKNa9rUSAqRugnLVZeUCcH1IURtj48mqT2KFHhb4iC2OfFQb6qZGr
nKXuSqV6n0y2GCT+gTIoP9ckE6wcWkmmwSQc+78GUl6/qCFXiyyDRjNbxVFAtmEwmVzYVRzmYWEH
l3m75olu8wA4syzkzunKyI0bA6IGsQurFFH61k/e7NB8H0Zo8iE5gl4zxdtptB4Zz02bpApZCGJ/
k5Ge68ogOKkamRlGqy8xQn216KTus3JJ5xoe8D2kXD+YuArF+dYrXCr7mjY9xvXAw5wp4eaNBGsY
vYkTTpBSMvifhtp4M0hbPxodjfPMwlxVRb1b6R5G0I2vEXwxFwWVY8Hy07SYGbTuq5HfzZhGVwOu
MnfRtSkgMOec/q5pFG7Wm3j4iq+pAsanzQMm0Ppb0iNEc4oeF9qcri2l2mhT3pwKG4Jgqz33ulmv
CVc/BRSCBA32u9yCtSHM0uJKO4af520Lk9AmUGTtD06wTkUDrZv7VPwSF4Cj7E2fV9GoEncpThaF
u5uX6WxZnzOZslu37nNisF1pIEtStfRgymezxqZmimK8nfodM3ZtZUC3X6M5VnCJ8R5z6Nq8/8lZ
74NsU2tsx5H1WxuRiQPpLwWXiq/RSzE6C9t5fE0jkvUUh0qZ2TH2GcNZkYnXQhYWsGTXai0AAEGy
jvLgQchucYQazNKnUN80RL3GjMS9TDO3SWp9NrQaJe22D2qN9E4887J/rc0vqd6+KU5CedKSpg3w
Co2sG8DEaQxwUexyjG1BHldUo4cK1RagWpccMB7uSKR5ytXyA4fPJyyLJUWuw3bYJE/NTs8Bq5yv
Z5AbHXmntFPpGdhIZ9rTOwvM4lpXnYchKt20yfsTLdDhEjiFtmFvMW90hy4RYX/1xkTty+qTxBsS
OHcG1kt4Puh4Sfp5oeOpHmoMMB7jAt8N+y7daYFt0cIaVaBrueLiGEDKUFmTZw2Rvh2L6h2sjnYj
ZXHquQwftIhCG1Oop/Y1Li21kBubZJUz9xOfr7fSMY9JL8vujCmc9//4fvN/7J3JdttKtm2/CDlQ
RKDokmAlUqJkVbY7GLJko66BQPH1d4KZL48t+1rj9l/j6Ei0LZIgEIi991pzdQIFNMplVp0ypqLS
cX2bXBeXHy9fKEqqxbTIHbey2mTdC7goY6u6ncrq6KayFvFmV5IuVgOk6pbHmstjUxe9RWTr7JF9
hjeDqe1DvdWvHABkN5cv8r/f2Vagr8dwalYAVR6twf4sMkvte3uk6UTmo3eIQu3EzIcfnaE+pZXk
FErXlWcwJ6gJPKvirPqa4VvtK4QbWU7YqhooE6EBFw6o635h4Zq5/pWqePQhVBJSWxXr1OYjNFCe
59VbCz6b8M2kW7eBunOHvQeeh7u1SLcVaBM0s+xhIt04Ti33b912rnhLS3JoL9NpTWubCI9hG6kO
8TPDQxbOXPiOrb1J2ZxmgawjDemPSW4zqezvkyQ891lEolAZbfm1Z5oy4ZI0Uq89w8tWK6a06TZO
TFxvanpoa+tliltAXEbyo59hptgCnC4+fc+PLHb/YApJNgBTRkuURnrjNIcWNtEn11Cn1lwYDgid
jRgWhIDwHtMRxaOvTstKOSDZ5c4dsq0tEuuohYOkIdLqB6DGAnVhmyOr9NzjWPXdCcY1UXB9cQbH
P99UIYmC3KTGXWxx8QQJmADZG3thDqZPEW0e8J5J0gzmt8kqo3umF9fY0qKT69bavqkWOuUUeGe7
R5nfNnc6GPZ9w9YChbXh3JOngWI3NJSvRWl+JDfv3ErJzTrMhn2STyQwpWSI6kM3ElkEmWCCkW9F
dYgBzUgOY5msNc1FkQLRa6WIftw1JhoanVYZjLOS6HavRb4/bxxzeM4jMgcYb8hTiy/PruuzjJP0
VCKrb2s00sNCs3BNXnIRmi5WgXrY2fVtobfOJgpc405Gn9IMefUQxOGzavMbtzKib4SBdGCtoS3F
jl/VkiAds1MbrpYvpZZle5Ds8yoba23tTBmwbucxcTqW92Gcr3muLDXKbTNyH0Dm29xnySEzRXmU
UfnaQIU4C3Ac+1m5Fa1A7q4m2UyechAGL96xxsiPvPUIFKypNuMYXkHnv2Kjmu4aFzkrAw/7OBaw
oyluU+GF18N0a85EUo7hAJwnQ9PsVXa/jjHXrpkIDqtWNtOniu09IrT6WIbls7kgdcn6lnuHVNiT
Wxf33pRuPa1cDCnc/9HYIMHP6Z+EisKHlJ3npiJX0zXjK7t0P03YQhcW96ORScBbI0o8mx7dVTVr
j/oUlZ/Q8h0ot12/XLgRl+LTLOsQQqx9TacovO3bENwW+Lp1aoU1dk+pX1e6It1BJMZ1q8NqYB7r
wa/UZ+JOlwcvf4ewZHXt3hNvu4JJSlSZ0CMsGWm7jZkB07BiC7AegFJNRd7dKU90B26FxNuPWVn7
fSnkCbuHtcltC3JcLrAdqJFJgNVDyfMK/Hbug1FpYJ4S2hhzCUCxKKcNlr8OqaP94AWWt6+bfPKd
slnZtEV31YDyyTWZgfMqmWuZZA5UCeUzaM01gFVnOY8/RbPxWR8/E0G0BDTF7VpY6anVdcVnAOZ/
qkYNRzUmWGizRsyCpVOHYhPG6cbVyKtlkTPJiU1AOkNE3UOhAE1YRm8xeALOJN8UxTXjfCRssSy2
Swxe35w9CrLVME5Ek0HXe7XsyNjMGu7pJLaJCUP/f+FAChPMuB4+Vaqfri5fuI4+zSJ5FWRIkW8+
1iy7tFpmF2dSP9Czv3xX4oMhnjYx201B3wDZfFgeES4jBbcw1YwOPls63ByVzKWlGc3lAIaYECHb
wP7UxkellqEcdf/QrWRPcpFyDZgUymAWhJcEP1BCgUH/xLVONmHHR52lWYdytfXICAcH5qw6L8sO
bUMRAlrofhrsV1Iv5DqxL+ur8TDUo9wpo7q7ACdGluvNKMczfgt6UmR0B/jOGwvTSNnHoGcE61dr
DVT/fXIVWS17PKtrMX9/z4FwHBzREjAMx8Fmq+7bObFkKd3oOix/yCbVjqz+xA7zYqxeTNDEd3FF
yTfZ1rAr+ibDoe09Vtif72InwIQRfu9FDcN54hWPEt2h6lgdKcnIxGnCa8MG/FzlBO0lGny+isST
VV4G1p4qNszwrtesnKsqDrDD16OgrMquaTSlpJDmbA5pRaxAjz1ZSjOPQ6bdj42+dEAgI4U22A+a
+27YhczJvLOOFwjGYfNVUUsekpjGupGxRClO7mQKFKrGTT/ipof7k277LOd4JzqYjbRG1EIbbDKn
K8rOlZiS+dYyDhhe2h1d/l1oi08VIy2SUnoSbXuEJbiwSLLwNn2CkywRdrTLNeYYshKkKQ4HfdJw
GmCt9QPN+hIb+LG1rLnuRJMf8Kn4DG8DOHbZjpGCC/6msjfm+EprTqNao6Vnsw2lv+iE1Du4ud50
mkR55tDCrZeWz5jjsq5eHJIYbqLxDiys2M+pfmuEVbdDOQMWtnBv4lwArSYx2++JudHKoSdFtWGM
bSSbymzCDc0Qwh7i3I9mvTwqu+e9uRG7uoL7TWV/r0Xebx0vvbOosyl8oPFp5bPNjWEbYhAgp3Ef
yOBL7unDpjY8Qrhy+OV5OuPqY11az9WIS97xx4m6ml/GMCU1a59k7DsSswPiuL61NMP3tjfsywhZ
aW5/CoXK/M4M3hqbHLzQyoijW3w1Wf01Rs+z0jw21yJjlFY71EFx5FzpNdF7LBCPkZHf6yauvtAO
vgz5QlGCsbUdG7oEQ4uuIWXZ3zUFcxqYn/tMBwpZWE9BGH7xGmvAXDVVULQwL09TbPilR1B7QbUa
wbDDTMQw1QJAqRHE4RZjtpmp29vWMuGzJ09E3DLxIBY2afrXeew4FX8MJErta8ZOZjxUx6CAq8h0
z01oiiDlhAlBfh0t/BgHBWldLEPutJ0JHtpoGCydME+PFPBE0L161dLiYCLtDyJdJ02dQ/AmSwvW
qp3oOybC3PGyEXGWMZ0MWhRbZGSPcoRHObTZk7SbCo1qSjUk2TSTmxuvABTWfprZdzORd5OuyFYQ
LgzcuNhMNmwIz7RIkGzJHpoCFNC2tZze2g+ZTJA8GrTSNuDRHc1pWh4G1PLAQjk8scZP9RsSMS4P
t33Tg9b0xw4iX5eQyGb2xjY1aAIN1OOewwZ8VjQydHdbD/Ojlpd33uySP4p5p+0G/aquVL3BdTXe
Kv2YLBtJml+ofmNMfAFdbQZxY4MEzICrSQl/JDQMCkrvT2y9rywvYU9qe+kaZU1ClhI54ZpdiysZ
N5xB9fzFwWL0mMSRPNuROvfKw7jXBntPkneVrV0Gq1Dd7dOwGKYDrUp2psY8edDZxOdiwkbP3s50
wnLb56QG2Yj4613hyUeCRV7srIRWOTn7Ou2cc1X2K48+/XYG3ky6MYUFQae+Z7TZOZ4BBPTWeJ8z
MiQvqnuYQy04RqJwT6KP2F8Jf7C8YDcTuoFRlI1SBYOIlpNFHWxSHeUViXcLSLW1GedPhDgxN+D8
643HLBjAqonUL9LFjyvCeznH33vNopVTzgURl+ONxANFDKVVI9rPX4tZUWIkbbu3NPcFyZaJmt7S
n8xwDmBVAKQq0nZfxfGa/MOFZzneFmy4gJnQeRHec7kMOyDGfLXG8hnUkrFiuBbu2ZW+miXvplQ9
DJwc/FMKKnsHv6QAWwKAqbSNWz2s9B0kptFnB0iCVqVtDWLqI6K8C08UKBcI1ywqzIi0mjC9lTqj
YKZEiid6kLDcSqd/FYSmkolhXMvSdk8WoL4UNcmB0BFAPlCcsqi0dqaRDRtLcodmhuRCaALn20dE
Zhf8czLJ3Gxd9CEBmjoZ2VbTGzt0Md+YR5PRkdQgqh2xs9wsWU92TWZb26A/LABiJDYM3IysNMJ0
+HjoXsaSBA01irvQIBLdohLNsYPSiQd4zurWCzY/E6FLPqNFcxN6pJ9Wk7HrY+9T30gd9q0F/Wx0
7Q3C1DVpP9cFkY27aUqv0OqEG6Ut9OKiZyzJPJwAExNoBTfdIJqcrRWbXwLFJxchjsjMkTiFMT3o
rJxrF2OzT0M3lV12mBVne7CKxEj6oMEemo6g3ybtnkzL6MrCVcftnHlmMtYR9AZMMovztGRys9bR
pW7UnNIvcBSZvMTbHmQRGlsTJNNazcijvNmujl6UHFOnOxSq+dw4ebFTy2xQ6AN5iEHyY4onXKeD
9W0krmrfu/OVyCYq9BoMStdOuzqss1OTYkxwR5wKThyFB01LtfugBlkk/SZ2mBhi/jgT1I6H77tD
pm44VuJUdqPtI1ERqwKrRIpZfl+V24JP6awVbFWthps36pm1iJq91kOUGzVCdaKBPDMma13bkpJl
V5yhBMX7tEETbA4d+gp84Uhzig00+b1Vuv0hSSmoNMqi0GQkrqFTgtW4dHKcCERpTvEZOmJjNql3
5dIwvkVE9aCjSluVxKBmg9C2bscOLjHrYGfUxsb+bI65saE/k58E83WN6FqqbBDWwtO3QSN/EGxm
bBIXyaARYxTNQyYg8XLbaFFSe8MC+L5RWbcTlKX4UAhT14z2ZDYNNnobqHLUVydlN9eqDrqtVU5H
ocrspp4N6s/ZcOgcEIjboSVfNdOSHabGmk0JLvFZnww/UPWjM3GpuFr2WOl9tY2CgX45WYJzGxGf
iS7Dl0rON5hWffQ03ZVweOqqVc1q9tzZD6aQoVrck05d7UOzw/9Ym1S48GRoSDSMHqhdkybtVo4g
2cILkV0thrMVkREnHXzKOjHycjMlznQ7QFVYccdxN25fn1AtQN0U861mF+3Gogpbm2aFsMHpirXX
ivyG8JZpp4gPBq/njJCUOkpQyw2uUvWUrO1WN89OCcF4DPR2C8TkfogUYOSeYBVT0HafRiY5lWJm
4ubqU4hU8D73zGPacNxqIwmuYOmuccFuWk09xxy+tR4SC1DNjZ+E3nEYPXggyTcD8yX7wiUMIvn5
y+Ux9esfXB7TMh1mo2WNK1dPtY2oGEYvMRPxEjCRXOJeLt9eHrx8qR2SwdrWHtZ9UzQYX4NDUIMu
vtCAtdnAj3L5+Z8HHU1vrmruXeCVl28vf5N0j2wVdQzZc8eh/h5YLVZB2kxM7/lteTEfiSFNdqle
Rku/jtcUXV7O5Vs9L8izxIJnLmEZ/3ypL4kt//zsTOxDYzt5veCMa97e1Sz1T4Q0gEKQpdyBl95d
/uyfv6Av/OLOrNz1hax8ebVGOENavnx7+XKBIDu9Oqk6TtjWA/7NTZhMFw7wwOWf5em0v8CkGave
16mVby8UZi9Fu2fbtEIXJvPlIRJVMHSF4l7kSc4KGqZ4vUjuiOmwAgLCyLcrrSneq4Axa038sz3L
t8s/T5cPqRJuszOKhxYwk2OObI41D8nDRWX3/zksD1MFTuXlLWcp/I+l9WczjmEgcb4cqn9LiX8D
sWyzsonffrG+/uff/D8Dj/4vHXE0UmlpSMwZ/7XvuM6/MMPa0vMMBPyLgPG/9h3L+BdYYrwStgnV
QooFTfwf56sp/iVBGS82Cmg8pu3J/4t95yIY/0ekKwVuNCkszDISL7ilX0S8P9kywmHUZ5cN5V6m
WefXeROftaRMjm1Vnzss+L5NfvWOu016glCBCc6sy3VZp8T93Ypqjo5m399oXQoQpEId4cimOC2Q
CISkmEf7oj10hrpuZe3uG9Lfd17EXeOn4/0Hz8+vym0puV+4C9jZ1KEr278pt+saKR7TzW5Hk4z9
Rg9gVWPbgsoLXYNpUjjW5qr3nDfW3+yD537nN/rPk3sQr3RHCD6Sd7LxxkqUgRW/2zU1rVVV7uoM
FHkzRRtYJ8OKfNJzZeMfRdZMmmLc//uy/F9l6398fj42z7IdzjFMWL9KX2cDYQYW2I49R3triSH1
jcEY1i1KwdwJNSBZhzoGaoIlduNKNvN/P/YXP9VP58/l4Fu8e8HpbVpE+v36/KMifSCTHHwpOybC
DbcucsJW1iQNPNPIcSyrA6zgxq+0PzPG4ZMApLIj8LrIrSXYrNE+OCSLBeL3VwTjYLm4DJquv76i
DmlYYFWIMrUS0oGRjNGmwIj9kRPmnaacNy4ZrJgobQUB2OCUfn2aNnRxIdQB/J7ZgDjklmCfRzt5
qgIifO2O/n1YBDdzC6DRVMa+H7Thlt0K4ZBObZK2K6JdNqKqSGLhfqApX475r0dAMvh3Cb6BT67b
731gslZMSxCK79r6zWHDv7K16BWRL2mYwUMsdJ049aT64Ez4/bBLkxRlOHM0ahgevdNgBxE4S+5j
pNLhsAB64WXrSvc+MhX86aibAgGTi4Yc08ny5z8tV5RPZmKkKW+NGsafXd5GUwLizCyj/uA8+tNR
/Pmp3n3AtqC/G5KOvHMnWME92r2wT96qJKWXSdcTjE/kx9H0gcPH+tWpsSwoeAIcqAYWeC5O4EXr
/tM7nNBfuQNpUvQC9H4VEfq+93L92MVOvoW5QWSNd46Sqb+uquGBpKdkM9VErBMDuao0JyU1QVqb
gZh6IhDNPQPngNdtbpXNuuv2y0hxTE/1UqoqYpc3+L1/YHOZd1pgEhHFtrJowh/of+b9lN42Lg3/
MJVEOE1mfHIZW3V3Rq99FbWM939fSi5L1bvT1tKFg78Jo6v522nrMik3qd27HaPwdItC6c7qSBuL
Qt4VUbV33WLRHpS2cVBHthm7x0SwTy8ULcFRKtCN91kLK0jXPGQljkEDrBx8a0paP6TTAACUFi0N
9lVLluo6k+UN+d37CnxKXYP4mk3rhOEqQWL2GueAWEJ30PfB58lGrmsm/Ukzk+e/v2XD+P3ehXeW
e9eyWEn+W66qnz7txMts+puUVFBU803fz9AUk+9jiTS9JR84KZnV9662HqQc98XE4dDkj8lrb/Qu
3lZzop3C8q1I+b+uf0EIXPrUIV+igFEJcxAQ0NLY2r2EmdXZhPFmzoPX05PSvyWaGz3mYwfl1OE+
qdU9IAJWs07lE+IWfB20zI8MF7sV7V7UEUl+Nyr3ziurR1KHjBRmfUGNjbfl2ux0UD1yLcZjMpO3
zRTCJN64vhp6dRdWwyPo9nQEU1vmfeyX4h4ax6Mrs/smkXLv2Rqk7aJH0ESaUwktJqUb0yDz2c5O
hSrcpBHfi/gJvLprVGj7wPm6ITlMMVR/dQY1tsrIhly50/A6Iedca1XBfDusc44d/aL0ynRvHR9M
Ba2oqn8QOm0XzAnncIiPKbXbdqwe6xiu6MTQnhlLdiX0mu7E3KWrSTYmMH7tk1E6CP6916iRr6XT
3ErxYJcQ6vNafqVd9yBm8ZmsoZCW8njIofLBt7coI1x+SaP6Rzt0yUiW8KPKnOqf9YpE56Y742L8
4Kz6feEiNpRdK0sx2zvn4pb56Zwa21D2EiwA9upuW+XjzlV0Eox4fAhGmHM4fNc4CYoP1v8/Pqvk
rit1CZDFe7duoUhUrjcvYZD6E/MibK3Zj54Qh5ERaCPSZ/Qnnz+4epZbyq8Lhgup0MW8u/ghxXuz
NVIrVWhZz95LqI4uG52vMblvsPhsmhfpqHnjkfrYIW+t5Hz79yf//cJ1pWsu23PvYjp6d+GGPVi1
QZW8Xaf8XDXmNplM7SBm/GVVBz222zvamzbQTPv78xrWH940Ww6Xfa5lWRzqX1cMXK4ahCaOs+id
G48rbGPluVpn4TQe4MG+5NQMa6k6+BLRfMPoD/Rukb3YdCGQNXz0an6/63MYXDiOMCNper131pGp
MNOq9loohuyCsBSSBVJdkq3RELoTV+bQGjetoyPzFOWZMY2fZW6yyaPhobRhGkto138/Qu+cnMsd
1JXsh+F7GbhSIQr9eoTqmojWWDntzrRMd51l2qayhbFVsXpC9P1DtYONHKIMVhhtQ+572XNulZ8m
BginNjO+pCPj2T2G+KsIrPYq7RGCOzZMPj5Xv9PDBwwq112sE8aQGGrHNCLAMXONzwlye0B8dMqv
/vtbumxr3p/pHnI+KkLLo1Z7txcJhaZpQWQh5hEoqQsf5cKN4dASLmg3QypPS5SyMTJqSxA4nY3p
fkb1jQx2ufBpEPvI517Mma2Ljd6H/DJ/qKrOtxeB15xbSJKybKtLuPtpGFiHXrgPulnSerCjGQMg
WqDGO3mgwvey5A2js8FV0/oj4o+QY1TGUf7B7ku880X++1P0DIQRIHdZzpY//2kVC4zGyyd3aHfM
dNZdFO0j0uycSJv2c22cVFevQxmJQzQwGu2LAmhM9APtDlnubPhVL7Q923OIJwHtWgpABowWyshZ
TeZ6SMrP+ViTF7cUsx2ZDF32TXOHxybK3CuUpMBQhmX/Y1t+jsKa7E3oztKssM+o9MpdhCVV0EJy
j6cXtEVIH1PEjYANLN/U2/uhtN/+fgK889L+55z+6Wi8u+qHjn5uWE7tDvtKCmlxatbmbDQr/DaD
XxGksWFdqNYDEba2oZI1Q1sTfah8VEl3/vtrkX9a6dmAc5NmFTIc+93S505KDJPscdbkjtoNwqXP
a6bPPRNNe5kYxlIxVIp7LBVhyIKQGed8LNOz41UHT2T7mRd+CkpQprLy0KoV09HxmOA0szav8mWP
kxRYiUT6TZr8krguXzqjVwcvhAIX1LZLZpd44Nc+NC4+utkJsnWkSjiHhA1s6L3/YOw1rQPHPHeA
F7cytz/nlSTR0UMVbs3BuCMJh/27fiC3jQ2F5eYkk7oeytgeyJT+bInghdCvR7tPuLdX3sbp6ue+
a9cWoY6nuAbw04RvroHC54Nj+/viDl/BALQLzAXF77uPeakMFrwgCHyRvoQB/kltpsdZzuzp//5M
f7h/2ZQakGCEw2/Vlw/5p8urzVKbSBdg+1VY/Eiqep071Z6l89YdcMRGSG+LnFAaUYiHvz/xH7a8
9MLIzTKxYyO7fl841wFmPieQLM+F3PTMBlc9M5hD2rWvpkVwzYyI1DFpyttFaq9kqMebfKKSD9jX
IyAufdyvb0L2eMwqdOZT1CSbMt4GNpPgv7/UP5zoCwrAdixSwOjCvTtGXRjXJoEZ7a6IUHUPaMXa
5IXE+NtRk6TAxT9ap/yomXXZtLxb6un4mchfwSpIxke/fjCe0toxjrm6DNXf6JaO3l3zCSbyZ9s5
hW7QrU27rbaaZ+3pMnwyA/dgot31B+j+uEvFLXOEDnMI9oAmYKM5x9NDbACR1z7aAi03nd9fKbdO
nKgAON5vv+K+UzJSrEn4LTtfR9LCOuhEyD7TmLST5MffP40/nrGUSC7AO6nT6fv1wNhekoZ5j4bG
Kq6HzrwWgmc1C/uGxdlaZZy/pCqOma99dML+XpHDEaJLyunKBwLw49cnTlojLA1Rtbt87p7JR74z
HKpDqPsLPKA5U65AAaX+TMdIw1jRkbYgW3TQGnV4EOaMp1tssLra6oSyzQwvP7hVvscbLLdK23Ao
HnUuZle+XzWGqYek36ZcUZp4YVVBXyW6ZJtW7TV14/coZneshLu1ca24znRfAdkJxAx3v0GoyCr2
A5/7f7iZ/2tnUvzp82KHzCdFdQsl5d2J3IUqMK1CJ4utD1Ep5HBSIZ0esnZmCDaxeW07hDQJALdt
qPQQ7nJ1AN0SwVlz89sp3xWmjO+tcfzek8ly3xvhHdq09iYsjp5mzcfajW5mVppT7WHoswNZ7GI2
mjcF9wUPeWTnwpyNPXJV5orbRKHYwsX6ZBMo4anntr4uKioEVJ/97tB23Us2ys9zn5UHzUqcJ7MO
3+Y63qTKiHZDEY3XmcFtzWrm6gR+t63ZA/yfz29yBRdTpO6wl34PSIo0N55kYS/OAExEc5wwzJ8x
9hd9tC57+RBH/Z2tNT+S4cMm9h/2WkQkQoXVHUOHcvFuoSNzgXY/4/+dPWbOPtF7SERaEJBvYKVr
FynFYWiaK4Uu4ioL6G9aVi2vIpB1/+cjQC0lQYAu04jf7gwVqVpd5Yoa8/F0bgQ6wTrV9U08EDfv
RMbLyHj6ZiqLE8il9oO1/g+NdJcnp5tLEePQy393lZszEGZgPvWucyZy58JoZ7rlt6TCmpOHSCli
DesqFvNDosJtFdXRB1fxH1YZT6flJ0hYMIT03i1v7JSKzotkDfVqhvfhHaxgnbhtuyK2x/Qb/cN3
TCn0h1qSPSWsModEa4t1/NeVzU1F2YezwXOq3PtWmpdws86+HWnabOMOrXaBfM4Ya+9Bkwszow/e
yESKjs6ITiIcA+820V6KRI82fT5h+InxycABCm97E8SZUQvsRfjAOhQL8NQt7dENWvQojcTj0aYn
LR0dIsq6FQDV6t6Msud2UtPaaZvkBZH11ppakgYz8KuWBeqIq52ytxjjx6Krhg1K0nDP0NV6ToX4
puxIbgZzLLjSe/c6NJZfJIzgJXW0XaLWiCb1T3RztAcRsI10BvkUe2lyoP0VXAdxBnCTKLVbqavm
bjYDEvYG647BRv3Y/VjkGKS7KPvZJUB9NpLvir5+M5irxZDvUEHclYPUrgmpJJgS3FG6cqPA+5Q4
HjZEjMZRH9/OmFSe2gLdGVtP7zMQgGJnOTiwOlOIc+FlT+xk+kOThPPNaOrA5Xvjquu8rxRB6XVl
jMnJnQlw5A5ZPI1T8qA3IfmWmEi3ntFNXyL2bfnUjS+ilIsQyEz9btZwfOgZUsqpL++T2Hk1o2p+
1VPjjuDQL10ea9vCFPH15PQxXMnubVHIr0lSxJfu5mW/yUHcU+9l6gqSKRVYh1bSj5nSEymUjzZB
ZGS+ZFZ7NZO4dmLk9txpSb8zlp8uDznR7BJcIHIfE1x8w509vulKTE4TbZLLQ4ZbAZVxzV22wDMu
BI1SF+rf310eC+B6I/IIdiTsbJPUkidaj9iqlu/++TJAVdlUAz05V1b5lgA9bntmGRNhM8XXoRjp
dYYTUdZBWh6jUYcJ4IEoIZqm+TraJdXLHMAjDQdCnZbv5jzPNlmGWyxV4XzWymY+9/AHyqA+Xx5h
8jed4ywRe3dO9yXivq4I5O0/X+oC3wF7lRsnbyMfhyxhxLTf9+1UYOExK/E4pgBZO+yCQ9fPq24I
iK5PKamuPFU/TXwC28hxQhChMrgXbrnFW2c8axEQnTailtHYJutVpX3qKkP7hK/qTmVOB/K70G6N
ht4xDs1dMGqWL+GGPIRRWl9FLSEtlx+RUIjriWysvh1xJ2i5hkI9HW7ZJqCPyMChJHF/26a+oydH
s42CuzrzCEHGTX9QVR2sjdout4luJ3eiVMkdDSYsGhPg8xkXN2pJFcEpi9UxmKtk3VmO95RNSbar
ysrZdIUZPNkJOK1CAIHIkWoiOJyfJmHQwggVYBItmJ/guF5pwvDucr1pnvKv2fKgaKPsMPYFF0Pl
AJWp6scw8KZ7uytWjWPUj/XU1H6bgqqvZivZ2OUSCkJJfLbb2DpfvmPrOlBrrBy3jbfG0LFHSiar
OTn17GAmSb9eAqsct7Ov8iizOb+xX3ZBeQPHNVwzXmt20sCxxHt5XHqUEGddgg9lqLZJYRn3CFSQ
WKlbghDwR868bU8F3qOKCtvXR9fZWSlPrOI+80djqK61yZzxJ7Xb1jwazZCGTM+Du06p/ms4is+q
H45k6hVnezCtm7LlPCnxRftak3fX8CpWwq5wq9kLukWEkh6EXm/LUIJ7ITyNirrL7+e8v5vc0f6S
Jy46M1WNB23U2s9yfAIalpM9JTZWpdE4LhJFyEjtfumjqxobwVfmvyPK5xkprRamn5EAr9vlcYS8
1iarunmtRpZVyy3bR1to09psTLI3cRJX2Jufiin+ykKSfUXyzF9P7xOzbG5dI7WfomRrhXH+NPZD
f2e58XU0PVWiNh7cxivPZJc8hn0TPMp4Tm+STnu9/JSJOL4u2qxY5QHGwaHQ+DTovd5xk0FRZgf3
JG0F91MnCBSJZqCTjEB9fBnN3ir6zp9pLu0r05gevcAWfkzgN/O2cnokH484UUf/NqKKJ7krae/7
ETO6J+JPDczl+275YoyLIqkEWBaGabfG/ErbuUAgNxQmM6rlx6Tvkvu4gHoz6F+9vFG72h2d/WB7
n8m6SKnXbK5FM+UcEQ5+yTT+1n7ngx72Sht6bj6uuA1sh3ocMSKsuRvGcvmqGHFQuHXHmGJo6g0L
nn2SSAQ3uAcif4zD6Ry69XS+fKciNjJlmuEz0JIt+jLmeSPpL2NegXHJnjzEkGR4YERUVmgedWUZ
pCvQsXFqZ/Zt7ENX9oI+92pv3ntT7hwt+mtpFaFQxxgdGml1FBXO6bZNvN0woR1Ocdowom3vzJho
Dwtp5bE23eqY24Kz1Jmj8+VmVwr+NML649N0nW8uXyRzA2gO+g71a3gS8JLc0DAPIghe5rg72lGX
A3n5Xmrq1Q4M7jn02XgDR0+1B1yIzZaK2vNLZ9zEgrQfQ0fpKQsjWRVlfmVOM2CVJFpJgRxeeTvL
qt7iNP2EWYVglmzahgiZtanZNdW4ktogIJ0JXgX7PjW2m9Jx97OJX0AFyamN2ueO4KHAbN4SdRLc
xylg1mMnvqjY/qTjjvZpf92xnfeLEUnKYqxYTUqGPtQi0nHFye27Z3PqbudhmSpX5wxrBnddJksw
SJuaLDsnfcZCtRezfDXNaAd1YDeaV8RUsqxpP0iLuCEV5G3usOUVVrk4pZawZHcApGOsR72r1oxC
yQQJS7VxevwN2lRfUQzhtS3np36yb2tbzT6WlkPazNBAsjtVrERPyUS8yQGgWoE819iCG9tBZ91M
ytyRi+1L1OahM32n4rwDOYae32lQUVeCDmQO/aZo2bJiWPKrgr2ynh4VsI+TXT2maa2wF8j/oey8
euPm0i39VwZ9zx6mzQCcPhcVWDnJsmX7hnCQmNMmN9Ovn4flD9PdZ4CZOYBRkMqSXFZVbb5hrWe9
pLZOPGILB9XoQ6oCAIvbsNA3beL98oy8WSUJWT1z3j1KP3xxprnZaCMSZvTDw1rTi2XICJeGaVxT
ebc8Vd52noduXfpQPtsSDbnTs5vUbgnG7WR2AoFveqPLif+QZXwva/3KqATVOAZI3dy4M72n386/
4wFgTtWbePJ4fXFN6teNNkPPlAQ1TlpDmrOeblCEVOumtu661CyshGi2ewMni/nVVN4VYy3DZ8FL
NSvyemtmabvFknQlmbQM9NGQAauqfuHKEHxTmVeB6ZWFe53AczfJ7HA4Emz3XetICKw860MrLX3t
iWqRt/vXrJ8feuvTIRvCXIWOs7VNrVpnWM32WUhkL4N/nRhjLFB9oqnt5LK0cLCr4sk+jnFMTCsw
q2aozqaRfO7mGY9ZKY5MAj9KRskRZvRWFe9emn5YbZXhLikB0FBZ4HqSQQb2bmv37Rent743Ro3A
ADeeeLFvicYyOoJHCNRn3Iw6+PjEJGzZw3Yda4Jov7Q7+V5QZW290QeVX/owCmbT+YGKA4NgI8je
dgSAfNVz2TXQV6eDt2qm7mylNuAkfILC0LQd+IebrOGOJWw+Yc0MJ1VxXap791CYOLTCMl9ZkQ5e
tFG/Si6AaT0lj26Stz4lzkph74G5UxNoAuHm9PyoXaJkI18d+pZLz+L/GOaoJuxwwem5tLnMGYVR
16fcszWkIPHJL5tq1eiu3JIhXW4qnZmxl4KtKCJ58lQkURm0EXJ2wQj+eadKreZUd9HZGgePnGZc
p4YmmSjWSG/xSDcnk/6G1ImhNndKVxd3+Qcbe6r/xFmSiIWtTiLUHuXC2LK99fOxx8VYBpaLKTEi
nCaNxuTk0LvjwWrVppe9yXEVYT/Xs/YkINcj71tkH3Kct33iXass25sRKWNtWPzsI2AgbpQ1q6IH
CaqWX0KWslwAbS/YomjqFAt32leT2MUs2wl5Gg4FUaksgZYvoAk8ehJGg+W02sbz1X6qkY0MA7Yc
awFXPm/8CO1ziyVQYr8d2yI5yE7YSNSKvMRJwf6/kV4JMFR7k1o4BO3y2fMuWvBzUrrpdpYE3VdN
Ccg6Lk/eOH/3BMWSpRCWMYiqt8pxGiKV5q5apctvuWnbamPUc3ni4ZWHOeQ93xXWAZ07+h09P8Ee
zE/44vOTMcS7WcQdyQrqq4fcNuCzEMEwNxVSb0J1jS9ljshcl8JdPe+HdMtR+fxwEOmWMR0unXKK
oGJlpDIvH/nxvNeQBM/wRoLWNsBg1v3OlQ30yF42b3HdjsGfT7XYz0+8pPDOWmJGSUGX5yGJ0JL0
9LyZNJGc8MLkVQTRbbnb62wQAQ4OkGGu8zLobKul10DCXCilHWWT/TRoTLcsM7yjpfqcc7y/4sEb
0VO3FyBjHjnF7ND0gY0n1zXD5eWTd5a2N3jGsVsm2d6gg9uaAwlNMyRssjK8S87E6oJLLAOmoeMV
02qTN3mGYKN1cfTF77NnhCeGfEt0FjJ9WR7woOqBCLEfK8s7TpoPHycjkN5m96A19Kp5pv8alDas
EZFjhtH935PZBaMXj9sMtvQwoLYnABh2SksA2tErmHrTj/DhnNhVe+JNXB6d571ELOBx6Ke5PD7v
VctXCZT0WwubwEqbMP7qgC2f91txiXfl+XW6Qzg7gpPly583zx///EgfLCLeEXD/+ds//86f2+e3
VpqBl0sthJLnQ3h+E4QHHu4/fxyOC1I0BhAU/3xs4/PBP7/mzyMRU/4mzNn985D++YUxcR+Y4O23
yuwTau7lv5tpYt+Kkcs0ds0/wcDPj/Dn/Ounz8Tg533/5euQcuQByRqfn/c/byAPgWd4fsfzczwa
ImjG+Pa8a07yeSuL6mfblbTKHu68wsdW9vz0nzdzSiMNwoxn+/khZ7o62v4oNl5uHSuDWjxuWrH2
hybcAAE797pmX9BQOpt6Fm2QdSng5QLuYD1iUtGXXeCYTjZGge5jTA2S8iJDrHEe/uJCRD4Uh/Mu
k/GBxKkZv6Oy7t1ktEEeluPF8ejEa5bcRcFwBhKjsbNr7AgDAiszG95Jk9Z3c1ywPvVm5vfQVdj2
JvpPj9blhhN0pM/+VLjfqNjijeQgR4g/uyTAWfh3bM4eJ8vf27G7SmE+EKwg+xyTfBPG4VvFxH6l
ObMW6LP73XfvAp5aNTY/wzHKj+EE0w6QE91/2H3OU1o6Rahj2jsAdavkEMvZ2RHm8KnsEBeBbNjT
Wt3nyQoSv59WLSGAq4HhiWV051zm3dpT+rT2UftZDi7lzMZAN7AEhg64kT15ZL1L6mWRNz+TT0Pf
PBI7JPLIsqifortVjXczrT46W2DQJUKG6+d73xu4izsaDw8kXN/ax3Ru6CpStggjCgsaO4ZFzFiY
iAFPhAavSa3fQvr1zoVVfxvVTenlS5hBm5ARDASGkf7d7aufuNljeE3N7zpSr1oHF0npOM2TcjxF
aUyaSqAV0uWZXWSJyt4QLSO3RaNgmpT+KZJoExJqI6McCC80350yNPZx/xkGQvMSGZQzOMHPGvqU
kzEdpr5CjWTpZ98H1ZX5KZmLqko2OqHIG5UkBpfna1r/ruwIkyMtcGAILPyZqPL1nBjOqtd7d+dH
kkA4gDH5FFVroyWtrJUZYy0DCJYmo30bzu9oHLOra9fV0ZbeqegJ55tEPzwshGeAWt60vG5Prq1G
dh2KaofEpEue1HsBvuYwZdAwigIkWZmeBKMP4IA9a8DQG7ezndtB5abhvjXrH3S3/YYdTrWLXLO/
gQHVFSVfqbGWB3QSrcvRlZue9SaC9IaNYuHSEFb07ozAsBMyHeAvklcammmXsCZapexlT7Bj0DH5
VCbUBkgNTo50PvcmMVMAynGiI3EBpKwK7TAjqIebUdqHwinrM4mDXImKmjo4Y2Qbou+emSSiioq/
uSnJ1/lsQX0HMXnumA+1+LxWIC1xcIkIdfrgfR2NGiTAz6wC1YBrLQ0lXGRhXlXEhKEdtWSPG+iq
G6g/erG4yuJ4XKdTXwSOaH14PgKWTGZ/H3K9X7f46NdxQr2PvTOirVgDB36z4IIFSQlpNq1onOKK
IlVGJUbOJg80LW+ZfsBDcomrZIxVTjuIPHdh5nIb80N85lwHBVEL6ObAqyb3tlMJvjX3sNyZrIUz
HXtsRIbumkAGeMT6j0UDBkCDYoTfDn0dE/18/ihZJWtV8k2r6g81jPZRGbNG1mXk7KBa/XDI1wsi
4Re8jfh+f+zMLeE9v+IkDMZSgA3okoqkCN+9kPoRo39OGkKekHMKyU6aud8ZnZO3qRFsc+m0w8CW
47SXVTXv0i7JNqE5/E6SanpwAiKE6ZVayWZUxyRLm2AaeuK158I5aHRzBopvQsPjW+Q01QkEesFU
z/xiawsxEV/LgcxdQQmk+fupD0+NSodN5Kfxp260fofiUtXXNmWPA10O3nRop/e5MvwLvtl1MQtq
Mwlm6PkuGqxmODSjcXMjSRPn9wU7SnfnWBOyTArlS7PckCUb2+Lolp177IC+77RGnmHrZmCalxuT
s7Gz/I+wiSmwWEJsoeWw+sPNyg8D3HSuSmQqoHHg1ThblxUgw0G8tTi11alFOH+ioRw3psf+oohC
CWgArAHveo/fcduaOyGjgy+ZrJhJgR5BKwk6i4Zt6bp7Zyq1QCbNoQsVMKjyh22kBiiAOmFNHpub
Ly2Qx4BUSdbCGHBVDK0uqmSEzJXTWptSBkPwC2xd/ZjKOT64uCIPXbHWQr/dcl0xt9y79eqk3tYK
UqjX+slad7v8lFhZtQIuAIExan8NRf/L1Mc12eRcNfSEPnYsDerE6b0yLSib1m7KJodZqAeVUqvP
qJx3PRXs3TDhltDLgH/iFWkqPM5cg74mZmQHKWzwuUsvcchSIxoKiHZSaLzcMHoUqtpHTL0ClFdy
em1DTlkCTwWW++gbw0b88rGPdgdqojbOJtscX55KSHzS3JWduaQi8870+ZkWx+Ot4dc3xTfK1CGo
lR6tcEOlIBqXjLP0MyNvzEd+oErrhsvfR1kL4c41oTm49XAdIpxyOiKL7VAsPZaXwymAs+JqarzH
7QmoyJoAaO+WUQFGuSYf0qp/JRmEN9/uIXZm7desSROM7GYcVKoPAFPVW+rkiEQ3hHFyqsEMZMYl
tulCqgisZQVS3WWZvs05tMkLsOdgkD1xl6O5nZjUrwXq51vrc3Gx+hdjjtDPwRblEkv10NeJsZ2+
YekoXnoWSISqlcDPy7IEsqH1QQURq/e64DyiET/0UfZ7gM6xtgzHXvGeYMGTWz/z3Dd39iA5Y5l1
7Q05h9vOHSICi0Fpte10EEpmp1a6676rwwP5rSSeeeNPDT3lqelS/zyCjg1yNJWosczF6AurD7Nq
d2UUoJ+zvFkbKkzvgBqaUziZN8OvRo8E6iq9P/RknFcZ69V9JCDtcdrq80o4o7nHuSXvVvjSS6v4
VJOmkKeReUejUH5CG58FHhm/G0N9kyqsX0WaqssYJ994uzWvnaco6wUAIz/8MPu0+JqovjnpNcx5
0lCKryjjik3nmCAa+mo8xDkzhsaNgmEcjA8tyU9eDVfSHzd9I9yvxQQTExEgUxJo+tYEIRC0ncTe
0NETMErCPJ7uTRi+INaG+Wbxa16JFOB/TuDaeuIHQZTIg6mJv4uxP+Sp1z9qBxs+O9NrN9bFa5Kr
PSMoAzla/kGYeL+2lIRHV5Be3d0IYi3PzfCTgUR7yVJsWl2OtDIufaj/yl4LZRGEnYwH3SB5YpI6
9g1N9SeIWitibqNdgaiH3RZl59ToOWfkwJKE5qWMQijytcPRTpkieOEedfNXQniimPoFnxMZWzsJ
aXDD7rtpVVfHLKqrMBgXhkRBH0Q7H4YUvEmCWSmb5kCrY+fep2JnT+RCsrTd993wImzRXacUQAGJ
KXCbK4iiUcHVNRTuAe1evLN03T/nDTXsUH6VJjRJk+Elqkp/D1rip9vp1sFPrcu4MIYs0FMghOVO
n1R/zNk3raw2pon37HMxRu9Y6xiIuvDms3R2tnk57HLogIcuTsogyjuFxB+4lxvZXHDDCS5DN9p7
7LQuoTwr9ijprefUhV0qHkkiBI7uwl0VdWoHZslERGMFhtBk2jqJba31oVX7WebhASkP+Qe5ucm9
HFkVJ8UgHfCcjdiISq8PMhPTygmnL3FjkDWGY2FVmEiZ47Hwg9IDCTK2Sf3JyItt6zBSrlC3ABEu
UtDpfkJGcsG5tZAHTEjRG5fFGzb3AyfSiPTDITBAAnL3bHIokFW3wn837LA/9BaT4dYSq26Czx0N
KRAUuux1bRO7HnlcRvXC1ramTbh4pk1goaFPLP3naaadRe4KTmsUyXeTEevB9vzvUF57oH9bI07j
ezRiFsmVR53k6FB8FkC5VdPd0dHKPZzwnTU25XmYjginafxSIO1uLOTOAsaKCBPFuTMecHDj/mxh
PQ4lKSBDdk/Txr3KxlkjPhk/6y3cTam9GSNbGVc+0qkJA80af03UiueyovFkuHb20hCYBHKcHU9M
uJf2W1iRZ0+4ofbdGX6Hbum8GemveirCrS/GCaJB7x1kObOHi0Iu6ll8ASKSrA27/FyUY3sJu8x4
6YdXaOEYIJAlXOLUy65Fx0nCKH+XITh5FLFiPJQnzgUCtfDo5SIP1TQR1C2Vbds9QiqYDyh37lVL
JibYAvGqA2Q28TRevzXjhV6EcuUWM26i5aa1oy6Q7rx4/Vv/6usP1l7nYtL3kayyvZznV/Jp0jMr
iulFggfXZgJH+mfYpLC/Nu3sPZ43jO32aWa+15XF8k7PXUSo5CpRu2MGiqZXMOIjgCy7f7F7/Rib
8feBMTFT654NTYwqzcUWfplVWNAXaHKDGohfq1U+KisjZtpVA6NhxY59zi0Cf9E+e/XgLRHcNVO5
UELV2yjQ02gXt3YJPtx1gDKrmAx0K263XebNJ0iVcpuYurUadWaeOvRwiBSsmxsR74wpHB4ZupGB
JWWTjt4Z7+h4BC8CWrAe3pNmaNgZzfaWdNTxKGhYCctoN33cYKstImOjYhOwvcdY0ThleVR/KkWy
blBLYVo6L0w3MkjjQIo6hJEkqN/DGAe9FkYA/8t7RjrKPmbBwAQUVrxVf2X5zilil0kwpmmxcZJu
uoGt6NbsR9LAzENo8yQzrOOJZZAhyEhIwNHGtbcbjeSI3kCenjeaHBY2A7+YukqKRwHGkKhj47Xn
HX9M+xYwvNL745R438owetcwb95z4tBXdE0HxFTg7kIL9ChMp+2cFQV4IZA6lQQj5zdOdCi6aFzL
ooHGN6tmL2rgj6HD5G4C1L7S4mXHn7B7FkGXhlBwALpum8T7OrfzJSfXczVbgzyNblKzFCm/Yozt
eEn4yTbWjJ+TrVP/Tvlw7OiJd6nhNZvUKR7mrCDskqJyC8OKYDvD3EyFJYKSU2hXDpm+6Z10hXoo
fiMVA8Jul0PG0BDwhV5KKZQO7qpmInET0Q/f/ADnYr351YCuz8nhRuIPHUG8fmOuXq9DXmKD7Rxo
rB1Obwx/Q2w1SAYsGcTF8FoYqbxUlBSCmCHldA7sntA/YIFhOrDLuj7Z47F/LWOwUCGsKdL3BmqP
zoMJnnULSqVBuuLrzZVc98J995SJeLMJiVAX06vtFPZBdSB89RaxAvgOSIwlz+gTJOShE1AI3pDa
dGIFVTFiXTv/dmxUuET6TXSPdcU1jizWSuvW7CcQvmMGAf1XB2EKEHOGDJwPdEVZlyHKQYTHXGs2
efbDZgUNqNxkifGjCbetYVLpa6z9utrf5TUAzNCv9jVpOggNYrWu0Znu8nCG2lrXm7FG9J7Vm8GL
2H7WO0Bb9gewRfwjhDEDQA4T605wQn+Eu7Ov9Hyb5QyuTKg8hROqiyy0b2Mx/oIvkzC3jNS6nKcR
pIhtHEhcvM29619qLZNnowLTgZoKugp2SaaoRlBaZgLBLF7eumBox0IGFjjHyqRMcY9NV3DeEzwg
oZByqXchkfspgfSUU8k0bKuhHPedhUPeCU0kl4xkqCXQ19XDuqvY5hZV6q2yNP7aKLJiZmb8NKno
eeqJVm70rrmcITOCZsrCiZQJERgGqKhZa8uNWzL8MoXf7aG7mUtOhbULZViwDcm7YyW638zD9Z1n
NeQUW/GwHViy5Vn1gzWZs5sii7GWhrVmiWeLzNhaJY5+KkRWrkZLhS8Nw6VpZF+rcC+ctJ7QjLHs
XsBJQhnIIuQQSrM/deUPGEH5ERlsT6wQeBtSoAUoRPp6jcFa3yXWfsLeu9YSXAuCUTie25QxekPl
WLhvsebDHynqctfo8bhpFsJ7EY5uwGkI4Ssa8TWAAEPmYd360jhiv8tXbFUHallE4hKTFGCfGfh8
3FpnG1XOoRiKu++SplcuoGDZSnl1XWpOpxvPHMLzagwz/5YnzEESZmtJ2oiFu/JKBQXas7QQy8Tt
wfLMdGPj5Wf5CRuvk/5u1gvkFBBkmsrdaEUjr8qdXw02ZctEyj0aZl5sbFUB5fSWvJh6ov13FhZQ
aLw22Qw2BcO8PTkZppvhhxpMop7SSlu3FuM9AgpCP96aDeVbVBk/47zL2XKUv1ua9h35UCHxLu9w
xOIzEjsvcEX6eyC0FoFMlO9TLPfCg+Vm4iIMbC/8aZrlLUyfc1sG2ZPJngy8kHVWvKqhxTkHo4yh
T/rsXwpiLddRV2uAe1MKWayFJDGXNuds8c6elyaroHwJ55Trds+wyCPYRiT1eLG678ww1imFyJs7
HKZOusfM6AARCfjM0gOWW8dFs8XAf/Rn64d0SaBLyNI9jrDKEPIbWzPp1aEpiUEk6LEOqCMfZfhh
uLJ66LaYUEN4clvWabpzgIFxPSft2+bc8Ok2ah/bSATUB5GkfyBi6FuXy+QUddOjJtUlkk19znEW
gAWt2BDO9MNeiwxrIHo6qqgHkpxh0JTZv0KDEY2ddTzLg4DtO/QrR4yES/a+dRSe9jPHSKzjaQ0Y
OXI96Ccwyxb/PRvIGP6RptsUoS03ESvHmz/Fe8tF0sWENtrYTWjtXJYtWewcI4JiVsNkVAdPc/Jd
ytgv6O1voC+9EwERPgbWIQE3eq0YslgaJ46mAUETMCVMguXB+PBGzuWb5YbDEWNftatn8j8q1k+j
DezetpoaFUnNuW93PkA8bvJB/K6ZrTH7S5qA4UVyYF90D73aPsfS+klNqf/Kpf0QpDZeCeTxAiNO
Lm5PcDgwfWPLSKgnPIj+B8cZT3BLWIv0nT3zluQt9avrPKhxlTMES+tlPdZFr5CEBwqmPAVaVBya
rM2PkR7JQzmKh1W6ZBFCA1/NWcN6b80lI47A+KHz+NVRrinpvYW5pDgfrGw3ZuAbC18bqQMsmMsE
h6n2h1m12WvNSGjHugyFR28110LJV4qq6TDqxP/OZf6lpEaa4o4EJV92bHPJpHAz2rQ6bjmRBnsN
YjlZTx4G+yac4DSZ8VHqXEUJpKE3bAQG8zajFZhxYRhRegQL7Z1zTwSLkH1bgkF/tASbrLWx1oNp
8r+7CNfWuhNhHB/xHmDdUuu86vaNWVmncYrECvwwBD/GbxlYBAYNgxFIi55mrvSLPxtcB13yTCJ2
MVOmpStGY+4FIuOurXxaHfzlPMfhyzUPc4ckVGVu7YZ3eUtOx6mKy5CEWHJERts/5tTSh54EC7zj
hMK4Zn6NwfDuxyjgcdCXa+nLVLklepspvvpYBuMU/4RJuuCuYE+5sKraw1zbtMoExFTgNIVuk2xh
zPWhK7sh8LB4bTw9XGEH6RlpOl9z3iv3woAQb7bxoURBdStq7VpMkoBQJ2uvfhSBPqhjiLW8L2NS
n46iqBCbjCEgBLRwcXaNO1ut21wk5yyseXr6JRanzDmtSj1dPw9+r6ebdLUaxHNnmgeuHVdYeMkO
rOm9IpLYMhn6zna/ybW0P/FkklTP63Ib1TUg5UxdmMoTx9VI51PosJyIJfmyJTVKOCA+6jM2Q31i
/CzTurwnbrvtq8b+Rh5HvsYKxEPC3wHltLC+6P2+69+7urNfG0vv7oBKX8sW/RT9sLlQriGJ5vE7
OYz9e0XmjCMg/c4SPazQaIWJQj73C/2vNcfs4pn2bvbH+huXwRINopluM5KLjsqSTMfV5F7jDE1J
GFXFeuwJTjCa/KCxSg8T87UFfhgXMy8ine58qixiZOEKI1ksrGsnuX4QtSNufT336xgQQcUo79Ys
N5Ne5Lhl5Xi3x8FkPqDbn2dU46t4+IJPzl96XLAaZKxMtTXu27H+ILSjgfbpNg5NP4KihTc6+EZ0
lboOhb56KUM6X0Y37kkw59xAigcwYMXp2tTLeKtFyiUprxWHppUJJgC8bXNN3U+Sk5VS1KKDq2Ao
dDR15qDh442y74YwbriTtR22zTgwJSI3jvvvhAQIKvKKOMCKvJsukRmQ3szBQRW3exuv06esmD9q
Xt+J15evtq+sfUMfvcp4L896r9+GkeMndTM0q2SfrK0kqy5k8SJssT3FanUOT4Ws2bLMyRlDI3ka
xjmSLLerzioQkPiPLo+IgnQqCQiPVx2OofbkOaF+6e2yvZptftCb6pMF63lBOPoHT0oKmk6sTZeK
y/Aj6/M4+S8M+7tjD07YxiKwmqoo/IRG+Is9eANI5yY7NU6YA1zlDV8RZ7lxiXJi6RamxJlWDP9M
DLpjbBZndrT0WHW/L3xjClTamQ/ijBZTsNg0KnfOoxO1V6XrF4MzY0PujrnNl6uIljO6Jbob5R3a
poEFFumJFXNB1b1EWqU//PjYOjvMVvmvjPHU2hn19t7296rL83OOuYDGMzO+IkzEwG1IBOasGd7o
F/vhEgJx+2alXcX2h4uiwfiH6tBluxRF5OJF6kc5pkgXndo+Fkb7nY6AlCzJNcFPrK2OHdwlaejU
oSfnWeFwImklvg+j9Vp51Hq2ETMhWW48FlQgN9Qj5fp9xwbxMMgMdWCEHO0UAHkKGPfUT7677hr8
Ri2JL7SsA69abqKOfhva97DPldr1fWYcGl+kLyHCOEdvti7nIlk5/XxyGGDsJycaGMkUx0HDFlj7
VvQFrmbJvLANzzzrJQ7GhgG0nZXf85BCBFhH8ihKZcJhtdUXdtvI9B5M9hw7u5kFgruiO9aeW38B
cUv3DF1A9nsN29DFjvTPIQvNj8pquAS64u4oJn09RHmuv551ZSv0yAaKIa8LJ2iLcKwrVVwrwruo
n2jRq6zWLzqzfuB76lOHQJnfa5m8xQ3jncbDLzZMMrCNyaKjNdZwToO+6OtLneXEBaHKZA/lcwin
IrzLwvnhRU61i53+k6lFNxkjuCUaetyFTkvTFvLPSDt/iMnzTuzpKzbBQ8qcJA/3ZQ74pwcJ/Bhw
lwz4Dr46ksEnobIPA7chixLTWfGexOURktWmAqc1nd8Kn4ITbjNibK7Pm5Rg5qsd2foFGtMm2mjs
g77mdiNPTs4L3shK/Wsne6iqReydrAF5nwJ4uMu1vrjUCSlDtRDqM8ElFcPe7AtiqnTH+JCWao7c
Q91Gxsof/PrnxIpoSgz9HKegD2rPF0fTmhWNnIO+s2VVbxXWLw+p0OeWEQ7VgGjWrutJNBXD+DJN
TnXSuvB9ZBz0khBmEdQlQgX/Oa8q0ZiWdWyxu2F85ci2OHvTh0uk37ixLJSdQGWMNYQ7tWu6xXWQ
pLCq5yFeJyZhriShWJ8bQJF/PnVgzSOOmKdA5r3a6xWy8Lwci8M0TJgFiuj7pKzkc16/+LVffenN
MHoZrAHNRZo+/CHWboAPSAkNX5nqTOfW8uNTYfjuIyO64QsUYHYRZPAcSdNa+/g+X+N8Pne+cBmn
ZNNrVjFpw2R2kjkiDNoc6zS4WKIiXzZf55AVFuaC+og3s99JyczBR80GWED5QaZooQUi7HKRl8+C
wJK2gHabDHl5FRM+yNJikzshNd/2gAUDtrsoKkVbXYm3+GDU4O0aU0fBYA7WgYqctwTFxmosWPCH
k8YxQ6W71rtxDpS/cJoNMV0cCv51XQ099Z1m7H3D7m79TMtLMKf5ZWL3QNKeeuGBfUxS+psZechW
ZfEA+Zj1v+yy8Izsu9uy1WTBCgD7lqEo9sBo9yo89REFb9GqD55OBoRRSwhooixwutlyKTasO52u
faetVFh+xKnQxLjtxirb2m+TKLLXJtLkK/VbtNK1PN6JmvpoILw9GOZuvoqRQVk3uW/K0tVnJLa0
uG4xPVjtGFfwmxuVuSnU6lqwgZy+k0ZqXJ43Wm+w7MEDyfyC+1iT7WXj9zsvmU88V/kRtZ7xEopj
olT2qNvQOoXFyJlm0NY4rvU6G586XzPfjF95q64egSFfYs2MbhBF3kbHJ29JuBX+tni4KdkOt8Kb
zzhgQ1C+wl2yY5gbBCVBy+w3jIg1cakH7RKWshANTnpGkEFqtd1a1Il5V3b+I/XRXo5pbb2hk4oR
2X3qejqS1DGioLJ6eYnb8ubavXajYUAEFPfMeOZUnoxIO7Y1zzzQlDdnNtTe7l0Qim7/jc7COGAc
s06M7EhFGI2CuDE8M6SWllsfHSiDk8x2RlrV2N2aUdiQtQPEmVTgLzFT8TXL7h+5bcafZ3V3uphk
8FAM27lV733dvUy14W1GuxoukCqOfWUJ4HHRZ6DV+kmRo7gSkzZvuE54u8G0+z+Gy/8W0XT3Xl1/
FO/tfyzfRdjhJJMo7v7zP/7tswtswqpF9PR//arXquDPf/2Sf/u57X8+/zp6rxaK6L99QhwIw+WH
epfTy3ur8j+P4a+v/P/9y//x/vwp/w+iKTRhBwPw/3z+L//6F/76zuV38Y+/3eR7VJX/CkH961v+
ApoahvN3m7h6MuvB1JnWYpUd3tvuH3/TDBM6Ke5duA4QrnR4p/8baWo7fzeBWrBJhkyFJ9znMbSw
leN//M02/u77vu3Ct3Fs13Z0/7+DNCUjdPHq/guZAFQDRn1XkJGzICn/DzJB1qo5G5Sf3Mvwu6c3
7bFs5vbo5PO4bodpP+V0CpX6wogZca/vkeYns8/o9X5HOu2vl9gc3kZRHv9545G8cmRoRHUojE1O
OiEBCECSlxtpLVnqFTOLJ574ifQdu9oFYUfOMvC94/OGM4zxSJECEaK08BH+HhzDqLZEPSD3yx0H
9zXvrYLNdNCSqret2yLbK4uJtGX/SjG+3alPu0Xa8qX0KLFnsabode8Owr5omO6qaZIHKJhD2NlX
Y/S8M6GhF6Eyhgu99TNx4mMdzv+LufNablyJsuwXYQIJj1eCFjQyJalK9wWhcvDe4+t7JXS7VKPo
nojup3lBAKREEiRM5jl7r62cSbO2NrUyFvtawBvhdczcb1YRrVzrpajU0qaXahxwrJTWnU61GVCT
iQEBQ4cSJQXK0/ZnMAU/1Ei3/ClzSOKtcAwgxhx9w5nEZsQK4zVBvy/EaJ4ruXCHSff17G1tmYAB
QXhvNHiq2RslIUcBuZwuF+0QAkb+syaK4mmics5Pxm9QhJaCYXLaDNL8ky4tZq4eiEsBqrYYRY5Y
m32QPvvjjF+HrlS4eOvOqbwb6YEVESBjF+/CMnsa9eSSSOH3PGvkPGDo2oBTt32nj8xtD7E7pnAl
FGOfimbyBRY98FZaxmgvotmEHhBx1GABU6L90aPi8ePOOoWBAzGE2C8o6h2oALO3tM002g02SJ3m
IpMVfmSqCXloH1Sb67Duol/+89V/+iU+fp0yTo2d0vS/dfLP1GoOjsJtkGszsNo1Uoq7LlAHNzun
NH+p+Nmki7n1Q8Thh742G59Beuuvax+LSYlaX8tIkDFmk3ACpfbXxbpDnzZjXat9ZCUG9WWEiZGC
vcSjS4urdF1dJu1+JK3Si4X2arhkIy0T2Ujr2semkI8t+IaODtPr9Zcutenf33zd/DgY1jW6EvVW
mC3qHHlariejvdBe3kSO/u9puh4dTOK+6TkzolYexOtX97H4eAxAoXpKE3+U6vBQnsNUQEEnYfks
fCEX6zPZgkONJijcCMnZXmHb62IlkK/nOVnXSKta5ntI+6J4pw1GxQUhISNd2ANg8o/tLN1bc/dg
tO247BzyHPzIQGK1a7K3MFV7vxtKDAmKQ/Mp7RZfd8RCfZXFurkuNBdajhGCE87N10TkR4EytxqK
9Ij0m37tVGJp1nCJb6Y57fBjNKxiQSCqdOrOzRh8dcppx4yWEMIYbwCEuafZWfL92GmI5dcPZey6
OM58VZ5s6wPgjflS5EL/s7Zuum0pKDarB2HzI8zyHzQSWg55El+5QWyzuhBgfUjAsnJRbhRVCXeK
Xi7sNwtVpm659RjvF2P6FueN68dKFDH2ZfQeUIFeTeeBjvN8iFxq0Zzw+yAyv1Ut9r7GNp6cBKb6
+hFr+WtHlPc2E6oWJA5cAtYnBuAJ9TdbdWsG+LUlbmJMnua5Wzij1XabLg+tW5N3MRpITob2lizT
965RDE9XgE6qwyUO8TjJOx24/+Bn7ArCLepK7Osc9kwAIMFR4yPzxRfVqI+uM+qeVrhveSWgFYz5
AwI1OVqMc/Uy5vRVipq/qOPuGC4l3fSRmIx2zq5MaYuDM02v00jBdkpfYeUBgJgSfdsyMtxM1YJu
Th4K03SnNxI406uvwSyoDolc8xCF3WKtZKSHooG6cm9t4iEGFsbeoUysjF3DXHxbIBJOo+KSVUvO
JWKILwRcbFAm5GaYX/vS9FStWqT7ZktpmVp4p11FPX1xolZAIIWJQO8U21JCaRWAC/poZzrW5nhe
9f3QVhNEhqjr3HR+mZqoINsEnYETFT9T3UAS4PQ/FDU0/KUi04C4E5SHbUuU0/AQOAoNHnd4jpc6
PVTJDITc6U4hQtQ9HWtmddk8enh473Q90c92a+YnUlWwbNOuyBY8dHlOoklALdgE85Jo0Ptm6iFM
WVGOFjgPzYk4nbZPc09HmbgzY3Qe4XhHRVTbmQYpKTq19KmJA3T7C54+E1x8r8OuQOEluIYjVkUs
oe91vdeRbqa/ZrGoh9Cdn3CP3mWNNT5lBtKtRVf2Xanbu4kK2F6dgYpa6kA2j9YftSTAJ1PxonAt
7rsF0Sw//HQmA0e5TTgHsef9jObMujkZpPI6qPoDzYXnqerwv9iJ2IvS+KeEScL0RvELolk3ERCo
+zmrzmiU1P1ChAUqdOVGRZmw89FpyfMhmpdc5+nLmDTt3jT6eRvmrmc7vbg6lVltqScR3M446Xtm
VajjiKzcxHqf7bWImiei/69MM6P+XGLz2SyFdiqjAdRj/DMNo34z5gFFSVu59mToirmmrMr9/EhK
E4rFInptqZHI4qG9HaqaFDSqKFxnXbyRlnLlw/y0CUiD00A2ldDRbC8/RaHf24R6EnB1TTO+U0st
/+nc9tUhLjSY3OuIo9ewOW+J/2r8KCGbVY+cowa7hsGl8AjalAQssvDMoL+0BO8+A4lTqPyiCzFD
5YTs4jmdEXKbit83uFwtgxi2TEXzgVgJ7cEI6sSIXkrL/ZFpCbcTFfWJo5rKbel2fV4mB5TDnJMi
J4x3pLEOddBT+7m/dxdNYf5tQh4fxh+0CumUZUFyXGAxet0pssTXscV2WinG62Rxo7FdhADTc4co
fDspxu+0sc2HonkCIX+pXKwIJBKl6M2sGddjoflFOfBxpQNAp3AXmAj5K9j6ioZzI3W/8EHv45hW
fquM9TXRqXvM4anNrV/QDb4tVUj2N0pOXQ2cnQHrxAt1wrwi49YLxpaDRVhrh4Vp0+Sqcs2DEa5/
Fp8R8/yuSm4RzaDSc8ZND/5DQUBJFW7JtZpcRvv7ZAZ3ieLW+0mtrzE9UdKZIsubUoHQZ7oBcyHl
qUgfKOw+NiopxETwPhmkP7bRXUZx+gy9AHwDVbsQyuRpBL1E3ivtBC2NTVqmo4nFCEdG4BBmU1cU
/rFmfx3Tpd+iaylTND0WOrzZmMXRaknMTmnOgMt6M81/9DkOzk0gRd4RecEqZ31XQ8PP0/R+BDCL
hyfsiNjbt0X7fQBpTzyH8raQjRv1xbcoxALXE5q8zShECdv9ilEOXVzcMn8wMChFY3/sK/WsTKm9
dQ3X3qVK/bNYXErvAbHYSnJXmR1BpEpzvzj5BilyZCfmNbOIXFsqbkdKbG+UtCZ6m2o0gZih60vb
iKZjGtC4Y59nMe64PPU37qWhhyeBHnLviQBLvlZofLEzZjoLJGSuxuXRJt95xgQBlKxEhBIxQBvB
wG5wmFTMY9he18KUtXVzJBi5nRWJMiGWZF0wNq3e19ZNbonFfmxhzxi0+hEpI3XLCxSVqEaRXzOI
WhdjS1DLp82SoMRTOPmFxngPsRhiiGX+grgHNyp9JGgjVJ7t3savQCOWbEGGEtUQZsySKHe2FvrQ
yCDdusie9VKdgd+RB1qnjLzwITeEL0Y/QgGDJpaLRen/XSTTxAjYYRhENSrY5jXBYrZhJpgNKGLm
kSaTtgG9ZHIhwMhJE8ylMciIKebhLQ2Veadr+SkeB8px8uFGxF6I1+aYqxY9elKwrBAdCnOM2Y9V
s9uaOsAEBeeM7zjazzlb8LUUBoBtEVfmCV1ej/bkrwWC0sbXwtyW07qrJSc96wLpT+kj/nA81wK5
EgJa8WlrVD7OrFndrdsuIc24su07x3QqRonMaCDfsKpnauUnclS+bhIelPvSAMLIfkwh1wLnYJVr
FyRolYEhyr+MWGPc6+o5iA3xhbD3lyBLhyN3EcFZpobXcKivC+noT0YIl0p37snXk30lodyhcfjZ
R/SjcZbbZEv35d6p1AIsbjLdHLkIou7XklnZnqrX7Cto8neiYX60RL07brNBKIcoUP+JydfVhPUD
jEW1o/5deXlMDqgpDxFCE+vDPObWHWCnY1AwXigi620NsK2HwM+iOLwVMhF7yLHbpQpsEMsawak0
2tvElMse2/Lxwq2h+qJAfc2V5qvokvDJchQyU6vY3DIbVyixFubzEFgpU+B4I4wBsWdQXjvRoRLJ
qnC3GoVVYHw7gybixrVFcxfh+qbHZTL+pIFwAGtOQztzuK5yybRigbs+L4lHjTG5bw0FmJzmzg8T
CvDKKm/8EO6xzLBeGOKXLt1kRn1KigXGR1RZWxKtG4QRZI/Wi5Xv85bCYevOWFEqMGnJEo17YQX0
60W/bctpeqA3oiLyqq/DmDP/54DB2YLQqKq12uvtaaeqS05Gdt6cJA88KIyGHndM06uc2n0VD9zP
pzi5tlbk7NWx+UUZjqpnGBxkU4heS9fqy3Gajfs2dsqzTtEbcxMzGZogN8PUQ89wuQSTI+9bjO/J
51IXfMDlicAw9Wm2l4TOGa1p8Ok/a23J9omWlkdlRAY8RMauhLG6neOBs1ygPnDtbzYslKiXtchl
2iggDR8I9Yj2Tjq9NW74j1JAoutIQbgVSAkLu1Cu8ISDg9sbP+NuyQ7gRgwkA2r/oEtHzGxO25xR
y4Hhw20QRXYmQ5nxHK56tSP9y6aSSs0fX2HKlSrhjPJ6XdR3uRdadnxHIe9izr1xSzTlrCISOxpT
/gOporWb3YzWsJMkN83JsN/12YTglVzdgZv0yIJZ83yxAXmojCh2QyHlRI0Qpyb7NjsJ05OS35U4
lWQb9QbshRGzegT4YtuxR1AGWpuDi95AFDku5Hk+TcwIvuAyc2ixhHoqVq8NJoVylzJh1Sg6HPs6
+VpaTGRhs18snGhp8ECz7BEcjTjyssWuBkjAXb7gyGxQdpYwAPjddiKdaLqRWRrFQXBxZEj0nBu+
LdqHVJ3GS1PY42VdY4pCQ19J1K1Fo+qQMaOGupJUzHtCLxtnF0knSeBRiM40exzIjd8KWoZnIjLV
rVIm6IMHQxD6O+yNMu7p2GKLEZY9AlXfBck47NTa7TZkIflGXltfyP+IHkU4bb7WqXlwu/IHKn1k
oHKOoyBx6N27icDPqyrwgpK39qgWr33H+VUSVF8PuXobrDLYcXVNgW98x6ZC+rTVdKRCqnbkaTlO
iDYnZ3XoGZMR+3vX4vm/cyoUGFn7fVRDtKud3pyizg6fqiX0kUw4p7rhJbKkxJpzyQbET2ERIa5o
ILFmaL1vqkF9e5jFJmrq7kzSxZudCf3i9ojH3L4h6lfA4smzoNpR6yCRqVR+gsqlSW3YmacW1kva
lMPRNJIvPa76m4jM8tQb4mm90LZL+xia1DWU0BxvIsmZ3s9ohOxg8Tu6aUi0ZmRXGQdCD9QbOua9
EY/htUdnpZdtfh/p6o270WsbiMYvnOkBl664xiVHIF42OCAmys8uH3czjWLGaamymWVIrG27z1xo
shMRISemwD9ALWfXOcRy01n2tEd0aR9OC2LAXWJXJKCPmq85EeoBp4V5oULN0rhGcsR8Sw0mu83Q
XeNWE3fYscQhScF9UDVGTZErYq9Yab51o7HZVlpzNyGvepTV1ImGdGL/6Kzx0LUWjAjRHmMLtdJY
xvIYxixRfDdGlShIwlLCMkIvKb4zxBhBPczlkciaTZ5E0CEsJ94WfUtMLzIODKcQ2+ry6Gb2r4Rh
+7PB6L6vmUVGimJdBRTMKq+P2ETfEhsZDooZTp5hnjyjhb7TVVrwnF5z1yRA2spuQ1qaDwyvB29s
0gSwZYdwTZ1kRJD7Gy4qTj2rk+pAUC22ZaLTUwJnA+Gq3vUEvNV6uMElgPogGlNmtJqzR2Zr7OAF
t16rMYBdULVviVep/HpsdPxn2m0diqkd6RaFSShAX7YvXeZIXU8pfNekOcp12ugQ+Jhlb1NqCLG2
92EKx6W8DGEcXswRYEo8oyJmsN511K3NwCm31mJeF80UFH2gQsWE1IV99mNqZnebz8Oj3WkvmaV1
Z10xzi44LB87DXSRBXOEDXXIMZPgCdjJhJbtzRhJEhszNDPVLEg2TOOcNmOFsMw1rnDgGdRrDmPO
qNkiMll82z0XatlcRXurhhIaEC30vekM85cQcXraJnRsg9bYaK49EGQbYJOIs+iGBotoeMzNe5fp
a40ltBEwe/sq/92oCco0xx3fzKZ6jNMq35k1CbqxFXRY5IKnZU4BAgh0Z6mRRFdo/RQcXPXSx7js
VFuJTgvDHy+WltxU+8JM6vewqNPFbgHzMGNsMfJpv91Oo2yCARO2zg5tY7wN4epwz0DvqXcUOnrN
1Hf4eaYz8I692zSgTYRTPKMemu56PbizjLcOh9xXowcpVy5Zs+mc9oeTZpHYcJUkiy2iElWY5rlo
5z2BO8ND3UAEUMzC4QpjBAczbZStUTUUOVvxWHCjC+vcvYQDQv7MZYxIts9mhDOCwq6szzlK0nYw
oHNwn0G206fcD6es3GExAZrZSyCUSb4D2PLmmAM3qYRBpUsesHqjbQEQ7AokX1fDbZVDWlTfVHSr
l3JMwIjy6ScCNLzegnE6UDY7ZkvwRgu8ep45EePB4SJrutOjAjtgqZTwSxIURxCPHGMF/Q+8tUxA
W6c8mHhzY7frt2M+GtuMqe0uJyDT67jR7KIAETCdadz846AfR7cYzlFDXgi3eWUbdLp2jeW7tFRu
N5BAuJEiE986OvEPeTJQXTfFk07rcGtNQKgcmjVMH2rc0sljaRUkefOmnjO02jGKGaGmNdlCWAKz
xjw3aYPOuc6yU5dmDwJt5d4d+QFstzO3Y6isOUzcAJhie86s9KdYQ7MdIgOkMHEYDZfQmlryc8YC
/kw7wA2JJhyYvS1OnVX+0EwGRQJv6CFQzOBmuZQksloQPYwNWh9BhI6E5u7iBf++oQ3VySwd5mtl
02ypQcIPGKFDRoVSHNYvWkQprlIx35Q6IKY7UM92xTiY6dnAnWjBKmOgOz52Vn4JYuxbQkU6VVVc
bkeTUtc/CuQ2r3BK+PzJciQwVvGJJ4V1onXXMh9fh2wRXGVDSheTQUUx7xcEIZRRL2ObfjNqOCar
bSrIc/dQz/n3Lk/RiSBIOrqg16lHFnRO9OISWwwuEEY0W3JDk3M5AsdUKogCEx3LU2pX+CBUmk4k
1XJPDs/IfrIrRo+dq6TlrVMJqGXPDmTKMzE0QzRMuX3FKM1V+VssQaRO2hGXERBkbUgIZGa7TNJK
5RF/KtI9uXCaIeHlYBQA5s7vzKpK98aYczkPGULWkA0O8WjbVy22iiu77fSxcmck1iuyGvcUyK3O
Tl4njoczk3rEcRPXglG3vubwwm51D+sg0bXHKpwacuJwks7MWXd2Ou0qbR4f8S2OjxO+cDRoj+7A
TBWRWHNXGy+V7fZnwyzrLZMH7aLgDycFsTSpRSX1eYlFcipxDW+LTNxrkTJ9URdworg+ky0mXvRn
hkCUyA/nRW1lnxTQQcBQjH1l0rAcyJk/xA5jV5drl1djCPbREd5NLedvWU7fjaGOjxo/6q0Ia3h3
0FfdsHdIRBbkdyf9j3EyjQcYlFuXW/KXAXBklKk3BXH/jTnvaYEpfqmt1DOGhcE5AAlYWncuftp9
U9nkabf9HQXC+jyGePC60EjPVsGwkfxbL5tdJKzNtlZ0bgZMTTfgJskrN5tTlXMRJqe5u7oTMxYq
TvdOx0GEOiJlmHkhzba+2pQOsY5h/Kz0p9HUzlWDcEZJwvgEfD/Hr9nRPKnd9C6dh7vFDnH9UQ5s
UxADhguvJc8L6jSQWUajjKR0ctMKDN40MMnf4+LpTTktng7LDWiHQt+ZFoS+Inc5rwfrd5w0v1Qw
SQe3cL4Tue2P7YBIrcO1NiZt79UBtBizWW6NLu1Qrg42kOL0pqI/fJinCct2xq0+Ydq0H3NdFtzq
ah8rFdRIW2zxz/Uvudlceqms1W36zcuMqHrORYxFeIzQpHaPqtNXHtlGfNaJYXrl9E9V4DoXCrhP
oeBeAlKHXm8s3J3V2yf0xmVbVydrNvUTc24ODgzzChEhh9yktisWRH498j1mj85DB7LlOJpptCHT
xtjO2AM3RU9FqRbtLz2cSrhsBM+oZnmMk2Knq9xk2r79WlglZoCy84IZh0jPyNaZQKTL/eid2jzo
i/11jAoO4BjXxygQrjlDv4tKT6HtdrcEL9ZkhPtBqRcugRYFYpfOrU3jyS+RKFfpGdf79M0wue+M
wMf3itm/x/Ou3b5Pfb+Px8Kgf4rqAuO0JYu9uawlVbIb27cl+jyKMGVkeIuDIZ7mU7FV3D7jSoAK
HgggdaECVXAGZtZ7306QQNG0Ck8UD1V/dkdJVOuCLWgyhu+GMflJ52YwLqG1OGr4EPYuBL0oibdr
376TbXzGUCPu/2ir9qR3d2r+luuodSEeH93mLmmQKoS0jpFlUilTM9feBGHleq0lRj/ElbCt9UBs
kqQbCZZngVnhFnRdfFAo1fjtbAw7EsBxPNPFOuP3ZaaMUZaTpdkMVv2C+E5jzhKTds5cpjwnGQom
mv5Q01yHMoYloNvB+cZNlM6nTAeDQwBh6SVa0vi2ojbSEAPGdnEX8gbdZ5EoZKAnebtxdW5/AcJo
n7x28AgpFqJ1T9YF3p3Gz2SR7+MxRdcIQpjL50996EBnlJQyGzEn7CLrnq9rpXSefmyua3YFlaPR
6SQxPWQU3KSjv645f9bWzUh+V6WmPS1dfYuQwHt5hVGGC3u2myVCbpQLt8AVlemKuR2MpvfXhcnd
67TAGXFs2p2Lw3wP3AWrVUbnc12sm2iraHklpQs2Z7oMTjqf23BRGQfwZcjPtsiaJvV8KcPAD4VI
IeXqTFWdpjHdCga8id4w73OiQ1up39CyKrtIFk0VlUW61ksZg7S+a5svPQyXPeZG3FkSJbaupXIt
wnGwb7vkbn2IRiLYBfulk7vzkTreVYCyxgFS7SArwqtSJrQcPy9nIGlKhdbfqr8PDkWzwpIel25G
KPNnMejlpddEgyg8RTViDoiU14owzUGxc/UkPSqDRRmRSmY8GfcE2ov9qnr6HwnE/mtV1/9CHnb4
b5Rm/z8KxHRCGP5fArHbr+Ht/0681t7/5Y9AzPg/KvUu2yJTQsq5/haIkcYGUGOVfWmEXDs6kQdc
VFXVdj4UYbrJU8RL8byh4VQkDOM/5Wr370IvtHT/bRSJMI1P6QqqJWwmZJqG+sy1kJ99SlfANzPB
Pqv0q7RTJQPIA1uO9alRIveOegQrdDe8JFc3VcTdhYFEl0bmpakxMS9a88xEqKCLiusS26LE1TQ7
A7iq0pR7RMeLx6yYuZAGG0wR05uIhn1E74xAT9k5l7ljalueBmWhTiEK4G/2c5MjQ3cT8JiuwHLW
EkUvHL9Jw/Y6zBaUedMGU13NeHJjBKHq4reyydkk3ReumPWlMVFA6KE4MP7q9qJRQ+wpg71LtOFE
5qHqi8pkSNxPzPfD5snU+5cGdMZX3R2B+k43lyiGk9tTSdGHkeYlqd++Y9R3ka3hDKOEs0Pl/gPR
dbgLAiwyjGQF3mjDR52e3ytyIi0i8KBgb8+9RTNWTbIHBd52l+YNUgP1K87PfSKWs2tmx5I7zGtZ
tvcksJDHEslLA0ZXrRh9J9IQ2DRhuyOKHIn+K7blfsMh0e5qPCdQaMWjG2LCXv+DfJ1wQ4zG4mlO
gc2DkfTW4kJHaETCe09W5jXJMHhBem8ucXXoSoKv9b1gVCLyTMOxDVe7hblFuEIDaNOLOqpQITSR
RS+CvWv8JI409lpQpPT6rPOYusEtLj1LnBfGKnejCty3SO+QDPRSWjNtDXf8bbfj62RSCYI1sAvJ
WQCbOm7jfgLkk0DmxhGDUbrIMI0Fxt5M1RryLto3206xqeOSo9NueJnRgyWiVgNofl+06U7rHNQv
PUik2A6xindqtE0W0ACDIu6JW0+v+kz6FaT0K5J+daPYKfbj0DW9gfvUfZgo8ZU2TrOV3w1qX+WJ
kURF0XGzSMNmNg6cB87cH9CD4iO3tSy7rxDfBmbZXewvDiiNY9hiqbL632YzBNdalN+L2EBmoRYD
zXIXCwbFKD+o1K+h0bqb0JHo7DQ4L2Q/nyo8KRslBG80DPpNZ2izav8gHqATHsntAKIUh/Yxbsz0
PAnuizYgIqy5ICoIKAKMV8wbIw6fXWscPLcG0Od2KhZ/SriAZdpD1Gr5LhATEBN+xTHuESXHGvJm
kkW2Vq1nR1XPTtZoqpugbZx7PjVRyRrn/JiZMK3DFORo8ZW7VntxyrLAcPykZ1H/WveECYfFswrC
YksiLDG18dRul+k8DSPyI6aaJ5LHGGTHgeMx3lperDgGhxw2ypuix1cxwofLVCZnaB/tjRMMRwjG
p9SgytrEdNxQYtqol/Kvmp3jqSJsZluVeMVt+sJY/CP95uTOJTK0/CgvVyTi5XqzC8NFeSX67tox
SP9V91V5sdXgsnAT3qdJZm4iEURnKpWNN2sRiZwEXFwRlak02MpXDTLGOazjaTdOMgSiBUEfOB0B
4TMU/IVch7vATdsjbY7gFFdGdtUzSH49hnosw+2wNTvAjmbbUhMeCAepLdg6AY2AnTKQrqHiQzs0
gxtsAQeHnh0EL11nJE8IJryypiA+aLHhpTmjAKxx8ErbharzrZt1vgltnhEtodAvk/wSZab1vsiS
5FqYwQlDEKcbP7liCVSXY9fdufr0C+GX+SUNY2ObJx0exnk492RrmGZHCVS1/pmVirD5MD9z7WeE
aQSA0IWrbIFDtv660OVaH7WjHIuzum6vawUUJ4abAKj+fR4Xa8P3xfb6/Mfm+1+uD9qNyyutT/21
uj41mda8byeBv5iXWP9kffzTK/Zw3Hw91Z6dN82h49sLWsHuAnWVWD7awO+rSsnqur2urX+0Lj7+
J7U5Imim84dOi6Zv8/HUx/98PLb+9/qEnWXGJuhNhPw2aUS46/+87edPoKyfa/2D97dbX+Wv1fdP
u77L+6ruJmdO9+zw8eH/2rmPD/b5nf7a/rSf6/9MTVB64C6Btcgv6eN11rcGp/RlNokD+fxW7zv4
seufXvrzn3/eu/Vt/stP9v6ff738+jkA6QKy/PiEVTVosJqzctNoCt/0+vrrwrDqFmTip29+fepj
3yrXOFUZBCYuga+hOcCIlP/w/leTAQUEpmDe6enWSjvQSI0mnejQD70SPh1thLgH61s90FkpfXtG
+JFU+HdxEzscLuujH091MIEPVqD4nx5fN035z+srfDz7/iptKBWyf71iENUbfCqtT1eeEo66S1Tm
fZR6sSyvq0pNVMH7NhYcjvoidrZ/PVgE6XBKy6/vf7I+sf5fEM2CSe54F6Sgcc+UBmqoAi6VdbQx
XPqjFJqXeyZTrPIR4NX+utYYUjHR67QAYU5vtdxPkULELimhH6dotV4KKu2m4anm+y3PjYv4Lkv5
zRgDFycwjF7bDr/s9hdXchDsxfxPplRoildx7PJHIbvKZC201e+C2U+bH3+3/hu/RrVJh8Kr4HTg
v6nOCCbtk4EeIlan70XkEiiAIw4M3IIwydDH1yC3vpQEEqM1aJvNKiNZBSWdFNWvm8AU6HZ2xXEe
DzpDHN/JestXXcVi1keFLEBN6vVhOPrropVrTkn24ibPh/BolCFfDLA2V05QV2zbukkGjDgMDiyX
yYoQQrEALep64czdvETiQaK9pLm3mcU8V/6khhRarwsbrYM2BvZxJV1PUpW9LqiQ/q4EjqEKdwHS
5kDHqzlZ96teaNbpOs/KRJuOebyVBcoxm4hTMZfiRDyAvXiFAs2it8p0OywMNjvIs9saz51v263u
K1jHQO7TtY6kqp06ac4IGgGVNdSvorJk/b3mdsb3lkyPuTDmU4RhTtvpeODpkNO7GyMrOKnU8OaF
XppCV1EYZ9sYK8bGDkO/VRQlpePrGgIRygh6eYzk45M2gG0Vakl3hGMqlz6RWlX+XXOtSHINzOtQ
6YO//gYc2TXC4R70MgMAEM/y+6eVNvgjzdxTnT1+qLbstbYUZPoRwf94gLbI8San4elqURnl6rqN
kYuhAcO8XhaONPmLmHXgoCx3m4VmFmKOToqr3XzCVfFnEc6RM3t6btxGpRAQVwy0+KtsC0MrYHJV
m4djAnwLMN2/iqb1AFwPxU+PzR0RSNEUwpCWV0PXRkashHuc3BzXutSraVKI9te2JZX2zM/oSK3y
e9K6/nN35I5m6zcuF67U7udSxb8eTuvurQdcvsr9338HebQ5wcmQngD6wLm/7vC69rFYH+tSRduN
jv4tkEL4SMqqmD8WvvKunv/zIPaGYTN0bb1dd3o9hNa1j8X6Hayb3CsZribG0ZTyrlXjtaq71sXH
JmK+1zFEeFDM6n1Hs2UhF4Qr1/uqDqhzQy3FkPZJMkRkVYTOwb+LT5uER+1zHTnPKj77JEibpRtk
fSyEf3vgsPCdUZe8l1H71akzxBlZ4VwXEc2B3RTwe7V1DbQKW0qIl7OSPpWVmr9+f+9UffnFro99
bHZZ4bdaI06BaViH3rT2qP04jKRLZka6cgY/gXOmgnKYjBrN/NAkr3jmnrfukMEpbZJgvB2lD6dY
q10ixJ2jSZ9OJh07GtadBAvPgJXHCWwow4Nt+THNZMreOH5WLdeECSiMkydoKbiCWvxBQjqF1g/b
r/ahQF7QHQ2si9yL97NAAX9WDFQ4pQNplF4klFWgwGbluB4d4A/SPTFRT6l0qLz/0nLt42CwgZP4
xpdiKsg0kG4orL/NGSvnJErdd5vCPNtyoTAZVGqK8WZJ4bNb72ruGAMb9IrQdX2LofUxRpY7RP1L
X7nKnjwLjFuoGjf1ECGT1YR5idEiAbgfkzPkJADqbfVQpxhBjcVWOM8zZWOaBiFpdd8TNqkiWaWl
vBkAre/aRUuPET4HUUF/SjS0IAW8u1ReLECQox4IVCWltcS2gNK4cVNutTAGAr8o4HAbEOU812HM
q8oBNjQHyryavoKyXnQq1/gSbllOVdluXTAhDU6Upnka4VQw7fXeX90oeThLA2e7vs+4IMhHxyxR
uSFmXAg21Ne7jpGOBSsNddWmkff5dsRqFIlSIc5SXCqB9A0LII+tzy4Jsu2m7Z6inmvNsoTPQZAF
+0R6Vlrj+0KQmU+WC/RraDMxLzcV1H7jengGUSK5p0UA+hvqEYbcFrgaXwDOvPbQp9qlhNjSUBfY
qQvVXOV31PKiUT18Q20/AzsHuBNSJ0cnBD8Mm0Yor5TrooAPhqdI/UXMXYuJZ/CWVv3iBDTVGj8p
OwSrcrGu9dLnE5D/6FtGb53s4c6WbZEkAhZXcEEBWQyX8/0POHtPqfVmD00Pv4p27QBcFg6Zc1SD
dnzft6gi5BZ1F+k7lrzoygUqXxYUWbZZz2VmXr6W+HtDpVuYbC/CW6Aeb2wrfemAHOzmFOu7bsfz
NelQHOiV7Tkdd4f128lnabMy/oO9M9ltXdm27L9kO3nBmsFGdlQXlmTLtTuEq826DhbBr89B7fvy
PDwggZf9BA72sSValiWKsWKtOcdkxA2qrfSX+YBjj81mfrh9JUTMvOyfG/35Hq1V+L71aHu73Zyv
srev/vnndhjCnf/42dv3t0dN4yLaVgZv4PyL/tNxty91002Zv7l//v7s7bY8GfZxoSMMc75TPQcG
k2U4AkqJcFPZ2goO2CPu9GkGEqVX1cDiS4Zr0vgaUuGCQFBvbqHBXr3h70MsSWBtvsIhf5ngrKyn
bBCrjiRRKHu9xikHFnV0q9ewK7a5QNZuZZh1ImImmyI0F7XVw/9txuOQZ803XI+J0CD/o8yRBeHu
ixbQweGAtt0ARYOepKYD1Bz6SbtOZvRtgGsQlv3RWkJnTDoEFy8Km1NgaMayQNHz6TXx3TSW7jNB
zcGOFlO3gWjaf6QaYG7uH9B2rpkKZfAMmuCxZqiGR5WE0ajFV5AH3rkOq/bMPBbZLS2Xz8iEb2MG
+l1IPs2iamNnL8GGrW93Qloyxi79bH3k9d3kVvsk9FC2RNP59qi8apzqsYPiB17NxZkJdrc7pNDe
o8TOH4eqMQ+OHaTrXFUdbDnq+lJnFDn603ttAMcrCqfb1a0/vQwVlKX5j1By0JYluY93VVsb9+x+
+EBQr98LF29Xq3ABBHoTPHiMxY+E/Sm6a/wpBMrANXfTN5TC09YbpbE1si56c2Bp3J5Vp8DyRYlr
gnDIoJSkghHF7dXBYr6I4fvd96EywDKo8O9DKs/e9aMDN6FI5K5UYKvSVg7vOZOy209GpUjWqGvB
VhAU8Nj148ftdj2L0aeFwXgxQXCeJlcOSyBac6MZoUmm1890BtHXjk2OCMINP53h7xts15xOcdO6
+37Qu6c4na63BxwqJ8fjJOQ5UpV7Jqkj+vsGOkiNTEzQbAvTbN0yZz0ArBv/voE61q7IHD4QyclN
aoLlhSeBt8bM7m6POkUewXzzKdYFbnC5nXa319KudVSBpXm1dRUfEUX7iDZ4+gWDQUmg2ktcuksD
/x5c7cpmmFT6D0lIg9UH6PpN8gdsmsh8HcVUb9goh4cQqt9DOGrj3yO6sNg7rpa8abGdbGzV1AfS
6NOHVnOMRajn5Tcjom3gxOqti5HrYPzGhTh3R43S3fkWJ9rtN+WwVEY7i96ptqBwh4QUGX7Q3iuJ
3Pb2OE5crpNB698zh06Y5jk5sLsiukenhTNg/k0heKZQ74P31veIGanyAce0YVxoE+fL228hhHHZ
Qpn9CBUYKxmYLPQiry96EGHHmR/DZYSfS0d8QA71wXwaCWBk+tBZBKHqdkTXg5ybpvZTtI61SjJb
ghSO9bMTtAwU5ldt5BrgJ+IzK0kJBfgLiRj63RkUvPP3IXzk/a01k4k4QK86huGyiU9SAv1kiQj+
HuUNaAuUhycGlovvEhiF7W7iFDRIKujb7Dv79xMqCUMd7cE6WfZAmgm/a5U2g/FFX/Pv86l1QqY0
LToHWhPcxTFardqys68ccfn8R8NOI4SGpQ1JX4OuLohgjE+Z+dnbr7cDWgW2t9Fr+ywNVd3ZmJpW
MpT6uex4e/qeNrVWNT+U5LQiB6lfvTCqWNumdpdPRX+dhIYlzXDrnzbzYVV39idoHxx+MY9Rc36i
PNDFuk9i7UWT4fXvo/nRI85G5yXQMm3NNGuG/Gv2mZMJDx2JZZ+CN+t2aGpJhZ4prq9Oafe7Mg0y
hM+lg0SMgcbtkKIcEZmbzaftDckKUlgDMMsejilUb7zDVf2qZ/X97VA+PcgjG/lCayXdSD4Sh3oS
0WUofTQ3OjYlmGGICPiLLTa1C1e62oOBkX1H8aRtUYImj15IS7pA1PuTc1bqfq99JJpdwALKtDY8
Rx4kMhmSKxNjhnkFFoocnpfHNcVLrzcxObsSN1cIic6MC+S2rYZ3xK7myuj1diQ0aXvR9YbxMBJN
uRuUTNeyb45jV3ePg4dH6naYwspTYgr40BKIZz1a7BMi6ogwA50ZWeBFb1OXnm5/C9idN73vrGcv
IvZgKoQ8kAGvXwxPG5Duc8IZ/en2AtXs5BYEsjcPJJ2k+zjq1VamofOIgYHx+fzCBG64EYyrPsA3
jqDHfEgjplbeBbYBcjVu5ZuRG8fboXTqPmMoK7jfhvIIzTzfGtpYYhX0xYM7IUGNKjAMXd6sTb/R
3lO0mKtBlu1dQQzw2UlSFBh5Jr9y8aC63OHzR6Rd73vaxcp181DVdjQTDLpXopVPt8eKpP4HYVHy
xHzB27ZjN+IxY+n2QgQ9PGvnu499fBaB8Ya0qV9PbjQek6kIL3lb6nQReT63f27fdqGvnYXOyWTM
l6bbj80/fzvCCg//fzb+34GnGKauM83+v8NTmPNzqf/8z/SUf//Mv4fjQv+XsHXDtz2dj7awLfF/
6CnC+dc8LGfRBBnv0iLirn/PyueB/L9pKZb+L8thrO47jvCwWJv/L6Nx0zN50P8MS6EThoWMR2NG
btsmhBbu//68xkXY/q//YfxP34SvE5Qi27V59VsmTHInSqup/uM7oD00E824nz7HeX2nkx6qIrTp
AlIyyATjpG4RAFm/DgUe4nwkfjSbg0iFqYe7gU/7kiJxHTR4XI05uLQdjAfRcZ4O7cyZBR9UkXLa
KGZ6FrmnKEIOuqv5jAD7eJNFaKbKxCZXi7jU1uayboxEqI5zmGoT1WQYJmgf56DVAWMCWCEs1BYp
rLn5NpDJKh0yBNuE4blbOveVRlQqAcWQ6qz2hChRbJo53pWfxB2eJMhYA2uf9YSgR6n5A441nGet
xO3Oe19ydVPzXGC/NuYgWXeOlCWQYqMS/ZOC4Z5tY79oW7YmpNCqaZDLNCFNBM8sLEMUXanrEX9Q
rIUaBqa+zMliGzo2+7THntiBOkBOJfyS4PVYfPuk4ZpzLC5lBDwxoM7QTmj4OIlzTeYYXad67iSx
ulN6LOeYXZu83bwlqonrFNvqCpIbkG17iepyWJG+9YAE7tdGqJ2Q4Bs71jbNQ/Ivpm2M93mYo36j
OfTXIv2X/1BuPqQu8tmp3te5MSHnZ3JKarCY44PJqzu4HYHCRohwsZlDhpmJw28nSKRr2E97boQ6
mmmbmsOJMSn8AJE/N6QWm2xmpMbsj4gfMo2dyfn2yTjOiuK1CLmWl+427Nh2eTCiNVldcP9TATT3
HmnJAanJFenJsQwgbM2ByoloG+CoLiEB3cM0hy4nubgO0n7XOh2iT7m17DtTdj+Vh2Zfdq8ooe4I
WaeXQ5ozpQ+6APKd89a+szWm1jUaxEA1W43IO0kitPAihPlkROPB/WF129pgNfuabGKLNOmypFFY
oAEZR5otpK2Ex8FnXy8IoZZzHDVq8P2NUeOSVO3MicK6+racX9Xh6Roj3V9bE8Lq0NbJ5+JVz3Bm
bjxDntrKZrZM9PQiGGY0RIkrvQuMDV5bc9M6rr8QpbomUZJv8B9Hp05P9naquscMmKhM6x0Xlvxh
qI8SrdZRxuPTiHBqpyU0bFtsgCpknOr4wdsksSELRZQwtr+sRmcpqA6OwhxPjOtJVtTylZO04Wry
SDWyQpIEyWPQFgg2jrrWBegOtUMdQAxkn+Cv9Y7TVwXtUws+Zx9FtcJIM3wYSxWExTpF+7lM8Dd7
kVue2lT/KLTQ3xMr8JyMlrGIPRfYLxjhYZruqMzvypJzd4SJvjX66T3qiUKL+uaukDZD1GCk1hvU
Utr2pUwFEdvDkC78sdsFGKLXAVepTee1D72I9Z3xo6nKR34fOivDHF1823VPLDzBISp1j4Wc/+hq
vBdFgpVSIR7hgF0I2HunuQLwUeRvB7yhK71rxdKMGG3baU33zbCmJ0jOnEbRV0xS2rIa68dRifTi
6joFg58dMPNXD57R19xHLGtCMMIgHdzzZVBvXO8txeR4dirgAwRO0O1FcuSE361M+y22n5ehid0d
4kA4D9CdFjj1sPfB4Z15h+ZKtIOgk1svVV6SSdqDR6CaK1ejWb1nnedsbM3ujhlBAU1pLqfx257y
+MkZ09VkIBtBU5GTOwND1B7deg1rZs6z9O4GDUWnC0qfuAHS7bX0qHnHvq7wnk4ErzTNujbcfl31
Pi2eHubCiIDnFnQw6Iz3IQRwsXTRA1oePkskt3NIQmvSDpVRcy1DYx+S6rXWGTXCj3Qzgiq9Y1sT
wadVUX1xG2PXIr0ACxBs0P1vLRdRcKlaWvTxBwsoKdRTcI1xnZqGNz7oEMajyfIBAo/N3WC3KLam
2KWPXOQvsoDDr4+nhK3JxZhFuMIPvnPsqmu9SVeiaCI4r19aQiBb34Kldh32R8Iwns02ecnJ+IYI
EB+BEBLbFZNj5OtDhrOkughOA9Ptiz3dxKVvOcbOQfWNLqIw160j/I2puqMYQ1odAQItrQaeEUfv
mjDNe0USb6TQ0/t9zSbXF3in2vE98jrcwF740it5GHyIANgG1apK2J07BrpkaWI/mFowKyEVsV9f
IyQvOMTb4c022+lsN961Lx2mZ8wrtkaEitfyhmhliDnivY2n51LT7wUx0McxFeQUjnW+rfxpVWIj
hg/cj29RZZxY0Nqd2VjxQVX3BR4jmnqgrnGEtPTkeUXQ3kARJ2kEanB7ofNgIgif7b8+vJLynCXO
Z2d2aOEFiFJLNu/OgEkCnqO+shTvX6GGuy4E+0CM3NkMq2ktHaDNrVN+sda4r5NnPyvzKZP9eARb
X6wL038Ec0TMhmhe0yn77q3AP2BMpfub+rtJTBt31qKxQYIi7mwb3ftpy4ZAe9d9o3XgL4wqOQ8A
TA7A4eWEg9byZ1eZlt6Frb2EDDgdq26NHai/Fv2M+s/8i6AburL8Mdn6Rg1RiMU4y7v0LBL7BLvf
P3CpNqlE1FmfMdAd4JUnnQ80/EP5nqDt2tD4KLbE/MiVLpTFCxvSRoRItcJQiIt/wnyGZAt1fEUQ
oVMV2JrcBqp1EhG2KfcqcczT2Axbt9S2AWfVvsFHSacmi89ulu3qvtnX05w6w3JiCs89jnFAdfJ+
CwtJy+pd97PubM7/KL3+FKBVDQIkGaeuejOt1g7pJBWpXEvXbjC+NjQG6QWTvCwqQotK3B2lb47L
qcqzbWYkNAaBvExuOa9LjAwg+rjLyvdSZqIRvWkS6bVg4mrJjm3L3xC9hs1LF/1p5YfCpssOtAWk
4OEi8Ez/mkjaSWiaRpgf27KkkDAjI1w39NKX+N3lrnJDhHb5Vrme2BcFOjJ3tCr8kNOLrmNX75N+
matRO5BkdjLsCtAbLYxjWnqfUQhd3ojm9zgFjlMnj3GTHQNAW5ig3HFvhpyanl4Za7fKfimH/IMM
a1jzqQgWacOLMSUGi+ZkvjZm0a+lhR/M0jQ655KPim2uMPuaSwnUgcgfBht1/8dkZ20ww26L6A19
trF189heVP1EjUULYBEEPdHZTj+uqSuDXWxTZ5vBUG06s2pWadF+Jwg6d1blVDuTpKUhV7iqPNyY
znDKhrMwXHUkv0w8zKcM2GHnYeyvQ01WST2lzUpzCQl1SQhGsAlai5NtaXcxU32T+Yjqs2uHk4AU
05RzNgxP40zQMcdgO1SIJjs22CRCljFeRG9TqaK4bzBTpKJ9IEqgvc/NprxIcAaT0Tn0UyzEp91T
StbkgixEbOxGXWPw8cadkVmAd/wEJVcm/bWB0HbJ1EpumcwA+OlcPOxe9cWMBc2fS77gEHOYY5n6
2o5SXNmmefHdjxxz9SqozGzn5XWBD2l8I1DnTuXmuzMnXUrMHsukT4k4Jh4TK4RYaopFGs+2sRRA
Dda40vCz6vkBQt6lzAsmdsr7gG29NKo83U5TcglltuqN3iQ1FayTX+xHShctT9YFyPi06D9hFOy1
KEiWnQpOWlX86rm9q+uX2vC/PPAlHrO0DpZBOoivYCh/I0nDP35n2nVRsdpNPduNl8Z3+mX52dMN
12D8j6G1x254oja9aLq9DwKUcYG8jOOwa2h6hR55QsyaTxZFRGcxF4ek2qh2Ay12y7hmWWvI4KZm
IzW5le704ozIjkvAkrpFTqLu+ytjmnYwMq+wrrD2e96Xg5NdhPIOj9YjBxLb20ebyqweRO4+sdLS
sCbomcKbXOP2NWitTdNFEupTcEyxXiJEBZIxpLNVxzhVq8qpX+aDTJDOwpmbFOWBkdK1tiEF5A4j
PSgipdEcW5MMO4xCBCfVrLQWmRvKfSiVOHBm/+kcH0UjcJ+U9JAZRkyYzrLXu02VxdAu7I1oqkdZ
hq9D8xD6UPDr/AnclUNUimaINQO7Iy3EXxcShWWhcOUX1la7M3r2Hf50HLnf6UlcSOzspbZTWu4C
pB50EKM9IWd+ZlJM8Kr92CATXEKC2AxaZK7F6JIqNVQonBmhaiJY5wOZyTQH5w8IiRP5kniplUsr
24vjfckcS0QhtLMq3oFMW7H12IfEDC9qHdzzZPtbR7qoyONTTkPtm2FyLOg4F6n/0pMNiuv3HVnP
29C0NMQ2iE4+kas9Y0tu06sXGOa50qoN0IpvzVf7SXwAUn0NogjSdv5UdPGV5JuP1h5xbBL3kk8k
l1Rbe4x2VVt+WagFetOEm03BQqIq08ZkYXqKsbN4IqvW2mqh+eaF6clV1i4xun3eP+ZyDuKuLhT0
M0kSDomlljOzzSmyJ6fPdtGlalhcJ3BmWm4p8r5BC2mzCorgw1DDI52UFWOZCqcbcTcbwuM0M79v
A86UyqQ81OGMSc+pF+3oX/KDQ03plQDM2ekdbdw7S4JbYJYstGvPGEfLTfyu5sE1YJpxiejK9BSp
CWUtRLo6vMLB5sWQ42Mu1BM4QzzX8cFNOwa55sbpnDPW2ZmpfdFrdWnQ2y6zEkKZqM+1V2NPY24T
xytXc+5oDbz2DiQmhAfR4BCZaFuHvI3fu1R/SIqFp+agHZfhq2PTH+7eALUeuQiht25/MYEeba04
+UCdAAme+UvvbFbpEXCCbuQfyrPOmhJnx65/0/GpMfL7mjgW1LSHcGKC024bqOXUdwtbCCLRCcOz
jHvfDZ81r93HXrLyc/9QMmtTkLGo3TZJPjP5WFOzPL9vRrELiUsJAeMtA1u991Fyu2QWZIa3WftO
9/bqiuhTlys3yHeJ030TXLvWXesxL9ujGsovjCEb/D+rpm+fhIkwKLv4hIvpXrAgd2Ep83wv7PgB
tfi8YQTU2P4xnOCBUf8HknZfjB+erF9CLnBT6q5L6T41mfsjI8bxkyme+9x+1o32x5faVyjVofCI
sgj0Ven7dwlBly7ENDPf6gmN9PlkIUf2HY7IpxQUbzDKkDKiQptncCSJEP9t6c226e39WIcnu6yO
Vc+obxz8BqYtH3uVt4QbCuB26o858JHzav0VEma8SJ25AkZx7RlvUornPHVQrPjnkWKiqJy3AYU6
17RlWPXnDk19lb13WvKJnZV4OQZzZbRO8P4rG/tI4BfIZADT6OzRne6RC0a4CDVjpVXjGiDRQXPH
ezclcy3HdWXVO12qbcLGwkowQPjBY5JE+8Q2tqGpoHFwagPUdrr7EWB6MfEUpwXov11ravNlcef1
9TpKa3oIWos25MM702i8CISJS5pj5H/HAwy0+CWuIYdVWSexgEU/DcGJdW/D1KBhz4Z35WQjfm2q
pTpDmS7IobW79Fpzdc2JuVw6/k1b95NnyUsVNck2BAZCHhtRjYQ4qoLMIOQjTw3L5iLIq5NiMFvr
1qY0PAbdnNWqIugv1jdg7Pal4Z6l/1Al9UPqQIVvq+KdZK+NlzRs2qb7yYbUkAogR/p1ANVZW/Um
dptXfywfaqupaXyhzM/tGRzYVAuyzFCIEUIRajs6chAWBy4cdCd0jB/ohQa5Jafrg9Heg5Eup8I4
F3F2yWW+dzVgpXK4FDMGnQmoMsjUTtkagZd10mcGV8+gCo7K6+86K1kpxpNJW7z5anpKcuMR7hm6
CHWqJg10AJmhC4uMaMAhbIlK7ARjR0ofhV4NW6hkG2i7O8nFxE2ClUkWBO0cYqGXlundgQ99i6zt
OJKLNdpXxxruGw/OXH7R4uKY2Ky47P50fzyogYxQoo06643xM2WyTRQZvg/d3dROcEiihnFJ8oSD
urG3IdeIfvROtB7P6MX52M+0D8rzJm4/hBueKICptICHtM6q6N0Hp4GFOT9Woau7iC5FodxxKWPt
wXRXuVf+NGG3TqzbiU+QNAqgnHeFvIvBsX91drS4X/+0pncoWguaaslsRL2mxvDQ89d1LBRGcUTo
uBZ6/RumbrtQpgGCb3pt6oJUwGkN7oESp793sRzApK4UJX5OvjvugXG8m9+vuivfe7d/8U35kbfZ
GdHatsqybVeuEdFdzQp7I0FLJutxcyrUT2aHuKixAunZZ+Bha54aGzWS1V2DlK2wPSE4glILxQGd
igFhFc9wiqgFL7PdUdGD2Ag177EYggcDMyUwJ2+RjPVEhVU+yuZxCoj+AOKTaRoLKdgUc2x3qV1k
OyPetHSyFy285YXTDdOmqGhPNni3uSEsGV7TUJkDSzs0GAif8Qg5Kzboj4n90TrDhZ0rBRNicOGp
h2zae37xSJgXl6t+emtwRC68stqSH4NopbjomvtOSkm6GGW/Ulb+k7bqMHa/YV3MF/CXrMfTYWUa
KhKVbQeLbPPRoG9ad1O20sAANAF9hU4AHWnY1a+8kKm8a547osYN2Zf3ZdufSs7lQ+awQU9HMjuQ
XB9sB8JdHusnus5UdaVaD7W78ya622VJjZVQH1lC/Mkk5h1yw3aoMXqM2qhCJq6frkFl5ABWtK3I
v5c28g3g8FD+ppiYFbbwm7QKg4XvBMQpqiLkqqb27AAWAq2Sj7Eqk4JhQvs4YrdDjRlGGFLQr7rk
PbdR+MSO4GuK7HRTt0mz73pa5iGBtl4TmQsLxfvJjBSq7Np+Slz/PjBqczvY1r072JcWZzQeY+2l
9nHSILp9whJzbwfFS+B4ZEbJtCWfttMAItX2LqnScZvNOhfQvNTNhb+IE9zunh+hmWnEMh3aF0iS
/kpX3qtZBtYmLsZ9w7rV2O6bo1mUP2z1yORGx9OE2tpmcqxhSWuqBLpw1zcozEjCDFHjNS37KWEW
5SKvQML0AjhGjQSti9WGNrs8LwKYD5CR6n0zJ56U2TdDhs9mONuzrcDGb1h1s15W7AqPt5DUZN3U
biF97JAR2uG3wfM7K1iY4ZDAwLE+aV56nc6KjmEflsknrCM+wXm3dwyLEBivgrORGc4SxvLegoBF
UrmOnqFUdwl4YN4N5ph+S0BTkAQfzkB5ir6NACEkCNsIpBVUyGGBmtpclG5P4lyPgMsZQ7hbbn50
yvQx67LfpJ92OKDbje/y9IjjYFFz76Nm/JMLwXL3SkYaO4AS6on1jI72pYzId4Zh/NjOZzLy+HYh
RcyaaNjlArGDue6EXIwhnumyIKEeExfZYSi3ECotApanvItW7FSJ8p4DBe+TxHpCkvkSkQZq3zdT
BRGluAAPW6cGp6zTO4j1guEdgNzPZG9dxNNuhseh1AJF9b+fyuwXzhEhi8miM3xeQScsyWctAOzD
PtActe9M+1jJ+osl7qQP0KMMnR2u3eB+DFuCb4FxDNY3sG3TBh9afeVmu+qEBhO958IkwoQU1PbK
/hokqsxeOm9uHVbGtPAjgn8M62cOpub1QTFdadYaVnns7DKBOjD3Vnqkbe3QWkjegpwPcO6b+5Gh
g61p22H0nkjteg/afCYwLqYq3duusydw8jmIEfKbmrFnyUY/U8fnAaTwgoHhzpQlZcL4w7Zqxttk
n25Kxm1JGMsAMhe1ZPFu+P1eTAPiXeM6JPGPjjomVDXIDuvLbBAPBim1VjF+66OzS8XwYsVsSjzA
qlP7rA+sPn7zrWFn7e1oj2Vh1UoXCwefZFrS2kLSsNtwNkYypC/rgDdmd1GDfHdYFZPAcmFEa19e
qB/apLo6WDFpgiyiHmBl5L9CKCCqwR1/o6h5iOn6DeLKDGVV68FG15qY5aJ5DMfsycy7ixEEVB7R
AySkoyOD6g7pyZ4OM5AvD5gp/eqCaBTwixgsVDkyCnGbPc3pH7AOu3QMCbQa4VBAQfUHySfBPNU9
SHjqe6SvzsOQDtuxJ50S+T/biP3oDr+Zm+KSlW94qC+SRIB1lGePCJBSN/lRxS9Ma66w1I22pJ3u
IS/KjZPmu2vT0hZkJoWLUXXnxvBnMafakYb4ObMv0MIBVzFicLp4eZduLx7bOFraXvVpjWy1fH2i
jsk46SAOcXKewqFX8O1QhekGMT5V9Utu7EExU2wm8wz+5CGW3rvf+8+Bm20nJ0PbWcbVQh8oRhr8
vlp+LzS01jDyXsKakWLSb+tnAh5himI59Jto507ZnDlZ/mZFvTfG4p6U1XVsSKay4Jw8iRmQrqLF
lCKO6fa20SrQASHc/vFnPsM/32rzt//ltv/y7X/5sdtP/H0AaOqpshg95XMqr/sYJ6Wx0SdewqZG
MnvTfN/MAAWzAkbM07XAH7C4uQ3+8R3cvv3v3jYyPMF/SFvEG+J0f9OQqwiMKLKA2ayIKvcfWO/t
W6Bkcu9Nz43e9fJ4c31g+eYBxOiFKyfKya8IqgxjxyxFv/k1bHA0E7axmbibe4hzb19O0rgE5Hhs
gpuq9h/jhzYrcm/fam3AyRq4Oyvz5VavaohuHc/39jT/fvmP9L1Scm7YkUFfNWCwUSQdxjkv4x/z
we2227e3OzwBNYPL5fDvY9r5K29OlmC9gM5tCxQwt7ur4gVvv2Si+R/2CWmbLGz6zDWb8caMU/GB
zV/988/ttlyrNRzwX9hO7gNt+MnA5u7dplxFgUjvREg7zrPir4nxzdnywEs7kiArmImQMnepr9iK
0nzLCJjrBZYKYQ6/qRQDu1T+Eex7srasiT5RauUjD1YTl0nLIVMwH7EppqkRgBQqLn1cqUNjqx0e
fi6uqj+nDYkenuOhFePzM4JoJ3B8R25vuShH51XvFYJcNgHJ5JRnL1dER7a9Wk8gnbahS+xl+kf3
SPEYhX3wu0GRPzVdRTIQDWAH8hiVIb6t+qsBA73rcdOxt14k7VCcofh0Z2nXwKlG98iUoVzQnF+X
Tr/3gOwux9bg15iEkmopb2aZ58kmZHJJTeqxVAmtPZcqX7k5IW12ZsKiHPQHa4DS1zsNWktUI1Pp
7iuT3ETq8MUzmY3ZSQfJEBbSOvemZZ2VDPn0W+Mh0NzLZFV/vDyN4V1N3Tl3UrBv9qmJY3fLiX0f
y1HsPcMK7lKgBUFFcrc2fhjktC1FZf62psxPRUn9Dhv11EWULPw/geZHt0DxqqY+7d8Igf3gt5/D
SJjKYJXFRWun4jLFf8oOLGTfAEkTdBcTwm/WM9ES33RAiavLaZ2meYGMzsvPuvbEdGk8OVPYrKIq
Y6RCu62YjHHTGw2h6+hcT+R9eid6pHt4A1czhHNEi03dIUEV+h+LFsHEiA1rGaiZwpxCGI2VXCkW
JkrVfFqlNVsJ+gD5GrbDWkW5IuaHgXDhq7t4fibMnjSmc5Q3hk7OYuCJbnuLswTALZd+NYvXQj8j
x8d8Y73Td7TpnihA1vr8JjJRQmnCQCVnJsdRUcGZldauhdqa2/7efbuHGDrEnl3JCwNMbFdUFm7R
IYctIX46d7or85raNSkf7WakhdYAgHYPiRY8jwQwaeMnzvxfvUueVB6e0lyhqMAIOhpPscRlKG3j
pbRSMOB+9eGZA+0bsDaMOK7D1HfHPLNWtqbfOZJK0XCHO6yB8U7zlnWdHSorvmsL6ryk3nTRzFyw
0Hh7kB1jvXeWpde/2qW561PZYs43KwLI27Uf4Z10A+pUaBfXOszGZQkRH4pdzwTF6J981iptFA8D
YGqaDeoeVBVJCCbGEuhMkLMXQjovQzCcIK6+D5pNmcrGU3fbeyNHOmOAJdox2qYsGf114EC3HRLo
lI5VXYDOScaoQE5735xNK/FjFQc4LWhb9V5NEniRSjgl1fdQU4R5uf7RVaQge7m/HkqrX2nGUQgo
6cFk/XHY28HRAl4FqeQaxFz51VjS6QvbJcEIe8O9D4jcW/pOvNHMcjwCzxcAyfq3zrWu9nRFwY0W
qAnvOw1Rd+Kj2cjGYGma6aLqidOI45EK8qznBFLEA4kZEyjtutdeg4rJqxkVMxuj3DXO9BkEfJzS
vrkKw14PydVxzlzxn3xZ0B1G9q9IsdaUdVfXRr7G/PUgjGhfyeTbNu6HHhpdLJhZlEJ+FCg+0hLv
vPLY+nXjb1GRjtIwIbnXxshbVejk2c2YMPQ2lhtWuykM0pXDPg8NSHKZJh06wMDLkCniK807PaGi
bM09Lp3NWBjdopU+oNiiWhKaxRvKJseK4UoCLUaagWEoiocTBEGPKm4VQ75YZnlK2OlIjLGV179e
aH95BNstOmaVOonEMJr9R9IORpyeJvAlFKLHOvzsI8N87RwaLk57yD0v3AMIsVZkWb8a2rmmPqtK
FCh2U/8AcOQy3R/KKvpjGFz3Pb2kQPzf7J3Xbutclq2fSA3mcMusZCXLsnVDWA6kSIo56un7o6u7
qwvoPjjn/qAKhrb+bW2KYa05xxwh25sUZz3+Fd0UwRVbYJurh7iYFjTQC5wbs5odOG6eq7mUbGRh
PamM7CQd1rpWE5NZjyARsGg/SVcBqSdmkwQJ2jKTCXn0bTRavtZz8uF1mh8r0uRiNwInWNJkBLr2
rAK63fxYN+UZxtStV5KfpPuWFVX1emkKcYSNAtZdZf/gZD1UQL1cgq5Hx888YDwb+JU7mTnpYGdt
630Kao78HHgZ+6qnO+FDa7ftuBPjcXaWYPhYhfAC01RWN+pnvJCfnkpHyeXelZGofoSq+FPFz512
f0jLXKsNN4FYnzOht+rYFNznALnYbMEKNYmyGdADrUPERLNbQK4PFWS/mFBhzkaGSdhgCf7k7tKi
6pDReroLCctQopolt9bx6Vk0X1KPvHGRPV8Xz2TJihRjM0byZoEvWiSIp1ilZpYe+WjD7eltvauC
uMUQLszyn3GRDlaTYIZisrIB6WrbRIWiUxCDayhktJYw30wc69UGG+h85n6pseHqUn3tJsH0tbI+
AMuagWxgi8xQqlbjI2K4uyUzqXBNIToysw5AhoyXSF9gmNdif5nE5RNPx+4RmCWFi6GipS+yglTG
cViRY/OrVc+3x5D3fLa2UjUJzv2UvGXdLlaa72jsXyu4BxRqCCgHIXTrUPC7JNyDshheFVWzMnFC
/k5qe09tjImceKsX42A9xLlbqLSfAgQYh3x9cEepRZpvfgto7O2+g8udpsJXWOEqiw1noOSKgWQG
juMjA54Iaamxbxa8Kl+mfDO7xu/anQwxxLb+J2906HVGKhOiUkrrO/uulxIua6XxwtjGhmBspwyL
j0FByobfjls8iO8QiB5gVCwvAkFvCAg3qsRqc2FY6TlYDU6glDBbElQw2Iv6F9CXzFexvVxhgB+6
VZXeiDxerJQm1KxGgcrVP8ss9x5Eq6Gb4OhJ8EigHkSkHReXEffc9T/emd9+InxfSfGrLPMNcwF9
fQg5bK3VFVsVCqrR6+rq8o8/wjnxa0UcgikcFI8mm+HiXPxNEROLNF7/vdIAkYNeTf7hK3fPTCic
fxZzzxrA+YFbObEB4lv+1Fsmh7jO/f3Q+7Dwkrx7509tIAwxHA3C7xr0out4fnU3aF3ah7ycwFN5
BPOlUD7zddk0hXMnS4ko6CetfatpFYuKVrpSh7WlrjIX1sfndXrEOctWla9Z3NdxricuF2hTzrL/
ev5RLcLBi9XF5e+tFPWEDbMkt6tWVdLZc/2+rBaqqzWSGRhR48FmbtZ/P/oBo6yxVBEamgQpaQ0G
ujUmq2GeCKshQ5CfAYMQzCgBVfWY+E6qH3HF4QMuoGHl/IUEUxqH5OJyTfIvmWQRJUbHEsh9/biJ
Ub1g60qD7m68EAnEcPExwhWpEsVJhbRZQ3cUnK6GKvC4c/uoAky8ezTe13JU3DnGBOHPyP0AixTf
A4UsgZHBRVIbKJEJPwHfZjylTOX6z/2wFToYHaXki/gBUEqYOGH0pVDh18NZJu67WkuIMH1kh5s2
oTrqZm1wrhK8jnx0Xl0iBiF/b+p4SnJLAYLfzZzOXSf9D8tyRpXxOjUUsB0Ru0UWqViv1FUxysW6
n08CnrKK3zX3bRWZ3bK+C87fsSfAT+u/V+2dvRWTaWDVqd6RQ3U/1D1Pmlh/SZHwXJrMfDPpXvtF
ry/bAvGWUA3rWFFMkimoZxbPbtc+OACsKt4lRvBOhe9zmTd4jgq9Nm/b14pADMTjagojhXJukkj0
CCMPW/dsy1i7dAzDK+AJRQsVppQBmqSNc3hA1BBpMYxQJXDZqgVMiQ/KMRyo9SazIsVFu8p985Y8
IEIvhMZ7lFAu+yfGi1IDYK4nye//l0P8X8khFLqr/5McYvn9GRf/Iob4x2/8l1Og+G+CQvibImJ8
pWkKFoD/GSUr6v9Gv4eXn2Rqho4q4T+kEIqJN6CAo6aBcoGtUDT/SxqhzEGyqqkJkqyqhGoL8v+L
NkIXJelftRHsCYIscFymIWN5jEz2X7URtOhVp+qh9iJOSU9UQIHlxz0Cr0XzaJX3jL4ni5kS/f0o
cWj2tCiGGKA3K9w2G+hY88u/H0kDLYooD0RwM/zx9+M5my2Mf44L83vFmAwZLusxzmzSPfifsjf/
23uLHNZoyKrwF/zzF8KJyL9a/b2SmpFZhlKTXRLqYUVli+a9JKMA4Gh+GVa4nQy9rttKcUGEXJPl
WcMjm7cCXYUeX6BpUGDpmniZYlAN8TUmEcPAmtRudOZvmB2Dt2hmNHit8djGDZZtI/YrogkmILcd
i2Wu4aZo6stmSm9mjtkuEF6/ihmzMdWM+xUh2wQpSs1+ofLWX3ipgqISn4eqPE6RjIewzjFFiXHu
JnOpE3p/h1KzlKUno+gGlpE6O2CMTxPx/t/L5s8LR5rjj2RxJJRgUQd/x0k4KTYF8xGTiq4TkOtV
WfRc/f0Qn1XsC8N9N/YNnsP1FESzs0dagxeDzlZReA/mGWZWar0nakuj/Uyw1Y1hngktbjxSSUI6
NL4lRjmosPVxqUTK6fG4Vw7MNAwbMFZhncUbYZAVm/rIYIxNPfDPH9HsB/PPP06zIwlhtslhNMTO
+2fsqDBDfn9/1GfHk79X0uxLkSkMzGZh/N+R//3Q5z/+vbd44iaJsTiQd591DP85HhIEei9KfQnP
nBN20YQ8MedhLBEldnWQN7hqiIy6z5J6wp5k/K4FBLusrXaBMaHgtdibLDyRgZyVeaEf2wv7USIl
+GzboFqcKgkdSXfkldn5Jja4bz1kIclp0MsIO4QrFrlMobZu9HUqbitu+ff0V3QYxVyKLdYuierK
MAXTJQ6yBU1W89zJI9P370Il9CeooZTVKXm9E2adjogfbW8NdrUeBxuJOTshm2Qw9cvnTTijrGb+
hSvl/cigUSdAFjspQA59jcCFWSyjbxM6HF746UZXNkB7YFRK7hKXtwfbhT1HZkUFZQKThtbKT/lJ
TjztTesY+86njfELuX5PhVkW8XyrDK+dB98VmqUZMO8i5I6mYhgtVPp19FKat/L74cJS6Hf96/2g
vS1MC4PNdtOekB1wJuAzo+LpfKWyJRjt0naauTzWfV0cSqb2R94vPxBRuJ/pEv/R9eLlQdYILNMP
5uEMiDNgC4yhRwfKfaLYaEueNi2hgpODNfb+dN/D1ZxD8n46zRrqL7yZSPTk39TSZVHZzy9EumnL
qBwLO6sl8gopj2kLn6jtSeCpkIS/jDH1qT1ifyHhPmN1R3lc53vpLF8eIPgqa4gFx4yMn4a4JQvC
Q3kiJW/Z1y5ZQzKFcuRpPJtHUgvhOTJowR5MeDAIcrOTtqEjbS/5TT/nb6ab7ZLB0gZX79Zm/WES
SBFAyllwFTv7GZJ+YXU6aLjd9F+6hBv92fAxvJxsYT9VDkbu8KmNV3mzeNdidOZA05byqfyMrwyE
orW2KpctMyi7v9PtwYd2su+i8SIeh9BPvh5MW2Qmus5jK8msFIHyhnYDVCqyukNanPpN9Ubk4pVx
X/3OSAhHFG62fmOUwHAWzVUG5cymdccCkhtKJU6TQSyJdfqaXIE5Hehar937UoAn9Qpp5M6VsEdY
5IiCAPhckoJj5/lrrqBqNpbkGY2r26SS/ZpfNBLr5kf5llfq5/3bPLDuTI2rnSIorxZynsfzjPQY
Q0ZpcIRiXe4bqCakG17AlXBiWQH4MW1DSKTs8iBc9rspp9wlRIVxkNV8Sp+PAtuLwOB+eJAH5sbf
VeMNUI6d734LU6DfwmzSLsoGKSBjtn6LI4JL7i6CqtTRaXnf76GVuNl2KG2olCiRnPq12rZEy5qs
GZCLAuM3f3rTm/B0c/CQ9r2RP1g7wokcKmvUvhVmbvpRjV1e1AA2S+mTeENcpHmk2HL5uLHgYN36
A0ogvMXvNvJxEIApERRHhOic8+YT0o4n3oofXBYYsxrBpHmUjD1LVG0n79NZ3RAmybI4+JGrLAeA
CljStnq+fzwre/AKn9VyuPaJ91yWewwbxN6qCcnO3bhxwvBFEJbla4jjjZ+3QbZffEGA5voOC5dL
z7NHajkutzyJGAMwcdt0b+GTwDXYAGCIDjY9Bt8DoS8eFJAnx7Xa2fjs5Gx0rDviKnuFp4t1K7yA
6BMQJ0bDUGNnb8lMW5IgDV3twON9eGyTW5zY5ld0bMOVutMVFhD5B+9WT8IOFObe+F7056TapgyQ
TwyNx4XHx4SlDUV+Wmz0xRUTDMoCDzFz/SWe2vdwawIsTft0soiAj94GwX8Ub6oGClgHRU0Cjlc8
/FZ8m0pbEA7NuNOFXxxnMPKKYqx3uZndUFnjBvPIfh5JQAAuEi/pML6TJQLphK+tn56nsL9Kzc9M
UebpRS4m6Z7MI4SpEk6ySY4pxmPPZyjkhwgE4EILpv2L5yUjai1w4Tk92eTKOFl4jUF2EUGiT0Sl
9pst+R98Fy8cXb4Y67/gU5ut4q8IxMJ6hWtxiDLypraIOjlckpO2w9IO3+sV+r47W99aqDwUDkUe
jNFXr20Ad1LyNQAAibTn1D6Cp+BJhSvG+6IGGHVR7vWDz+ExS27Ian0sxWKbokWCZG7Bq22dud20
zkAaRHImLGOO0hz0lPCWcp1+mCt5lRy1NWlyL/LuuQvPxmr2xLDE9eJdb92KJSZloo9i9p1DAAqu
G8hiTix6ufxSNpjzJK4YBkgtc+kkQeVRcSm1w2PmDq+FB8/Ig2pPSFfuza5A8APbl3RELrUF5J/W
TKW9N1p7rqD6LcZfs1hdCsZ5XGwVBZRm26gpv+DZRoL1vK+1I3kX92ZNV15B5YePl6PeooiE7WqD
ACeJT0grGLZU+UPy+iy8Tt2KfdArjpFtiSvk70ulG2UHhENRB3qCZswqjyxE5/mjAJF2MXRlqlvL
XKJLrpz6vNgrlS9qQNIMRJhhwjy0kp97epASm5eIkvLZAoBh0VpCQoKkDYsvzYftCFxbET8mE039
ppMNJUH9IDnAun8pl3JrfjwMKz/wLvLPcB2vRxTKVBq2calKh0M6SvTM1rQZfeOmXNCxbLLj1Dig
mZXd/i50p35By4iA0cfUovcxsfNlN7+2h4XfH55utF+Iq27Z7Ia1/FEFBw0a/U99HV+YIBm7ks94
uvFaCXJ0PgT/4Xa2fTjpuwA16LUubBKNjTXnCCAWj2fIDfdTX9gNpELKVZNeYQkXpU/f5D3jAgKg
SefOU4fgiNoXbuaHcCE9oyc89oyKGqzPyxBTn0gOIEjlp/ap2dXJ7zSfmKdsRdut2clBWWeH6TJc
6jPnn3/s3q1LRMRW/cLGAdpuYzbzOrwCwHDHls6zhIRkP7OXfKW/iefnTzy68j14kHpzrle0AUPp
tDyDkht9dfvyU/EwSv8DZrmHHAFCfmjpTPSP3TI6LV71b26c2hfPQnuBhKS+iSTSQO9sbZoITbgY
z1NLUcKRfM6D8Dd0hLAKMEeskcOgKyYNygYz0bH9xqYs9ZBmb3BWwaarZ4UHM7omhxY74dBrOjcL
OsHDy1hIj3fN7XpfQ8j9QHwDLO3Jnxm27uRbfLpNtSu+2adNZioPT36rGXf4xTezc7996dolokzC
3uiqql17Fm4PzIPecbcWvDT3oHwxNmyaLbT38Ok9CIFv9v2xPtbSlkTZ/igXvpku0487ZssIwdfV
fiLS1/SqU/rFl69kd9jxDyASwwHQvK+qvdTbzGDIulvw+/qLRJDifdUZVrODP85fLZgmiEF+VNpl
poOKQ8GECWQl1wmHz5d0F144og7m7POOjdyuL/yeVCiM5EfH/FUpz2dVlV0qGLL79f2kl7fxEXTf
pC8Vw3vG+Fp2OoTuHtWEuBtIVIH/YSmb4Qk0yix3HkMgrrRq+ak4tGXoLmYwVR5Qj5fdEvKEgYEZ
P/Q4N1ezYoCY3mso42bZx2RePDscRv9e/b339yNS+K+mMIdjGHDgMsw30OxpttyG5HNA6bRGxoZU
+7O7ajzbqf29Gmb/5L9Xjz9jtWT+L5nSQJrK+vVIEhzCo/lXRpUEtuB//W2lRKaragN1pBroCTKc
dPFe1VHvSjmVotogqvun/e6f3S9Q/UtqQh15iJDdeyRtynNymjAn4iSv2Pb/XsolJotT9hhsaa+x
3LZOW1yin+LnLgEo28KWFq1hebTvuCXVPna/hBYxe4Xk1TXwnR0yxCib6VKGH3Ry6zogAKvXV0Zp
5TdNtIwNHU/SWszt6CSIEvhQ2SlsaMgFgvLEYfBJM7ntBdgFJFVDtPP5UEV76bbYkdvSSTvJW6x1
i2S9MDzwZYBRSXcfP/ll2i/cllrUJISUWt8tL4wBw01skyv5IX3QIJH86j9eEtBAi/yfQLPMwxQ7
nad8dNvqStcZDS6oM4mUd9hBZJLjjEbSwqVCOPUBT2EvXrVTe1sQWv9DfCEnWvkofKJBpdTh2v/F
pRIQbkk//Xeyp0kts6N6Mxz1AH0P6mAaH1V8k6zxlnv5ksJDzOxy024gkxPz1vwuoPy+p8H0E3vi
NaHu+9APgOCcOsOaXpJvimI6vUGzMXT6Ka5VBH3RTlBG6b645uQh5aDf4dcisA+AWVJD32oirRwG
aFgggTaqGxht7H8H5LIMnKmHtxALJ6rY2ONyl601IQi28oBoyFW0HaBEvkwiUJGb6xZ0RFi0wvcA
dzDBWJGSvU2Ccc2/xiQP5TNRrxO6JdokTP2PldO8h14Z2ogtIRxY+DIUmZ1M1uBFGx6DMrHzWxLP
PVV/iTmdGCJdFu7XaI+sY/dN+EqCoZ0uNTK4rHQbQt93G+++koO6YxJtdX57k7gE33xqJdtP0ikC
VJwkgd2gES9Obew++P2AN46LI6nLuPqUTHjY34/0z/IaHEVciywsJ8R35AKI6F2cYnATg+uKJ4h+
FPB+QPEAdeq7DLJLTfQRuxpKHDpHCdWJW51RUImOsorWihsd4NMgjx/86giNtrx73EaGYvGWNtiy
j1CSxdbcCks06vjrnJOdWjj6hfhrxNl+tiuu8YlBgIz15bduy4cQF8rEjs64++JCwXUx3f7GXJHo
TeIRB1pL7e5K33P4Bx0V5lHcwcz74QJRUp+kZR2MF64GAV5euQsBhD7wOkzPCE0fW7qXbi4Cg/tV
KYmgZB7FGlx4C3kpHinOD4ROYrfAZS8LJ2sgitswBGFrzmKxQBHBu6y28UZI8sqxA35i43zYAGYL
8TDPlE6zLOVT39IOPIzfUbFlkpDhGtK7f1H80Z5qfrmcwTKcU+cpqavSoUD6BzEAI4Du+yb8okXv
N/SR5Ing9LYJ+0+YPrAh7uwTDQfha5UNz5RmCEVi96neHgg0UVlYTxhHiadL+FqeZp3YxRPexmWJ
5MRHQiyIwRhbqBuRzecyfuCQpiz5kn/IMSZOOGYyunCQro43EWLOmrHSjLc0dnOd76Kr8QOKgHPH
iRsjTTFCsAGAuODdAVRg8U7zrd64STCSgtq7sKur/HTUWzMdHvBYElJ5reS9+2GJiz9KOOipQwZW
2637ffMCQV5HNnoppSCpWSQ5LsCJpXYYNGz7vGQ/XJF0A2VokQ2ONanEVoBM4qvlCj9Z7TbXCQkv
J23YohB7sn1HNgow47cB/8o8dA2PK2NEiJQPfwHsE91Xw9akmdad5haSsM2tvpU7C4dIp/OTnU7E
U2c9L4+reZzUl0fqDp0jinaWHbL0lay8/BIVNsP+vvajYduMM8wyD+6SlzFk7wUcijbhwpNOgmoz
5DzinD03DoAO4ASkZFab56XfF6s+CE+T03I5IfYegLXssXW5uvV3euAhieSTrrJxbp8yc2fvMfmP
GAtNjxUaV5wzLgcH6KIP3Bat6fw4QJiotuXwBurFThSq+9ikVHDZcuqb7uovIGgMyy48u61goaHZ
aftpT5IV9qcmq9KmoVgoLG2FLsrhbpo/7oC+g+tYDcvpPK8UWAicuPI8cosL8zPjMPPtWWENHsYb
u0aDriphuUGA37Hyrotzuh32+lVxyFXBpUX4GZWAtLEOR4tbpzqp7AlxMMUrslAMkNC7N+pWQRmB
LoAqhhiWknpxWSx+/s43F0ZxhUPPImB8OAIOXK3/sAp1TZ8d+uWuKT1VtO+wh5DC6Wg1VnEREH1R
S65I86k0TjVBvPOBsIwftlpjNjTzF9m7lqzZoVhFubGgmmCiSDRp+zoccVzmMp943DQNr1QXSBzs
Llk4kuSFqiMNLv+goqA6xwDemj14JYvFPn6BXkfvz6S647G28s/4YZVMAt4bbsb36TpsedJYsGG/
J5geIOMQt1lyJi4TpUS2rJeM1idmutxOxZIOlXO1QFMgeYPuPgOe2oUdJr6COnNe6GX6W46d862c
miHgudCKDa6z5Vq+qqOr57gmuOVzWXV2avjV6BmPXcfd+H13aY9Jw/FQ/acPRBOv2uQSWT7Bk2zc
urMFHGCW5Wn+zqwslQvWye1ocYvF/CFQb3ibAH5ywcMeT7Ug0vcpphUttwJdJds2OeQQYwgvKmxY
o3i3M06fbxSMfUyvzQ5YM2HaZHXDlm2jrtw7fXJoa+REvLD8WpifvuHSTrKuIa0z0+O5G37E5mQa
XtPTXb4IZzZFQEH8Wvvv4tBEy8JPvLu656LIF+VMPt9Z+SYOXX/p1z0c2Assa4S9VhSYGHiA/Tri
V7KP1g35tMUSVTrPqMIGW1roxSoLsoFwxhtzTIDi+O3hh9oLI5iW4ZDdgvoclciud+Jtwowysp63
kVNBOXdoX1VkRG9QpQcHImF4aFhIZjg6pVsslknpeMOxOWurx2d6FFztWqG+jCGZW/UfoN8NS/GC
BcGvWQcRGQdebDPWyTH3/yqLoPEh+nyy/Crclmc2SaTawokTG3bzs9v8UIv3GHDRxeEAVm6JxIGJ
soKfvzK25buIevUXQ6yp9p7GuW0HK5FR8PsgNinX0A5XDOJz3lJmYFUAsuzAdGAg2verrjNxo9rD
vbsunYp02/PgRm8PngAKvIGND6OkAFHKY40br/YbswJj9sjHoOhxwYHBMSFLSatxI/2y6gowTUg4
2UVr7rL2lH8TXxRaee2M3AkWfgOHFgOzH5QTrOBaaZfgQMnqyfBj+IG7tUr21TEKuFu/OEg8fZp2
A1haIp5uLMJ1lgqlmw9XV6Jtvxpv1Qtx3eu7PwckI3my0NGQYQiV+Zdt2cxsJAVnSi91ndKUrLKN
uFOf+wmWPRi5jdGnZx5Zo2o5kEQvY0CG2Y86lxmhuI5IC8Lr+u61mHgUG1q7/mbeeDgRK/YXbhbp
W2odzp+F+P0Nb+4dT29zHi+kG/JAOZy+72v2+tzUp+bMopiAn4DfvN4pE1xpqXw8b+bliQH7OY3s
x5V9SVV2GIvE0xcbDeV/uJGvYeXE2tr4ojpZxHaO+UmyjI/4iNxf1UMJoHNKUa7C1uB220ivCH6y
Sx90P8QE0pTt0i1+Pu9qbRXLDAvUTb5WdBzmmZ1gPWW1sMuJWKLYX5auuY320BziYHTxgMqpwFU3
eSPL3uXZ2dxdOTC9fG+ux2A8Du+ib2zQrJY0SzCM58oBvwWq+MSKPa5GbYUShZRLdRGjLruh/O5P
rJHNvG5Y2U0kTonkKPSOC9onMGcDIi7dGCsf1WTp1hWGDJaCPdlG9eFrMQ54Fe4OzbTQuoD6suFg
UWOA8HY2tMsJ6zkXs5yHsSwyzzh1nZWvDUyXctTzVoparYco50g7TP6DTl9N8rlkYSXHdkYbVh0l
shRkokuBiPfdF0lmq/Y6vPaNpw6O9I45lsNFp2Lu0L/THO7o+ihMj6iaxCv8mmVxpuNbMxBY0ljo
54qVaJu9ILXPBBuc78kzQm7thwDSyqIfBTi9ce8sPsNgeB9/Bb4euV7b6n3Ret1X+4Z6yhyC7FC1
dpdDw7LUN2Mt3ACuVKJCL4tVLfrxcXwbaldtPaCL4juhQuKoQPMxHymFoJVX2tND5CbdGQAAbnLB
3RKvrphUJxTDszFdOdrSpsXbrQNOuaqxLWzAfabT9NzIru4bp+o9kqw7IyiKcVh7D8AYYJKjkl57
vtF9SbLzcFKxXZpsuHhYgkobkPSvoFmAebXHP+muZWNwwPyiCy1DdCYgcpaRAO3W4ru19V/5jaEH
IW+PyFcZsYnBfS8/t2LmNNwWdkRCr3FuOr9sPFiCMW1whqoFARvHwwbtQMcJkN8K+L3lMD9tEMWv
0hLt6B1xDO5ZT5Bpwglq644jDOz7o4ilVEilYfEU0MM/j9MODaw2g1LF3vga6oC/TF+QEaeauemW
VRtGPdOM6Hvy4BJ6zBb31QuETPy4XckrVw8eHkplNpJoq7qlV3x2b+qt3SREBT2c6FMASq7n5Tf9
LfCz/W0/DGyWI+yhaB+aVbPGcg5y6K/8ii/Sa7Ma7J6Gf7oqvyMOPnccvOfZaGx3caAaHk8aYT3H
cLHHNqer5hnnM1zVwv75fOET4241voezSNhiICly2UD+O38Rrox0haZPVRASWAzpZIKce1t8Yqtl
3ec96yzeoObmBkklPkNLrCkxgxrgFBv+s3mHTlY9GbrZjInImO/8PPKluY5gJgrjubPRElZHhaIc
bRgzundSVpia4lZWjE6zgBCPNYVjfFIck6k+WbOwfjmsKAiYF9L4OT0PwFf+8QBbWzislrl5UFX/
nr2pQX0STW8yKGCs5AtDlnnLctDVfbag57WVCU7KNDjbMeAYTEBppp8BjQu2PTyLL4kHs0vYRleJ
dYzq3pWgIwdcPSrg9HCfvdvmI3ga1uOAxBz8E6uKh8d25nbbeJeo2wa1BqxValBMXuzIZ8l+4etS
GSfvVMuPckOOGgmAATWa+amfCarN39LvSHO51R+b1DZd4wMkQLcmFqMrMNPjMG6iF8an7SuWSwYi
XNPvX+nhGSiaHzW6PgCT5FKlLzzSBLHXpbv4Gb6MDzY5SXXmDakPTIqNK3Jvtm92OLybWVz7EwLV
n8dhdsFf6l+FZlVuGnuThCnOBla25qvvKJMhHrLD8iSlHrP+cUJI67aETE4eN+28VnPxKXtfnar2
mCYzL4PCTODPFxuobKOJOxeGi7cVZRpRe6kjvMFI3S1YjiQmU09qm2pA+OsmCyxfiCZ0cE14cl8v
rPiMqPuUGijvXFiARh7EV4I3qn15LopAXwQMF5g4YIbdFri5LcVkPw1vZuKGBbUzCwXFBofidbcU
nMfXgHccxoLc60SkbKctvuXWIgA64l6gssOW6wwuO92dmbp70vdYh6g7cnEpCd/w5PGaC74J5SIo
sKs7SxC6E3Bbwj1iCDG4IblkUTxP0dvzJJJ8JF/vhtdygIwhGGUFBjj5w9VbO5nNHckc49C0ZRR7
T4TUEFLiq/aiueQAc6YSu36/QzZIztV8rPfPMbNDO+T/cjBB+J32DMwZGA2dp+kOkCXlhsLQV9kw
PMWSyA5dxljvHWPKs7hfLB+76jU7sqljzoG0yMEC9JuBUUI/io3CkoEDpilBehKUXbIadhoe/SRw
/oQX4TLR+1J4L6uP3E9WkvN0QXXkT8Du9gr+X64KvHJEW1rX19wN3cWyPd9PfB3FCUWXKYe8jJeI
OIHc+N7xNtqN29yHl888JZkndGgcuWmo7bLX+pVHc3zlJmPBkypPPcnvBgv3buwscWm2mDdsenLI
gTDeNMCY1h9GF9on2SpCYuutw7i7/MnlNYnyBpgQszK2aM495c4jaKYApUmGA1TqTaGrsrwMDi5x
RbpK0DGVWxHJj77sSriabqf4z5FZBnoe9xF6Wsrdb8H4Zv4wSr7R2VnumuklK2dZ07pfvIhbNpZ6
DiyxOXv63zwuUR2sV1KdebQlf9Q/99PjNuZ2/sNA+MDHc8fMF2HVxGgMWers+6VZ1z+1wC3Clm7p
m+RcKpZxNIT528kk1TNZAtqqLEaA8Gwxolm8cnX4jhgAPynDLtK6c/SttoMmZAtr48jscMTe5xu2
Mm6uzLttnUEh6pdkra37z+krFXkGreSXOceyfalHq60sPPeG4S3qXkTZJacX05/8EL33qKpBdvWt
7sMNPwnUtgqDTv/ZOYSiUm48mNm1dLPWdLtfaCrCh08MOkwI4tmQD69w/+XDpZuxLiM7PpRnErKR
wixZHQT8WLDq25gF9NMAiY7o8hhUTkU02auyj37E48S8+cvI7NaGFnHOfhagtwWwhCNd+Pd6j+8O
ZrVtLkIgnxkpLpzitPjQjmTzJYG4lFS/taUvVPv3b+TgbwB36nkRLVFm+cwWz/rks2Q0p3oVo6+9
RCcWBU2YiWgqZmbd3KS8GNshYM5QaraJj5NoY5SyF/3hK923DN8W+04gOMYqz/KHwpDnfsoUpzwb
N+SXKuDPuntleEJwHeez9smrmF75jPZQH4Sbsk5J1LSkmmwChwoPPsr49rzWPhFgjFobgAZw0RND
ZtVSQxf2m/QuOY9TfOW2i04CYLNt7Bj5lJPz2Hx+0lanIAzB6KfUYD/6YLXnClDIhpa84xjvJ4UF
75Scnye4ARg0dazgBf5iS5TTaCurm8nvmJvfjBNqboistyMWTrgLzEZPD8zXk1cGt/Cm3OxnOmle
fGjWc4U8svFCBLCgkJwBLNfty2OnvSwcLmlyLXmw1nevPpYHc6nuU6faj75yw+1WHixoIWspUPeG
6bbv9wuPbrzCyuyQvQwO00WI0cLdhfcCLE/ZeXDEZe7fe1vyFlA69AAeHjALwPxRZvEo5y/RXdpr
/6LxbRnffs+QLQ7aG6aUT4eMPAx4OM+067GVn5UgO2qRu1F/K0j+wNck7YHVLbnO32AxceTi+tap
FvQOiG7cvhBvQB0YIuqr50GWltqOEjOtXs2VsH6wfLL1VBvuy3KVnQuSkj+1G+91WIL+sERwo4gf
+Fzi3S1d6q3kiFRsdyoiEvL2hBMlTGom9Ivw6dBhW3xDJfJlOtuKcDcLIxVuEeG1PsD7XDByo6PG
Tif5pHov5deeIunpipKPN62pWsJX9e90ncdy61qWbX/lRbZrR8CbRnZIAqCTRHnTQchcwXuzAXx9
DfBW5cnIqNdh0Eg6PCSwsddac4555i8hlnX07cq3eJGPsAP4O8Qus9N3TsYpjHdAQ5+KJ9wSNF7K
TTVsBJ1thJiP/Y04Zk/DARWVdZ3yUzU+aGeSWsjqoUhn6eMtcsWkQIz3zisjbLAV5Y36Tl/3r4ld
1Tl6Kc+rRCzawagK54N713zGB06thX7qG5oQ5jYg4IZNfhZc7pHPebV7F6KIRQ/30r4Bv8I9gIad
dXt6a5ju0p06Ri8oOsTZuqcr0NOA/+BK95RlR+ceYdk9Mtf7/p1Ih13LPjr3609WbKAxGGB0Dh/9
jisIVxrriGrIaJCh0QjfstFUm5sIpu89u2z7QtDfBAWd7XF7Pz91j+ZFntogJ+/AgGmymV7agAXm
bjB8cXKf8uhg3SoISLgy0/5YvgW+lh2imFMK1gfxmo/mkTYLu945htISzIG7YyV4a+3d9MKsu31J
X1zoIYh66fhv3GdQLIRrlF60G45veXhTxjubfS0dY551sSltGPXOv4m7dd9IMkA0yBcZBTlFk9dc
2tuUPQdlTbPFaFmR68aA6Kf/pFJNxiC9dT/Cx5atNr709tAXu1jZQx5hPxnKU1nfpsre+ra+M+jx
fFR8iGfbBtS0Z4yevFFTDW9YA6fZsxhcKYQbbaNim10kLqN99Zjuy1udE3PY2p/iwpWu0O+K6L1B
w6JzcBnUU3IP9qiXe7d8SPJ7qe/DGGwM8qTt+FfD/O+VPQTkELYZFW2sXUNv5Tn6ngjmDmlzbDl9
WKlzxyuqvay9Rt1OWTAAqAXcRalnwIvYtCpq2T1HGUnxk83cleYVsyasqwiibqpTH2zzD/4W9L2Z
51laRs+yjvZ7oXp1IL+S8gBYGkH2ybRAkqwFtV4ySlgX5AWONGEuhVdwscamAXbscd73f00BrijO
oHGdLZhP3WuGRDXax9UZww0c09iAb7IH4oo7CxkVKx9A/QoRn03RtlW/52OMT2ObLOsWluqGvmW0
7cCOca1qEMqkNM3ly9Tf2QeHsem4x7ZdTGeu04yl/YgFB/j//BAtO306NoggrKM2+OxIeMNF/qaG
SEbrjYBFno4HHH0qFxWGEeyttfXjbzQvuwNHTzDMON331UOS3WnFTVGTpoKQHQLAbiGhRR7keCln
CE3bghlkxWDiOI0kVn/N1tFwEIu9zA7tmnLPtoR9GXshNgkGXy/NELbsbLs1z0l81kq+joU4m+ns
gtlFVDdvNZxD486ydsju8jfjwb0gTxqg+vfbnoF1tRdiw8aorH21+owMopfO5oSG44WFOSFt6dn6
Gi/Xwf6wTvv/zPmvD+Fg4kosoJX+eSF2orU70qKH4xdwbcPhKdpQBhhZD9fn5tAyfLu3L6QCuAfH
UbxioDGWElmIKZemHDmY/TGJ5EArhXt2XQ5HOavmoWnPcDaoFa9PXV/UoGPvup7W9vU5dSl5GVrd
8PevuS1Ag6ZxA6xttAxSrfOUKflR5aq1vz7Xri9cE3SvN/8RqHt97vpzf/+KYwwrIjIZ+x22UWaP
1z+bOzor3nr3+qMgYSlMUi07wtRp76LxMNVU48aMUGUI9zpvVrUSJ2hlV/lh1AczGiAt7XuYf9a8
s0ovec6G+aaNZvJoyGWMHL61qtDNO6tM7vI8/nT14kE3xKemjL1v5AYZCYw3kmw+JCL1Ws7XIbyb
ykkP4gpkTp2/hQJkDwD8yc/R02XRSIxi30V+kVYUeXQQXCB9Zo4sdtZTZWcLlZLGsSmTB3SiuZ7e
ioQQsbGShzFhf4rjhEufxXXTGhIGV90w7QuLyXYiPyul0k5GaKG7jvazY3h8K4e05DMyldHvVAeP
cU9rVF6KXlNPrsn0AcfEj6Mwi3d0v8a9PQOpctr5A1dIRzolG44BnBKUwkAXERujPGFkmaDvNFFb
dCQUePOArLGTXAgzAtlnqUyHvIrfxlQjqoFLDEaSkPHA4NakKZkgapIUtGZOHWFiB0by3SC8dAGZ
mwkir8VIEdON401kQWBQkDOTHEj9rvrLwry8jiUZQov9kxbmJ4gpMpkTgsYr0A6mjTJhctC+QGw7
pKgpDJvR3qir6k4VHgueUGosukKWVKx3AII5nZtgLn+cqUw9SczGlDyQ4tB3qMXakTIgnSNCqRa5
M5v111fTZRK/JO1YPoQVTCLQ4PegEqBu6uZ8tuOqDMpioRPX5cSVml/TvDdLcSRdgkWighzHR+51
4CY3apIvxCYNb0QL1Ye6+FVSlA943imaplxulsw8uswCRkwPiUrPocWJfJsSUzL061qTl59Jg9tC
vU1rYAmychAtLD0VeWZ/QJToAy20vtx4uZm1nKaUo6I8VqBzJshrM/5HkUFvU4MVCRYDiGlehXs8
w2x6OdUOtk5w4ThN+35eUHNDgRIFM0Xdql4ajkRPlSp9SIA6moY4MmMxS538F/xoe6qdGcs8PREn
mVmgS86PUMYKOg2DIU/O3tX+YAmsf40i+klxlQdlzrUtg1u/0Thk+zVapBHjeXHmI8HOnCUpuwEj
7WDfcy2o6aA1PQOi1rAEBlKLxUDLP02g9J7Wpm92orGRC9E62/WjklESjKKkrzwyVVXoG0Ypl7ZU
dx8HA+SzXmfmrmUpS+vCBMWEkl9eQg6kXTjSjADzvWtqIKcq2GG//JUiG85qxsptaPrOHRp25EmR
BBbss+PAliYNoykIlyrbNohuK81AZwjCfepzJVi2ockFlbSmClOtdbL4AMaG7mGBGx8/MF3wCErp
3tGQ+C9teh4SNipFx66vrLN7GX0m3URCNLovBZEBSyxp2qaznQ3GEEkmgW2OjEiT6C2uGClXdq5u
Ki0LZr0btglY9EAbjNLvQMvQA2P4P5Y0/9vFSCiAs9d2WV6M7DLVjKZ6ZohTNiN+HjiC49WFKmhi
kfy7SVyxK7JZubeNor+rNEqYbPpWbOV9mviuK5MUEzFnHrLsr66itj+GMWAKbdbvHIOWozBeSkvl
Wn2VAM0MXFIFsW1RosE124epEMZ7RrtR05lV2vSCo3j0c0McJZsIDRjAxu7WUK8x+QBykXqY6E4A
qG1UkQtT65EB6RRhSwhRiSRzc0+26cbBhnqqdMbEJIigoVJ1WN5N1fqlmO80aMWaBd8IdDtlT6uv
2LgS8Ts9Q3uqbLYMyULeZIv9xo7vyBzUbhVteGu14bmCnVUNcCv7SaGMt+lPxOQS3BY1BajJ0H4x
MQErGc12qjlb1jV/l/VNE+GDCCPmFI3IjmgRcTCfYpP9ReoyJHfPIUtk5bwpGW3KsABRaeFQUNO5
32O+94SVP7vTalewho/eiQkRt9kOS+srt4q/5t5yA3OSI8wOevDknli2tstCpCWaVsQ77G8qbGak
5q5KtrljUC8NkpaWFlnBEg33Sd3FUE3cF6Na0YE5fQpOM+LquwmhiLPsIo5ylH7bLsLfw8RZlql1
yB1/jNAblkoH4SKRL8rwMIMw7KqH9S0eiWnjoIotEehzuIGcaXKc5C+Jq8d+DOKCjDhmNC3ZDoxx
0HgA/UZb2HMq5oQd+u7AZrpk8DHCTUYCrWyBCYntEkehP47mHTQDxM1kEHskjx8GNSaLo8tBExTz
vmTMI50usA1tgVe3IGxYJMiZAuhEUuT0GO3Z9IuswyDCH5mocIZ0pxbYlkl34OrdQchc29QkfCCI
4Dt1lb7AloB2RdRk57U0l+sF5JiY6X0RYMoQojdfSdaMESWel14s0BlRT1Sy61EuYcivxxTDJk5K
cw23w55P8ATWPmIrqUjNcNiMIWiLkCoMDkDCBI0SBuGJRLIQOXQN9bnNfLu919VaeLGpMCQEAL9N
DboenUXtN3KF3dgMnmLbnXEg5swwBVpslCPNPI4E9HZ1EEEw2NiWeTtP9IxJPJ/B3JQD8/3ENsBR
VHw3LUaZTFQdbmkz3ScM2tUp95MQgTxQzFfVobssOL69noZalc4JRaJ4dvPO2ZEEz5ATSmnTE7+q
lemLaKDATizI0dBJ+vAUI0qp7YYI00vZpfiWuJgUrf3aZab2Uhi3s06gCgy5vRhoYM5KhmOrByzb
MnStHVh7jinf5sH5JnLvEUzEclsMY3eSEVRe5gGalciTqUUozV2K+rGgC9W6ztkti08zDFdcPFP8
Kr1M5BYc9WV4njkCOVjZ1rC7q2UX4Gyl9cqkMQXlti3Ye6HjWvDeMH8qLOMNilXgCkRsKbF/fk/S
4UZX8hw1mvqjZ+ZL1TYqIZyKN0k4S8Rj7Ebql505Eh5Qq0ZQZkgX4u5hse0D1IqdmiBq0NQmcBqw
fwVG+50e4UjvJCTjvvfyZKKJJcrbGvSK1S4Yxhge1IXmu0IVdwPvf9ebUQtLC3KSII10cuK9JVca
9Iyn/d4gsiea6SYVmrsEjT16Y4v+R+mYbBtKDla4Sw9hskCrkJcmr5Kg1GOymuleqTEqfkLesCEl
A2bFtQQSbe7BDVU74AZG4t5GUp0P9kD3pU2rHZEfrq/UDOnzOIVNQvhikW6tiPGqaWFkVNRfU/bf
jtLzY9EFGfR8Yn/HB1Y/h8XiHJqzO/XG46JZ+G7VTV1gSVvYnATLS5wmho8DfNm76rFOGOYYIUet
uphnGZsMU0AmqTZaIUgoRCbQpZ86raHOudRRgeF2xkramYABIGo7dUFox2Kju5I3k8tVQjL76RpL
3bozakg5vOi6nh7yvLggRJg0sF8NgvpG5asGJKZ7sBe8Erfvyl2yD7PdnIzJiB7qlKAcoPVdi1TR
0Q3LN5r+w3ZreS5c9zS7lCuuWQeE9ZbmjVZDoMIqTDYsSUzlnFBH26+xaj72OWTjgffKx5SiJiyI
MaYgeJoj54tUEHOvz7rrd2X/AH03OhcGS1kJT8rMBFw5PlCTPilJEofYrN+BDobs6bq3QkuYayjV
bRI2xCVTcEvO3DVGBrp3z6cACZWihKjMRn9UCJark/EuquntqUETOYrvVOPW7dk5NeVylmb8Y8uC
1IPoK8zo7ITZbHpsxvyyr2coeOptEcO3ElDFdR+yBJLjmqbaQNXL4u8294rLRKVPqi6oV2Vv2gwH
127EFiQ8JGfcsstIEyNi79nhEGnMGXpfgVnRSaBcpZ3quWZzapTCqzrnvdK4DstcBJlK7wjqPEqh
jubbPItLi7XgSWFoJpPuvZjSbhvrEt2kzOzARJifnaxRo4TWxpOlc/3oYxBxdllwb0Y7p0Q64JYE
fZpJBE2SINVoE4BW47dCMAjxcyX/0/u+wQMtsZTF6hx5lok5VI4JMsU5Sv0QeDAi8uwRulkCsYtZ
Ld8GIYNm5o058CG1YGJEFU0/n7ClhLLjAK/notoN/a7Oz5T5KNBNTBBsaUuObM/Joq6JcPC4aMEZ
kAfOZPehq89t7sfzsHbc0Apy8qBxqonjjcnsq8D0hy1j5Tnu7+kpPAuC+EgAFHs95AsUaksPZBo+
sqHMiPlxPHbzYtv1yjmcmdYqZoEKknbjjFjatO4tqiEin++lwkAsnV/SaNi7WUrrIFZzv4gIzjI5
2TVoS/LVJAl3S8oUslp39ct2L5i7p5O2xnfcGWXpQvFd9mRQDyhizXhN8rofR5XKu2UzE+oprdDG
udUteq+RiG6IlGKzrHJwsi9FkNPdcJwXOydyme+6X047tHSj0pMqxgt0yxv+47DXOgo2ITs87GMD
DJ+UIj3LAtDKBYmsLH6QvXaGTY7fhHp81HukJTOfr7J+7yF6Uh2skBa6+atiAfGKBeTMfvUpFhAP
8xkqU9GIIO9NZn0Kc5cJaBQgmINBSNvWzNr8Zlr7fB1ctDb+gml8bOc+O7lOx9HhGIx12giXD5JW
h7IimnWG1gtuW6nbhzh9qHJkDFHcfxOS8Ku3NAeanqLHZa4+GeRG2Xj7S8mnW9Oc8aMBwQ5BXVEg
KooLGEl4ueep3XMVwADd6uh00SNajSVv4oogH9eUaysDj7eGKC7RwsEjRAnB6qKVh6FFXzcYS0m1
bWyljpocPqgTDGhcWoSP5BhbmKra35ml13Tj+VwM0EPTubUQMaI+kq4Z7owwlLddFu/HkWBoRctO
pYPub4KU7A59t6vbEO1gmHhmGt5nLeJrYpVO+jreMWGhboyie7FymxGcsrPk6xJB5QUI8jIaOmKu
sQOEH6IE4vuM94ZYUMVMjNxLorf1csAo1aOdnmeO60L4uomvYX7Rczi1QGqAcdUoqzouBxFHvVwq
BeRbHO6ogl+RZtRKq30vzWOsJaq3rvqwjNiWsDNObjUok5gHSLtA2FFrKAzrudl3GRwbVYSPSotD
ZGEuzH8sV/PX3NL9cU1Zw1sh9OTEtvCejsmC2EIGZD7/slD+xEsDRb2kuiMaUeUMKGDRG2LT9jrj
NS3fmqVTeVbiUtA67hMUI05CiwPVZlgoqeHvNBYbzFn295IkaEIQvg8Q6XzNku84qHq+xLY9w3cS
JCZBsKjLyRdNypxD9PH9bH050QMWh5qeFNS3wfVsqX0oPcMUuU6P5jdbUrnkVvdBEC4BgEQtGm9h
hbcUC9ZR6dF55EP82Ss0hVKYAWmV7hJNsq0iEcXrmuaNU44GUwhWT1eM91Yf5EbVEZ4qVqkhc1e+
dEs+Li0zjd6CdFohBeggUbsQr3KZ/cSQkC8LUn2tYlRWrXWsSQmnsoerZXQWGCccSQtkytVzuCTO
o9kyEJEMr2aaX5GeqLd2pe4quGy7bkSqmdVT+bjoypdTq/EXtc2PSURaoVpPpWvS1dS7H65v74VF
78XsI3ZZd1UztHtIKuYUTX7UJO+GYqDLOgySC2piYObtBtpqLA3nAoXLXOLbJ/cnAQYYmBGbGBtW
Q6tLn0sXowmjOtoyhwiljl+hRiauhlK8CtmdzGEb4roeYRnnqk+a2qppUT/z0H0ulxT/Sn5drBg+
hdNtMuXvjtpJor2L7txMMMcI8FR3VqIQse42n6M0YDFxllfwF70ZqN7JdQmzTNm3VEtb+qMa3rDQ
pUR8usYmIm4OMZT6VLsNtWExCaSemOLM4Y2LV3KfTT3IW8d9dEgG8MIlRPXfdM9OWe6smai0qWqw
pVb6o9Gz/pWq0e7yiIwmoYgAjapWY38KnbzgOkePZ2LtKyelhToyWn7RGse2Kq29jfJAz+0hIF7d
ix2cnHpYsgoVCn4EdklKUuGTp9QbY1YUpzcORFqCkI/qbVam7l5nb3GMKuM7KYR7l6T1ZVEwdUpN
n3yQqaC1HBwvRclG3rA8KzX9EKwc+YrMLN0Sru+XRHhSsPBvqQgbtL0gZu2OqUP4qpfk9S46Iv2R
eUacfrZ1ZV8c2tFUDfPGGu0XF/FdgdUPz4sxe2YtfktjCKTlWFRu4s4e2p+IxptXtWglZK0vgYsS
A4p6tG1Ctt1r175SisqPbAizMo7svQxXXu8ETs9mRmqSSItpg82BLVAUhwINwqyxYqj0r6Kl1ZCy
TqCxhuE9isRLWtkmUaJUyXFdvmnzUuw1MzuFYadsZ4n9UB9WkWXfk+mLj19IFtIKothe7y6tcEAx
RAV9jig2/e5jgJzWdjPTpEVi6rBaeAXd0HGxEuDvVLw8Srl0OzMpme0vtCMmrnDbVHXzfaopttdo
fKpiUr6tYU0iK8x3F/h86qT1R2pNxBCJW621zlxrL5Jv9qUOzeOk6Pk2hvB3TDvOwWKltZdvE1Xx
PmzhyAjUDOWZII/vKEX6XkgW/x5bFhcSoqaskeuz1XznEbkRieogL65W8s7/fTee23vZr4Yq0yyO
k2tW6d31x6PGdmYG1WsRMcp5R+FPpOb1h9abPw+LxoKJcH38993rr/+fr//59WVseV9/HtsOE0YZ
qEL+8k/GeCRgc18B3dd715srlLsdMan+eXi9d33u+uqfH/6P5/7j4fXnQmgz9fitgjYk0szyrkTv
MKv538zrf/Hvu9dnr48XfeIlUUD70FxiUNZ3cr3h6MJx++exWML/fUw6C73Dbpe82cUCcXURWxcY
m7Y1aGUeiTte+F+K/mCExSavIYyGE0GBV5ZtMYKqi5XYPC6wuHeuw5bm+rBvlv95IVt/xLYgu3JQ
7f/8wvXHrg8FTaHAkvHp+lRiGsaRMGqcbIOSEVOrw+25/tz1letNVbSMbik6H9JEx7gNg5SH69u4
vtxrpnmotO/Z0EwEw+6Iu9VCK5BAETuxcYCytdKK7IZhfphzLW5qpr9G2j/2KQOasZ3brVURHna9
0aYeQURctQv6xgWFCNQZu+p/JoHWonRMup+pCkSSC7jRMjGLu45xIZEdGbCxfbJSnNIVFFVeD/D1
4fW5opBItwcbHGgLrrZSR+wN11fGqFQXLyTDMJd05f/8Xk7QLt/7YB1DguPJBl//wvVv15FYySNi
JIUVguCff+/vf+X6Z//+metLU88kRZUlrtB/vansX+/s+tPXF/7tb/9/X/7zF2on7QJ36A5/fvbf
/s2KRJMka0+5ygYYZhbLn1MAUiCAchdH7qM0EC5qKj47e+7PGa1ncFLQM0aHlJxCJLQuPwm3JTW7
CZkKVPEB0nt5ICavPYtBMlXKmOOTIjHGo5f2OQmO6FaaCpQXiBXSwMTn2Cq/lhEXx7FhEN/mbPVb
di5UnCZVNqQCYVn0xJhZaiGVp1vqEwQYGESj2wUhsw9h0Qro+pbGm/vEBqy6zSRLmtsoSGcVcmL7
LNzV0dhgVmJYP5Ytwk+HWsSYgBp0MDzK4q8xIvi6rdFAsRfYDdl8GWjR7bDLoy6yqqfeYoDQEIWL
0gesC12yHZtu5t09fkWyoqJDM6mPml3esb3ttlOuIERI0n3OJXg/EmgDLRUGj0pdppCxDcwRP1c1
XHK14mKWhMPtpDJYGphgqjpjumFVg+fkqo7VNO9I85gwrqElNpeaiB8MkoRVmTdwP2aEkk4t2kvF
bDFM7+JwybfF4iKhUfsfM8oIekwbe6e56qmK5YD8lBh5os+PkYMBRLHd1wxZZc8chHgtSK/RgKKH
gCEirD8HAnj8tuy+FNvP8rxn0Ggy0c+yC4HTaKLNGg11jF83vGKOk/BkmB+2qX9q2YB5tqOZZszq
3rTQjscVwoDqbsyQG9p584rLoCDzDs5J20fRpnHok6oZaZap2i0AOVgfhFFNh8amdoiYwZLw3p5s
KW6ZE7Rj/9Qo7ItVKtO+hGECMHrLMPhWZupZ6o6JfmxIvd6pbkRPIJo0wzuhGV9ls/ZteTuCQ5jm
iEZKYjqADCwxxmRh+WvnySkPJcbxqBE3cUkPjcsZTCEiyn0r124jKCO6MkLV7WgHNEhg4CJr2zJT
35Re/8vKiFWLMFfwqze0Azhh4uVSCOtxtNrpQu9RA4PsZSYKMMu03b0Nj6ahGXIUhjLjmsqyg+pQ
BZWuONnhY2aM5n2fa7+mhos/yZ9JDEBBZpXodo33sVPApfTLa7wXEXFtyqKleyNbdb1W/80wcC38
pPAcUq0ufYWJTx9yr05Z1fRCXRiusGfVS0baSGC70lZ2jLE0r8rs72hs45eK9lYYuvWOqGy/kYDb
Qvq6fliERyVLSIQrnrWVyN/wCQlXF7Q6K/NZrfpzXrho4AhN3RmFxFZnmPtRj519X4c3XUzQiWGU
rCMVeRgTBnNMWFM3vjd5+6HUvIOiRgRbhPd1pV66eKL04/MehTeabAX1Yf5RM0sQZYBPQOto4YlY
RU2DDisjuW+XmuFbnCCqXkoFpg6o/y1U5W0fhzfVYtHr5fyAHiG+KddQVCiHEgryJhpOBgo7ibGn
a0EqsZz7uoTGV4siQlNbNF+FRdugg5C40y3gewb6NpXWHuKXrPPtxZCPRd+iMkwRyvDZImDuY3HL
nh6An4rodi5PvZ1EF3vgmhwxFjKMJPInXf1wSEREDVOiv9Sy59lIhqDL1riY2DZvxzj87mmhDcRF
3hLWIE/TwPtqhvSS9DX4QJIefKYmnN3TOCKLmTfuSGcKjr3tAf/1zQUUd2338mmoJGNL+dR0nYK2
NP5L08nubWgW+L2J5ndSNZU9PH+UKTEaF2Ki0ey47rZdAeld0cM7STVPjHe8RW2ndUTgtQOtD2Pq
mqCEUckYHyUs+Y+nMpI96DzUpAg5gkUAJ5YppgpoQEWG0tjqzOKg6YCFTBHfVTk70RikPDgvOfoh
kPVDT1J7s6ALY1j1TPIapqbxXnbdstUceh9zTaxqqETGkfCk7xRSKo228mdKQRLKloTjelRehNJ0
fOrw9IUJKbPpiYE2HYxtg+2P6UALv9Jp8Oh2vqHLh9mimR6nXkMPbiR0i8Vu0erl1COuyc2ouFlF
Zhy5djUm56xeCq8tijN9UsKIrwL0BGJ2CuF5buw2GHr0/3JasuPc8kW7SweuPAFOU48hbYTp3c7Q
gOTTdJfRtz/KmsEKiTJAM4jWEzqgfmUiEwHBK7z899ximK5Y6c2wCPTRM1YLS8PCpLT6NjKRws/j
fB7aND82/iyLe3KrWFNL9xNsMM38Houv1b5kjpKgmakfLYZa5ZJAEbW4MhfC/rHWU9XSGOFkxbmV
nED07NjtLdNXqDS3UplroDn871Mc76qCJdspsCA38RPJXKaKVJf8SXQ5RYMQAQoofw6gtwXcjjEz
Nqj1uesLRM4XfmMbT1XXR+SYm29JDtkwJXrnOKwEG7neqDLDTBGVz7GI42NctO5xNqa3WACq6Ep9
Pqrs9pCXcNMKM/LMAjlBig6K1OVSPTQuiUtr95DAwmBaM3oUm+KgoY50ukoNSJXlqfVG+9e968O/
3+L6C12SMJjzrk+MvcZ2blrfuSPVJ5HlQH5sqewcvOXoIl+LqV/54mXA9nGh4TRn/dHRHO4ySCd8
xir1neoKACStG5QwEYv2XY/Q/qsuOs/rlv56YzgcCtp6c30YC4cOOgXbzujb4ZiFH5ExgNi+vim9
6yTxgnN3H69HeGZwPejTbNlYa06huRYRjQa6pFpvrvf+4zmy8LhuWhiMWi2lOXmNNhI1W9pIH1Bf
ZgRPDAMFXbl+l39uunWPOiRmtFWYOG+NhmHnXl3JrFdEapRF1CylEkxdDythvUltEynT9XESadVx
aejGuLm+t8SYoau3xxrFC2TWon0Ye0c9WDbEIme9WXKEvKJv8q0kxwtSFbDY41DjOmsr8ya2KxYI
S9OO81Dpx+u9VhHasZZWRTODVmy0MmIbaOHsxUxKDh5d38P1nkWpu7MMJFxxciabWz32naMe0bGP
sRUezAaaiZYh+o0I2dZoVxrzIdYfGItUx1J1miBOHaBs3fsi2edR6xVbxgYNX2Gl7MJIYNmxO/1Y
a6p+7HSI9wPXUDDwqA9sjaVyRSfDunRtcP0rTywPoSnUCEprpnVzZ5CTMVLLMMe81GGYBCrRorS4
KXk9skZ/5VrHXG+G9Z4qQ8T0i05j6H8xuTbBhQRp0hC5cuTLUcW+JLigQfWqXYS4aYLCmRv6q4eq
X9RgYj56XNab6+d/fajTUswLmjl83BEAvfU7YOf2PzfuBEPFQSuwXVyi2uycgkiLdUSlMqgGFC8N
G153BQn/OQCvD+cUT3k1L+Fu6JxHXZfvdY2nblxWrWS6pJ0fK9OXjj2edd8+yKk+/VdhjF1s9GK6
1YARLu6B5g7wzYgrLz1r4JNZQAhF5tm4w5SP5SemgEhpE3rIq+E5eu5T8yWeqhOjKQWRKkrtdS8I
czllQ7zF0WSf4+flHbzYz3THxCJ8jp8KtB6BPUM43Ra/QBTXk3IKaHsyQazxJTEKIGHXIKCGjTvD
cnqsfv9WrsAxECQ+i/ryCE+6lYBe/UEJoDrG4155WO7674qHM7JBAs88ApcaZoDvGqevSqzorn/j
n7KYxSH/ajfKA2Y0hoQFbnCEN9Y5+VKpYrCnuvzSgpwBv7E44Z3qU4+dczsFOEI0g+CAb8QwwGpq
QKNP6vs9ACsvuRAyaW2wGSO0eBJ0SoWP7TxdQVPOef6OLtoZdRrgAg9/LESCnNHrT83ljIS7R+vH
vNUexYd+DB/px7PX67Bj6bB3yV07s2dgWdHe09f5LvyZ8Ia/ShjYfRCd1eRgYOAftpJF26KQ9I2G
wOctuH55Bj671BTdm+qN4wAH/MJ0gqnROT+lXzgua4JFPNXwCdYw4Cjl6C0w9gJ4GMSGGEUbBQod
NWJSLuzEWDeQxLv3Z9QWwfQVNRvz4S+39/sZqfx5xuftNFwM90azd+1HkQf/hmu/sCOJqvL/lUNx
qZKy7/75D82B586+cH3+8PPPfyA8UUyF7YRpO0hTVdO0eP378yFBOvPPf6j/VTeTTHNdxaipHGuB
ZMXLfsWp2mdfwzF6gHKao1vwlfCS2Lu5CGgr2mfnZvnmCGFfi0YvX9kus7UjFjBk20Q+2cpJTaMg
dg5heYHZKWsYqjtdBMIloNZh3xBoSP7eIJqgDHxZfqH7+YVfvEPhuMEDuq9fxvv0oXiqX3o6Dltt
1/6VkrHkvOWfBgaXYLzNj1z70WEqHLAY6/d6MDORCOx7FjO0BqRfcJ1lCdjg29cxNs0BkcDGjrNj
C+YNZeli4I7qX+wbMMwT3eyzNXru4P/Vjj/WU3EGxxv/YkzA0GD/4oAi2MM6UaXtAKa9p1+IIRUC
5ZAWb+Qjg4Wnhi8dqw2sYl7hrIbXIJD1IyU7YJgNz+Y9h2zP+PEBsVnzisTCua38W4wSeHXpDed8
fkckUe92wiZ7n3+h1ffFvf4CBdN3veiv5YtgNU8Pkqd85TRqbw5Bn+fhoOzjwLjFF0rGcL3FPuVh
ve/vwQAieC5eK8giuF5QNnnInTFHcp7auAG+Um+bHEoTXOuGM2y+WxEAT/p/U3Zey62rZ5q+la4+
hwc5THX7gEiMIiWRixJPUApcyInIuPp5oG2Pvd1V0z1V2/KSRJHAjz984Q2ifUeYLDZcogOntWNn
jZglYp90sCMIhLtuIV7s4Ckgp+5KOHsi5EOks6dEjrr4ot7AtAXG9zQ5RBmOUK9RZNhwi6GnnKRv
/OXr9fhBCs6lcoD72rZ+n3bWO3mlT+TmEZuvBRhDziK08PSu3UASghB1t4lvuv/NzF/E/f/LxNdl
UVJ1Q7csWf3zxEfIvgHRJQ9Pstk/wVnCPJo9hul1Maw3eUGY4gDiFDdoMyCbIBpdYCQ1i+L3glX+
by4GI4T/cjGSqoJ4FlW8D/51FWpJO+oPqx+eYplaIf/DZDQq3IkhQqINhg3nhwPPDi9r8qrwWLXH
kAYuNMsL/JH4+HM5/+tr/N8IC/5tW2j++h98/1VWS2Qftf/y7V/PZc5//7H8zf99zZ//4q+H+OtR
NuXv9v/5Kv9ePn3k9+ZfX/Snd+bT/3Z1zkf78adv3B+niufu/phe7k2XtT9XwX0sr/yf/vLf7v8z
vwvcg/7pyS2f8Le/XG7hP/8d+FBclHHzZ8uLnz/6m+WFafxFtXRFwb5C1GVsLf7md2FJf9FEXdP5
salb+K2yz/7d8UJefsXPVUk3VCaA8e//1pRdG/3nvyv6XyzdMEz+RJeXd/z/crzQTOlfdnsic9lQ
LHZ8S6XMRcj250kf67GaZFITIfx1aUrLwgpoET1rwMS8TeoD6Fyu4rUek0SSHqpQJvSG4oxoemoa
f+tj9XuuW2HBHNeAKeEahEgED7F1mpo+39Lgs0gpgVAKZEKgVPam3KD1G3co6YV4ZSbaL3x+TOkr
VAbjday1PRbcCDZoxvwyNDMQ5pwNnkpEcNK6CTAGIqx5nbWeXqMF9nhMdJFnbDiUBvB09jaUVU3A
RXzTy/sxS0W3eGS+NCRXa0L3PzVDNHyzijBWU2sXo+0PATA6e1YMwKLStH2TZL/MKZx3orLBGQ3D
OFqBrYw2IxCgt0HfCh2n81QUjxPeX/akKRYctXmTBxw/dH2RFlDYvfES3Q5Zt6iXNMqpLcwAsRUE
GwPwnNq0GItBA02t5HEVR+hJuHxCmVAi0VcqOo2dppDHo2sy46hkAsx++vnS6vIGdNHkpiIwDkSC
rEwevKnjeEipXSFfkGDdmHCsosQKfTcWXlQwuU8an9c8qtnXpGFXPdACiSfyP2kOXDy2S3D3+AHQ
Ha3QzejACqACM2Fkicn9dH8M00a0lMHNGkIBMyt9vRyP6tIqztC3B2Yznh5Zb6ySQbDHvqQJ0gtk
7gls9hQcMlUBaztT34lDykSI+1RVc86HRSByROynoNEYk/57kQ65UBlKnAOsI6mM/CgUhJFo7eYl
NRRV0/GuzAHBtrPJEyQ61pL8Gkfh0cyi3ikxOBoF401EFwkbdvVZGJCJIOBeCnaBctJlNu/CMG+B
Fg0IaAsI82QV8vRG7NYloWcOx2WrWANSOnqVQQcVmkNaAr0Bq+QUkH3aMUY3sGvRKBr17I8v3Jo2
RdlrH2cUVkiIG8xkq7A6hnLxTg8WMwuMQzUZ0wjBpK87BNU6r814bcY0RhUs5SBtdmzPPYGA0QAJ
1lDdaWAJ4fwFKVSUXgz9Aeljbo8mKoi4sMcH/PG8JlQkqBT0FVqBwpgxhU+06jZCmiIMo5TmZ0p4
RTdrn1d6g3I19T4AWyHnuKPU8gYSQ3LXzehQBNKnGpUg/gJCcgEWz7F+wGmtwQ9R2JucWURpoqW+
aXc6LpXiCFhUt7YF3lB0kRN37Kgb9a30ZeZYkAl0ncVUo2Q5ZmvBsgDcCR0nuQW3fEYoAkezxi7V
UrKHIOsh0aCKHvdz6s4tFT01eXjppGt7U0pbeIMRirvIIUwhJsAR+Cmr3w5YN8yz/KU90jP7pYCm
JnLi80OkeFWZ1wRfXh5nkNqRam7MJEKiqZ4JeaQCrSai76kqT+KAqFahIItfxsgmpxQzyiVTngzD
B2RKz9CtAeRKcY6YfAyCLue5p8Ix0ul9V9Nw6cuC4ugDCrDQcIt6jFY6xgu6rCDxKA2fslL+kilk
ASNr1+TmgCpV+Ke6MC6Ezrp5Ir9+UpBYwb80AmWsauhIDSl4X7pMuR2Zn4/o3VD10bvrORrlg/xd
gASiQ7dST21bHLOxwk6vqd8mc8Z1weyh+M5p6YFUqVZBGY2rvilIn+gmaAWlfLHIftfh8EphrwYV
4eQ1yXhN+moG4zZWupHiE0lLp0SfGRA0Bi/9fGT1JqyAIcjt8JvuQ+zgUP/VZoigAu8C/vYYKXsR
DmFxRzZWL9agceF3lgHsI0fhriRTTSIJ2Enwiq31bxxP+St1opYhIQE5l49TMc++MNSnzDpHJpla
pM1XSxWADGcB8H15XTPfpqZ70qvmEmf1rRjjU5MFYNF1IaQIQ9uymrEOCMzuloNu3FaoWJiaPFF+
AMbXU8RwTRmRC4OO14jNpRrNolP02xYh25zMqntU38U9GsJTFmXjVp7EJ73VWMijskty8yBj7hPl
YIFV0JJJpMmI2fdQECtYdoZIsVw3lascZLcsC2L8dKbvKhY31TC9TxX17bpX3sK0QkC6jq+jKD1F
Uaf50lslDikC/yEOOSq07DwGh1/HBjJwenONkV0OumAg04QLUIsgE5Vmfp2L/jeIW/yCE1sJgmdN
EoHlysC+5N/lHGGlOVgYrLRJebSa0MCTYqawEqFvab7JuP3uS4OeFWvd8sYIMSmwpEfRejJbiN+6
DEZYwBSkrx7fQBgxwkySh4tXLhtg58YywMc+Nj/iOD70EsVxKQDjzt5yER7NqzxwsgZJe1e1x858
JLS7DMEbrfAYavhOLdZ6BTt3Au1vFwnzeigeyCXIZoCgnbgDp8bvWB9VmiMcNXGR8e+40T7UbqlX
xOqlxkoZi4HGza1e3jQ5jSzrLRHVlymsVVyekensp3I7CfErW4/Z8O6NXiNbwrkBBntXWPNlMkrE
AGCON5N+tAbzQxP6X7oIV01R7yYnkCdn6K5SG6T3A2pygjauCE6VTg9HkKVNhi09/qrSjTCi3HTJ
1YjJJvFoCN2iNlJ43PJ7HvTVE5eHmpOCA7jBwQFIYG8o8CsBpIAtWfbwoZsuKgvDgRyA+/E3S3Xe
CNHAWawircMjnnKZUKY2fOsx4EaBOgfR0o7+Npl/X9wHJdtYNcltF/fAOnXxrQk0zI5AcIaV+lWP
z0Gt6M6sw7/tchKCmCgqbLRo1xkU+2bd2FfdHK40zHui4zSrpBahiEyTwtaVSPcu5yitoG2hoapI
kVvFtI/VzrCjOv+UrezYasoBMOSn3Gq3sPk19qBpY8kvUAIG2Y9utXkO0jXN8EsPCc/tFrVX3SDh
R9BcbL2U+GNO84PxANAwPD7mCfZrPZ6sTH2R6vBADfJbrvVNg3iq3FLUxK+i06qrNJHg6kwxsQYw
UQtrZqNXiXPkwwjpfTotBSR487PofrcRimxlQ16UDw+ky7Lya8QSM/0CDeVHKTh9KTTemoK+Xqh9
Q7ZCojAw7jGKeEMv4FvTIz+YUP/JNOud+nJA+5QRo51UPSptPWhCSBe7OE1Za9hCYNziotoVCr1G
AoRDWGl0aFLLtBmlkiqpfIygPTeEfkxYW+4/Z2SCaeo9G4/wM+zbi54IW3OJK8Va2aJIqUCrkJjW
Mb4EdURmjXIL9wSWDtLKnMgqppDCpmQHLwXkpITIi/M3oUrRWOtAKEKKNNdlPzlSjbYlJKZxmHe0
tl9pwCMNHIqXVlp6Gzlby5iL5256bGpT36TDIhoxXuccJTOC02Btws5FzkymIUk9btY15G5by6f6
jy6bNWDkmVo8VTIBhHF04ltTBDCAKmcQSdfsIQDj7lEttFQ0FHq/VeWblbaHJBQ+jch80XBiA0eI
1PqwFGdnoByLkH0FUagpzfWcvsopxiCKrp2lB27NA84vQY9pa5NIfpvx+GlQrwsVmfeUjU6N0QeL
QRTqUKxQPUsGxKAodCRN6DNlYnwglkNGTDDjE3RA+vWAFMXPPzWzw0AFXgLoH35thkL9t9/8fB/X
deSYHbSpn1f/fPn5hczYo+W5vNs/vvz85h/fGjLWKtIUr//l5//08T8v/rmwf3lNmiY7Re4KnzZf
K7k/r+OEhTXx80/2fbil//ioWpPWpjJEBOs4A5Xda2mgMPzzxj9fJEtEa2i5w398oaX2z992kF62
NezfIJgof5kf+c9n/LxK/fNL//iZuhWJU0mTKd03Kl2Kbvky5x0su3gReQlECjs/P/x5zc8X7UF3
hfoG1sT6uYxmNJ7//Pf/+LZPKYh2LUCjOiOOQEDy7x8klXrq14zQDwjvB18X1XQjpKV38PMzox9T
e8jAWqdjHHgNPac/HCN+zCKifKS78/PPTghPBXIkeefXQ7QXDo36xGk1awfyiSS5QH7QkYJYBS4n
9RYBivF9eFZeKUQdsUNHOG5H5EKb/ZL7BRa31/lKRIoAffkFngyOkU0kvY3PEurc0OrMPZzKhI4D
WZCNINA9OVpPaAHOiFyPlfGcnc2TMs6rL+qUGAk8pj2U2Nymsy6uerSgBq+7s37JVdC3k1EquYE9
wzFORxtgHX8MbDy5K+a+jg3FFmEY/tl+Fdj0IKgyQTh0yv6GuiSF0IijxVE+m0OADpXd+MqVrQT2
gYcTFpCgVfCrOqc7uIdYbCG1CH+OGj9+f7AlOdIOmQ+5SToDtItowMCoUV2d0hluFafsaJ4QLozr
Veq3nSfCnAlJZqNjvi1fwtYrXxY9OsR3gLzuC/gPMNA3svyGmvAIzsScUHU/8FUyViZSY3f407NO
T4K36ccNeY++jf3cp7jfCGvK9qSscClR43qkW/ZRTPhAtShYF5SEdR3eBpzqtnrGqFs9jy+JeBE+
TgC02sCZ1xpq/7vsNb+xQWeneCWtSzvD+a9+xuhwBYIY/rbp0EVayQS5KzoZH5b3ZlhHpHqQ/whQ
TUS/ErJM56B52Ir4diDPJ4M0QyLPJsV0YKYkH6iHrDG1flOPlftFYhrurUM7ONNbAQ31Rit/j5ip
9nxF9PSISPGe4ulIBRjQj6o4pIerLLBP6BY+1qZzgrjEj1cq9FbuEbsNWz0F3+YGZX8H2C9yjuYG
NV9fP8UHfaN/F5/8Pw5O98cV5u9nfIGuGHwLnddeVYjQySo4hS4NnxXhFwOgrFEnz28R1NgtnlS6
cxdPxRUJixOnYon5xEZw4Y6TjDrxLXj/si7myTyBIFtAlu6oboJwa8EllJGDPFFEwpXM8MCHZyuf
NgrF8tAtL1hp3FrB9sTUUZxb+XQMX940QMU0/uydgfbHETe9DCcoba0jsk7JOlhRkTXRrrJHm/6r
j0QbTPoL1fSnu/LyEvcbwb63yJ1+VijilU5yjFHRshFY7y7nxEHWXNrNmEiulljkeYz8DMKCk7OW
CptqTjMghZmi9FkLd4wmjhNGjRXsgBW2IpcBIN4Ob4Pax9ZuZKTKQ+aMOIF5qOu2FJNuoJP+/lMK
Gl64RXCjR0eieMHzQQS0oCQO6kircDsjcn/hfZNj7dd3uD7MZcxSgJIVgzPa1a9mT4YiQ+j2qbNQ
68Gokcn2dUj2o4c7uwehJMau5XEEa6qwhUxH8zCieI7N1xoAmh15dxVrCrTskBWOUYF2/5gp99T2
LTsjR10Zk/O4fqX+Y01f4kzNh/MbMwFscnI7R1XPmVCKOAhP8H2EFe08qnbLcuZhMst2kMlDLDWw
D7xvJH49XOhe0vMqjlVxCMKNQY1jG+Y7cat90bIa8RiZnyH3BesOuWF9Pdab+Ck6hei/GnZ5GFfh
jSIJvYkrjYMVHbJb7KZbMITxljynfCZgYuRKH6Bhnz97YJGMT0CyqSse5k0U7bwSNy7k6Z5uZXWS
n7vfBRIK0/EheDhH1mt0wHVwLxajVlp2/dE8xS+0X6Exoiv3uMnfKZ0j6ReRLqWsundjn/rk7EgV
Gqxo6GKQM+/RE7XUj/5bWwyPDjWkNqyTVjcI6qg2/47FY6KsPukp6vQuUZ3Wai+9YAtzRbMc5WNH
WPhVxQbCKpWodhUdEZ7GZqBy8nvpPwSb2Apywr3QNjPKrjTKzVXsIlp7YLKUPqPihlsAk9Mleuue
B783jozOvEOw1k4XzwXTMeYVuZFcoPPlgXzk/ZnpcLjU/r08SDwiFEPf0t4pEFCErLPKt6xC+AhI
Ws171kjsisWLskZ17iI5YCVUc9+Cm3pJqNcgCA/eH7o4GHwf/YSRRz/c4QKtkL/HpkP55LDkCKzt
cQcTi80BQnd5Q4gCvY7QZQxqP3zG0Cjzxs+JSBXcHm45HH/Q25dnT6mm/Mi3M6YtSNWI3woyJUyU
Q+T1a3WZexUNrO4XZiXB8thjQrxEfqFwmZ1v2GUiyvT842x7fOESxTuavKthuekDW88YbOJozXrb
JHTPNnhbhg5qxGv0bX/+Fw54x9LU2YWu11xGcXFagnrtpk/gPu3guTihn33B2TRS18D+GAlcBobS
RjVj1P3sS0TP27zP6lEj2MUPgCsAewtgjwAc0Vton3CMUzsRfLR9h0t+52RgG7ki0bAo5MAbogl5
ZJ5zvAXbeiW6YIDXTKvk2/ytI/INAPnBGeUxhRrWSu1zQHmcpNzguMKKA68jGKRoXH3Kd/BKbOeZ
9WUg6CjbAfU52qLJK3TtWTvG243KQeQBjsXBasvXrV77eKeukPMAg4MeMfa0IrZlz/MmvmsdqmdN
RYv/qQJtBjYtOlsgCJgDT+mZxPuzvYoXFuo9cvAjCLfKrr5hkmSzebJngOKH1flp7AbUbcOVF+66
j8WGlWXwFn4EN2EHS3gXeghnMoJ273HEbsvmhKI+VfnsJH+EOxqqIxUQbK3dn43JYXNyRsODUZb9
OqEVAiFnBcGWZtkTD6e5oJzDECL/uTxENP2538TBGpS15PdUjfCpMBewvcvuuHBBVi1Ahg/g0TN7
HU59Hr5NCUR/G/DKDqSiTdIgLOr7hENzeQNxQcCz4C7y9ZSf1D7b4f3gCFgtZI4e7NFqljGiwyWn
ezVMvxpe4Z2gOQsQQtyEPFo92WjqLqGt+4I6lH33Td0W1jtH9OkGo0ZoWUhY47fpooeMiBKPXAE5
sOpuj2PkJdapWhuuH3hUs5zAA5JoM8tfFCcGk+IOzyPuAMew/sQELv+qhfMjC+3xWyGblBXrIAD3
ErfADAV8+IzwJHUVqKbchUk0l/gtMJdznB4gZgMGAYexbo2PDNwj8R6OfhKEpPmsVpkrbkBic1xR
phqNV0qcWrCnd6yiO+ELxZd8fkw2ouVA7WTgleaC/w0Owdrq8WahkgC8acu2I62xRTgmtN7Xyid7
G+cJgbSEKD9bG8u/48nlz9AuH5ZHuFJfoPnWI4WxDYEqC+/IzhPBotp2d4TGL5DNYUJXbBzoemNY
QhOIzeOlUR3tpYaXx76tIa1PBOl+zbs+oB2zWEc1qSNpfr84mrgztsYsbY4rPE2IuFtcIpHCsx+v
c7WuPPWu3oVqjeDuffAVkzDivTqyzo1r6rYbESO+DRUTGYkfrmdeUV1Z5S8S4jjARFuXIvEDvTbJ
Tx9UoFcjJegQah17hY0PccwuxopHmw+cCsgk4h0ZJQx6EVSCaNYXG5nVKo/bUT1SUpkzsMSe8BIk
TyFWg4f0ZrwFmG2qT2PvMXz9N1TBP8aDvQ8QWJe6KtfscyZU5YbRzo4CiQeeZjiuELpQfhSHTa1C
N2DgbHBBqeCy/Lv0F3LFicd6nlCI4F7q1Vkd1lq410Az2Pph2opu3+H4si/T07iDEoYpKnYr9TbP
IOPcBXWfxG5eOLdYtAXJFQmLcI1CoGKFXwvn8xu4ru7pcZouSFUNsieWLz2+X2grpg5FFfHSxGsU
CDquQCdI2yj6QWleJ+FXML6bsV2ieEzMgALsrRVXRITXlgozITg0yMaWwStBTbA8A+vM2iXAmPyw
OxKgzjvQK8x57Uih0cBlYTFBw8/FwcOnPgTL6DGVykv2KqRnmjrbqUY8Z4PNFCfBcMo8jH1KbBNI
wsBkV4607qv1I3/Wo+2IdmFwzhJkFEjh7MIZabqh4c9uhr/44ldTfi6YYzGDH+BlyqmTjoQzi+Ef
VvbIK93NO1bCsONxBE4mzzL8WvVSVGKy8hwhjhIJXoXbU2CLlasyNEeatCGSQgZ7m41Zg4KCQ4qU
8NrId3WIPK4zdr/JE1BMMF+phUAyp9QIrIAeHWK4g0bx2ykSR6zQGvUCy8UoGD2lEY6v4aClf1ym
Hx42SL8Ulk87Js0d7auKXpJNYawlTweskuwnhPMJwjhHNIdOz/QcYqob7SlH48yNfkYKrRxqItoF
L3mKigQJiYC8h9jbxIj8l2QQMYm1eQDzJ9EgVl863jCcy3V6wiwHmyfU5HuI3ekO+x9D/TCN0wOU
urjlyJZkdBA+h5tKbeuzgn1GLnPnVJI1+y4jJ4hzXrcWT/hh0PzaI8bF7hXyqLZUvvFHRxsBmkbi
DYrHMU3rGGUVNV5PxMvCRfPa3MPjXUc17/qQ3Dz6DgBv3TmSwO+Vm3g8c9HsOWC8lWobUgvhKCJg
Yq+bs+cRYdozxwPn06o9sm6wxqSF7R2xvSJ+ramHe8Qd7Sui4ezoWNA/hR/pR7u/VZtydau+FWzm
vkCM6XAq7fa7UtnBMcXDWu4jZmOaDjyEq0FMwxT9RVmgWT1O5LLr+JA/J2hvUmOnMkt69yG8YtU+
vuoM0ofi9MdRd5Mvwi7M8DjGjP25Qm/egahSX8zN47O/spcWDt5czD2JSTw+/AYHcZduEl1kolS+
Fsf8kG65oVX7qq2X4gGajd5y8FJ1/0wEj+2GTC/Fg6ao1sPL+N09bEKaWO7xF17Du9coRjCrazdv
biOzskJr0bNk6h6mO8L6YGY2y4BSleA70HLqJjb3Kf3cEwrGw2E5SMZX1hafRObu1xe2sfK581lw
aAcckX0w2bP2xSuLlxWZefTKqRewp4/sQSuZ8GlY41RNE3wj7RFoY5ZNd9D73zApwP5gaRY4cEGx
dvKoRf0WL9Izy51PyUkaTi0MrG+QSfk9fs6fjV3pGy7hnX74uZ6wPyZfojvvsUhb0maC/Aqzw2PQ
HYvkfTa2Df5eA7k3/EM8OczkqaSEQFi8NEy7i0JAZV2TN3Jyw8OIT1vLdwpMwmfqBvmXUTnds+wS
6bBBFtgYOzyHYjwxtdojmap0JbzU7fYdETUYb4p3FDc8ccN/HKmV/LipzbG3uNsR0TI40KNjW/qi
cBQ3DbEoxWo6+llA4gJ32/QWphuQpJv+3uCDR4OP/Q+A54GgSbPOdwNFWFe+jINH0t4rSGU5CLv4
kgMWtdyQZogptvHHh36M898I3Fz58HbwLGY0x3G9wEKS1l2wpqErngWvBJ/GUa1haxJigPoy4O7p
4RfxiFZEs6pyQghRfNepfegnpM2aOxNoE/jcg4yqg82WhQvPvOmd9OOxf8ir6owwifC12KErdg5w
oXehOZzwSp5UO6DyUjvhHkewa/2FAsh+OEe74Pq4DByYJJ1op0GINlfRs43W0+vDuIKYRi34Y9wi
ukA5cZV7Tjk5iN6gTY51ncNhX8NO+Ah+Y+xm7eGHSRUKtas0fh3gEusOK7HUz7HlGKgY9/uqfxs+
OM/4mFvua8RC7fu1+p1j1adRbyJnU4XfVUNT1U5v2eu5xApl3zwTjXQ3XOO60pbl3SLKjEVruQZx
QZmxJY6lOtDcp2YVgVdbwVybkUK8KzvfeiE23+UuGSZ9UaejhikvVq4eD1JMn8KnadhgKzTJO2CR
ybwHKiJ7JBMcz8UrsUB+kyf/bNANY6ZiBbEkdARhyz6NSzN1kKXYcU/QsPYwzTlMqc9PRXknMIfG
jUBDozmIM7VmN9k3acPkzo1LFbiDekI+qLpS860QTmHjIQ41m13+y2yP4+OFp34QaQB3u7TnVo/W
g0gg+yw5CGpqcElYgRve5cZenN6o0BU6XIp9UEAs+uQ/KjIWEJzl/56UYIdkLHT9i2U8j81OX+JQ
PT4h0LPG/OwM0deMvrPc6YUdn9FR8feD38WRWf9FbcRS/XGNB4uJCUvgsKHtyfGX+giKAesAMWQ2
VuicuKi9GMEOnp9CdgXd/506HSE8KslXIl6yJQqW1RbzOjD1tHtW9SVoKZ/b7bW98n9LxW2tXa2X
unhBr3oH115/74Q1idcT8x7PldTv4Z647bVn+5krlzCMXeNIpmEWH+KAfBgehAU34IzZgR2Vj6F8
TdbGYo7Y1Ql/UcpfJ96iJgdvFT8Gt/0kuQTiCISnO2KHtxR05R3OjNiBkXxehSeOodJhU9VBnND4
IYjCdihc51RtfBmDGJRQe29cLwNy44qagY2URhjMzyWL5kQEHYaIEqzPnx0wP7DdvpKrV68o9/6Y
XH4yWv2VWIttDbQwAnnL7GPTIy4N3rtL9EXqQlxMLZcNEqJN5RlrOdmRWOzuyO8F77H6SoiZUPSj
J9TQf/xkdxvfcsnveY2OitQOSD923fDyXilqsLQWB51s04QHlGa6YS1xSl8lOHWfEk1sZEgpzQSS
l/obUvvVGIMV8UUVV1ERVDFZ2C41rFVyhssXp1h2HxscJ54Y5LjGe8YNVcgQbncYLqo7bVHjIK72
WGTKZ/sKlmxPwaOmWkMAar4T3SOnyj+p/pMKEVJI1KyIEbDiS3+F5IqgOlyCEUlZS8mxW+zkUAv/
jX0hEVWq25TcYZsNLso9tU9YAjIC4bWeqtJ90K6QYkFahdtk8ya8UhNly/DTaEtJicviAWH9MtxD
yjm/F9XSGth06eHTRFiFzx0jCjAlJUVKtyRJwfs0HJRrcUxdzrZ3hk1MrgFxFvm3SYUmRaUC8+rP
EZfcGMHiDVvDIrd0GT95J7YVFMSoS3HCD90xAz111klqbRNJkHKvfKryTmaDw8AXVOy4zMD0F7aU
JDbBIUmPhubzZlmDiOyTzMiQW7wq6/41/0UnGbVfvJ5/oRh/4/VVuEexpf1EjcN6Rb+KRUyX3QVn
d2CCU2kyOXzKioqiy4Cwd2EYSrGHRH1JR8BuDK5lrpD+xIFUTH9pjytuqbTaaIaSv6ZnXkthpya4
QDpeQ5HR52n0Gs0ld6QkRFqN9aRxQlGDf/B3AzqizriGAUImMTBMD5+3sooN5oildqU7g8+39V4K
v1vQMahxUmGKt9TaR/1WWJ4erit1Q+TcKLtcuwps/VyzgJvnw5/CdfbwR3FaJk+8ZB5s2aTWi4el
MzArC3q/Ls8Bo6z2OPekbW4koNjkcLRnrwQmyG4oPxh0rp5r5Z35hyIxn6mn83RrCqT1Mjbcb6tc
+EB2MsajYksZz/w2x2JEcwrZpZrIv0m5yos42qp0TjDsUlHDSbGktcvouxq/GdRueOfP+ZwlXUEM
YoUUF3GWsmNYuSPuCxI31qgTwlLKmkuS6NfTAuPXM/CapZ9j9CfOQkac8VKhN1teAusNyD75FQqC
joEKVUexh7y44ilSorwxO3lPBMs496AzleIbd51RbKzTX5T9+YbLp7KOKVyA8rWXydSt2Sk5+Uip
JfQh6WZqGMhR1VxYx/TlYFznz1D9iRx5qJzzjCoaAgIFDVDlrHg63kBb0JiFgYBAh+wyt+DxWgFK
9KgcLo+IXYGpFGjscM9C8wrlx69vFh4dHl5jHviEvlyLwm+Vsv3BRKqTGlrvUSehVNmZ7jJpTVeX
3pgrfEvJFXuuJUr4+WQ+AdY9l4CtJzUNdcWdMSdJTyplcUdlr+ZCudcJRBBa+Ck+8RuGn4/n4C/w
4dsyrPw9nfHlgWJNihcsczleZHG5HSa94nJVLCJ+w0t4HIM/RrSGl9vmbnGK5tIQMGToGAKuEZ0E
7n9Gwi1c/Lb5I66XSbA8JKSUOizuIlpIPEByUEwnl/aNODX7YEuygTQrmxG3yXQwO2c6DDc+uH+l
SyCQMXl8LrfDf3PzyhvqlHm0Jx4PdeGUrFlVsUA+sio0dcOSz5Vdq206ugIaqsA0gUUH/BsPkTdb
FkZss1BrDZs7mnVnY6eS/5geD5YFwmfwQh47d8htLiJATq/79XMo4yVAdcidsUEDJrn0D4CBEv06
CG/iOS1Z67yy58Ab6epajnTWsx3FEyGlmPDKnOfDA1DPAlBOdzJOSWvjMIdQEfczMJWIB9fGvOcx
8Fr4pMtcBJhC+RmpEpJToK9U3Al3mKvAOi/DXXsgArU4DnMVvI7HIJkooEAAR0F29Vj8xT1LufAH
kbgfrD39OuYHj3KEnZH7teTzSfTco4yAe4tbMe+Tu9ZuWFafQdrHVXHZ857GBssirey22zHJ2lP3
QoM0fGDw6CCN3p4hTlL1qFrkSQlbQOn4tNjQssaJt3CU6AMyMVfHOtYil8hx7DzIKaJlV7kEiWXz
MlsO24nVPfftewJMrIHDCk9YPQBpE2UPlaZGPqDIGs0epNdS3NAaxwYOxFgquaHmidqVZ8xl9sGZ
tWc0r3zL7S4ILvx94jVxeSCtjX71EBypZ97S5loGFkYwEB3ZJXkC4TjjJr4M/wp798JF15o5adYX
ddz8McIAtoV2DaaS8UGUnlw4fdgD4lO/xg1YN+5swi6UajCq1yqqiD4Lrli6TvbjhC2ciQqwg+JE
ma4l2WEWgilAMFoWXAYMz3bcAXl0DNSiMQz9Z/YyAJ8MLDsQ3z80d0mkCrfiuhNg4ihrbRlTFAFZ
yn8syAb1wZVHTe6b++O5Mi0D+nbqUp8csp31WT8H3BOJE5Mx3jKwpHlcEve/AIIMwEV2pLsBxfxV
WC65KfjIGA2w/DLPOz5+mQQ9pUwbYSITbWoIVYGvUuUkK1vRuZDxdbKgJVNSW3X9tBqs2vbZPW0U
nHPUI4eXWH9jMVq76AuUav6yzFdUR0lSzQ3S70lxW8RHOfJS0oyVStZWDufUgvS/F0fET4WrCMbz
Z9mZqqf3y0ij8cJORpUPIvrDJ7RQGqBwTsUcK5Cj9ZELwKVlGXAdjQi7woT+V0TuwF4OvIsOI+gp
Z2JRTLteeQbSX5+ps4HksEwkLHFOKKgQPRtZ4LMMlvWj4h4KvtCpgN+dYEqX3Z4f8KjrevdAe7B3
LBrnYFiegl+MqCgfQHYlVO5lhxVQsodgxNqsdQ3+w/phfi7zWnnmWVJoFWmI0vasIX9RqEekScCR
qHW7xgNwSSWXHaigTAqcK7eWcZsmc8s+LMsWuz8pPtKa4PvR6rCwAHTyfq2pft46aeiyPZfqlmnI
XSBMSQItEKizQB8u9jRYSxORJhsrempDAOBeKLJ43DbxoVKw0kBkmsmmHD6ELxArbGPqvUYWFUXY
l7x0G8aU8MZ6Qym7ahwwiMtMQoAPN+SF3mSLB/TsG4Zn3inhE529sN710W4q0Gd+Q2Nl6XpRSojc
CEtgVuhjy14lU3Jql4OGtYjNivpBGcGiTeNX9ZqJyaNgyoL4pyRVxLhnsgI1an0EWQYitehHXDiM
0DpjttPEG8wdv2JrX2IOvFqehU++NyMkmNFKO+vcQoWqkM1JXoic9lshfcnomU3LXfDKEudBvtWd
CisEgJEoVgG2NrChR2nFXta9APbznYoIH280DiuPd6bjxLmdcZzapcxspOk/LRvIcmZnVNI27CQA
lGcMzLAzpxikPbMsAacHza+ajR4rr34r81aQ72PUh76Y8PRAAuX/sHdeu5Fj25b9l37nATc9X8Mx
GFbevRBKKUXv/f76How6dbP64HbjfkADBZUUSoWh2WatOce859btyAvDriC3AEonPhBiB+4KsG+y
3ljww7sD3pKVHDhhaGD6o27uw3GvzDuV0nm4qTAm0oiB0zIcgTtTyOFwK8V9wIqLgeU2GHGzVnfZ
O9cMtxTvjJFIwlPlHdyGcwYjRg5OUYizOPM5aYw8OaIVC0QM7SWEWpv2E0EIAxTznWL6/HPQe+yb
WS8DEEKzlq9LcWUY6+Nz46AzZm0OFHTNsoEX41WZ+yiW8SPHkMUZd4s6sUe9o4NjupTtlyYDp5W/
ykOMOWjGz65gssOSk0yAIo0XyDz0M5f1Hk/FEiT1GEIyCVV+gSYkKdXhgas/HKHJ+dwz1NMy/fMB
TQAtGVZifHr7i0H+jtoom3X2q8v0jfKE8ifKInigi8yga1H9+SgtKCYzOTdUmIA/SxLgFeHsnAnQ
4bqFRgPVnsHDdIl8C2t86nrdTRzM5WelKegWDaaV8PQMsHUt20Pf1Boq4YQVkjVepJNhoiw6+2DC
fgn1hFSXFCUngTCxV1kGsQKTfgDwpB/cJfVCTRBRFUbuY1j7SDpsFHk3a4cUwDiojdRXx4hGt4Kp
JbYagqubFCw7OQeHsA9CsM4aQWjFqKvrAbwJFzuFs8YSI5wR0p9iS9kJyRmBbvU8WmO2DoPWxlgx
LXg5Qwds8FQbDhupBcTgLNAFW5rfTR5+jgGTTKUzO0cy93p7m7CuCUMHNgGi6dXYucCLbPE4OUSp
koX07z8PLGveBalzvT3UpHrOIkd9vD11TmDGfqJyUyy2oEKbukPeAnIb65hD1g+nWENEmf7XFy2U
CDFvP3eRjRhUq8Ds1Ny4jVHVhzCN/v6it55plkwl41yz3FAf/vyDxEq+nNnqyfsqaAItX5phxlP8
5+fbdwMITegfuT8vjIr4xqi4fZupJYJGOMEJVBt5VGqUnUrazCTiTA3uJ5t7JEbvv+kCsp9u79ZR
UIQ2ddoR1bd8e3vwrz9c/hplJ7/582CVBv7QsAfroN6uG9J6oD3wJm5fADSDK7y9ndu3twfNqn51
VTqJk45bKcxVUGUGMx3w939/GZcf/+Ox229vj2mkSuuJFXu6DX6dhJRdMYQ1UpeaIHTgb3YUKowA
9Uujai0ov8gGJoK9IGzHjTqY5lqzUJm7pz5xLOKh7dJrQUoSJalKxGKms5S3EyoDxfQDJKlh5xf8
Ar2RsSKoD2XgdtuxNmmMSDRtCSW0xAZmUA1FeC2WeEbdkGz9FiNd1FLzBF3HkrzF2bQEM4H7grDb
L9yb8a7qmJAH1SQwPavQNM9siTLCTxc3oWOksGsJmXAn51fePjYmBUGzEcWTSisEZjxY1JyEb6dO
SAeraIRQJDEa637WxB08r9LTDYSv9RisuonlyYzm0DMb6BkwLiy2BNTnynmnR2B9Y4MprRz6hxZd
ZUXVyklJ+avy3oc0r8ZCpwnX1Jtg6ukaOuy1INDv22ykDlUZWxdz3zafONLhjM0brmgDgGjT2Kc0
BBo/p/X31CtM0KD6QYCPZLnTTE+UlG49kxDeQ3tNVyEiAo5dIdkS9LGJTgfKw0EdnM04UB91VZKt
RhQhuWCHAdH7pVQ7Hz19bIF/LxP2z6Vtx76QaJBKqswOBUJrhJlHCsvHUHLQmno0qLy+6C57h2Ji
takC98KsuBlyHG3TB/5A4B72gOJfX0V69FbPgCSiPgphq5aGl5WQG6gAmSI195NOdF2VsXiMChow
PcUqK6AfJantqDHpsb2VhFia+uKc19ojIQ0bCyuE71BCROqFg9ZGeeTC5QDz1wyK7anR+F72vGNF
SREFKs6p7ybzojJ32T3h4hNZekaM2LOK0ne7YzWqmr/cxDVPYc8El5sYTas4fBUWO0N0zISoaqS9
RsNEBmFRHF19wChBmNdgm+UmE8vyXpTBNhyL7IwdbCzHAUrDoJ8LrbqXY49CikYvFhR5FLb5Vms6
UoJB8ao+hoMzkqrkkPEYhvdjcW11y32NlxKiuXUh1x3zCaB4XHYkGZsg6aryaCrN2bbNcZ8SnWCF
ptiNY41WhZt3XSv2fS9i5r2Y3OssdOLlImKfE9sD1Rz7u6jkCNcfb1tiGN81yHklBA3WWaxHlKEo
SKqyETMQtAS5ST1GNol3kJ82iSTTpLRJ3BZJ/06mCV0g2aW7RDD/zsa3Hdrjfmww9mH7uOhDqh10
yKRhmbH6n4NPUycQUUlHAtVDWNRPeW3vBkO4p6aqT/hpuiO+FVB74kefWww0FYUzpgB6DQiSyAMy
TZF4SjIA+8d5lIv6oMqHzsI820JnOxSII7D5+c5go2LTZjZJVbLE9VjtAYcU+aKB+Q0bOPfy0vIC
kTETNO3z2BQfo5VhaeuFJ/XsslzpOHVddWsqmUaI2fzLSSuCl+Jo60RY3kYsKrVovYn1t+HuFV3s
xxggmGphtSlctB6NHOHnMI+43RBvZIDZmwhYuG9mjQzErnHA1qbtKz3rLVODoa6F9iEnAQeXTzBv
0j4iKTxsfaEq0h/1Yr43omifVOaRSyT/lQXa2SEfSuvK6ZlQBM/usblZI521saVsGDXvRjvtDadT
jjJGpgE2EQPYJIFCOO3zrGaTr6v6qebUUHJE/R1G5Dn3+m9zZH+D4wrUh8uqSIj5MtHfHQG8weoy
5dU09NfGFS2VDxn7DYhuSosUokD0syfEhGVVULuUZpj8UpA2U0Z0kSHIQOfelDo2HbW2Hmf8r4c5
NEYvDgD0zlpRHCQLGSsrl4wv/b6vk6dAuPWOwTj1teTZCkv10gXVyQ2lftToZ1lprD1180BTBylW
2wAAIUhtmt1v0ETQzMb4Z45IaNP06LnchFhO/dL5UGI5nNyqPAf1nHkwIGLcA+onGDV28wH9LKdq
TmpF5kgqInK5BvZ5dDLmTJyFIhk2nWHcKakdbUVevXCVrqtaqeASdmzPB8hfimtm27hV6AKG5qNB
AkomTWuLpfR3MgWnpNV05LR5tpYVy85yjOEistvNUtoutUEbyEmFdeyD4akjI9IPcejQeFhKJHiH
wyaJz3Fa7ww7/2ltgT9AEPMD3CYMxnEJAEmB52ivXR6O28gwJ28cKuDg9uDX5sxUa2jWzhzZHtnE
UeZq9iIGHY1GO98rdkhTTCdlOCfzzi3LAuMjeXvaBAqwZmjpjUHbjarWn8gQuYM/9z6V3bXJW2oE
6aSDnBtOEIpDr4ujgRr0SBz13F4Te83BKz1FywkH6kJ7Y1smsY/pjMRFIfIq0AJfm4aMrYXSHDoT
Q1JrUVSoOy17wv5zHefpBA7soiQWdH2Z44JgQV9XgKlMzJIEZ1FBSZTiuyBAMkvMLet34zNQ8T5z
sT8UhqBUbjt+zAp9T97Gkp/Yn+B+PwhsyGHRkOWnOgUC7g2ZTsm+Gtpnd8GzDtBBycdksyVD5yuW
rDZLp0cqY1GnarTQt1RKmmlhmz75fbO7Syc2h2JAatJFKE3LjtqcU3PPqKL3DLtEZZ4MZ1yPU1r8
YNyHKmyZn5V8q5vBWYcxGP1i4PNbOF6kdOPzHF0dM0fb0L9DuUPMOrMb0I6zTI5d3UynBhg4uuHv
0LRYmIdN9xIpDyOpkZvUbWt4icN3DNz10aWzpJZxD07Acc5hOHyFrR14iq+b1Z5IA7hc3UQZQJZ+
nbOkT0V+jBqCkcy0/RLd4DUay43aoQjeOPKNxMQlVIN93zxzG3/Ybbs1QtltTTHQbhYBU5BML2I6
z3ocnfqKFqqT6LtRuDQIbTY5bMOhJ7LhXUCzkPBgDkX2exO7/qj170w4DxYwYEJLIEoQ2st9uoVz
Zp4q8iYnITvc5kuNSS0fJzcu/QQd3JxNfEgNg69JgV53DdqDrY7/2YLuWp9MUhCvgFXrM2ACyvrg
yF0qBE40ECszVVddAM5KXVqvE0acNAL7MiYyYGxKfzllkJyaoEcdlKSeZZmUXCcTwsOoklNsbyJt
wx7JPIoJIKw9i1dIoFfZj9ZZZM0LtnXmSQf1ZoIhXdMYcqaZ4t5cuHepxakEFIGqSdNB+UT0OdWx
2ljinopZl+WQZjryeaRanAujTaiAd9TqrMrcZmF7SIahfmmRLe4q+uvQHR4sq6F8YVScsowF3aDS
pa8FQUSyIekwzkCNJz3bYQCN5B+ZPsBOzTdcF3ovCMgeQM+y+KZyZrfDE1vTymuxYSMH5sfcycja
Ss2PGZIPmcfNccRkTNFSfDRGfc0XZmYvZbdebh4rncFghhxc0zIWTS5LUiXfFdY074AWmvixWUYo
jEwZIQ1jSR0kSIyPkrXvVs/V33kDU3JSR7CaYDuPMTxpl5u00kKGMZ0LfAnJycZe+MGQE1tZApy3
GCaLEaeF7uCVDdonUsecM4mhxC5r5b6MFxsCgs9CmOI4BfKiqoPYa8Ah9uyn9VEuqwKk62lIqIkh
kTMiCGNDfRBpk973sZt4UU9zncCFZl+WNpAxa9ZPapAC4BssqmZxQDz75Fsj9iPH7tn0QUM4ZNkQ
MV+l1KSAKBpC6ixPPEfPZqzfc/jiQLBdyxTMd1KKt/Ats7HgJyzqN5Yt01MLMxcTXMGcp6nBZbbT
xS9A+yQws2dVpS5iGULcVQ5mWIOlDcHyJB5NrYNTXocFYdjhDhlg4lWBJGayK4/4GH/Xsx0fXFnG
VE6IJrAqXyownvMuG3eyFIegQbnt2m1xaCijFSEfVnXCa6dzcpeAoFqVbAxNsF+joyIjm9FmKAmB
qmXRvikKCDxdG1zWLEnjNzNydHYRlJxiVP+d7A4S/0vbXRRtCM+Omlw1Y1Se2O7qzJ1fsmnrtdEe
ByumYuPQa+yVh7KwoZuxUbB7uppqwPSddXTRC/vCZmhTpPrXmEYWumZyDxMjL2g7gGfPu7chmF4o
O5hsnxxGObPdl3ZTY6Bwq1PQ6yMNicxP2dwf7KphbKmjQ0unX2nUwEvrdMATyenE0uwpMi9WxPct
u1B1YFuuI5wM6Rn2LJ2LDGWo0HGfiDH37bzT74xx8AfKIwMpaOdoVpC2kw1y4fpkOE10CZaYWCvW
aSy3LeVbw1lwdET8NsVMq2rE3cjVwg3NEnaJIit2jSh3LbLXVjCMzhaBmVVoOPyD5r3URx3sZ/Oh
jiZYsDjmFq0qOjnyTcTqc5TQKpQDbXnHBf+rZbT6g5kkQ6WoP6IY6LY+hTQp0Zq3FfL/qKb7EUUD
2648vUyx/qjY4+Cp7mzT9yAl6tcYIr+eowqphgKMu9PJ32ii+0zOL1LOWMhcCsB9mV+Ktn2WUbFX
sjB8zMzXdhi+psRFRBuxlawoc4AlJVFMo3arteqhnXLcIShIwP+jV3AOg5Oeo+akC/WjkSAZct09
2tAGSG+zHLS3w0Pr5sN9qo6/9REbiUNoHkAF11y1dpo+knP3Zo0vVVma39J4LOL0Pp8asLSFpA2U
TEvTmU5Q61JuTY3zxIQE07b7GWp32HcuvTy4NQMzvXQ9CEqgyQSKRvgtn4qksyBAcw9kVW8UNHxb
kb4yYA27PiE8lTJRcqyG+Csus+/KDmuquvVdI4L+VKClHJhVbel8u60qSJEy6Ed28uWzd8R0UXuF
FAkOEtyK0qv1AB3AFha+dieaYW+nOXuasdsVjODrXkynYSARTgt1FvzRWebQ5dzBpnVRyf0EXWM9
zTO2gx5wRGz5ubbUXBZj4thQxJi7ioJ4X4OckyymtOqKx5fWBTlHaGeNt8J1f+u5Uu6Svv1VWJxx
LQ4qb5bWVc8EFenE3rUKqyKbvV3lYKUxFNyAfVFj0UcwPhmQQFx8W5x1bh8j2rSTjdYjNSkVDJHG
gI1VQEnn4DK41XdMm7Lr8h8zAAbZW3hQiRZUGGkCV/1UcuREIoQAOWf0kWOacYoBnLJtfhUCFxTB
BHNbl35jlAyvBlu5YIhe+7Z9mwYpr5l55+Y4jaHRZx7MjwLtIlAlRWHF3FJLd3kOJWvvu7Qh6XNs
+9X/B739D0Fvjvb/BL0V3/Fn8fkfnLflb/7mvBn/sl1DNwHgulTALQdu3L9Rb47zLxWGn2GowjHN
v371N+pN/Ms2XVtVqYYIwzIcoIN/o97sf9n8wgUe5zquBo/zf/0Nuvs/gH1/AH7/5Hqyglz4hf/g
G4J604XD07mmrrE+1XiD/wR79hoUexlNCoi3rTR6jwSzRagY59dgjlLyVtV1xgLi0iasAa2EmrEx
04CYBe1QI9E2+mR47G1GZABEkZGYaOGZyLyc6hcb3M+uzeEipdovy4Y3ZRTivrE04zCk8WdtRxEV
oAj1JJPJsSwpLmZ5j540R8k0WugKuD+3sqRJWjMc+9301vXAU1R8dFWvD8d5DEmP0ZpNmtdARW0G
OD0vT25WcBvMw2kglhPfCCq+zFHPJvA8+qoIF+s6+UViHGw6aO/rdiJbL2Dyrrr+QYFO2rhGu7Jj
FkdBjsSuJxSg03VnHWigcSNy42bT/iiVKdrNOWr7qsmO1KNW/BM8eOHoKSEyxn4QOPHabdOUmCAM
Ascs8z3J8jUF92qbyupnoAYudrRZsmNfUi3ivnc3WkT5LMltj3mXgFWFtimpUhziibYtsV6UqsQ2
o8AGoBdPclnlvjp8Rr37Gwg+jjf7lGdIPgtxVcNM82pGB3D+9YtZF5uqSslv7SL4BVN3MZL+1PRk
jcdxdEcUFyKZ0vgVGlF3jQwL9Fhq1fsyVB+VxzwSrMZaiFQ6yZlNV/QHJxJbSiDuxQ0m9b7uf5Lu
6mpa+DpCB9nkEM83uq199YZtQ07v13ShGDbdWF4MeAq5tB/mmO7enBvWtc7uUxhN9iASxDcZY5rE
hdbCUfHzTnlQdGj2dZl+WzXd80GijHCJRaGAPIZebOcP5YDZJxJCop5gg5qAQ9oIW79vHSSkUI6Y
JqvsKyjdDHh35cHAIZd6HAEt2UpLFLLyHINHcYtGv48ifAr9kMMMmcOCtRxvuqAp3r6U5BD7Gh4V
6g1io5dj6wc2JSXNqk5iarZuG1DT12tCztDcaOY8Hmd1DC+U1txtH8w9BkrrcUzL6pXpccZf5mRh
v6my0mD7BA1jCA2JoCrrNpKUM8lCnGLrjGC2H/edEr+kVflIcnVBFR5rqta2OyWzcTKpUPAsd9bW
Ii3qHTOgahpIn3WlBzVvYGmI5MWCpToa01OPJs4NmD1lqM1+Qriv0yvqZtYUr2WSB6tXX21KvOup
wFPd57S+Nds+ETC+AxVDOlqejZtRzaNTrLafsbSYo2bsW2MC0ab/0BK2/TO6DifGWJJ21YPihOYp
q+/tMXEuaYJGK0ky2OADQeuD/TsN48Qf84E4DjYXwrCxTHbhLwUxf9rOkefK/At+3SXSldkrCLjU
ON/IISNGGng/usmeTKUFUKA3TSswB4IWrC4Si92qQb19JL3B7K27uVCx+holaTsEDu7GeD12dGqB
VL4lc31Megc3HLqg3pFfReYYEDCsM1BxxJITae9j2N33Zv87VUNyfLQORUg8w3FSJgyo7LA72icZ
0M6H+qxzuAxy4zDM9XCVdKJ5qEdp7SUUQMbC+dLVA7jYlB5BDkDAJtgqKoHd2dWyezBDZ0tZfj90
yVnRQYzpVgW4ZSBDQMUJXIkSwVoO27sfT4Krw5+KaY+oHUtUaFHrLqBTFPa8HkjcI/ycgjBYJiNj
aCegXVl1bGgHoT+olf1OzEZA6y0/jsprpvUxoIr0VTGoHrE8GciJI9BQpjAT3Tpk+INzmeLddCca
TWpXMEZYeM5U9y0aJ3NLqGHFhmRwPJaon2GtXYY4YoGZlnAzKxvNCvkTUQrqYox/i7Ic7123AKAm
nad8UIKdoXTOY4n0PqSl5UFovwtk/zDFmMZCCyCXaLrx4DKOC5ZnSNQT1mYUVFznJxQxeiKtf666
pfQT/3a6qfMIgFhVo1lvE2UyvcTo32SO/Flab1TXz6WaPVCEeujU+ttw4BrHQ97t7NE5BRlTXjz3
3WGergRD7Byh0kavJtb4SjUgm5xw5/deKFU6CLRDKvUytnF17YX9XERCnh0B7lpWiDX0+r1QDSrq
QjnpKXDstJSfU51UnhTRb12W0ymxf9gpgd5w/UKBF+5Yuj9XYlskor+39QzHobzqQSIfjIAxVEuD
bU9iCkchmfeNBI5ZtzEYgNG8Ju5srkwbPyah5TRKGqCHLeUVMhbWE27cEGSnRrbq1SKZXp9MykVZ
T/GwV4gLUGV9ah35GRjFEpWZvli2Ol7cyoT2RwXUrKbqIZ9YKqcO7jeD0YBOFw2X0CSat7gftQjZ
ectal7C8clU0BAO1avW7cgv11KQaoz+Rs+yU8Hk3VnOYcQo4uZac6YXDGHG03jN76g4ZTJwEvtzO
MvV5LQK3POrq+Evq9MDIY3vRrWbbG+6vgbLvtqsd07MTjW4cafC4Woo7xbQOImS+jV35nQ79r4T0
d8Tt+JZrYquODEqHJNSZx/OIdFrzcU7caaMEKrJSOlrrXgrIK139pKYscVizQy7RAdUJdDUTHfyN
VkgQ3osDtsvuqpy5UJnbpZWq4hEXTxGJP8SMM5x11ZScm4VhZymWPzU5apQkmtdVukCaE6BCk/jR
pqbynMo62x1J7pRVNzONVrCe1Solg+MCyl2KeZ/qIcXHymL1pau2l0AEJnInxejeOfSbC5p481vb
QNok3AugXpiSWIUAlvXTkQ3/HVnD2N3kYFw60Gu+PWifQU2nyrJ7+xwOarQyWkV45K4QBGp03yI0
p1NNK2JjZjnqKj5J8lTWbkWwXfM90QjdlaJ8toz6o6t0mnMt00ho6BbW9MNcdtlj3DV4Bo0HR9Ai
JHTolZ26gQIZBt6cYf4ZCoMqGb1pUlmVrabIX3ELq1AkxYUcDHS9Jr4VERsvWic0uimY2LPd4DYv
1Z0aKF7p5EiYQJ9tIHEYO6cDhpMM2bYPYRWopfyKRho/Gis9fLE9cj5MpZVNbHBWETBRpbVXzXiE
cineFZKJWcQ1DGxpiLopw1QxU+d143nNjUKCHxJuKXA1lkqFR2ZQ4WziXi0xVjFF9P5gxuOaTFtG
WhV4j8IapJTJi6PXkD/yc6S4j3HaUbOOu4EC6bw16hFGTXvME0ceujnGaiKR2ExsKl1KEAz0Ezg2
dDDjjmSg3SAERksl0XYNLW4cD6wCbTApHaIdvwtId86rC2kpFENI8ZhZ5a9MkvvgOQFnPgaRWXuT
oiLAKB41G6XLVDi4bfUGeYY9I3pxNRXYKKHSuHpxr+aKKGloNcix+uApNqKnOKCIMA/NQE92ictw
jIa4hhIDqxPE/cFavphLnOEOpci/f749yBpb+GnzoI9LAEZjOBU2SQZT/jZBasrnVcqY1pppTMjX
xglKyPLrIu7UndkTl9Qb1YFZpD7cvvvvfvzvHpsG6Ppuikbu9rdZkzUIga1q/X99ltu/C2qBz96a
+gyFOEETf/61meYwE//83LGG35BRi/zsz2/+8e2fNxVauiQPjsDUP3+tAOdchWFJfJ7DYuqv5/2f
fkoRQm8xSYNZcwt8zLUFWOS/jtJfn+D2VGmF1zfXFfevF749VjYFiiw7ddCIgWJzaWfVXanvb9A1
u9Ex1N1+US5XwO27NqOGj95q/scvkGqQ8LJcZRmBnWvRdUvhXHJJRbd4+GaJ57l9CZIC9lgKZpuU
scMy1P3jy+0xV58iOlmptsqLRHpdn+21BePWL1mRaYalqSP7jDW6Rti4WtSE2+XZs7acUCKUkMou
yT1uPuUHdQkrvX33H48ZhoPZaOi92WbdctRqs/BAWh+Mmbjf0azAUSwZptZy7/yVYao27H4jorl5
jaUaF2MCLkNC1ZfX+fPlFodaUs/+x2OlRe0d+RnleKKYbmmsoRwULLzp6Rbk+ufxYZjc3VySt52Q
JNXbFTtuqlvr2x+5kfUQiQIPomm4QMPDmvr77Te6DZdNG5r97Q1Xy7G+ffcfP2rz3O+kceSKPt1k
f8s7yNoOfNEi3/oj3Poj7oogo5PxgLreauf60CxytZsG7fbjX49x3eEZWHmpfzfv5IEokdVd0nCh
IQM1dq+qu/IyOh9t9NBsx116Klb2+XU6EEPgz7t6Q0SwN4BaJdu4X5PAfCcPr+POozmzsuhVb6uM
mtvJJRJF+sGjN6SH/ERcthc8NlvzHqDh7gRSeA1TYU03yZOHdoOQbvu+vNiJwRn0yF3abF4TZ31a
wFKvhb15dZSddZ2/eKDf8IJwBh5Nyhzlt4Bukj5yY3v56TV47DLKBxCzevhIa6B8Pqvge94bVkBe
3OO5GcJ+qJbjAxYHuSb1YjWMG/pRZbOp3MdcQpfmWFCy5NONb3F9NoorhwXtYSvJtPzi8MzQA6T0
XfMtYx1N1/9auCPuSkT/2qFuIetu0WOpyo5AmQGrxExk3J1F/wBwkvTpErLIufDawTnrwm3GSn28
G3ecEoEvloZ3csrSPULT4Qd2HDULe0ndW6t4rEfonV566h0q4StQa81Md2CFF5tJAQEbH4sEa6LV
enJtwi3f8KNr7CpJZs16iqgQrLp8a1wjxLPjkTZkTooHhexqbblnhw3zF508DcHEyHZ4Lz4IheNR
UuurES/Ypkkfxw56ATTv9hBnO7u4sPhfXmy6CDpb2ap8k8YuQRjXr3l1qL6KtYl9K8Q4tdKzjXqV
zGtn2thujBGS5Ua/LuathXSEejX9OufRuda+41wzAmiCacv/jNdyq3mMd9r9QjWiU5dtZOelL/MM
EE2/Yk6q1mAZ6W48FGdNrIdzdFD4pBCuVvi7IT+hAHR+qYCcULnTMPIIjr/LwN6Mm+F3Ha2LD45O
Pr8ED4yKK1fDgv7Zb+Uueho2cbqef+3bJ3W3nRhZT7AgmnO3FMd/VyWmDD9f64B+sl9Ffk5G1A7p
C0q5BjlDWp/Vh34FoG2jrtwfAhNhanC+5PpSnSNM3JfiOatOiv9jcOPU4/vgTwAytL0NHcg3GTGq
AIDQxBU9RAi/yDXMdR1RLYFcB/1n+tF556QQJZ9LMI1JZo/t06/ZJNv+EUojrOp18yIS3+k8Yosq
fK70pF+s6t5dxKzVk8i9sL5vi3f+vGtW0Ak5HsYV4DYodc66YI8N7A8xXQYY/cr1yCnr16/yoH55
/LJ/o1byIZI99Gg27xnM8i0XUib3xY+LsQf584OoAO9deW3o5g5FwR9Of4UnlfuGAB1xb1RnLq4w
2kT28pJ0R6XzWMhz9MKH4ym5ISJOrN0+dCApoJXA+tSxz0DNBClJU3ogVw56AFsVpMVHQ0Ed8zhr
Pwqe8a7/5EpuG5/8SFc5ReGZizIDkU9XytjxIGBc3szRaQ/Z7SgtRBXnua6e3Oqr178RQeHMAeTt
l42v4kmjsNXseMo4OSnNLxisBk9gEhHW7HLtNLC4H8DTFsIT47wX/ace3A06S0Asv/V9OgN5mD7q
4l1V0caVd1p1dh6lONSI/BXOyEjaFve3KFCjJ/7AXhzqJk8Rld+vSMHLF2QOYcNCbMO9Ry2QaGLu
yXTnrDjvPflka+PLEasZArPfyzv3w7lyhklj5LgO68947Vy71SWOHkxv/uIOBgHN8MRtwrAwNnt6
qPY+d6+jsf3U77FOYCJBFAm2kkRJ4fEdp8P2hsOwXcZuxth3LiVewxOH/otxdWJTtHRFGHWLH5Mf
tryVU/FCnWmm37dGTs8nDd3PCuzko/KbrHKuHk4bCtkvdVdtcW42eyNlTX6hSf9oXXGm3YYmkkd1
Cgb5Vj9wEfJOpsP8BnrlwjGg7kYVw5PGWy82VrgNrvNu1FbhEyNnfOLEAenkaNn9M2/B4B+b9nrY
oiciw2w377KZF2f0YSiduNd6BB9Mi8FeHIS3zBxGuIEWuAbuTVLZC4MlLZ7lQqXKl9Ds5TPYnhOf
LPIbmEm56pVno/OKH+WjZHJXdsOBk0UZR7taAsfjNvfhIfL3efLxbjwq59/oSNQvDl2/4V3MYsOd
xO24PH3ySiWFYdeMfQTI3MH8lqH69vJ67in2ujzZ1frT/iATYaU82/e4G96wfH7Y90x/nEfb4wBF
n+MX33hojZplFsEBgGCD3iDzMBO7yoleZkIDLw5BWsrzEHGmuDb04q7SuCKRUAG82Ml7yRnl0uK9
wjpa5yc29lwOhL5xOvAReCwlU/J3iXRSvz658pgu7DWK5UN9Yv5yrpwl9567XjITtzu5Bp1+n/N8
zAfeq/3BNuxU8cTRCJRvw6Cge+pVOSvP4sBJ4r/X5GVaf3EQrMfFi0pKCBMJR5xv+fx8LC5+ptDh
sNyn5rHaIpYvVuKe6YVEN7N8yV60R05jeWJ6Dh7tMxQSZJeMUZ6bMGRxrOwzs595z12GRz+E6RoV
R43zt9bCrTLveUXpMZXhn8Uy6o0u1wwXC3tS/pKhkjrrjlG0fXvnj1mj5FzSbn5kqAz9Qu7jEyee
wSd7YRgUB+48+iUnPhljwBuTu3lG1LrSP/g0yB2YQzmy0Ou2JLPwUvbHe9OeYibUD75Q8ZyxuWzC
Jy773J/DLaJbhQuayLDlBOnkQ3wW5rFlnvS7rYFNdLlY6fnwBmyPI5w3Gx1+0/JX03KRkkfBZZb9
8LaY/HkJtuJy3zf7Krhrv7itA9vjrECzZ8qeUWDhNWNcPeMOi31WUcqJv5whfzqPy1VqbDPhaVzo
J10F7YY++jKxWDB2gLV+qMU7rPbCBxsGJH3c6ZH6QUThtX9eZICMqfUHeZUr0xzvOATlKb5LZshg
Xv+/2TuT5caxLNv+SlnNEYUeuIM3IQn2VN9PYHK5hL7v8fVvXXhEKCIqraxyXmmWCJKiJDoFXpx7
zt5roxeHgYtJLSdE4SB7+pz1LbZQIilxicCtcJj4dhflDmkrrFTeYgt0lWjOND96eiVh0/C8utua
vX1Kw2g/YwLMDq2zZagFGLtsbmqMOPZDyfgg1TEFa2vr8u7es0lfIX9maRjlIqeDtlkP5KU4jzdT
9ZLDKoZQ/ibJkyrdgHUAeCtRAGrAZW7bg+PPZ/nma/lSom2j4f45zegsbimbSo/LqtufkJZrZzu7
ZolyaEsMH+MROLaIZBOgXDMReeVyOvBjhghfZyxdqmcSRzx/W4hLWTxZF7JbQKukDES0ne8TnHgl
Rs/s5WlA7ngJhYLf9Bg0Gih3cBXbabqhMlcHqA+XkNOVitgEd6iC9WHxp3Ll73MXXAgRMpDkZZ8u
e/0nLq3OY8yOkhM48Aw+p2DuritqGnmCnSvWEWr9D85ZKXZacd/J9qPYDDeoPpvXnkxHKn9rpam7
1NoSc0Ko3QE7NIt5t49NtE9broGo3EP3quXu7eheaeo6GVa92NiGt9vtWOTa+k55rIHvkG78wnrF
GTDiEaOnPW47cSHBkZcVlRdS5IH+7go0jawCLCvIIGmAkZJjYwuX1cq4VrHB7gzVU9SHoT/xgtlx
cG7tQpwV7He4vEqgs16u3Adkz/QdKdK5YjTdXruCZk9tkFKnUAgPXKDWxmWccPptsnPzMTZfgIdt
5ZbpHhI89OLWUX/Q3qoNH0pn50OxI/2mPqEIcCmNWZBxXmI68emyp+p4U9GRxs6zd34IIp8aM3yt
dIBe7wF4aLYykbhPY7CxT8mObwzYohIVcDfXJ94K95C9QQIcnaNpbYj7CLtV2K6B/Kbo3K+jW8Wj
tvQsTq49hW3tcQK2dcrm6axSkBiX5rXl4w7x3CXSatXe2aR4MoMDh79GNXOFY/+Dj1wRe3yIY8Tu
5IFi0ZMpjGD4Wwo5gVPxQOdrBFNDv2miHw9qgu7QR/vFZco5idzDfqQQxLTijxuauza5FPEmIGxW
W2eX4ULzkWFnc6tG6zmDab6qjkxamJ6EW5UGIqVLpqxJblCJC7U9lNy1ZzMSG2jX2gegQN0AbXGs
GdReucaN+lop8hQa+SiTG9X9dEW4uqkUWArbDGI7D4Q3oIXy7mlg0m1hdX/BEocvbzQuSgUu/jix
834qhpV1NeVbbLMmKz/I5/FltLBWt+tmo3Z4XD/RQa6m185aa+UuxpDGV5geEXSRb1Wo3t1tG14j
JmGgzj8F91OZ7wOqZ3vjFJ6tbhFJPdyRgrwNr5bCRGfXBi4MijyCnTth7bLP4HG64YInUEJFJ1OF
Yv9QIOkh5LinL8BVN0Np3OXn2KAM2cE6+xnQpL/rgD6fci6DYO6ggwuIzQ8kMJbSa9+FRrEp7PSo
xg70sXZg2HNr3TU0hs1NjDe65ZMEGqyp3hzWn+qNaCf+1uycQhiG1LArUa+tO/8WNZbxEzVa9uS/
mQpLBvEP4FTukdrlK+tOdGTD/kCr3+eHstoNDCMBVK4MYr7ERXvzz+KurbR1QZ4Kp2W/jzGlG2/8
mc3+EO1c/ey3rC/jkfWHUwGAPKWqQr7JvnLOVntVM2ivT1N/G1k3wfAwpy9m7xXhtAvDV4MXQEd3
BQUmMytsWogOzhpom+v0YzY23W3+OrxVKVt5ST5mlTzhPyWbctoAZRHH5sxVGQBzT9LoD/4bXqfX
+mN7wyAGYzO4CprRdn8NqRbZg0889rAeWS9iT7lkOpxur6LThvDgnRWDmLyYgCFIQLRoGzTJHkCg
M2SB3XSUSj407/7bvB3P1jlkdQNVHmishCgNKQ/e3d0l2M8PIHKwTAmCIwPekf6Axyew31Av4DCH
QHNE/0itzH5vPYfv2JBuVBqEm/Jgros3sdW2rJlczL3qKXA3JEY/0mTxdFrD6sW02GEcIQ2DpwKY
gi+PSTuNO+aoYovGtWR/tQ+3GjUKNBNlVac4AyTY+xRQ0Itr5XSasgNjDPs2OMGGftS7fQWTaocf
yqIxd81qar4ml/EEe8PYA/sx9tjQ74iwgJIbspzh8lmRi3Otbeh4syokPG08Fzmzznf4vmQl5Ov6
JT/AKYlhQFU7VcYv7KR27ljuTKJS0RJWN/f+FWCLs3Ot0FJYOdeFV5zUaTXeozdWvJAqVD9nXyPb
O4Dbm/Eh8jAHYkqYX+zX4K17RJqnhkeYx3jE96w+F/5YYNKA6cHgriTtr3zW7mDxF7DPrgr9VLhe
Db6NDBeQhPDSAFMhrI+2jLYGZV8jBA4otnbFBcaKXBOxnbPmX5UQfA+O17zEz6yiEO+IWtzhL2iN
QxSzfp8KMMSOhJd31VsZPdjRhk+xdleZN1MpcxRm8+BqX1Rdbk2e+0qt8WxhUGfzT/4d3VB19crW
icsfFYLSy01MViD6qKEzMBKW/y2AGSoURZv47HpYYrwA5M0Byk3CmnkKx1VKX4XXEhwyYPIuljh4
O+vuPLw4SBCoad3n7Azq3nKxaE+7+hmNQgHPLkUITiJAqZwYZrGrYqTDqM1FGEQQ5aq7Nd3NdNEx
9TKYQXJqr1ToEO0h7/b6KB30g8anNX6k3GSHPr0kuOAJYMZR5DmCFIpbWv3qIZd7dpQkXsQvAdSo
bOlmKJdp+85ZoEOc5CqwY2wzxW9AktI1fqircD/8ZPTHrglen8PcZBU8pj17TwfKGlkPSCxW0VPn
gCfZm5cCpptcvYNHQH6sV9vxJfmKnjvS+FYF7feN9mHRPdmIPUkcPliFCWTwOZnegHWB2zBQTLCO
A2nmnwMV9TaA/b1ijUNdQMVx1ipQ9ZBiVnpzph2g00YJvWqVHhgzoQ+ifYACiAqBVR5FBwzP+KW8
B63U7KBvW3v3QJF/P1eAuqBlSF/K1i/fi1s4ipji7eQkEWPzRlyF1+DHiD9Pn12uVQNqVYySK/9n
nGtecsjc7twYlkHmOLmIGwLkXlEk0iky5O4lfOq1XYcnHZLxHSYjyB2TqF7LJ1qqH218S6Wl7DLz
pms3gXkliqPW0BKGDlHMe5aO5Cj6lQ8qrj8MV9qzC99uReAC23sofryh/X37bL+GrKKMxMGs46YF
ojTug/gm6VCvAbZn5/7JO8Au8Cu70otPC45ba56Nu5F64tEBMN5fknedfS95F5wiqHghg2drv/YY
EhSMl5/LH+WP4kNcrGPNzp6+xjVyAdQCRnWf8oHuwFquRo9S5TPGMAIQOboBInji7Ij2SL/dnXU9
lrcEYUfH9qhqX/65JXCjfC49WZVd+w+5sQ+I64WBZ6y0ERm9/1k1EIJsuRhwSUrBceqPbtSuPtsV
ITDzPgCBmznESXuKR+AHW3T5Z2HLuOt/tLDzoQ7CmdmHDN1O477dj2gRyHte9yRnwN2nvL2IK4Bu
wF2Lq8R5AWHkbuHVoTBdId64vxNXwRvzqpAMAfVVvafH9vTOAMiWq+1T+EwJhX4YnNyaVI2KsA9s
teD4oMCx7PeAZ3GZ0he/NljJk5Wg+UkugM4+HiqV9Tz+1Gn8vhl3xaN/ACvmPEfH8YEz8bOKb3pU
uFX8ZAZH5+7BVPi3fVRr8klWjsS5Q0hQrpIjpkGuyJwK/g1QboCSux52oyRkIllcXSfhHqK0rr4A
81uT0Yp7FHy1ftsO/j4ZDq14cArl3CrBTSAHQMGS/LPcHIwEwEA9UUOqAKKDgTB4tQXWP8hJ09Qp
DgKvntHHwARoeUxU0alEx7NL5AgrnOac0ahUdek1Lcl4HgB6//mVTN76vmsG+F9j9aFVc1gxcjq3
fP9yWJ7amtgqWPWtELVlxTrw9+9P9Fo7BMMxUsEPtDJ2ajkE8u7ymF/KTKvQtd4FmiHPZjss/cTf
T/3Hdy5fsGSu0/dTihr0bpo095blIv6rQ49B7R5DYkWaH4dgyc1abloM7DVvuekusVQO5mOobyBT
/3x6/+fL/H5MBDJg6/v+8pwsrcF8T8H2H49/3/11K8xCGBLyp35/JTFDUtQbLk3fX3CNll+y3C8G
6jKtLMVm+Za//Prln40iFICcjAhLyApzdT7TWSl6D2UUzS/Zw5XRYn2JhbwmZjXuq71lOeGWyb66
0w2SWjNmXlFM72o2HrQltGy4bwB5dTLMLDHMg4KLZ4Ome1VDcW1bLu02CWhRoODdbYmbIhnNaXdT
jo6yVWmjKWB5Oij3Rj2sDUYWQoEWHsqgtUkhaxMtb45DDLRTFLu7PtM0Osa9ue0xDKk1soLEd8Te
sJDJhslzKoPd7AYfIElvA4lv5aL1SXrgLeb4aAhNehnie1yTp8ynPFMJjiM/LtbAaAog4NSWALjj
7CUIqFPocgxs3ixXHJQG2E4BWzMcUqD2NTlw5NVhDNmaGmA8gyS7+Z2c66PTATqwYuVoZvVjGSnv
Kvl3uQVqPPgx9AQGGzn7ZhYc0vLmJTYvwR+mFETp2WTqOR26d3umqUPa3ihj90by95CaYT6pS2A0
CepIdgBMX7mKQMULAsR6pUlDB6e7cgnTq4GEv6kdseyV+k+UJBc1cEjnRMKqkwo4Jh+adgyG9COX
kYG4mSgCZIxg1n2FufuDMXJ+6lSCBgsZORjK7EFlP5MrRxOK7XSrI9Nt82eHtEKt1WBqTEfEJIcs
Y84y+2fSg+/w299MWLAjUg8hpBBIyESohnpNKmJGIlE92NRiLPd+jarR1B87sevdB1uGKhY4xjqL
xCPbPQX0PMle5G360SD608hk1PT4h0m1lY5iXM0aAGZzPZR0PTLeM4NUxzLuwNYT8zjOJtUe13hA
jDIGciIPspXBkEpNRGQ4E5DSkto6yfhIIYMky/G2ksGSs0yYJGkS6MtLVtb0QUVHN5U0SodUSi3A
Dxd2ymkgr3I0ixznv7MbZZSlBWjeJdtyNikssY1NeDbin0W2NnVH3QTZ8Fi6XF2n1pL0nGY89Akx
R+iBYAKCwFdqwvzUtLyKGvV1LiHJVbqrbHqD/WSmP42dVhyabH7Dq8iSomtoZRqSfh2Q62gDX9nr
M32Cqke+pxOBdxckfnImeZrWPvkkgbYkgvpMpWcZETqr4+M49qee7NDaBjLr9llA7tplcoJ7J8yP
mWZAOha0P4xBvxufahlHmspg0phZZqm3MNUi89GQ4aWVpb9XH6ohvqokI9u04O0aq56L7HTSLc3f
DhU/XEwTFy9CNFsLpoJSkZcaWkcNM/6s+lsUvv4V4teTIGBVW5JW2Tykpf2ImrxGiIn6dqqCy9xb
73aOfGEsqKOZiM2ZqGDwQDFypuJnDBlh8o3uOlELl8CJK8TP11qVUH/UOIPNwP/yjSE+D92LpbHM
kbx7tFLb9jSD6XY4aeCUagHPOvuqcRi2YuAq7rq3tYyjhc2pkk5rklKL2pl8q0DmifkgWmOybG0s
r1HH7iLTBwDOKHqZWDPsSF2wteVTqmVQOq35qlSUp1CG5VaMzSNbgPVU6MiQp0toO7NK0I1dF79N
g/bch8i/9LoNdqrCjjkKLcwJJPS2CZgBXwZENIDXXQ2IM1AYg1TfLCTeNyLnt/js6/Kn3zLnsRhA
ZkdDRgJXZkQqiQP7g7TgzoahoMsAYUdGCRcxExcZLixIGS5k3LAlg4cV1h4ILjghkUvehKQTW2Xz
WOXDFe/51Vzr+4qCduxipqaK+hy4NL0S8eDjr8pk7nFZ3kQm0Cwl58JQO7O68rPoyxzvjWKEqW7Y
mCOK8EY3jQRpcEpHXgXhKCSzAIXpWrF6FF02kcFmghWvTz+UwgVTP7dfpk17q5L5zeQ4J9K11Rrh
D7ee4wPS4PHkkPo8sX6nMga6THD3syZNTnvfdNFXi+PzRgMQVs8BanVTYPeWV0FkD8U2c4majlJy
peOmeklkDHVDHrVxY9AJIX90FWSfVqbr65+2ybigCl/T9ocNlWltqkAAikmFgYf3E6H+Uc9uFb8m
u6RqrlBXS1UpDXWtgEyn+zXRDIQN+G32pITdDwuPMsw7OeqSvTqTBLQsTYm5IIgbcMJjJKO5FWaT
yD51InFhozD3JKt7M5BflULDGh2YKzLmO4dXMMjg77KlCeKi7R3JBDdkODhSXHDH/gD5S0yryCT9
QEaJ56PeoKm2ntVapWKXgeOljB636+RBnfWPAvNs0XRHQBGjjCovLaonGV7uaPi4YhlobpBsPrXs
PkMZdl7I2PNeBqDnpoxCJ33QOCodQcE+4yaVMUPgkytekqEOfMa/BLQcCW/PNo4xfYiU7pTa0DLK
yGBXehr6iXuVdYW/CftO8GqZk+Qyuh2VGI32kvC5hjil3oSiZje0AFz9qPqYNrVoHDeRj0m21kja
QCfoNV35oSX2/v8sZf8rS5mt6dr/ZCk7vefNe/M3R9mvb/ndUSbM36ihMIaprmWaQtfEn44yTdV/
Y+nXVdvF1mWalvGf//GHo0z9TZX/I19aYAKzDF7DH44y+zchVFdzVd2wXQ3b9b/jKJO+g787ylR+
AUJk19CQabu6bat/d5ShOHHTOBjtk+b7ByNOwcOanXp22mE8zjCHAjWyd/lU0lfpKtITu7RilDgW
KUurWyKHk96iOSokUoM6Qj6WyOcst/qoq/5yt9Az+qq1tV++mPtvkW+Wh0HuvzS5S1puGfJW3XXG
gRr9++Hvry2PYQFGaPf95bZokl1pJKd6USACxxi2EcN4i04vbfLXPivI/xKr3q+Uwyw3honKqmvY
NVlkTcjP6qRCMdf7iL5HAdjQrkgCEmrKzEN9yIORUDtT2QyhEp5SPRo927a/+rardo7Wh+YZTAkq
jJr9eGaphOdyaHyJEHPTZy3DDjIZI61Slff7UDK1Wt4jsgzwUig7LEkoLqX2kt9Xoir+292xpDVO
5YfTarx2UkwqVoisPJ27SyqRdhoyFQrFZgdnYzwuh9QyaUi6GYIMKn9Mwwy+sWHBuWWbuRyUWXLh
lpuW2pFkwr+5gKZAPDM1zPfLWF7LLF/Qcms58DrabaMOjPpBFlZS2vh9WB5rifwcie3d5/i79lVL
90ru2mOmTHbBdc1d2/CvPFMxcOK5ErxoKw4DanlQscuzlen3Y4uyrc1KujxtqmznPpQsjpHYMSs6
zuo20uoRTSXqR/TJ0xD2RyqWmuZZie4HzBJCPLaBJnv/nct0WI2H7hhBoRrQVu/H60DpBVhEKnM8
SL2Xd7RejcIvNmrTM2VRURaiG9My1MnYstWjWVITIa0HB+zDwR008GNlpcEYc88kjOdHv+h/P+hd
pu5VF4ysfCgqCnfrduElLlJ6gYGUkS4HP/rjVjGBbtPSO3822X9M1L18qnB6ujQ22S8Ql4XthOzc
0I/2OXCnvYg7IK5QE2M7ZXKhdA1ieazcSWHiylKN5hi6DARbXXyJCmEJTgMAmzOahPLXs8ss4Dq9
PNNsPsfm1WeQ3qjGvo9Nn3eXlm3nm1sNf6sHcOZDaQzC3NN63BSaI41heHzQNA/HLpsnzIo5pXwZ
E4Xp18z55NthTy6fpUpqdpe3wUo0eOFlefePf3su+zKB74S71q8VRnsMHFopK0YekNPU4LB8NqVU
/vePKaNTJrK5te+IyDN6cTAj5WfdozpWsrPd4PTWW5fZfSMgeYZCMOJl/ulTvHgz/A3SoLhkhz3z
F7sLIeB35YM9ktE19w6ZznX/mCqQJZNO4EzNqx28B5r643bUfcKd2kE9Dgz7kd6DLmGDCFuKCD4c
E5y/vQx4k4pxd6IBzUmuM82nfnNzJB/+RIsSHASs2jisN1VvDXtHzTa1NtRH0wQ7kGJCWrXybpmN
eDZhY2YSXVkHZXvUa5njMxI4P3GCFr2gDGshBfWRu0/6CDoITQ5yohqqcZL/NN6/oyEPkaH/fmt5
zB203ktAVS6fflfKjKtK8iPnIsi83iYjA4kxlailYt1o2BtUIDk8VWPI5tZMYH69JFTf+6pvN8sa
tDzkCHZWpqJR3KXvWjcOR0Me8CExsFwlZgz0NC+bYu9UFv3lnD/nci78umlWyJ06AleElGRrCeOr
PDK8xPDbYyLYdgf6odNn+pBA+MwNGw54DokYcQn1V2HJCqGrHfiigORTw70RWklcwfLOYtecSJ4Y
IrlZtoJHW7+dM6YIBU38NgvFRk3RGi7r77K+5ZhxRtOOf63LbggRBG8xV7w6yveqVio7/Ce3UB0J
LmQwYJblJSqYBZVRB9jPR05KSTCtjboAqjVHaGpHhwjkuD4ruj3sFsfFtwGDvT0yK2jiWScYmMlO
3nfK+3IXK/NPSEQd+gNwG5P8VSCwWPYc43NKyHEoIvBEA031E83hjg+cFXDhHeOU7tlyczk48sFf
t3Sg677NslkHBZFENjmVIRZf9C0GyS6pWRygmmWnWU2z06R12QnUEBGiSkHURwuXCJIefeOJZWas
uvjgA/AXgVxQWj+MZfj8bGTiCPxGHAPOIkI0sru8QVjXEuFWseukRYMnDs9zVrTt0YgbcqUc2hW6
vBYsj012Cbk6pWDPBtb5xnWmnaZaByeXG9uqF0B2+cTvfFFe5+ngHCI7vfQ4lfbDMM4YE2iLTzEE
DN8kHKABJOIbVuABPzu4uE5m3wx2Fc86xaXenwSKkGr0wDNtYDX5QPwLBdKzNMxktfpXq0xIIbQz
HARVYp2184AXF/MjQ67YxrQV9cG+q8yQoV5rpEfRsEfjI7AcYNfFW6PMnzrZNo5k2ZPKYmc5YGQF
4V5mJIsS2eIs7ehfX4BqAY2szdLPehyuM4cQPl2LWL9aSNM6vqmm1u7iAkXk6PTvOn2YWnYpy7R/
joLifWoo3oyhph+udOioJ3U3mprnTs49HVIpZCVUrJmcI7wNzx+Hp9RiGI2DMUaO8zwlaeNZnQ8I
rOzpDKIhEfIjrbC+4PPd11b1DJjoIfHHBOh1M+/ccPphpaXXMD4e+DCiYosuLSChnR4y2XFNfZfS
c15bkXjKNDLSh3na2wbgu8n4anT7qphm69D55Lb0dPZaLZqfahEgjjCBbs2xzwJdPdk9qqsofXKg
il1l1HgG+oA8km7lmD4ylvWrJlHPalT0W7Lc35yirVYznVCD+sljD8fUL8/2sYOfyx7Z1FIx7tMK
gnDqgEQtRrJrGnIjFfu9LGDwKWVF77XQyVaoPG0/Jq1+U4X2Y5bDJ1NWTpiV1340kH3VyquP4NIy
93gA8NuvXVPYW8rVDhkNpCjolmjazOwh0gVk6mhAATCP2lPDNcnt1S/bxEgrUuWjVQ14s2m1qetY
Qr9t9NA+1d9o/9R6/huJ9kHTiDRrcYrv8L2SSonbPZ4pMsQ42142R15RtLsAAlnlasGJ7A8/pjea
BjYCTxW9TWO8TPRjbnta8ms6N92I1MLWSXCbEDJbRUibqz6ICeMcpCZQko5zrdPpPZjDxNsr/He3
sI4mXuWV40A0K7Io3Rg3dtbFd0mUEYhqYCLsMudguEjqRkttCVyGg24x30SvN9oZjSYKh61i0Tyc
WlQEFWxpTgKiKHI6zi2oea6qW3TgxLXktrFNR3MTzvBxozAnOwWxdhRzyYtDL3dqjWkymjQGDMhG
lf7N7dCXiVB9GiyENLENvK7M9mbhvsIHRBFgmdgbaMw3F1sHr0CvBrXTWAyXDrFu3vUbp5y0lWq4
LXBr8Zq6wwUAI8KWh46hnB2dQrslH1pF1FuHNZyZKXw0XcL2ykYlI65FQBcVNzCtCMhJaEqYA08f
8UTTCWneHP4/xHDVkTVZJeN3ODeP0KxJLJjjcwvtmNxk4HYlg0DgS/gV9f52CsJ440yIN2uGoKMl
fjZBzUJoYuw3Cwd+XO+rO0UdbeiP+9G3r/u4EHyK0UqlGSwnBWRN61Rokjo4wB0Udl8jeWkqwBH4
hMqHgY+spsArQERURuZdZv1UlHJXavzD1YZ8FCjEgSiegzH/EYRAQObB7bA/KxLP5mBgdcIfhUMI
pNN3r5pqpj9g3733CBsGtsv4tPEVCESWtoO5uM1Jpg0sZ0MXPJwQ0WkFhfZi3yormz3T4t/qRwJs
TS4bbLEsSH3omv67yev7sXz5zm/T1/Izvr+83Pr3H8vwhQiljEaalK1BdbQMIA15xdVGnynkr9mk
3OpEy5Tyz8OvIeXyZZuacasL51L7OQavmWJvudXaakm6NGOsxL4oGXuG5eHlkMlnfT/1+7HlFv1Z
yfj+8yf948vL3eUQF9bvv2y6T3rK7u9nqoqF9SsEhCRf1fcTl7u/fsFyczn0iS/LRdNO2B3/+WtB
nvU7P20PMCiFN4MNj+U1DjAcFTwzKXIUGVyky257eXA5fD/n+7Fikrv77/v/eI7TowuE0/ZKFxIJ
sPz534fv5ybLhuH7/vKcZVD7/VjelTE69eWZ//KVdYJkkMTNkYF//zgANe02GeLb0qzxnBeDc6O5
wbDNNQrtHi/mXw62rLqWx6qJXJLBZ/YNNZlaqy9lG+X767/u/+uvmX/+lOX5oKNkUknBXpb8QWpy
Xh2d5KhXaUcuW+E0h/V/vdycTYdNxVihk5Skd0vy85db34dIgt+/76oVDmIW0/33Q8utXGFKZzfj
sE7+/g3L9/+rx/jE4Df9/vHfz4GadFsyhcdDZ2jAT3oOdf4J5w0XU6m4u/9rYf7vWpimS0/vv/7g
Tm3e2/f/+Fy+8+o9+/x//3niTveRTH9vYi7f9AcWS/tNOELTgVzZlq1bf7YwXfEbrCzH1iwDxOav
PuXvLUxD/KaZuqDhSJFi65pK4/O7hWlCwzIEtCzNVqFz/jstTANc19+RWLqq2bprCcNg5qTr/2hg
GrYRQowlC3wYyR6SO55kaQDZULKKksh6EbBRmutj6pgPWYklcHbzcK+Ot5ECYkgZiHRq6x5ha8ys
Di4mXOpiRJxGuWAPSKtMI2O3WZK8kI7wX5L4PlFayxvGDK8jkZmpD795EJF/GKrhs9bpS3UzFLI/
/yS/o8D+iv7Smab8t38n7xR9ZFUHuUXz+B/oLzhFk5Xork1s7oxy1mrB7CUZog72i74qUI+4BrsO
Af9YyByIQOOxoHDNtVM1mz6Z032uqU+5bxxni4zwskaDOCcxzJOa3Z/te6SZE+MgtEe7dZo1aNb7
nKRH9jLmzXIAMGGDGBtVzxdQYHDJjPpwiGCupk5Zyet47oHhyIrtNCfDSUmLwzQr3T6aswqapRQs
+jqO1AZ89xiZ74lRUtsmk0CUXz+4SqjRQOEg6PkcM+zeao7PQh6WnguGFAeC6O33w8Kp5ZQ0yImB
NjaNQE8Hu2Q+LocwYn8E4Rs3oey1LoelH234/u3Ifh24aUu/BP5+vC1847XYl47+2Rfo7SYTCVRR
szMNMH4UaiRIYtXbY9jxnuWCtDlAN+qxVIDM57a4opPApm3sXIuOR2WRzZbOH5rJStYWt2kyJsd5
CF10++mdnfZ0a4sMZ6FNBKmVcAnI5d25VcVfDstjSulsGnNy9mWWh7vIaG5G+ayG0w8ClNROkvMY
U7iRkWYgfdEpIx2NJ69obQT4CHFndUhPq7S3jsutSbYAm+dEqYiJpEVDi8pv0T5SbKfVvgxIlPm9
lSqm/gjCud0MClAJsKo2xfEsmOhV73rSaZ5aBbwjGj2AydBu1ZaHZhLaMkBZZ2Hj0dHDHoyjPJS2
il48KKJTr1gRALVm3MI9eFoeWg5BMPLFbFYw0hu3sxoq8EBgnh6XQ+l+aQWkljQXhJGZb2XC6K0Y
zrbFScWg29lEM1LmsJxxTg4WkWwBFmfypSKDUOK+Mk51UUtXPbmOkf7m2q9qR1buGKo06GXvdOmD
ljSUV4WB+l+h+sBBHx/a0kTAFWGSK3OEmXNMnstpGUUEDhzLonexDjXiSdhxtvXzmFOV/kWbzfah
iVu4NVNgQ4qOHoK4Zk9gpfB9bjq2vegSk0vaZdGuEsEGh4+714UFmBx1vxMzFFXSEX++KvjVBOsI
MErttFPa9JyqSo1BA3enUkOcZ4rSmZ2Gsctl4il73VSj9a++36jiydAqVOzw0G4V2awHb41aRbGp
vYtnvt858OfSjzPtz1VtdSOxfbT12on9VGiZx1jwEc16GgJqgRxGr+hjY98xBSwtuzklVUFoQdk+
1VH7jnhDOY7dfpxdkMkEFuWd09M4ClO0NtV9UE79CSZo2Zts9ob8scpmd1OWDDWb1gTnTCVjEhVv
BbiK7LR8NYbQ2Oq0AukWNlgNQ1ASioFikLeIs1gg29JY8bQqf8pbO9uOSTof+uCjQA9zrOQhxWUw
qNMhoVW4FmnRrJeFkmtftTezHtUbxJV5zG4b6DqbTE3AJZr41rP8oU4JWW1CbFptAUIVRjiOsXG0
sJpBiTDK9HppiBdAtQ8ieAxlzhLM9ZPdJl8iwFIyUfMmPvBXvf+MiV8Y5iDeujoB2dpAmzqFxeWY
65z8A0xM6ROIuuIQDiXdEp+htusQYmeF/tGNFHQSsQ2a0aD5DcLnGFaKTgJx8jAEuJUq4zHX0+M8
MUZiGnVVdBXqYNf/pL9jBvkbA/jKY+C0nOZTSrcpqpudDZIkV1Xbq9KA+AyBx5pcF2yZQcMpXNsv
ij3zKpF/xo7Zcj4gxaKG9TddSKGIJEvX7WYbNPqTHyn1nnXizjGeGo1wuD4FUU7uCpXtnN71ictz
8WrOOupmXoxXQndjLgFBSiGSDybsPg4TlZQ81dnMVWddaWgDTeRwANLUYjPhMuePM1iEuEQlWyzQ
bl6qGAQ7iZkorAmVhlO3B7Pj9MqNO5oD4ya31UsWGq8mts+4x35cftoTRhtXgQDZxDYN2eogtNy6
2NjF6ANUqCAAbCUujfWS7zCm1rnSDDLojAjGn5/M81qvoU0WwJQR85VbFz3Cyk90PAmT+DHGBQDs
xL+dg7pbqai0NsLqr+HxAsVKDhV96i2TGm+pvYmSyveNDl8NH3NbTvs4Q82uCZLrfdLmi6h61rWQ
kZmgyWPAhqgjypewr384NfYuIzBw4owKlkIlbj1QtvMhUWxJltuHxjB5LpxpYrY7bV/482WsIQzB
mK43YBUao3dIvm5Gj70669Gc7vyW4S2c6ggNFKkAokOCOIPAKib8xlFBzylXlFu7kV+P6c5l+lEv
57ULMUCxP3w/4L8lishGZ2Nu83ytLQM2/tFEm7/0umTMvdTSCfTFOsS4GNEHBvlIpTIj0o8PMxNB
Az6y698Mtl7d22V6MR0AjClpPTUEI6828K+ylG2NtrgedTt7zCFP6MmzLQTVnk2mU6STgNHX9c1c
QGYrkmM440fIE1RVJRHEDl7leewQCNfpTulIt+n6N6u1nqIU6g8iG4f5JKelZibKRm01JCBihg4K
ZyPqBq9o+fMTaGUgo7W7bUWEuami0qsAQ5L2qOrPaXFthXc+qtDrIXBfAaDWZGlmnYfyNIEOpQnn
JRX0ecycvI6uMcydPjFdd1zn/7N3JruRK2mWfpdaNwukcTByURufXZJrliJCG0Ij59E4GPn09Vlk
NVBZDVR3o7edwBVuxo0Iyd1J4z+c853fuYjwtI84INIqcO7ZG4n7Kp2PXhP/TrMqPLbt/NzNeU64
sfdTSiqTJcN0ENqHHPwMHJSOpFLDmiodf8HKWAfnnPXeTv1YxeBdj3WyAdR2HEIf5fHo7uu6Yhaa
ec17ozDdI69jlhjk5DeyWQCUFKMALxW54BYl8BiTYZYkw42MOh4hz56oBMjnCoxmdwkFb0yWdxEc
iDNrJYyzEYIiO5nfFvxFc7i8hnAuQj1ibhotuBaK65SI8Clo5bVkTMLM50uFECTUWv9mVcssEI9V
4DWXoUTDSEIXK7ssxF9XuMs+kmnwTp5thydvTRiGeWzsMfv2RQc0plluWgkpn/IPiX/OHsHni9X2
1QUzWzeMv5u++gijEPs7tXuuvvjQnxoXrLcPIisqq3tjZQPFXh+UyFEoRyYi1HlRf+u8JMcd7uz0
QohrGS0fq/HGOUV6rH330HXxNki8B7kifq2lc6pq2yGDBCl4oaO7JK7xkxCBN+qchiEE+lETyMGa
9BvrhNMlwcOqw2A31oJ80PkSBkV/aIY+3A5pdBDxiGKWpKK0+A2TbWPJ/D0Y8HWkHioJazgQ41Dv
isCDNVepe1KisJDMCQHRISM/mGHjMbbw2sRsDTORUTj8TSokHlf0za9h+Vpq8JNJHdwuXdTDoyUA
MB+7FyH0KzjC33UbPzXg3E3W0MfAkv4g16on6uy1rTGaa8BN7hIzjrWIuEQcCDtxK/vzMHIHZ27N
ms6pdq5i1mik+pvZY/hLoZ9xOw0HfxH5fnY0ERDQ+qc2OSV8yoc6LOtDgSgs6QyRFXO076trdy1f
u669la63jxOmnzac7r03ZTdenaDeqkV97UBmTaPwuxnfZyVeeN4c3YggjsAff1j1nLtVc71mOJPU
uoIBWK0f8K1ks1XobGdYlBacnKhJrq3iAdnF/Kgoxxq3D3Z1tj46IntkhB5vAjsZdqn/udZ/EJNV
6LAogyaTbk9hmvjtY4onzCrtFxIZmHqFNVCgEhNGm//qbAzvwYQuLwnXc51jTmAzjHW36g8jgrQN
No8lBbY+Oes1z/2WBPJbxz93CbLaoHU/Zqd47AEMHqvSpZPzs0u8hMvBL4J7MXjzfp47zuHOFRwp
NRFWc0ag5VlDHD2tATqCWZITsHaFPnaMgDeFj641dkAYs5vYAPI6i4J92FJi0YzxUu5c22l2WTLh
Rog69ts5b7VNIZmE+UtXNg+uTzZQ79zPBfV4z2v2IXMdPXIToh5PXEByiYVke+1QRCSmq/KBpKLa
Y82U4QNUzN+BRGpNXAEbHmffpuq3bJI7jQMlBs/aVRQxfcqL1pUHI5qzcCCVguC/6M1zW3FhQ7Ou
bMCwu61QI+5q3b2KKkk26Mv1tk98TnJGAzwxv0frtLhm8VLHEbABshRaAIaR7Wk6O+sxjYkQ1N0S
Hq2oJ4VZlu2WmfNz0Zm3lLMwINRUxS3UEj3sZI2YtChw3Ft1cNdYzAp1SU08qv42HIGf6RFBvcjE
e1JPeu864q4m9xBLmAOF2n+B332x+/AzZp8s81Zug5JTwisFoVnFZ+5If8ei64/vYdOx06qgsII7
4CC4qal37R72AIEbY4m32CXBo8W1SdZTc6A3w9njTbccjmtC5Zg4uD+z4basXUrBpd1a+mdcsj9z
hi07Ec5r1DMDWQgYTefPdigJiV9O6KyzYzST3FoA+yT/N2uuAeYbwYzn4ecuP0eV3hAh8NngcndH
WsSmbJJdM57HmWVEZLHJiTj+hONeS/bETvMzl2p5tixqDhs8T6bObgIfq6oCQlLL5tOP2S4XwXJv
BbbLBMDfOwqVeOobjALpKYFefRTIGgCEyAhdJmauHzOPqTXS2SzP2FsDTkhtfBExwa+of1y9DQuT
glChwHD9IgPnXRyHIR2OkybxKIj6BytIXmo3C1HnIqEsise2br/dABsavQh2B7G3CcRa3iat8Ebn
kpt+fivH8Clj3zRZxa3IJ36GEieA20Tx1greJBW8PSNvqrVE/Blbv0u1npRH41DKeuv13RN/MWVT
zgGmwuK3reY9xNFoiwRB7+yQIm9oivQwDIjzmuFPVs71GdEOvAhLIE+LalpdaujkJiikRJO0kFEm
ktuRXo6M75ZElbLZtSmahzwnPM/G2tTA9Uazj2R5orlEOYT9ljxBkm7lzo9Y8AKdz1l+jhnkpfbZ
TljNBJWAUkQq9JiO1IBk2ph/KvRIGdseXbD2rdviMPh/mCByuWrCmBe8kCMFyTKu59ROfzcwojeR
1VyjGA9B123KFuQxKkICQDS3A2XBCE8gg/RTSW5/80aiI/8V3kztypshA4zcLMF9EautXcAA8ZXm
CHCDjRWJN29FdRMXJT6+poU8jPeFqMcf8MBPLSaPtPy2mAV02s83uSuQ2Xr+vW+jlqqnARCOv6LI
ruwztf1r3shj6McvEfGexJcDg6CI3Lp9DHi3iR/QquPqQlLs0xYB+SmhvoVfsZWheHiMJjKac3Jt
loZyY66JPc5x0NaFillSYMXzSiKjhpMtpmarGDzycPzMQCLvGoH2zJPgyFUh6OV5TiA41Kc44H2L
ZzRBBZr/WMXxdl480mAFxjK7JdBYdySHr6NrvMeu3M5+mhxjFe1bEo42UdB+gHknNSfNHolvw6c+
KYgfbX6dIkM6LnHK+ETwQMpfCXl5LSenOOqou2ln63OeFc/Y4S1L2VdAhW6G6dKT3l0sF86QabSe
sBngQ8mq5yW5I2wYb+3ALneK+G3zSYwx0agxAzuod0XovhnG/HRYi2X+obRIre7Rz6EEhD55x6zO
AP2yL+yKELGWRWJcdN2zGF9c3kCq/Bft1IAuVwMy7ZnIcF/lAZ9dnwCcGzhE15iTLqMTKDtMLmED
Q2iOf6irJpjuy2M3xMmpLGI4hajBOmLgxl6dVNTcCI9qHuOVRna0vridfmJTdTeEnr1Lg/S7heYf
oC1FS+I/+mX36qXeQ47e2x9fG9+7UywBR2jVmppC6vLak8XT4HK3TFT9aSUeYfBg5Gr2dRVjXUtw
sGq61hVkGk5hUcZ/Yroba8wYVeGTry2sELhE+pmuxSYv3K3OYzOeImu4s8295jbfXV//aiS9xMoe
3J+GTzIXHEgGsCnoyu+HUbX7CWlAjwE1dp6swAOr0Fg/alguIVGdXIvIlLh6NAEOFU/eXn+ScHCS
cPy3k4PLrrfe4dAOcC8szZ3hflCwbecMQceokt+E053JP5Q00aO9GabsHmFPkAc/ggg92UD6aJ3k
PXWj+5iOM2vau6D2fiyremrMa7bm4SUAAVKNHOShneFrdwAq8UltZe6hnitRk9YhZnGMtemM7B3K
safPiFib29a+6CQTCJVbwtJBrtd9GB96sP0HacP9pg8+oC6ZD7pncMZ8nw6kNLjeBZ2HMgDf0qB8
FypJg/b1MYuLDNhvarC/ieH/0isYHDCjvlcrBhCM4hFT8IqsoIPMwXJqhBCNxapV7SGxC/suqdvt
JIEcx16z8w2GOIRHrOESSwMoDpGKwTCB6BcbfHG5On8wUaBIM2jjAsZxY2DHmcEea1tdx/iaNpTY
jDDX+bMa8BNPY7FHZFEzkaQ3D6qwZ0SAIESRHTXczl73Whwcg13GtCYIs/VI+6KisSY7IKe9vO0K
XD8u3ObSAJwXLiP2hECdHYN3DieAXAb4HK3FL5X34c5Sj11cujiv0vJJ21ccRIRLGmy0mT6dcJy8
NUP1EvVNQ2xH8+VR626thzJIL06LDGSpe3KhhknfhGn/NaRA+L3Mc47Ngq2hcwt5iSnyqbXgq1eR
RpBSerfeyoXQhQvGGm+9jkAsgVjNL2RggC3ENyEWniGcoBUU7dTgtAsD1pYGsd20wLZLN5m38QqA
uz+VBsedGTD36mC4NKjuEPerPXsE8xUI2Uuoig0JlAOJteXCoHKgtOR1I7JV+G5Go0uJDRg8Wj3k
m82zsMd4t3plgJ8pw0gz5feLBfw0TvTznCLtawx0nOk4WWBgyDnjQkLD+HPtbOIfY9j8Ach9oon0
roJkHhmkeQZjKIVx3hrYOVUyx9diAOiy/8gq/dUylrmStX8l2/K+rAFlTOvUHtrYBqQekAcV5/ID
9dVeyTB+rUP3Fnnfh2b2c901K+LDwFUHPVsmtsiY6ia4urGbA+VS+YUM9G0A5veKSfx7TijSZhJQ
QmgcV9Dy1Xe+EDEak86yESEdgRfjVLfa8gH0uHcxS3+P8fWhyIkH5aWcBl22j3PPza1h4mdTN9/a
VvpKlFqGpE2/D3nX3fQmujVMWvDtBmgvDdneIO5TWPeLNsNK4Pe2s3EHzDq2SNGq9FRxZNr7m2Vx
77JO1scaMyt3rdSnUUJ8QLu598hzJMrOWx6X5s6aQJPndjs+ZLW9t3s8fcGA9NI+p7Xnn+v+p0+s
+YYP72vugPvnUP6NGYudnXVD3lp2LcPfLjuRoyoo8aXVrZdR+S+zcJu7qL2tXUE26EgdXh1tm3VC
lRSIWhpWTSHx4Vd66rlD7zpyDK/ikmAZFqc3jGYVqbhEFyAX/pLj8pgs+WO7pJeBjAObp0dB5kFh
wg+6mU9U0oNGf4MRsu/OBCW0YnyhXY6v4vBnAo9ADiWIjTbrKIA74OzFDBdqbPaLiWCwyGLwyGRg
dDQfOQrxugEZJPUzPvgkOMQmykGYUAdFukNGysNAj4SFkUc8eSevc0YURMMt6UTqncS7EMAgyP3M
BEdkdoStr3l2TKREbMIl0B9vRhM3kcR0HHbhEURNFAVd3cQSDOhtnGW/WrYEh2T5lazF9ZAwRF1b
+Wd03EdFwgXaK4vajtCL2cRfUEGMJg4jMcEYGQkZuWtDcM1gUTpyOgks8edpxp7CHLPEjLxtQ3yM
aQzBryjSPSmiINed9KLBc/omoCM0UR2ZCe0g8zDc4V07NeR5tEOHLLecb2exck92t/6V5UUAgeIO
hJuJBDFRKu2lMEEhisSQSDICD0w3mRJBvmKnBd8gQ8BI6tuz+DlTNGzNlEPKsb1L7zANJQ7+s0Iz
V5jAEjduruuo++3NBvsWM1+pgkNjFcRUuio9eeSe+CYAhfpu3QkTiiJNPEpuglJSElOQlK1oddEg
L3hp8Xo2wDIlOztn9BbmdcVtTPwKzVV6ROt/APv9rlsyL0TbCEaJI0gX0ltk/13OExyILMOLQvou
96AH+iG+7yvXu7G7+rEoaPAKkwvDrXcXEhSTADiaFMkxixX+6qrpvUnn9KZg272LcradgogJk6Qy
mQSaxWTRWANhx8yW7gra5n2nYlShgb1zEQ1N7rCcMdg1mwl0DB+efpb+W0HsTWbyb1i/jVeOycTh
USJMRo40aTmuyc1JKtbSronSMZk6g0nXKYnZGYnbaYndiUz+DoPFcje1HAIV45mcsFDS19BDou3x
DkXMuj7QdbH7Q3JB8yudPP60Gvc9QuV9NlbJLXFP8/UwAMPqjfF+DnjSE7VDHO1N5cxqh9NJYX7u
HLK650f0rcG5eB7KYt3nXYpeANE05gR9GOwU1K1jiQdiK/bBEr0UpadOOuvFrrORWVlLcxTCZnNj
Z5+UDetuMAFIgiSkwkQioWkEEmJikloTmJSTnASUgOLehCnNK7FKrMVgEZC0lHhELtWD9UgckeR9
IY5JmmCm0EQ0EVdMY4re3Qvu1owQp3qVjz6pTsvfeKe/QU+klUwe0U+eFHjnKdS1iYWKTUBUQQDz
+BOb2KhVECClrBVKCYr8FdHDUiCcHcXI5faA3O/JnZbuNMSM5ebEVXej7XxUy0JYdWHdqRF1JRX/
jWXirCYTbEU4xykA/mZ7RF71kG8cE4I1k4ZVk4rVC3lDqinjbdKyIJxKwDU2d1Prde4+IQdBNh5Z
h9SAozN7R+Kt4LGFFsW/CeRyUti6JqJrMGFdnontCsnvGn/lZHnV/UiJPJTbsnf/RH5Tf7lBdeVX
e2jBzSVPJRgndzxKsiSOvcXx0hIatpIe1lrEiK3kiWXkivnTDGNKh0CrOS4qFDRba7WD3dSETKQz
cGXz/NjEHD8DWDtyOtR2UegkMjf5kEuOknjCII/87FJYijG8iT/LyEHzgyQ95Lq6Gcdi3IQ0Dqw3
NH74xDqX7ThdOySqjSZabdS/exO1ZpvQNVKnUNYSw1aYQLbKRLO1eAF2rUdcGwCFlJaUmFa5WG+M
jPEvVesDOfTLbprXD6oN+F79e2mC4AYS4QAhwEYyIXH03YDCyY3Dv8HDbyFKzjX1TQBP2lZ9tm/n
XN6S2wUMiQdeDk7gjuRbyYxhOEJuFLhR2a195saeij433+Y4VnHQ6Z1jTKwRblaJq3U29la+vTq0
dfmYqfV+nYrpbrQYUniSjzPv1g/WlRfkvfn3Ku0zPR4Ps2RP8t2yo8BRj8uS3tit2rWwPT5yhQhg
DAHW2k1y63sjz74V2FSCYSIvXCh9Irvw1IB5tg534Pz4+BxuaZjefcb3FJwVyg53DAl8LC8jOOeU
0YnMLHdfdiG+m7g9sXVnaSyYahMXXTHnwcXs1H+ivL7zmwq2pOhZvgB7107xJDEGZrq8+fvFsvLq
xpcxncUkdmnLtaDQcFDEIkX2C9TLRIJu6ywfr/qGZj6rRMbmKGyuV+z7oiSCWrbBW9ZIdrfp6t5H
dsepyV4R1QCbCOKWrwft/06G+hph7bTL0+Su9vPqV1XyWQ8s3+sAq19CNrHQZtPpsK8SUyBeChwZ
y13PihDHPAXXEoE+bhjg8zc3MDQCEliy7tkdF2BmbWTtmNRhXrmyFEOv0CfIzg/A25HeRRi3tUV9
goxZFvq+ILbD1aBT/UbfBWHZHAvIt2vkzvuOMpAi7lvXK3tL5pjzOE57N2J7ELQJEK0AQmnrwK9N
FwoUsi02njNfo0tZjxEIy0RM+W1ihY+FXTG1XieLMjlicDd4DL/QaJ9aPeEJNZtDwhBUS3r0GIgz
SXDd7d8vtsz3WebvJ9/Nzl7rLQz9U/vYao5ZZnIeurC8Jx2Hsf0ywdaPmeJ0eA3GOoxvR1u597oc
SYkw9giXkas7gQut44GkGgmb33ejGxdQ6FrX/X0yoWzXwVUTUDvpgQ3IkpzCuhYHBz3BkqzXJJe8
Jp3v34g0Q9yvsD0haX/HZkzwW9kW7HYSHOILhhUx578aFptLSWZBN4kbrTmYmrY7W6+5h3aDVJ/p
wNx5PmXYzpHkk9rUYqc8lo5m8wb9N9FU3sk8hayhp/XRJa0Ikph7k4yFfIqq9ROY5yi819alrG2h
g9btDGBkrG7yIbwaDeSM1KxjFlTVFSCG+4QeoRdht49cOGiQgqyTr9sft8i+ZGeHh84OQG3I3iNe
dZFMUDxugZUs8JWrqRH+R1lFCG2qnCkm8jPbkjeqR4pSJ/IcFsGfOsuYLgFaw32YPOUsHnNwTJTF
nIzlS+eo+Rbxl8hJFfATKBkuHV0dQiimHsD3atawBo8AsKY1w0Lg19BZ9FZV+akVfOiKbmFTTizU
sp4/MibhQejgMKzJ/ciCjPHdokjh65AH1hgYeIrdgn4B+ziq62QVh5hh4Wa0MdH1KTOUdkC1zri7
xIJ9tBZZHsSo+UnJlhbVcmYNyLKa8sBis0t20GOSxeshyjLvZNcg8ayl/hOEz67Dasieipum9NnX
1Ew3mKtHOIbcunqrSkG3zQwoGpZHWv74PJj8TydC4NDHAp5C3z/K0KZXUmemLTBR8pn3TPhXcxMx
imcdQY9MqEZhL3drilk6Lx8aVdMp6fQqRc53jDyXCfesJragNL0Bej8gKWvgANnN7WXnlMOfoAit
kw1MLB4z667zIYbEPufuWjE2s8NgT3Z8+jwFM5D0dn0g0zMDMByjwmwmcK4+6MVqja6rMYtPZuSt
2xynx+B9RQu9fRnVp2lunGPt9fjTy+Uqr53XwslxRhqHamS+/P03z5gBhyDF7rLak4JhycLU0Yrs
dSQsf7/8VWMgTZjWLSBeltApGqPezYn6EaiUrug4WPhkDQVrSj+FOqyGR0WkTsdeiP/097///aJ0
lxwGK3zhRzdgd+N/jXTN6NNR93/dsH9/iey/A861+ZQbaRv+9Je0lM3BK1eWVJwZDOKL4UDVSeoJ
EFsrJQXAfEFTiAAk9236MOARehmnKybc4z++vJYDLzo06jPCp55lPw6HfArWf/xSFGF4/f9a6v8j
LTXEtf9WS315z+rvfxJS/+NP/IeQOgDewPAAYSdylND1I2AM87ca/u1fLOn8K9JeuA4O0IcAjSPI
h/9Jg5D/ynxVilBGqH5dYQOK+A8pteeCkDB0CWkza0dvLf9vpNRO8F8lxhKHLjHHyLONljowrIjP
98esTtS//YvzPwaZ29agLZDwILE27HDA41IF2cQqfcLDehufGZLuMMz7Z5xB/73C2eEF/rOOW4Kz
gEfnRGQpO2jD//mbN7XfdIEdIeHV1BnQoIdr2nPExMFwZDiomasG3878//ptUbf/59c8eiTz9kQQ
nvrfqMDSioLzuIc2ClAnVtd+yzjnf/MtjVD7nzKc/8sLNZ/Cf3qXCxaOcYh5+zSQ4bM+gHWFxJ/E
myXbDfnrf/+ukrn6v3y70CFcVEqaSek5zB3++dup0moxSHc9vMo5vkoDBBuee8ezk41tHXaXTDE3
cU3PEuCy3C0Y4C4RkcAwrhA743i8yKqmvbWIPefKhU+zwBOYO3rsta/8nRNCPXWVDR1M2r9iOTkA
wx2boD6sZbn3NaEk0HzwPDdkfaqTgngbtyKzAAxqTKu7T/P5LrY6savy+eIFTDqzVUEQ1qomMINU
Pf63U0zwhsY+e414ROBKLqOtab4IRehXnylhUN0iZEshDUAB8vpfBSrzjZVBxgtbkt0RQ2pZxk+X
0WiDCCk8AcpDxy4ByCe0106qnFPQv6uF9eXqvuMSAndZLy+Yl7dzPSLcKv0rFTB1QvB8kTOduu9f
IbI7z2L4ZOl7K2LkQFHtftNcX7K2eyP86wXu0k4pdbH8+dcieOTBVYG3z2J/qwIwdw6SuJkOM1As
L1Z/gqv0MWaKqCZwIZt1AmCNhOdFq5x4prZ/s4H4bZBg0heQBLHQ1FWNZIetQ03K8akDgVeLb2Y6
GI1cPglREBIm+KtEUrTbMARZXK8PJEIe27lc9v04x3vetpPVLb9r6ypoimo/MJXcjfDzK/hNdeaY
PjLbEyT6JhPmKhkQtnH5Llb9kgbuzk9YY/b6ZWFwyHa4RT0UoCiR67frVi9J+1VX6n1UXblbwrDb
RLmyUC+TLpEzvprbt1ijkpEY4urQO7jB9II989ueG6MNKnfm76lc/WIv/t3S3AddRBSq8oi1QXfW
+mgaBvJLgvSRJURL5gOTudritzTN3hOKRovZuzQxyCSnYiQP2H2ULhTySvGuhRjM58DGdMxrPDPy
gBHaeN+WpEiDn4UIlT1NYd1jWgBlmmc/quAVVCpmImANNxjvcb+5zGPBYvzOXQQkAOS+ogYJvZVK
jfSRdWPB77ZW99su2RyUQFxisRKaiQXWcRqC0EJ+kM4LYvoCIFv2lOxzOxeXMpKnDnrdNu34maWq
HyKnf/RWLpPScW6aPGJXZ0Xl3rUxEJRWeh5Ke18LIjbnjusHngMYDiQ6LJuQJrGlTIvOhEHwB6aO
lSYfdBRy6HQ4eKPwnr8LDuPAGU/c+GYW/bG1PJvvPuycdL4kLYMsmf3j8q3N3DDumk+mlFSCYfnA
PJv9RKJWOL10YD0ULGQwJHZZTrth9orwy1+JlAiKs7lukNA946a7XSjOt/Qab04XJGzEYbg3rb/1
ZIT+PWLQOQmbb0ACTk2ec2kxkcOheJrG6mA4l1iT8jN6KdKDXdSfRX+f1do5qlFdwnZ4sereZ8zK
2/f3yrOZa3Hu1oiu2jchuA3LrKuOeU7cck9qm2/uuEYy0YIzBkkkMmGrGoX8tvMEAVgQOUdBPE6S
4IYYTEFrTAa9ZX9XzvBED3bL6p74du5Ux3wBsAxae+SM94iwiIL5ZZK8x8rvcf3W/Y4I7od+CRjt
RcsxrBMkX1ZKGPRrPKE3Gf1ZglqoCM7q4HNyfprp2EpRXZ3N5RQ28L0XBHr07xke5eyldF/7TqCO
Clma+VXw4OOMzgNuyJQh89Isr0NL0xbbfPLA9w5rzZH/9ziiV1sU/uSlGi6oq5GZlwwvq5gXhdrL
ZlG0yRPve1AcVNPCJ1KGHP6aJDoRP1LD85/5UL1VfDNQ5yyOIhJXgsfUXY4BP9ig+cU6ah4yL3vo
p/k49vWLJRA49ngdmSQwITEXxYoWUDa/IjG/dNPy0kcQWa34jk6x3dqZlkD29Qsz2kMis6dxBY3o
8yHWs/ctGn7OcTZnTF+99ZkPxG8/JeQGRL373eTLi/C5GjnLzrZ2H2avfHDs6gG84k+0SvKYCJMS
5j5ml7lZNW+XsoqDN6GKs0OMSD6QR7JxlqNnVVfxqi6jzVuB/7hF73GjUt5WnFAATYlnbmXY8LaS
SOcXeUtPjXQl4/mDUl1f+pK4mDVCVyx68Z1Jtglolp7L4Y71XLcOr0tx0hPnpxXx0lDX0bYA2wRj
82bekqXjESM85LoJd1NVlHCKp/XvC3Sskk0CnOC/F7zfDm+dyq+wKrXEsgOO4spbHJ6jWcP6UA1/
eCIzJBRsTHI+8IjR3d5W1YP0FMz69i11k999weggk+gf5FrcoAzdjFAVHYxux0inyC7gpY59+bE6
QbvNzanm/3XCAc9FQrCCNV8ZEWZztkd6sm3muXgI5345Na2CX9LG+XaW6iFf6mnbRDCIwz4wY9ub
HvHV1kl7QqXn6qGvuSmEnu+9Jr3FRXzpauA/BpFcmidfOpQXNx8ePAs8CriCJ57R13yEID8mwk0L
1vAhdFItwdn6Yt0UecOoVEc/Q1Ifq54nQMrIf+fQgJOpDes+zRpUne3eWs3OkzsWCwajhWBYXlAf
b/Mgs/ecshaqbPIewiyF5bXEBxQFPUEU8HNsWdwNAiNEGXTrLtTh775jLDaCetukuJI6Oe0rZ4Im
s8AmHxJV7m2Iizseql/KJ8CaeQcMRPBPg74p+KcZ4Lgu8cBkYhK/AJDtQp8ooomyJs7H6zkfiE0O
Oq5S/zDVpNStVgDIZaQPZYLAssD/E0gu5a6Z+VZavM1Qm1QDFjFtFezdlWDkoMPEnERwe/VDuqYW
Z6z3rmO24UXJlGSaVbwtSzxuqEHXHTRd3s4Sz00eFc/T2qAJBVoANLv8sBoztA4wR0nIT4Yna3No
m62Hh2yrQW+iwVJeMYQDpToP57yrXYSCxOQmxFsF8YfHGIs8JevNGoRBiiy8G8t0gu7ZJFhbdDWH
Gw6+R2uC7hgN4S5n3xAqiMY1exeZU8DxUgBR9Yzn7XENT5bX34i1u3PnoL5Wa/GaWBw+kxbWHrXp
nk2e9if7FEZOdQiIkCa8sNtqxAWUZVCxOhBgG2f1GfiG8+cq0WzkLplok+8wKyS8c5iew2H0kCVa
O54OhN2mdsi0LsQYxzO992Zrv6ovTrv5OkAXkbirsx80DphwHp9JjzcRUvF70/EA+scPYcBj0+Kf
vOVOWOtNpLM3p4oyNkdzgguvZJCBCmKbNlia3Iwc84aVXw6j1EqgmWZDewpcDX4CISfK1hZrIiIn
kQ/9saEJ3RSp97y42aObSrOInxJSgL161w+Ow8Q1rsGvUf60k9sf2W/ceqVLHegSNGufwLmRjpmn
OBflWTfyIw6JHipRa2Ao3Tmr/pokN1WcOjCR8hJ/DwaLYcBjGA7A2FLmbadBNI9seKiSOvWpuDX3
TfuVVVwQ6ZR+emz9kOvIhfGTjc6fzVhExbvLFzLdNB4dX38x0HH2ui6B7aYN5zbbXSLGiR2yWOGW
Lj/83yuKgyKTYcb9EgNoCvJdpA8xkALAMZRiy40ztyj/xroG0YIdh3fCNZ0ERgy0Mds8ibMbbYGr
97+Skg9bIVvaQ+e5+Jhp997IlaZA/erGz/ZLGHd4hbKPgtx2lHAZHUhO0EUUWPvIXyfAcXhkvBDy
RlwPLuLroD/gtuJJ7yiIbcJ+yViEj4lgUU33hV0N+HIx++8VQhSKrfMawp6ucNW0wieFKYmPMY/w
Q64Yvrrz8IMqicJNFx90RdPWEbW7aTuPWrjqj5YLV7RtE57oy7rlMkY/DYiI1sc/1LZ49YVgSwVN
cdcjEEMHcivZ2W3d1OG9Ypa+bdFet/ZgotvjZyjI6TFyUCv2I2WLUF1zmHLOI8jJUUp0R4hCZtf4
7o2XFR9pPdc8286jhP44lgK+sefdIgn/GmlY2WKW0bH3xbAPabd6T35VifipkXReAUEHY9QgK+kE
n2vgqeiog+4c+JhTlI1c3S7GX2UwPcpWKsCzkvclTs9JiOa6FPFAMAbrLenMe1Z6t1Yy/vhIEgGt
KBrbJX9x7dKY3NCuU6Pe+jVj2TJQW4zUzcERU3etKC0Gh7B0cD5aQ4ahpkTI1Spnm6uRZoOFTRqM
4Gag0Aa4co6JjA9ur6dtqcLfQ+EABvasJ/STj6KdArqJSh3xHAUbs4vzUjgyCZ6brlcUsUuLzTE/
RcTUE1IYPxEdXPuEMxUNzse4IKxjukLoAokXZldcTPzZHKRNg0jcX4f6zP/7kOuQ7hxUcHM0eTBa
EL+kS85pMx1d71cUzsO7LqOnAIPbmcqKfDEdxBveNZLS8DWDfPJvKIQrtNHc19FMWCjGRVC67l06
zgvwh74mnjUM2XCLZxQed1aoP7weCCEyPj7f5DafI2ypBMrEZTAfq1Z/hL4fcShynznKbvZzXNO7
Q93c8e5yuQ/sc5Ao76SXROdhRnWE60uhggOE7akBkLi53fJ+PgVjAF+TLYWAfmy6TS5Posy3Ounx
NPjWcZrNlfbvPJ3HcuPKtkS/CBHwZgqAAL0RKVHSBCG1JHjv8fV34byINzgdfdqoKbJQVXvvzJUZ
4k1Jw/ZRyxv+bW+MqBgbBC0UxXCDF2oMkSnevp8G9Knc9SOkZx4fVYR4nQ7EtjBFzdENeg8t/QZw
wcJQstckuEELcdkyDjuUY4VFiWRHS599TArMBRnKRCoOZDHyEFeKrl4oH4VUbRqJfGxwx9+GEH2O
ySaN/zXQJVVuNXal1V8l6n52EmmfSirstODYy/lmMSdfGOrVY5jfxKX+Ted5p3IEO1bDTCyi3c7+
z/qlX7jV2+JDBAsEH0nazWV1K8HzV+glbO7ZgBnFmuMEt+kgcaZxzbFbHWtsBIzqIjGCYsU2P+KI
8aqoMnoFhVT4RkyTO121bT3S1rJ86TUq2aArV/VQ+p0ozOTEgvSrWcUNyD9zL1Q6hykwryDYDKap
unqvSMfAMA8NFpxBewPhXPgL1Dm64gS7mLTAYtx6ESwZLLdM3oQaAGC8eGrV/zKWehny6G4UqNuS
EL1ahivGjAqgOxmbqiHgrES4lEdqs4u18ll1IMSzAvNDgFOKfhRxywg/LQMqf2ouhwqJcRbyCnh3
yWlUbm2snuC/Zk6DocRPKtQBmTLtVJVXk+nmVtXUo7Vo6IXC5IQjPEYTwogag8a1EjJeZTgLtoo6
tCHPwVepUFwjzfG/169MbYhbi1BDT+Q7pO2gumGVX/VWZWemm7SZK8q7bigst+dij26ETTCohI1e
D9dOIc6uZcbo9KIO6GyEPIUuOG9WzQc6oYNiirv4KojmsJ2jbiJotiduE1xV4htFSYOu4u2S25A7
ktGbbragoYbY5FMcEdxaS8E+CyZQbAH6X/RfelmSfmoar9UcE3RPfZdqdbOZcaHSwXB0zD4IkDw9
SUw/wOzqqBHfASas3uBxjOYsOmYJ159ZFfalKL9kI+adgkwtdV4QDuUzaTUNMQhTj44HmPBspMRu
a6rbS1LhjG0LvzRmC4Nt6qRMwVwlIlIsnYbThOOaqi2CxkpLcDvn8+jNUjltBaVxLIX/K7NKefaJ
cezrcfQWoSl8VV3KQ5licE8WywbGLewGLXkxQiHfMVm8KbWiHAouQRjYnTgVDVjaJZKipOWZAycU
MZJnvEfnVwnD3KmFUNsqInOjeVG+o7Z5jG11AXBFyHTQWA7s/0MmjYRGG1B2Ks06IawgnXnMdoMs
XyC0a4dpQTgR1sjxck7XHCVVM0Q0nOoDGw6F/XpW672FM5YyLYmomiyLA1trI666gYHDyBAjd1zq
Z0k0fN5jvjEjdnac9hx7DYmp+Da4yRnB1SLfLx9bgvlEHqRKzo4NkbbltMyXaRyfAYJHW5dF5nVz
BAwAuUxpKM2uHv/bF5NXEAwNzmg6xTpTvrYpQ38Mhs4ZZCB7jUqrtdaewWpllKfAafTmp8qFjwyJ
m9umE2qmlFMh0yxAX7yBKztOarlWSNCsKgv/QTqrLqwUyy+MpHFWYqsUBZrXFhaq5VaAhc97imMC
6CCag1XrnEzqPpubg67ltwjNxKa1ODHHqeTGkroJnTbemcIbdYPHJ52QNafwDpgD4tEVdCS2szej
DXHVdX1BcI99UTVnW8qxg6FcOWYC6sy5/acHKu06TX6zQvq3WQFhg3ystAkpjUhqkzD1uVTckz81
pIXnEmgSUG6ggcHszmiKCx0FexolvadpK2mg74j1lVjzLO41y8n40XoIk33GK0NUdMoUAS4bctFp
OhaFlCPnl9OrWgnf6NPiMCW1SKy+LKRpqKmabMtRRLrJpy78yUtlESbABhy2MxnZZWT5WgLqQRkY
Khg2JRCMRbQwJ6nJt2XLmuNb4ZbVjzfsmEdBpYCwFklzaiv9ATdvEedQJ37xWi7TBsBk4AwaqVG1
QW5hPXFjSwMTuglpC4qEx6U1EK5YEe05jfVnCvpZM2oFlnQhPFZbK/hVAh9RwEHRRhSPZBEgSaPT
CbLKdQMKR7q0jL7Xryx25qM1Z6CA6DFTOcV2Mrlw8vJbPH8trZUQJliddAELZiRZ7CbZdyxYCG0K
vE/tQjpKr1loNdcmIIZGuxzryyijNKbYI9dhLF/HjkSqsGEcEEicElK/3q0Jp2sk/TIKNKA7ES8T
St4hfwg/WhAcloVwmjxbDGeOtFvNSL6rFHxmguppQ+TVVbXr1foLIOTcYA6KakryVgu+oYV6QWKe
uVx5Fr71xWJMb8SSZYe6+VQm5aCTHT8YoEiLTjoKOm1suP454i9MdpZtls1X2qzeW0z4Nr1R7EAo
XYYfqKgwtKTsrKN819KQi3vSzpvyZdKPir7SohHwbDqNkM7C4MzrmsCr9PYYVkGJSUl6CJXIDt8C
Z1iLjAgKgqhFt7CIdlpTSnQGUE2LqfIMUnRPdf1lylAHpl64cUP9WrHXcz8/k9A8Mie4QXnw5FHY
VzHA1kVuvqZ0JrO4Krc6TFO7mcovGoPPeFIei6A+RtiNcQc1kZmjnSo49sOVE82K/2r15a4KxYfa
8AupQEJK24vurIFuFaxqowvVS4Z7i1RoAzuEhnlhkkAlSu9djU64iq0jFnWu8kr5Dym5xPfNftYo
/DCDFiWBFz3gplMJkEBNzSxEpeFZspMjGnFqBvlaASDnv3OniamBMyTF1FdioHKK1ElLHYNLLpyi
04DYX6KsRV6Lgj/DJ6OpL6WuWnekkEAAKQIFdpciqEV7wsznNxV3bo0xi540ujN0eBWb3cwjiUIs
GJCOE5Y6mrnhVCSf3sqh3hrG9CmjHqbQvrT0lzaJCrqp0hFNWQnyKW1bBHj6Y1k/pW25nObWeC4a
8nFIqK6cc3WKonLcqMU56saBM7pR7CGhchfDnkvniuNIOWYiuK5I4NgSMhwTkjpwpRMTLxLi7yad
p3Orse3HAurgHE4qeprBWWb4UZ1hVDgqy7s0KOZNS+nozeiCkZDN1U6Wq9rTg866jcji899xsL5x
JFwFmcccverHNLBbdKQAkYUkNLh6owRyEyZ6RsnwOOizrHnIIjnVY8yqV5KZnvJa2HbKVgtQcEg8
VpmCncPIb2jr+QgTNsgpWrkApMpYPdcSQzIegxS+NDXSRwyOkTtXkLH4nbqmRSSNQ3bQhFtbJI0r
1MYVO3R5HJk43HRxNyjiWz5Ksdc2or7XpviZ9HW4F6Ss9RBDe0IpRoeSWZ0tNvqrVo/qNlOvtAVi
vwn04JBzd1EZMWFOl7dNnr4MxlCfdbPflV3W+Au6K1+VfARIaxay8ojm6acVamZDNP0PXPYa2DgR
rtycSGUksugA15jChdOkLTl0Qz4IOVgp8LxnplFaNACbR6O9Em4Q7hRVC7fCs0YkKnW0ChpzH1T0
r+r1nvrfWRgKfIFEfkEBwGkw6edQ48g2+/SM4JoPm6YqlI5TrZi4BbUCG1BlPDRVQck6wUbQLMuL
McZxSDFGFPnw/tvoUSyAHx6DW6eRV1RH8fd/SxdYKSW+mGmindbrDTSi7TcKBJci81LRwYk5MbVS
0bl5OmDVCb06bzvGgUGP2G/4VCfjDAmXhsL6nFOv/CkNnzsBWU0s0Veuq78+jDZmwJe12ghFaVUq
aOEi/7/VMGTWw1pfY7let+p0lVbTusCFwI2IPmKdlIQgFyUzsZlGaGc5esW4F+EG+uySL1lxmiHn
b91EWbxeMnUnljR5LyfWlzUyJiW2AoOpCbgl5QaQYOCCQ4A9oFSSwgXDWvDhBLdevSs0FvdGCaem
xNBNLQutpV9zjyjVRHNjLZzKS0vYJs1KSnbhL0FTjMEXI2xRLK4OUneTKDk+SHzBuky9IS8EzHbA
saya8onai5ujKGzMSfyLpUraWJFl7AdjL3X6z9JG1l4hOMJGFaC4Eazk838/61swwSxUwoH1Kfas
AGZvbxbE3XIViEWOiC4cxq2qqLI9cjt2KkKVUaFVr1qXpjsp3RrTTRZ4ZpMu1+wQ5wvy17nczya7
dSg95Tg4MK/M9tKA+g1rBN+zJUqXSlRCuF0kKK4MtSgJqXo4H7eNMF01UzRoWOSYL8XsN1M5ZSa9
6WkpmKRrytl7nSh+I1q+kqkfGKOn26LNlJLxNaIz44VL8lOIBmNS2WRqIxHc3Qef2iAQF8rLd6qc
3KkQofsIYicxTkXkLktvAXvokjORKwQtLAPRncB3CuimG5NiStiLcdu6uJ/fsU+HPJN9ctAQjztV
aLnQ94qYQ/tYanQW5FrpNn1dxb5R6v9w5dmanPHMVoj6NTP0CvILP4yyvsLDctpFuyhVI3LgJcD2
MVpsGIPBoovnv74DSU7cEytwvA7UEaBp2o+CGAJa/z9BFZ+ErlilhCKtt4ho1BzuHYRNMsyNMHiG
nSB8rtpgBflysjzKeujtyWh/LebymNxoddLvrTr4bAzoS1tNBi7IjFZdNYlROGLGkFeGngjEgxdF
uY9w9CLFmILRWjMjHNodwv1zXtUydqwaUX/aIg5mgCUFwxdgr+Ix4evlapn59LVeyY4pd2NMdjo3
VmLWU9I5LeafsSLuEcdjgq2Gs5HOyVZTwtnndrN2wafhiAQ32kDfKSo1eJUpzyCHabYQRA9JbQLQ
iwBUrGJWdwH/lU2BiXDaB2A56K0lcOfxkM4SKqIql76yrqeDB77FH1mNbsbixZWM8x71dOPnwor8
K9Kjks5/YON6tx/mZS/TW/LVtHgv0PS6ljzRHGLK70WTNwT6eJBra9eGZeDrWsftSJb9KRFYfMuC
hpGYEya2WFwSoRdRm+C4q8JVOyFtNHwW1I3FeK/EuYRLwhHKxQbaEbM+tML1i6Fuor7W/b60riP5
cMQC4zsqTH1bCApee4w5qTpK+2rJTfSa8qZYApop1ENIhk1PyowVPSVRdlioB//7AS5Su1ekIoId
UCz//1NZZIFJrUpAVVWpuge56Px/f5X5Ib/135+tu2ZR3v/7CrH4SALZzhArUFmQmNOpQ2w3fI70
4/mySd7FnpIEr2JYabulOD2K2Gwu2aigNy1CxaeyIal3kC0UKIt1s3gCAFJJCJajytpKlpcKsCam
JLxYET7kF30pYXe0VnCeIVbbhfxddMZvCgRbkHZxl+Vw44NL1Y6HNLKWK99DvMf/x7rWNoYZEw8s
DtZFlAlOsEy8AqEc34qY6XHWRykCmF9NYx8joAf6GGYr4BBlc5c40BdTuJNeq6SZdRRGdVdoXekl
VfWRYhamkzB+JAjN8ykYTqIeDf5oqjnqgBg3uaWcwkbtvDnjM1Ti5ZWYtd5jro8Pt4/TQ55PvoUN
xM2rnOIl14ZTXSYFipZpW6Hk3spcmfKk8Ah7OzRxgE0mTl+AhDWekJavk4wwYw2RWdB9sTcTbYJ0
/4lpDRREdZ+xk2xwg1+JN+vsUR/RnLTNgZ4UZp1lGCBrQYMUZFBHkZSqOwXdn6OJ01phYcuCa5Aa
5R+tRS7pWva0sMqSgeOBAan4eIFB9XRKa7uUkoOYr0+6ijzPUqb4pVDK8zAahh3ROdxIYWvtmeLv
anF198ml1zUApQrMvQDPGLmLOpK+mVPYQgo2xqPpAc1oAVhwgwphASmiDLZrsZq1jWb5LWM1ug9a
/4pKh5DnZfaiWK52NADJKxWt7UjiNxXpvhTm37kw0yeCCvwz0n6IQuTFa5AJxPjBqYt5cmaNXh7W
Dpg2ltx7acFiR61F6l5eH8CaMPqq0nCjBzpQfIHnP62qnyVSDK8i9bWqRjoTFVNcwuuuarLKkIZI
Sw54W70Mt/d+hlMG3mT8k5MRJBCSYlzNjrGUf4mivWH1+9dHQByMWMUEoh2Yvbk0hmhGSitvJ2ie
yPKiTdgXDxaxdsZ3A7O9yZptFy3qXb/idOpvfSxSdoc0LEWsXoq4FG5bBqCOJMCORa4zwM7zTcZ0
a9+gR+VRGbBfW+roa0ZG04yCfNt0uXlIaBftohbDxzAE1q7GkkhUMt8Gyz/fhZauHEqxbKlBLPmo
98GatiorpySoTC9VBu1cBkzYk+jU1oRdooeSsWIm4tWQAuKSaqXYLkx7ULhgMCeqK3yR6EO6mqQN
L3Rge3cUNOFFGc01+xcHV5hP905ltN4IXfyoVUGFWVWLj96qwd+oRv6KZKdxaqPkAhzpDDkZlO+k
gIJK5Qlz9CJocLJSCOZJ2qxsG1Y4CVRv4ZpMPhEd9NbVDJGqSc/eJNOEdTYyFxabCk/Y2CZv7fpF
oalGb/RCEc1JafgGYAXmNpfU16lARJAllvnKxkRDvq2MV+RVpSMNanMNUryEcynT4UYeZUIeRSHA
/ybRIuO0LMXNFL/3JHPiLGS2HlgCo8VauKLv1ggxwboQrOSerotxpxaVcuwj5pjrr3f12G0qCzMH
9h/t1ErdoUkMHKC6+dal5ms3oossMPpPIwiidB0vCFKKRj/8SJZOI2e7YXwctoarT6rEu5RMXjnG
zabtIcKZAx+EAAPORev2j3nl7MVNo9Gmhu1Rl8xGG1GaTzL3EhojKck8Xf4lzMtRFKXymujJ6C/V
eRyV0gfCYVwXXrGQ6MciTPb4RLOXXGM7ZgKM3zmw2M+GAl0Urz+AU3tIRzngIGIiqFYoJdQCqgAi
x84po4YGOHaNONLRBRjDSVMHpidjYO4R7Sgubr6XLkwOXVMuft2OTGu09NrE8bZvxmQ/rZovcrUA
KQzMkyclOwalOTrdQvi0oWPtxOQG8IB0U7EDikmMPUO2dpPPzY8ZJDTcwPusu3aI8cXW876B0pZT
HwHviYO1rmVK4ozIQdnc2USKoT3WDUeDHtVM/XQf267gIQTD/S4DtTAjBZpwnOq2UrZc2LNBZFWZ
y1HRdB3zIfpX4Fueqcz9QVIxNxe0gC9GmRyZfB3apllWP37pVSYcDDaEacvy03hhmN+nGhHr4o1E
uJ0mY14jelqkIMbCLS2LiMsiDjZRJyyXM/cQGIlUDgmDRTV5bXWpvobzRIIFTTG27cVXVuQrpZAc
xm8LtDuCu6rsaNRoWwoFfmOLDdhRGgyYFlBiJHFOUSrg6KOMrSRsYDTUhjtP9AT4JpddFnXLFU+l
TKfuZIpSem5NclGAWhyzeOCeZxjmXh302O5j8nMycfaHEOyErskXpoIIVRXlKSTV75w1rxFCZlbW
fNErhuWTJiknYWHHjVqIXiDTsm0WQpmbSnq1fZMcxaClKZDgNYJQeEFoMRlsx5aI75OzP9jMegQG
aR6e5cR8ZBYt3Oc9jlJ1UseDGlB6yMalU3scfREDm76S870QwZgcov6Ih6bcmTNAt8Qs6yM3s3O4
BAMsNzJqZTJjFDHCNT/HEmoj/dBM1rTvJhVzTjO0fqX2G8axUNnQROw1A0DkOKPEK8MPQcTsC2Wo
9ee+vs5TztHQSOqWM/RdlimDIsVcmz/bxmjOliwAZmizxCvgD/hBqmC/gllSdnq4700shHXV3PAY
GkSXwqfMYXSRXRsp7kLiqCsH4pGbzcxiHI6G0XnjlJGK3eqX/wpH3km7yXXBj+pla2R5SLsABcGg
AdaEXijojezUPdiInu/Hy2TjpBnIcbNi0DepSB1dizLKcCE8L7lcHduF8kJQyDTOdZW2TkC0GSp8
CEY5uvEhSWBDBxmRFwX2TVk/WHp3nBOt26pJctXKmS4JITaOUqv9zoghPlGyZtIhLHvpQPCOsKnW
w/+/X/vvh2H93WCxkKVpzUyzOm81N9cNZdvo7TbUDPGAjM0UHJ18aTUgIl6ZZvEQr7/x38/kgjF/
gVmYjngXuObJbDz1NnS+RuQ0yDPW6T6G2crw+ja8j8jdH6Fb72JXuhbv5ufwzzpKjAujpwTuh8bv
hmuV+ka5oN4gDkjqZryZ8yn4AtHRwWaofQstoQCMlhuG06peBA7nIxw8mBVbcZv5xUb/xy9cyrvO
X0VGD7SUDPj8Tb7F7Xn5WD3M5Lpw7l0LCLK0r1+NY+wtJ0H0hO1bAzI8ocltLxfiyq0HI0Lx29hx
SimOck+/dcMDZ7MQ9+JPLiHaxU/1AKxk1SejumBr02/hm0oYXv09VCc2BJDACucIo0wAjO1mzmxI
GRjDM3gOJ5TROUSrgoada5l+XFExZF5yDDIfKYz8Un+Xot1v8+xkGrDh/vGtI87zFIyoDtIeekzj
T71DWAK9LPoCIjCdVWRajVPtKx8Qcn7n1q0WGII3InJF9o4bHpJ+V7wB8flESkArCdvDpvR7baO8
qd+ZfJBFGzLcEv12J+XV2ics1W1PyrGxDRkm2sOhPqJvI1wp+Ry+8sFWbpFrXvnmZkf9N/njs5r2
w3v06N8kD7Q3UtsTTMVqsec7pxoSIp+KUyKB3B7O4COACGaoMOziFaYxahLhkQg2zO1pwIjuBt15
ubSjmxwt6NykCeBIgH+iOSC7sIDdSfFhNE4AMVvYhunWwYiAaNjzvjjmb9JFexSjo+q3XsYxZwcn
laBGe4CwyBziLt6Mh4w/moUj7ETWde2+93u8AQu94cQRjvnBPNE4ppB8JLtsWldASMUxb8PnCgzz
it/mVH8It2mfodD38x3AzcMrwslNdMLhXD/JIkNQQzf5X8uV96tx6f2dpZ+Jdr+tuTU2h0vDGfeJ
HeLJBpwruxLmaezj2keJ0XGonq1dhPgaRvBuBnqu7JJXjIo9ley0N2gy86i6/aP2ijN1OFqC2RHE
ffSWrbpql08ECGMIcPdIUPc+vE+vgp+cNT/eGa9NcdXiHVEFQeg+pZt8DXbcTdPaLp5dZ6e/zSF3
2AZbmiX0Vr0Qly9K0I/WLd+bQ0Ab8Nl7qiu8QAaBy9RBb4siDzVJdJ6+sn1zMq6V/zVFTntU/GqD
Khd4tzs9008MIXfjhsalfFftkl50uFHx94ebCKbrX/JHDgXiCSDjiBDPonLtttKBps/4yVamfDPn
WwX1KMB9ut8ZsrwzqHMRpea2uFvfWurUn+Wr4DAyqXz10R3MEbnDVvpuP8V0w6CVTIVTvRPhUqLu
dUAgvhO6epciZ/yn26Xb+P0lv6+OHqS4iy1u03s2boUHvaKk4yOlHSQ+VE/+174nXwFjqo3ha7cF
9O4TvoZ5p05c/kCFddk2P4p35WbdogQvtR3sFhrIZ94hivWE6Ee7/RaIz/C5bhQbxkT6PtqXF/19
9IxPUuUOBChsq7/WiwIn+SZbcu6JfjoYTE/44sAecNHaAebtz+DQGy/ZLaPX5WEUzV7p27/DiEwv
a5YWlyacNtucDQjzDGqgv1A8qeh1ifRi6vODjnOeMcCcR6Q12NXZgR54FmrOGhaNjBzMrsg2KFyN
u2dOVOCOd96u3qIvgaxA0Wn/UbFOm24GhWkzjMWNvWm30jVCfewnqasf+mMMmOudxQSNYz2aVu2D
bV6qGyS1FafBkRUfhNE3gD62kMocfdPug1fItursiM0LgshpuQp3wgnnl+QVPbdAK9jOch8Qn3Sa
txjv1C0z085h1/0Xns0TbOvBFTfdUbhPV+u4XASGqNwYThYE2lPwO0K0PAI3ogPMRPTBiShxd3vX
HsbV+AjvHAkfBLP9CMd2y/OXUNTTMAB3RrjgtnkjMoVMWJSijnixNpgZnOhD/wsPyMRDhq+2/AHM
QcUHzlJlRrqVzlZoE2gQuta+DdEpOAiARcW1rI15b4g5/RPDjbBPPkU+0hdpJ13q/is55s+Apc0d
HL0y9FmHqg2ZDLxZ4ua7CyhUNBDbmv1QHH1119ZuuMtnL/mzujfY+KarjRyZ6glIDYNekhLgHvNk
QZIz3f4j37XVlpESmgqDdb4TiEy2UVnProJYhgHIdrlFmPllu9iEbgdSGaiObdyU2Za97s06SRAA
DpggNcOu/emo+xaPiXQR3tNNt+XqLl/j35BkX9f8EYedzp56JS8O7ULvGrmPTphLkPoPytKBGWfO
t1i/Dh0RGw6pDNMBmS+xy2eAEe/c0aVjTZSgASDDFb7o8yPHDX60czra8jVdGacLeha7+7ZEdHoI
jEkQY1twobPfw+GmE9h9yNzWb3G1O7Vfn8DffhdP+TG/41E3v2n9RHvzUJxzddN+RG/VvGn/8ciR
99odlG/hhXfXA18ZubxhxkjUNDJVJ4ZF80ijLXFNyWj30k5mjNbR1uRT4pm2lacY73VzM+0gkkBD
3Ur+gkjjvdsSdGWBzwGL8xPAaZ/c1tHFQyC6xmn4g8gW0PuS6QX5xVuLYNAZXoWPhXcaoBbF2MUE
ici8aVPML9khKw7B1qL2t+tjtFW/VevWXxAmltPszF77L9gpgmPFXv+SaFuQk+0rxFz8ix1xpni2
ePMOGBRnaH+Mn7fjReuPeuTjxpCPxl/J2o5tDbjSiZm8dus57oX7zH0jdrS35jYik/8u0FxuBJwe
V8ELkdSgrDVQJoNW3PBgFn7lm9u82zbLhRXWXvNqJxVuJDoMrJA/9AdiBEysSMVefuHPG6RV4jYY
NvPLNByM1Fu1leBq8UyCmYo8pfAIk6Fmj/UbN4WkfNXVE8GULRgAAOA9JEe7+m1eOuveJduAa+hn
QnLejQ0K+ZMcv9IULF7aS3wp8FTuQRiF9/65IgcZvGjsURiHXFgKXFyqf6LhRBz6b9plUvCpAI/a
oAwAuFQCD4SwDgma+HA7Podf5qd8YpPIfpPb8GnQu9sC6fgsj/Uu2veH7kN9qQBRMBFGU3pXyCGA
eoYHKlq2Ue5Wm9rYWp9d7psoivJDqYCLuhSGiwUwcszgEi738qf6rCKcG9AbbYKNQ+031DbYPYo/
vF25+ou3bH7Hu4gNK9NtVHIIB1fBd2V3nnEhgVHc0yZ9FH7cH9o7087gKQj2clr+yqN+L98TQKpb
8xFy/doXb3hQHaWDk2hnp0pzKz4srCM6KGXsqLbBYrsBwW5QoDjZK/e4rvgKI7ukNQpizOmfvE7M
oZgHOL7AfmAKs80XJm5B9dSGm3DN7zhlJtXmOs70OkEq+o3Yc/nlYKsxRhzIR12ZpgfxiW7lDg15
2gsKbDc7OJvbFsE0fcXF0W7aCR198jZ7QGbUbxa+sB+Il90nGH6gYjjFJzS45rc/tuTXbjCMoHye
EeS/Af8X9sGWe4ub39KDQgyEV+4zz9zFJ/NY4QUzuQU7xim6cHMIP3lmssNAUAwWGNXvRLu6QxIg
uHb126Yo2DeN9QiwxrDatL12NmCfHuir06dQtwEOvspLeSLgTdwZ/4afEhvWykx2MZYUh9T0s7dA
cpfy50P4rKZPsbwNmQsWrXPAGwUeN6jYR6KAkJrr2dQ8JrX2zRd4TUHItb4rGLs5vHPWDx8Gp2rK
NZ6CZifbwil/TK/gTYdPCzbpHnYHXfafWbO1B4YWppOS6i7XhpGfVz/FLR9j8BIgKRo57w4RFz8Z
KgcRLdvolQe0RDnuqfv8FvqIbE32z322y47l12Da4SF7hGfw5UAa6mePYOeXRsCL+s18hkKUC6u5
wSZjHVEsh3aKWHwfX4sXXrZ0FT/Fm/KgmcE/izuKGuEDr8+AIhk5+6F0+XCFQ/ZJ745CIfttgwMC
knXK/gjhp5PJsEdR1Z3NJ4bd7+Sv2ULVMHfVRv0XHE3MmgE1H3dkuzxZL3gZ6etVx3Gft47mtpvo
J0+YYVEPbTsblcw7SY8bzijWS/9Oq4Dzun+n9dHVJG84FA1ueFFfhI/cE/+Jswe2s+VRvabshwg/
ecu7LxIW1H/NH6fWWLvd4pStO+6gDSmb4F9waJ9hc0gQ8+7ko+Aae7hjdUTwud2bO9GrPywicokS
evJm/yGhFzTb2uMDgR0vucHkab51a27dK2LOpwlxBP8jwk+eVRSh3nyMvrhVJ3/sflLm6rGbfc80
+EL7d4DlwamgbtBnc8p3z/4WKcfsR3tndb7EX4Gfb63AnWLXOpDzgr/wh9nCigxf3iIamBuDGGx2
40/hKG7huikbkltjl91fPzA6caMTy2pqN8mu3ZMfL12l+7rZrCIxajhjJ12rtYg1mTD49PPC8/wq
vb/XEmN5l7YPQ1s85xyM9WeGlt2ZPPXMwuFDim7yIfrF/mq+ZAQ//SWP4R+HgHCXvOKjeMw5GFVH
vwX+tDPu7FE8FMYPU7ejcoSEglGYVFtby5zlzhebPrrQhcCtQpslTggs+o4bcfCLcpxyHe1t8gsa
OOdmpKKctAGyAWh5YZcP7Qm7xSnBA/Moz+UXcnTruPY3BaY+m+AlvEc8T3bwzH5Zw8M7V+h5jx5T
vMUXtiOZLQfLGYlCTvtsn9pH+2R7jF7EA0aCa+2NT2pX9VQcgfYedukNlNs7kfEeERpNCVR33Sy1
D+7Wr8PnuGUa86xeEagJLoCZcj9wlfbmdwp2QkBbEj9cmVwbT2Tkx7Dvzdqzmr6bG2mXwMVSRGGF
Oz7M93k6WO5wDv6N0xPGmJD7muiXKrWljap/a5xTWv88Njh8KOJGG8u3+LE+QNO5Hg/VH/RMebuo
HmzOqYevvw19/mDpa4f5XF3YBdEcWvuZFwvI/kXbTz7vgHhUNi0DwVc8xpGd0g8q3iayH/5H2pnt
xq2sWfpVCvuepzhHRKF2XeSgTM1KKSXZuiFkS+Y8z3z6/qh9uttOJZQNNHCOYW8NTJLBYMT/r/Ut
6kK8KGlu3czLZ7yEPzKWZcF6WOtvpQSKtWYCf9aYyGfhwgI283XxWn/DTmGy8TR22iPp174DuJju
vr0RiKB7lXgXGq2Zi4+/xYPb4UAtoGlPOmnBFY804n0MTS9+DKCcvmY/UWgAP36JV3aOjg8//nuM
CCuNm5KhouLL2ujkOqp4j+N58gDsY5gig+OblkCXFY3Debu1Zl7oTsZffRkDtaF2Vka4S0LWXqiU
UYj27V2sR+Umyfg8QdFhdR55GPr5jwjZzbKls4HHe7KQwdVXtjGwXBryf/8xyOq6tQt3E7tBcjH0
gL8amwVlUhHrp97Ve16r7kpprWzhv+cUYdEnrNNCY6fy8Yc7PSZC8zc0FyhiIjAu1k0F+SwJ5DMi
y2obFCzM0T1iQaTwbOM9RclBiXac3nQn2mvxnU/Foi+gQHmxgfW5ArtsvpmxXi+yiM2cK3ce53sR
wphHy9Su8pI9l6ex/1a4u0t/fLfmKErYiCxh/Rbz2LfINWseFVKvMFAuWtvcoldOwWNPvB6Hnajb
eDNhtaAyQ+PMK57s+nm0Ua/Ofw/lUKIWqd+0KNqrpHiohvq+0SZimyabtLfktXcLSqjj81ho1qax
9S2V9TNjFHcxpLFCM28sNp6q8+4zw34QHpsjYToLkhfYsVTWFjL5zqO5s+4b+VS0k3MW+6iBvGF6
7Im44XawgMltjzpR8SbB7pL41K4qffgpTUe7UF6Aoy/YelZ1VWdDfd7ismKeSZLzSrB0BeDb6yRy
VRqmE8wY48Yr202n++EytOcuZi2uZaKGyy5jkak6ioFlSjlIm4j0UubPkaLxWpoCNCLijJVvePhH
n6fW+WX3CB81j6cubpMzJ2G50OrtBQb2m6gM2A3Dqvrry2xOY04Y/QPoIhEvCcdVNu5MDnoAdHGH
xASvK6ttb8OHyBWYgo73hemF53XaLMgu2VR2dFFYJi/janz8+vCf+S7z0ZVh6SDwXNc+4LuIwRka
h+jlLRjgXx5IeL32KR1EVDG0WaDkVS7VLh2v9NfHNcAOfTptw7SEguiHSOIwkFSv3WIwBwMolw+i
ssIpVrmbUPR3o4sXftJR06fVNTa8a1eh56SdzM42t87hGl6c+CjzOR7eAcMUpmXbSvGJDu6AETv6
iDy02no6WISo1MBCaO9BLlFF3ga3fkF/cgbCMHwHumfdozOHdStWwp0/nhgO4shnMQ20qJa0HVMd
fhYn9AxTy0N65WWGoSriBT9jBZKxeA3wonmatE/cCevYADSxeAgsJrpruwfRsDEdu6koyOFzM8p9
ok8fheWgk2Sl1U4N4k0uvzCal6LwAMZkmxonajmwtEcOgMskubD+QVVHIIHZwMQma33b4Ye8+Azb
LY6rqnqSaECKEWVqk3J7i5YWeAk5gg0R4rB1KJvd1zf12D01LUtgkZUz9epgXI8+mDg99uutTHkR
uuBhFm7Zn3h4Pgbp4cixTJ4dR4e/JYTJ3fwNxjTgdB4bZVbbrnL2sGl2XSoue0Hxu+GJKSjBij7b
TQURTb7iL70kRsm5xv8xYF9Pdm7AiErq4q6/8mx5xb3fFNJ+V83MLClekrK6nkYAGoVbbvTau9Pb
4BcpZNXZ1xfL/ETPYg6yTNcxdSUNZdgHKcjKsQfDNy22A4qlqS9yaAVg+1taLWPKPZ2qMN2mwjof
oD3pc1lZnmUViMkZahzEEEbc4d1X5ruMq8d6Zi5YPrSCqffvvFRWJ56Ro3OHZdO44+UlTPfj679d
dqtWbi5CPi4ja9kaUG0wXC2nGTtlpN1jTEt99vS/DM5lZFG79BHAUZNZzMHrpz7LsafHYuLWbRT1
CEMPhoCPsMTQwLhuY4fuiSiByc60kTGgJlSS7+g7PE9A0gHH0Mbog/Tt63t39PElDdu0dThvLgPx
zzGo8Jv8MwYHBEWryjApMnchItHxkbTVmdcJOX5+8vBlxQBB5pvTmQ+RpK4042QGbHLY2Id3spO4
04j9l01kvDcipuDqXxdJAbsnYZetGuz9474LvB9wIi6xUVIwjbqLmbLUzBiqr0/s6IvRUtIVvI1N
W36al9CgMoB08kHzS4d4voVr4QpEtXZGVAyod7TE5Liek0iKIjd//vrox96LjLCZeKYD3LMO3gn2
4NmtnfJOGGdOj0ZpoicLkoc22hi+eIycjAJJ35w452Ozlq1DTLLh+0CyO8DJxUObdWPSV9tp4F4i
uHlxZf7y9ZmdOsbBmYVOY+ITZcAi8rueCM6yZXpi8j06JnkYDG4fo1J8GpMqgtViNjwUpXFm9bQA
yPReqIEBBi97N3xgguxw7ZTtNX6ZHaYmmvHohxMSir3yMqy6607HHyrBnvZjQpdKUDEIxuAlLEBl
1iiAO4uRDN+Z9FzezeMMjPLFfRF6P2bgmPRQaXx94Yz5Uf5ztrd03ZGWZO5RSPYP3im2U7SWBixo
6yNOXzS8xhd2kq5NRFBQR3nMRJ084u6m5QDuxtdKuiYFS9+CsK2vP4o69kmEVCxWHdMQh5NO6Qpd
joVVbsvsl+bTbA9M6teC3BbbHXdD1XiXFsCKwLr8+rifVyeoJiXCOuESTSw/rtBvE6/yjWaqYmID
pilYCZNnsuZiL/Oiw4/GpFt5p9ZD84g/uOacH1kIGOcdyz5cHasaQvM4StxhtoQfgTKbpey3ooqe
vj6zo8exTd3gBjOb2/OZ/3ZmRJJiLqtEvpXUbiYPzi65t2HpnVhrys/LXssQvx3nYLGlWYlLygvH
AUnRaIqkAJxt65oksgFZgJHb9BXvkzA/z+toYN4uvtvkLpTRntOn1tC13ZmmZs2Vla4t9FgGkOmz
iJXQYgpSPnE2Sr4G+aBHwVbaAG5an5oRkdvY7ws928AP1daDo6Pohe7TEmdKeLL/4Kf4wEyPbX5k
nTtl7Z9N3VmeBulVb9OhMzqRL+GCI4DPm3WQTz/xmWvnPRtKPJM98kh6+UX7s5sTZEQckBlV4hcD
KAJ6f8X2lFabPzTo1eR3Q6CUAPtYYG7qmxXB1Yy0PT7GC+kH3/vU1RGuQtdxBnvnF8EvqOGSFCw6
2MKR1DAnQ5xVjvNNPzOj6Y5Nc7nxqLDmigZ452K3ichMXcgheCLWfe+Ht1+PFOPIi4kFpXCYDHSU
Yc7hailJJg2yeJuTvAwQwAz6hy7JdlZvPshK/aAa0S30Md5h53lWaXRXq8AG0tRj9b/KQ+dizOwH
zOvfHKNcG0HxOGnJi+FaUIOthgR5QgymMaCwU7qrUPefqs7NuLleu8SUuBk8/a2q8VeLeIetjS6V
HTzlHa1TDSCopX4QG/DgNOpmatoHYqEWdeed2RERIFqqbqoyWNvYCBubH4iSEJx6uwp6vJzRLjXt
K7wkO7PpHrDM+dVbNGbnlmW8jb5BAqy4gQcDl7wyX9vM2BQDrceQy+4R3miHIaHH6bqsJsQVeBaW
8+c07T5e1aJ9CFzj7ePnOveqzusd6ttV3UGoMJHzNYm6GCxv69AWbCv9tY66rTcwpxn2N8vMzvFZ
kDqeXU+BeeeTmebHsCGC6lGb8mvcLjB3guAx6OPvVVBMVw2Rxqbnk2aR1dd2K96U41LNl9Vzjh3x
Lu4U3q3sDmtcfs8elDHlYbg6MUKOvChMBS2V4pODKlMcTCZeCrXUrEbU0WDIyIGGJA25dOkq6pBp
5ZyFqXoLEbAjyaiQs+jc9rgeaIJ6Vr898Vnm1/nBBGqZwgY3oWB5qMMtClWWruuLNN+CA0GefhGT
njkb1dK1RC/XukZ3gfBeJ6Cpfx1E89PI9Qdg6Q6GUGmv866gmyg1/7xvhhMvMePzrsNih6a7rmlI
qJiHc3vlj+RKtC7po1gGqHcVEqksjRfE5f6lN1TfvXSCTijMhIh4OFuB1p+3re6deKnNcOTDSwTf
lveZlA7/P9wrNmMse29swcvKR4gA6Qb/X6qtP7ghmDoWQzSMl1mCONHKz6uZptHMnnOb1JcqTCIc
je5PJ71MsBNQlh/u4P1N17mnzXmJ+HzseGkqlLNe1awmV7uzuoRzCRsT4hxsLTufzrzWJeWNivmJ
m/95c2KxP7JAMjjUNkzzYG9Qx02RxHiqILS2N42paL1XrzCoFl1S7cmY3CftiPTHmoDF5K9fH/zz
Ctqe36aGAAktlOMcrDPjrsDdBFmd1CXaTfiVoL6Pe6p1Z6FbXvVmej9piIe+PuiRMcWqHdy1ECyM
LN09OOOizvPW79qEmCYkn2gJCUV9ndwW6Ed06xBQZmV45IbXNBI7VNRvXx/+Ywn459Nm6xanbRq2
4brO4cLMD5Mis4kK3k5OY9Nb7Bgdron0Tl9SWr2NEnfXYQ6gvU0sRKaBtuipTpTEvw66fK5aa9/O
X5ZhfDvWePmLQVIxyV/H8d5qr8H4XUQ5Fn1Rnbpbn6cJPjibDhbtjsPHn6e039Y/pUPd2m1TPjim
+8DCDTzJtwgTPgjKE7uDYwPDoujncplYCTkHhwqQCnuyUfE2juEaCBwevtikTnst0HljGWNH2ajn
r2/M5wUzpwcx3QJyPk82h8suuwCsqckYJRC/XhWvRHzuQTKs9MJ4/LjksZeubVOcGI+fl5W2zpbc
0ufFOgc+eAicmiJG44l4q7XtxZh0W9uOb0NXv/r69Ixj19TRKXdZErKgeVjGZdk1hCG/e+tnzs7t
2MPnPGgU3HhV5t9LzbqKbfMs0p0zCVvArpllKwunVTsSuLfNgFQ5cOAm8ax5p0bWkeUS18DQWb9L
U3fZEf45tAbNHLIowvZb4QOawuDBcgbmAO+qCZvLtvtueIR1uRGMKOPUUHPmN+3h8zhPfcIBEsab
5uDYvEAaBeUo3ioHuISN0Y8KCKwFXeTM6zk5YDDdFhg0wTVAIsmIweYMUBWn/m2ACX7Rd960BD54
/QG8lQZGQMlDbRl4j4c0hljDm8APFzz2FMwMs1rhjEMUUrTZmVdn94mNiXyYCTIf0LGmsDHQ4ybB
J5bMjrb9B8tAK+Xa6YEXfXw7QDwFOwnoEyZySq3g4Pr+pamdi6oDyTDlxAolgX8WSKtcwj4GyRH+
oK6H8o1sxKWWd1tAXGppGuUrgOezYt4GnBhw80P66cJKNZdmDKnswwE3RTBcA5uJbuy1Fy9CL0fG
kjtepBVqtBIgiue0F3kGiQTT1BvunLVV1Hdff4ijDxeRA7QvlAkW/2AiSe2SxYOfJ1s8nUiqOG09
NvZSNCc2bUfqjYxg5bLvZVInjuRgFOF2s7KizJJtb9F0QpsoW5AdzNN12RFfY+xhHqAH5940lrML
iPGpvO6qJyr26xM++nZzWVhKU1L85Or/+ShNkY6NGDTr1qjhXrT8sRqqTe2/xun4jaxyPlGd/KhK
52Y2wqfyx9fHP3bBuQo2L3Rb6vphRY7HwO3igNlsjL23+XpX6MvSyjsxWZufN8kUwZgZ6TNQvjcP
n9qhjjNjypkx3JgWg4LzvyDyG3WW2MWjAeWBOSuymm3YuWrRN4xygOSLDo2JWUERjzE8sHPYTool
79y+C231nMLMMT3CBgbkgbWBwOn0NHxstiGGwmaHr46UZaRbSRB+XYyys70gqfhCK4pXLuUyM82r
UT856x+9TqYF6w7shfzUuUm4SMKl+rUdh1vNaEEix8VrS9kUJKREWZOEP9rkhw34pdfAVfWsSN3y
IswQwHw9MMT8BBxOB9womry2YRFOcvCeI90JwJNfxltMxrh0AP1LwA8QKEuolSHaL0xSeUOYDasJ
lgQ7JeuNLr8Lae9TtDX5++BjXQnTbluzXIp4QYKaJj5p4o9OGSjbB+faUd712Jh7OVDMKBgMulW8
2k38pKzmIS3yVzXoVwQj4/hGOWlX3yvprEtfQ13LeolSNSVItZ+M8t6C1lQQQrYw3fcwp9keyNRa
56Z7hcf4vrNAwBSiugxaC7yFfkaHf+UJAfDUfc5CtrkMex3F6UD+7JzZxXBYxE4Ia+fl4+/CTdcf
V7koqagE+Y9IP/VWtY/ee0GFlfkPb9/h0r7y6rmkkPJmK6uLDNiSjLuLnibnan4gqr5HHxSQYmq0
FRuYHy5XOlLGnmDK18ivfrZBfT7p9l4LWWU2PRN2WZUPsDjuJrvqWZaqZVwFP6MfhgI50gaIEtzx
DofXNodFFs+cKZG4KKM1961jcMmC6KXOQvc4z8WW4Es6BHzwUgVunQ4nQe7fNzX9LKGdeA0cW2AY
us02EoO3mrdxf86KiWiHKAQgstUaY2EM2b0/eBd6tDb88jGvxle9QKvjJTuVjyf2OOaRGdFgMpwX
zTRrrcP1vmnwVJOQmG8nz3gD1/YN2P8TCbLrUmUPUfHSGtbW2o7v7mwscxDuBN/0XFzlnvUqu+Yh
I2x5DpLYFMVcqdrUAwIK08vOqPdgqVLNQ1Al518/q8dmV2pahst6n/XYp213B211qPw83/YRijaR
nZct9Z20f6ji7Hwq4gu9F2dWgEMLleaY8eHQkSx6vX1IGtQRIsA6E9wmYvoZDfa3VOpvEyy4SD4a
6fga1/qJPdXR22sYtCXpxbCnO3z72pqKwkrW+RY73U3p9hWioSe/KS51Pdz5LLayZFiPkb8ZpXMy
V+jIwppjz5Vn03AUc/WfY4spr29qu2RsEZ6yNBnNxmBf8dRsyChztOgBZ/1FMOlvRaK/Uac+g9i2
yXrvxjHbB6z5i7iRyJiBT1t6dv31nTy2HODDsZ2xWIOxczuYdVOvsgHOcyenJv8GbuxsnJxvkcN0
6Qdiwf70Ss+oLfmOc+P66sIe/KcTn+DIvoo7oytLumyw5OEysBB22KQZ1aVy7B7m+9O7auvXQMyb
b7bqHnQ9fspT92qI5U2InwydRx5Z36J6emuEv9My+1sGZF+zcc0K48TTeeR1bFioapRl80761J3v
4FtmE3VolNAt++r83XHKfVIzgEK/3Mk2O9UMPjZYLGK2TMcwTbZ7B4OFkeHlZj1lW6oDZySFLit4
JgvIq6vCDR6iYOQ/Dice5/keH7x56dfrjmXRgbZNNc9Qv23ci6kfKt2jeIVj+XlCxzjgDRfNtZ9n
pwrf4tjd/v1YB+NNaVEc2fZcKFPwserQw2BqQOpih2OEr+WQA2CTyBptaxPo5c1U5AITjryUo+Kh
dVdY1vcz0Te1xZlPP68qRtJn7WdA9SmdfNJJwC0l06Yw2hAMj35ea8UeS2wAQt9qKNZCkbgUl0Vb
7T/Ix0g0U9qPsPmKdzsztqPFutDpwK5E03kdGOdlJtYEA96O4ZtvirWqM5R04kLiwabkYg75tsnH
jV6qy6LqblQK9EUbN9VU32h9uY8B+LQaVlMMoEl3nXbjudXiUivbX1HU7LuaT+lnN0MGwST1pgcn
oVNiKiKNckzay1CAsEmGaVH8kOdBzPYst0n5TT39G1E23+Pa3VYgy7TRGpeAtNWw6nRCciyINGcl
frQPwqXiVM5sVJK48ewLF02QiPzyLB1QSuvpa4E0i8piTQ5Wczn5YwILNeM94pYk+eSMQPACG9si
+VEqP7zgCcYJSqtlE/k9ws2mh00HKKofIwIi2vi+TVkkWsoGDJLoCb9ipu4jS4SV4NwEgwg2kIWQ
jFPBXhDC8M0r0VlHytpkxAJJrdiB0cOjw6ifZLYDdb6yCtZjQh/O64xXoQM1LsYv3JEdpOJ3hT1I
hPVeevLSkdV7F+Y7v8p2Wt2gpfDQPNlY2vOftTSezQTfYkbGfDScwzJcCBfcLY2DZwEcySsweQMp
VsE2cPhdsXetE2rVAg6wAues0c7nITG45U6N4lK6IyZSPuQ8DwBJ36Bv3Vgx3EMvuOrD9lsu/GGV
tePm6+ny6PNjCGEwOVjIVg42rG5Zl83oMiGZtbeqXGbkoL8bCxIvUAnZo7tuJ3XJKZ6YB48tUqh/
sHtFTIFW6eCwTjDCUPFHXGS0fwxd3WRxSj0/OzETHX0dOaww6XBScgZ88+dUZCMOAl5PxCZh1Nu2
J8GcpJEuxa1LNSVHTgd0M9ipyrwOicUpjdMrhWMzPi9V4XKNqcIebhxVkZZp0Tt0FPBwJCWK0xb9
e6+5V/znG4QCbPrkwvOneyb/dRCieAWJeKVXAJIlxceWQJ6mqUgaJlJLupdeatLBcoAlewTR9JAz
F6mR8QjW3tZPsrfcb+7bwL+AK36pxg6YAmlTnVPhUMio5vsEhfgYiNO+XY25u7daMHAx02U7zj3C
RFuaFbTSYJydTvr4amXTNpsI3AnE0lDiJg10hPxvZk3M9NRhwCfXayGs8L4sdpXM0bDbmAb0Znqd
72YOGQz/1xCvZOQ+sZWKUxdowwg+K9qRnH0JuZeVyIun9QgX5o5dwLxhwdFbGX5IoaaLriWLVLIK
yEMNqULVqWhWZkTY61CBcTRACCdeuCHygxQCBOpNUrxjpAJMqsPmHjqw/Agjet8m0qCx98XQl2cj
mn9RND54B4VD24BDQe9RdO5FrWOiTCp/0Q54bLvoaYoL6BvpLBLH8xl6HGDGCn79DB57X7oWW3SF
3o2hOj+jv70vQ7120izuMuiH9JjMx9RNLsde38QGcTX/X4c63KJ1BbzhHOTjNhCQFDP4whk1djCJ
y77RTpzW0VWyy74KXQpyNLZzf56XXppFXtoV5xVv64A0PT9bB0N+Nq/bI2P8bvjEi+FkBzd84jSP
rXqo0lCSYqnFPuxg1eNWyAqyhOlloO0LAT1Nsbw0zY0I1KVRcH/599cX9vgRHSr5c7Dpp2oDcGrU
LXAMt1VUYQCr9lBlXg1vfM6T6r3hHQLVaf31IT+mjsN11qyPpdaJWlkcin+muoDqT4LCNhqSYGkT
ctihccRsqQga1avF1LgPNWwmsuD65EHKfRlDcaxG1ghVP7f6cjzmzU7jRVVjdsVnmjasSOf88RFp
g6PlUCdIHhGpcxkjeqPQ5WGKm87dQrjLqZo2vlc0SyF53npcaWQNUNu+7ODornhWLsMQvhTN23pp
eA9VgjGugQmXKmubp+bjoMq7TMvGhUclFkHzKmiIF1ekDa9M8hOozZIzHs/u87IGmoQAkJCwfMnu
M1vC8f8eSagTDnC8r6/q0VHLmLVoBdGaRoP656jtiVXWIO+l274s3pPxSUEbib3pHHzdjWmvm3YV
4XecThUyjw0geEAUMino2p92BnWnjUFhuukWQvV7NHH71FS/jknzms4ajKEqdnB/9l+f7LG3P50n
FO/6/MfH6vq3mUdXVYwgGfJhzCskB1ezVOi05ld/lTsXkTRuk7zcz+uTr497bMb77biH++dospMu
d/QUY/OwkQljLJL1TW8az1Xe3Xx9LGVwww4fE0qgiMTYljIrHJTKm14S6EEo09bKovth6PpViGzd
pxprVklDjEvxyyHMje7TtBn1AC+7hJlB3dDgRnteLRZOvbX8tySHfuS6w23kWztYlUPqATi1EkR+
mvFGAPmNV9vA8jzne4RGcm2ayPIGYvdqGINBBDjHmR6bFqTJFD8wN8LuhTx1FmTnrGmxReM2qXFr
k9z2/GEucWWkE/uE7U7dxDlupFJjv2GAv16w86JgnLPW17I9MRs1lhDqzp6x8TuHjLumJk2PYEik
VOvM6b93k90TAse2x2icDXKvG8/1ITn3wC/JNOEV3MCYiJe+CUM4toadnQQX87q5rKxnyYp4qBkb
RCqs/WB4tv2JGKxmH+XtDXEPxVrE2uUQO+se/GyoBb+0qRrXTtBckDHb3DhVQFoU5lcSek+8Yo49
NGoOoKbxwNN6KOpMkqJGd1lQVy/YXeXWcweOotHtZ6dwLmn4PjdElJ2Y6c1jg1ehycANIWgVH44n
9pc+uYVMEG4ibkyA98huPXNl1MsSEm44p0MZcwuuDtXW9SIiDVPvZgijaOtH6UPV0tYsTNq+Kakd
ZvQr84pv6O0Jt+qmGS0RX8LihZfQAlQHm7VOOizAhgMN4uvn4ohTwMZjgc7DZLqhVnnwXPjamKCp
TGAeeekZ+ikc7joV76EybuyUsyJ/q1iEmPq0Ef56rAWE7SmFMHvMqZD7GBE11Wy6llm4yR5I1UO/
hdVpQ2oBTlz47UR6JE+ddea5FvD4AuJloxFAkehzNLRO7mvYBduvT+pz4jfoR0QDxryYkpR/5hHz
24ym3FGmjWkl28GM1iVFdVBqct/kRFlU5nBmKK9Y5Sno8NQ09gF8BfbwGfZen2yQJos3Ycw2AGql
DOSJeeiYEAPRNq2jeZUgPhVm/cGZCq9jsi1kcNWGyauWlLsgxxjt2BiRGzJOKjjetTPsgT/eBkNz
7dD6WnQeO8+mFk/9WRpk703MjYJSj8wtfR9JKxA9v6LN5CWhNah9bO3XiWuqH5lB0UYgFUDgRmPn
sKupR57vUjZK0WdXBCnF+P3akWnD0y9IfkYjwtUdpjw874ML1YMeyKN4ulY67IY+eNPH0rylgUZ3
O4EYZHlzPmdbonozxld/4nEZkx/kQ2brPmtuoaPCPSFZURXUODKXp8UJO20VwVUlt5OHbYQ67sjw
nskKQGWWi20SK5u03Yy9lLQucpOEHCugLjx3vuCmBBcA1ID0JRQoum7mmnrv+BTvn+vSCtAaKm2t
lwXKU826l074nCFDWlitbSz6grWS1ORVrH6KninYjdo339FXnsNqJuu2CNlWpfsCsfTd9/yLwYf9
5EfOyrfy3fw+6cQjMZgv86KwSaznuqr2Rtu+mfT66Js/d6Fp0P3nF1t6sw9Y8/d9d66KhgZ5cAm1
vlv5Yf/r2tOtG8XbwLejeEO1EEt6VRKZosSOOGS2jxABmWI7mF9Fs52SmTs66i9ZPv48MRaODQUE
aZaOaIVN7WFXbaSZkNSNlW6HKE/AQloL8L73qV8PG/ZzXJ9Q7TpbI8Rznr/w2cSpcUJZcmTRgkFQ
ojN35jf6YYGXuOuyTOcFmsq5fX1SPLkCxHCnSq4NctKtGsv1hI90EcJaPvUUH5n9KZXQ06GMywrx
sPqe0WNv+zTMtnFLiGSRRVs7h2EmAN2vrBJ7VY4Z6Uo6Dw7PwFnqBcBD661X5OQ+B43cmFl047Wl
eW6NcwRgp4AQksulO+ddO3jX0DJXBCbtQ0lwKGuLDasa1oRV9c9b7D9/Dv/lv+d3/6x/6v/5b/79
My8IXvWD5uCf/3NNLFte57+a/55/7P98258/9D/7POV/X37L5j2/eU3f68Nv+uPXcvR/f7rVa/P6
xz/WGbqacde+V+P9e90mzcdH4Dzm7/x//eJ/vH/8lv1YvP/91+sbtwAaMbbnn81f//7S+dvff2G7
k5Ro/vP3I/z7y/Mp/P3X9Ws1Jq8ZHaF/ft9vP/T+Wjd//6UJ51/As2eRqE7lmeI6Q6R//+dL6l8s
4PHJIFib1R+UvbK8aoK//7LUvyhD8VpiS2q5+Nl4sOq8/fiS+BdLcCpULpYCoQvd+ut/f7o/7uP/
va//kbXpXR5mTf33X8ZhwUnNKojZ+0cPhILC4eOR6W1UpUE8bYupJSa+m3g52DW9DBhLo5bipaaA
FLNKXZalcugYE42VxEIuZAk3aXTfFAp7e470tAhr+O1S/vvD/vHhDqcPPpywBGGDJqf5WR6AsDrA
1A2KT6vbi1kjTMQT3Aan6W9po6MPSKun0aY+nHYbIxWoDV2rPrWAOyw+8iEkWzu8tQ5vtE8LuAYJ
XFc6wbAdm5LwLGZKalI9FpmCiyI8CvnJIvWtG4zG7z+IVyYatmNhpD3rMR8xgaFO0fwhFwDDosYm
9yJMl4WevJD7bmtkTamaz6wF8pR2dp7gDvYy8+6QWQe7jzQZaYf1zLYdZdiNoiFaQABga587kRRr
Jqtt4pHtFg1ksso0vBRBpK8wqjkr6HudO30Pdc6y0ZI7Fgvd8uNaTzG0Vz2qUByQqsvx8Atia7Bw
23aGvh/MoLoIlUu8qvedi2ThLWguRcZhyJTeNYpAjYJkz8XAvOvrLbiP1iTZupThNqRItpi2hqjm
VPHWXLOwHIlsj1jlJkyLsrg3kXEtPdsgh2+aEbtRvx4FdGTlJzP3uyR4fimz+HqA5uzpaY8lRAMI
SrZDLc0IqJPHu9HJzu22ePB97U4bfHCFOd+TpC53JgM5ERNmLEJzG1ecfOJJyQqkeBFwbprBKVei
SzdwwvFNTU68cnBxuyDMV5YzX8n5uyv2W250B6Caut/UhgAnffYxBaDk2sZXBET7shDW2gBrC6gX
ZpiVfPMzEcJULAFqezYwEdP/pfw8Ou/J41q00gkI12xf/N7+lkuaIOU8wL05DwtHgQ7uzeqWijZ9
H+Zcu/gSNc3PRLfjlRXJeDVqvkLWdsuP4z2zHdjvZtkDZhtZgIXZ0rXYVobRk02O7Yo4dpBkoK7s
3LoSkRkv6qm4K6kPAbtLoDRF7iZTBMV4ivVW/WLMSYXy1ra1RVnW46bpC7hEIPecAjJi3Pjpoi7M
d1cAeW00gBX47YA3IF76eEq1Tv9FO25RSw7C4+BLZyad0ywT/XPtRi9OFtwUcxKPil8qFndWaYml
l6o9W1BaWIGzpHlLPg88oNHXtyO/ZDFW/mUP6CGcvUeDFT0PTvzy8ZXU4DZ1hCQOjv2AM6VmUQle
amI/XscTSEzoGV3Q0Wt2NYBAff1o6xBJx8h+0vx4XbpeQro4JWk7Q41DxF5Tcu1EwWNdTsEvUfhX
FJ0fsYEuXM2B09rmIHElcV95FZ7FUsGEMqkSQ/TrNRqHgsmjYvdLGHV54xkMxKxnCWQQY9nYtL2S
TKfjA6aszw2m5UKuPs7AD2EP5tn4YPeoKn3FSI0qQFN6h3hnvu9TZ//qXWS6VX9lRf2+n9JkqRkl
RW1uXR5TiavZcRZMS5VWx/c98h5vWOGqhZjfU+b3oEdmFtRJaRV3NS28NXWolSJCugv5DaMkKduO
y3VL7B4xU8InxgfArfAJ14yrPFk5/fQ96mbCnz4z/oLudgrh4NUD3++zE5hKWNKkI3ol/S2ljbfd
lDzR86dF11s/EHZjOx7H+MxP88cK+BMzxzuUkoLIIQ0yat8/ZSNSnUJzDLhqgIZ14CSRNwsoLUZv
qBDqo3F6xKfP/jrhB9NsJGKnwQFcK26pLBOuF1cu19ku1HRIznSAKsumz69Q89WLsGMocZtF4ONi
ml80Jb0R4ubNW197Qvn3s3XoRCB1varKjhqjsRQNsI3/Rdh5NbetbGn7F6EKOdySYKYkygq2eYOy
ZAu5Gzn9+nkaPlN7Zk5957vY3goUY6N7rXe9Iejfe4Odzc/QQq2fTdWzPmRQ3OdFp0n3D0Qk4dGu
ZBY9FwmpKAFJ3DxA4tLTGZXxoBv2R1NyRJC1SHov104/4/SbTVzO2dMAmWObYZe+sXMu7fUTQUKk
0/sTNjhpf5wp+dZM7BEzfn2+zbOeiqzcpkeIvwD3Ma9OwAcWJiaMU8G9ozs6lHi+JYLPSAIwyGpd
pkyZ4H2jiZKYB3pNOMm3he7MnpXCOr8bVk2wr3ogqhSu6Ons9JaJTX6THgo9fW/9+snC2wYDNz52
zgZzF4/xt8UkQ0ssXBpDSyRZ8CujB5R1/GNdIsvIblbo8VcrMeEpEh36XLz3jQEnuvQbnZe/IX3+
HhQNfoFG/mXqHEBVy+HRZ0jADZNolcEonhyHocuAL14bY4A0qQ/QcpniNWEugyeSo2nzGJ1jeB+i
kxlDrZzDzjA/YwRzG/jdStxX3awIayi0EJLXwOuEoM4vux5rJPt7WygjiCk6rQszmjm8CXb5IpxH
DzWMXmcLJE8u7UeXRgBykKoxKnpZV5EVsK2Aif2yEnyBG3/nRZwSusnHWasF3iLDB50vr7NJ+nhf
qzBYZKp+v7BgG9Z2Q9TlVnPl3SyITJ3ifN8M7k+FDQUmm0qptmjZLGFZAg/qGC6KGif49XdVWZ3z
uP4UzHMgPGFOjYcOjkn1zi/ZihcGe6tWUevUHQ3If0X67qpHJlQZp7/8qbTEveJYBWYgoJ4w9AFD
BowmoRXJyiJNL2BLRqHqs8nzwcNfRRK9LJs45tzJ6izEwubJsEW1BeH6zbSaRVzVby3vbeSTauv1
ZNDUDt92ZgzLrL+75LA0tkpNmlp9m+Jtt57YBlqBsA+SP1nS7pmIjWGBmG/rlBb25c7bwKsPB7+8
r3WARto2+hSOST6TDQbs7PficcYtfRt5dL/W9L2rOVSynGnk3OZfedX/rGzvVjra1pHocAjuZAaF
IWiWf4npFSyh3k51dNcmFtfsVap0vg6SxG6OWo5B91DC4dv0FRuZuZQngelYQtUSqvfM0uNfQ4px
jCo9NDJ3am3eFhqn0KJTSEN9/cRkKQ367b8uC97TlHglj91mU7W8uX9LEIOYwqEulS07IGHLsugI
jJ0rN6DBfKoskplMa58kXObxWL8M3fIeuADR9gYzo0crF7sU9tzGRiq69SYMzmiKj7abhG0L356k
BaatkbZjJgUZPn9orMe51n7TlICHFVwqfdTlh8I3L5UdKAun6XtcEHBSqW0VMU5L7cO708jqju6a
TRQ10dZ8dFvIeBYROet70fZ6HlYlAasSGQWBLeMmLqmvLIenkE1nKBuDCnvnL8doA1iiYm+5lrWY
O7O9+XfsQxlybTZSAGOilZDIEYOj/QlsGNV5PxHJXYNvRKrU3epLjErVgG4X29q7HIsvz+dodQLW
D5nheMkGX/Qbe6cKkrDhCJ6F+QMXAOT9ePTC92oTYlOolOfDour4ySa/tCte10Bsixhcjo34qEQp
rcmurIGJYNFI8s9sH4mUoCxK2ECHOQX8zKEUuDgbmuTebERbfrZ9/82swaBqUOEQXdylypzvivw7
WAvCwp+t2m8RolxSn8hqe4Le0Y/vIAtMyYevqODSgS2GEz3+YVyCjMfN7qmj0CPfI/ny1eOXQ858
CmqdPo67wi1vfVPcs0zcKo3YlBSCYKQIbus5Km9dnOhHD9m67eb3QiXRCck5pDXducwSDTsj3dyV
vX2ZCVXQ7UnfxwZrtbUIW0AmezdyeV+XXzDgpt+SVi7JG1rqX+WCE/LkP0CrYRmpek5O5W0tg1Lz
ZzFi47huxpnhv641yLqJZy2Hq5Hpz5GFp2afG9Q9eQOcBjWbj7Lv27egIT5BMHbdWMJ/rcr0Non2
nlV0NSbw2vQ4JW9WZYTxQpkRxJzOpa5Motr8c619PRdVY6RxhlvapRyowSvFnWQ/wM4wLb5g4nJ1
U3AXbf4zoL3ZGAMlpKtH57RPySDM70nUsF+6JaEENgb2eEXaZ2Nubv4S7WU/c/75dNpZ1oJw5mjs
VIm6qO1/yVE/1a7AW1RVGz5jPM/4GQ1ssE0zHJPWueclByk8m5ciyJ8FMS2UAMXda22cGZstGnp6
d2Orj/5rnwavk7DYIzv30s3OfT0dF43G1XT7x3JMzzUlOA1F2oWZcyP2/Z62VDXSW35ToISequKL
MnoF+6QY5LVPY3IN4uE2qLohKDGpjnFS8mX29Zfoxbnn2HmymXlBSKm4TS6vIB8UAfW1aV3UwRT/
cer8MsWfPmWTWKSLLBVz50Ol5X/Wte+5Y3pIozQgBYVbFCmGkR6BzD1VjOjblxJHIU+o84Vcy0Sk
P1S9gHT4tfBpuoeUethyc8xreW/8cXlIEW9tnGn4kN09rzkw1495SZ7zHog4yOIFKX5yiw3/CLvk
OibsPXUv7mbLcyXD6ZDCtzswnEGF1H4yi1AxJmzW2ZdqkRjAqA3tZVzY7dZ1rM7h2raP+szTKnvK
9ry8DaN/HY3nGY0bxSEl0mz2fyg178xZ+n3L0KN0iq/OglQ2DPNublSfOyYA1DHOcrR851Sbvo34
FMF6ulZ6mT5UVX7RKj4Im2jx2l20o6bVP63Ueet0/1cSBI9eIW+Fy/UlDWbjhVv8Fo43HABk8/1T
rrPF1MNrurgVm9I4YC2uqeYPbiiHjSRiLRq3yxiaDtnUC9ij6RFmG0Soy4I8XItKhQEYLe26dCBO
2Firr02njPcugCtlHgWhUaVESEU/PDlfe6siD0qjtICc9OZyQG4CT5vovzgkF6ajspTYp9vWVtbm
fKhS49pXAU78EWK/2tCCYxJbT6IIvobIwyNoLMIsd/J98GHKujtEA1dNH0f7adDhc/biymF9jX0q
sXYpTqbiCwbNwsXuuHiLEtjJOwO3vuFDUuvc84ZTPWS4VrpY4TMXeuFilGcnSKtz51XEyE+FjEIJ
frvRRYln7LR4Msx8TFYDlJ/YH2fNebyJIpH6bih9Yx+gyHPTSp7/+aei8DzrAvHZZjTJ765imYZs
DfyQQB679JwjUB4ZC/XwZqmHXp9EZFKsHBlJyfP6wz5CviA9I92ZjPrPxZA+ASa7e33uh/NAIXb2
HNIaYsvrw3yZsZbvtVqc1390wySG1U+O//zo703gXwc59FX/XzfU2oQ/1M2UDjjCcbae/ufdrH/9
z43/uTOiIwXRG/yz/mz9dv3qn58F6z3/88N/bvP//Nn/ude0xDB2AKn518sr1xc5OBkGcP88zvr0
Wg/L764j2nv9xfoPWcvnJJslqKHWtHBQeLYMnO3yf74pwW8ZpNNpjYEydHhBFllYWMSWNsqMBqrb
thliPpBhjFqcnS2BupHvY8997iu/3kdGKXCCbM3DWEyHuhP9WU/ufUe2EO/leI56fOqnNpoIJivc
c489J0N4v3PPPG/nvP5w/Yes7iS0YnzQndjCABkgiS4uh2bXTt45LjL/vH7FduqdU5V1PnUGwpn2
1lWRvZeEPp61pjLPBNWa52gensk3x4bFpcNkBPKZc/5WEQ3HKVbx9lNP9+WVO9co8fcoCEkd9ezA
dcsL1GlFSm0kIQLXAxlgdJEwt3JFnmNcWUEsDOy3QnOD3/28y2brjH8EgQXQNbYx/sqGicWG45bu
jrDVh0HSyp8Ch3gJX4/yQ23CDIrQG5k4KexVCFqXPDotnn0JsZ+c0aT49b7FRZ9SQLR0nQOedfnw
XA3QtI1WPGp+0W5FEzxGOh7G6Vusx+exgKrGFBGK7eiXYWss0RE/iD35SA+5O17TNoVD6bmfbZTf
Kst2N4Zv9FjTL7Q0BXAniazb3ln8zRLFTxOKDauPb4sGFVOTxCf05kvv5/llLNKYg84Xe5wR/5iz
/ekL0ty0mgCNYSx/k+0ON7DuPmsopdMw7aa6IP7aqQ4y7W5O1j+2lUEVXE5XmOW0Ky4bb+2MmNLY
/okxwYPoxnBosXAV1jiFY/+7MObhW9u21s6yMWuoSm8HpwCiOgvCL7yjjIziNDkjJGrSW5rCkk9T
SVgbC8gDM/OOJXnSm65Cp1iqcbuLuzUztBxsB9dos0m+TaXrUrTk9kV3Gh+PKnjssd0TY9fCzRr9
F0fNlwO0m2bC8Fygn2JOQAoG5nXbBer3Fi4lmG85Pw6lZhy9bGYYiaVWjbHb1u4gyxDOV9cYUdjt
cAmCTm5J2ptPcOLCtoIaCnpLGslwN8i8BYEZwjF4MVNgaJRiF3McDHDb8Vp1lg9nwMdhXNTHyoLD
X7o0mVXU/eYZ0K8YUXDIrQpiNQkgA8rXOiVOAkjDh79+sPUEUT2q5Ji0PZ5GtitTzNniFNpKYMrH
fPGu5BRBvqDCh94MHqdvM8zgB71zTgE5b9aA3W/fVp+0hse4Mu82R+MhpxJjPqzv+iivaGPAELOG
hyIuFjg12cOLuCS67z8OYNcsICiqjY4kuk73JibljruE3ijtvdN2CEEd4+47RUx+vf2kj9FetBr+
6a1BzIM1vrtdcgNGeHMj/9BbbBYE8N2kGzyUhvcaRUAijY8my0ifWm2cX7VW/6BxBVJxs0uvye9G
0kOo8/pb1eI8jtfetrArgkjSwT+JoMaXJzuiqiN5aUaECoT66HUk7eQj2riuGZliTyc6lQ+goY9k
yR4Gw7poBeLuVDy6j3aS9YhHmJMYY8phzKiyja5agY2Li7xSTCTTl/kvo0ef3rYxyzYCtDEexQQ/
t3OBq2J3xE9ch+ZHXX5sau/7PHnFk0ngr0LnhLuQzCzrP2VQYuhMZbSY8zUXoAglKRqREktmy9SE
S+TeGqtqjjXiyNlMXruqfAgywqjmXmGPgfE0DsPDnI39GfUDAbZ5swX45kItoo2T+Se/jXdLVBGM
Oi7prq+IPxpIngRbOCVOS/IcQllRkAZqjvMpm7T01JX5bezyir3T6HcS95/LszXYzouW0p1l7rCP
EswxySOlgsGnpZvdd8d2SNokFoLuRbbDTuvxNTTH93kOblRyYTAQoQk3bd4I/7Ck7a9oeXDK7BXD
nANb3Ws6jlv4I9tUojBguLfFcOR7N4D31s6xc61zQMxBaU6YKWrBxqEgyWWMZt+qXypcvitGQdF8
hIy6Z3jKhIMeUblpJSrKuhqw83LDxfRuekSLk3OI+c70XLTJp0UuShrJxxnWrN/PG50qvp5K6PJF
mBsE0hPON2KVp9v9Z5ZMYBO1NLddGZA75nzYCsvQQBiB1pmUaGFHnmUVPS6t+VDJ6rVzjTvmjU/M
tlxiq07RUH5A4zmSKPuqGXG2vw6+llw7ae00NApjjKn6UF67SnJa4tRQ7Cb0m2nVPGFh+JDU+eus
sW0EUj5kQ2gP5kdiUgabdXMUuvE+xuaz59b7uOOjR4IArOXUG9ugLIej/Di19SXPYuYAPQbTGGDz
npcNQr/F/GFM1c0o4quZjk+mC37geADtizTP0u7CtCBGSC+uTUytRnouSWdxhkx8MQRZTgkwlZ0t
YVt43yx6rs3AdVksxBElE37kzbumW5cSPELY9rv6aNRd4T18rJX3CsiY2Txk/g8bg1o6dnhZzfAz
8t3PqfZecWQI4KlMk/dW8HH0U/Vz5hoaoe37Bs7AyYeDsIew6DAqHCZeCXyywjvFi3uutPIcGH1o
5IUJ5jI+gMFvbKRiPhB4P3UnbbpPMw71FtBp4dc7fNRCRHu/wFO+zd/mmET4WCevCsTTjjDfLyDi
J0vwTSuZULAtdYeiqGlVL4smlnDkjcdM8t1NvefWL3+JJT538uYD6hRtAwW5vmsZ4l4r0X617GRd
BrKEGSQ5FwbsEib3D5aGNuahm8zrqJFc1WSQMo06/zY58x8wse+UKmFdVZ9NevEzlqHguNqCH5xg
/WM9Xl6mEvIKhHc9aC/LUkd718gHOlv/eQbg8EYnocMeiVrFkFvkWb0tDO9mz4L4NlpJQNHyGuF+
BzriXFzgNSNozhoX82hfusxH3FU8UlfH4ey2S4h58h03uD/VhKd615KIbsRuqBu7utScC4GMx6wS
7AaiU1OmKuz86aPN6w+35dQXNotQzxmxOoDK1RWL3p0Byu3DHkqQ7E6EMScDBD24e9vWIW42EhVt
lBP/HDXWmjJejxLKAxJCd6OGZqL0nSXU+w6LWi9pidKuT5qXvVkz/VFdmodysmkvElERm0tLVeKn
a4+WdyFKtSIg6RsI97OrWdY2KzjoXUKkC5NIbnsez0ZmfJspkhTykofwHwCUaQeRjci5H4+ZRljC
lNsHdr9Pw4jenVhLD101/OxxONmDL02bZurvkgFqAoPMSG9SLj/1ScB9E5zpWDuTQ0rIgcaJbdsk
Hcnvg8kaGbPyex8AnOYQRfciHWHVALdxuD6YM5Hk0dj/nMm463XCvzxZJ9sF4oOK4n2LC5v3pKjf
tGF+cNPkrdQ7PCQ9otUWGDfd2F8y0zmMrkn6hvmUR+AmHjnwjPDSHWOQdAPB7AuXnWITOsy6NtJP
XmsnuI2lr7J1XCv/sBfqa2o91wOVmkt64bxMnzMcAsfIPtpm9XPon4xu6/jGR70weeW/GV4E9fq2
H00mcOPedZCtMn1Hlz3uYfBumPGCihFtv4E7BAxrb3RSgtWf+Zzd5r9+l07m1qa8bzAE45Rj+Ews
FAtE5yFc7l7dW4rOp66Mw5D8amDZ/fefmknFbgRZRN0kYHY1QT/m4aQTHNVd9II5ZxRtZ6/fzdwd
lbz61rREaKVvCx6I3G9c4xmvdETcOOIx+gTj/8jI2Ql5VpMlkNf02zR/JfamkQBzYGeByPcGB1KV
uGHF1xbcqvVr9Tv+q5BtBqwc3GwwNuM2FKlG3e8alYunf4zHRmobyyLtjf9XjHfpKqDjHBqNxUiC
VsDfr7/CsVF9rS7HgPvJRPBAdu3RkvC1MUh7Yh/aGiB2Q6d/qScm8GRjRAnMm47PVWaCzQ37jr9A
xRTw7VAGQDiCC+dQ2Q4qVBPutspEqc6JFKF6rk5bFyQqRncLZrB68Krpd+sLYHBt5SSgdE9TLUJ1
d+p5qYfV1MtBYrm+du6jdg4x3Zb668TXnxom2UYJYsJNmzHaqrdHvTz1Fv73Sw14VuZENQduVi80
Eyi+UgZrcrJ37N/7OmO18bOWCRiJ4KH6Wt1GMu/X3Q+dtsWWoBnctM3/3hynwIOekszD3eVBRA50
tzXAsUAo6sTbqx/F/Fq2/lHdBF1juPR0KKgabKP4VHelk4aFmTHXarmdm+ZjlOKm7lLdJpCPxfKk
bqGek5B/ksf/flIqP1k94Vg6J/VQPMTDOJAhSvOctcb6cOru3LGHH/hoEWdFi/ItWI74XFO9ZDtX
yGvZ4HnAEMtXvosmwGKDo2NnMdXDFmoj+qYOB5NJR2ylX9DgXy2uqmwk5XbR3OqQxLrGcT/f1gF+
1WVfHLev2sRyLZ0ao4TyNc5wttNL/dgzMTdHk3FwRqJSBxatC5Yi1Giy5qPpAB3hqwra4zQxzcZG
Kd2LPNq4o1MfnQZKdp1d6/gXkdYjh435TLfwUQ5TycDde1ppEHbNQh3KRw5JwDI1FLHrV1sSDo3y
r0VSMEsa+VacEPIlZpmcrFi8yAHZwOLD1sGeoqbGAW4ozq0cntV/ZVCbu0rRxBQVrIU0ZKKO3w97
w2uZYHGIYBqOCWo0yH3qfcICJ13Jmb93UUOWowNEracg3wsVG5ogc2c13pu1ZD8t4flbt27wjlJU
YU6I6j473UseUw8tDiC7azJtsmbODHugjdNP3iSc06wOrCZTHgI1oDEpDexdsf66wt0oarilTL1Q
C5uyvGJgy6xKTWAA7IptYzOPSfG70Oz0GDQy2YKxsrwBhedyvnU91shZIR9ibAc3rhqZ6R0Milbk
n3aTEmoc0z2aI89f/JG+ZFhrFT/hT+x0raNiYrh/GhvjqJcMkMxUz7d6tKu76ruoDIFPbZ6FkQoH
tuz9YjBo6fxebu1ef0G6xZTMLO6R7FUqoYDEy5BCxhEeuRa9zjqcpHY+Cg/sQCQA3Sa8vk0XWYcl
6pjEFhzDGA2gvZoPlivF3iR4T68K+1Q1+qUJACPmkcTBUQ0zHVNeVwi/OJWSp7kyryRUsY1ejfD/
hn06oXTRI7BsQ42hRwPeWyFf4ogidV3ovkcwSS/cXWMEzg478n5f0snM3pAeRMvQT5RVS4XF3LlX
S77SSDpZRifbO/XVnR3rNGt8qv3gYwpE3aj5/lE48/gAoTxkrOI86d45kNr7Ek2fqb8YuzTI9utD
14Tcb9xcS3eTKYiYtGNxIl4M/pfSjtuQSCZLPv6mFVR9pQePkYsVmpuigwnxkC3pGLYxKv+UdTHq
7nuBLHRbjQCnfeHsh4C6ZUmfIon0Pp35Sy9ztngSciX2yaulmBkje3SGXGDS0MvDZDgInBtKAdSc
jJ6GKCI6W7ZZhPC3i57PNv3uRNIneCl4cVFS7IVBKuc4fVJxSqxBZtw6hLx0eEMh+fyhGwwnkrG4
0gc623laiNscxc1K5Cfz7mQD8ybYJXZ17qP61rfJ1XCzL794CAJKo7pobAQXoM7qWoh61rZWTm9w
Xfpt5bIHGPgvmANNhKF314Cc0hiccEpgb5U4OGNYBstiHaeqgeLKkiolz4ciD8/+9O6O1oNBve8V
UES6kfKoy6gGW5YSsE0SJDoKYkoj2x0ZdQ0UekV67n0o/IyL1qFBUzCXo/y454qRj+CPCRLf6ba8
OYvzrYRByLCHwQ0XMEn0j11vvTsZDZzQDjojx3yQ18GtdxwHez1zmfmMfb6PPCYCsifGWO7z6Dbp
PQAulPllgRcnLKoy9SAjk2gRGd+LSt7bwnnJE3hAiuXF0UH1yLBs6QToEBdwqSyPC78gk1D/o+Zn
KzFnGdiHedCLY8GbACt+iOeIOS09mp2gbCaCyqHBXGf2Uwz+Zg3+pc7yu2mUN6tiLYgg+amNRIu2
DLXNPvP2xehxPU9YJPR66EQc+N0SkHXY0YHq0/ckJs5UwUDOAJMnTZxmg0qOamjKX40FjEjwCpup
muhJrHybJSScuTHEShwVfkMQsxiqouiLgci0GHEGFbgfus14HPuCPKi6CK6l5u8rx7za+fANNWMK
dMgCcQeadQKLlO+AoIwom52sZbvzpfVStUF9ZsgWphIzKteA6SEzpzjhCfdkSeI6XfOz6tsPHUu4
nbVQAwiyLdKBjyCw6S/iLT4Ef8eM8PfPSWQ2kOqgzcPpISwxR5aLaSRvpBoz9Q3dg01gNrLXY8lw
ronbd0y0DxnWd9vGY6btdV+E0bz+JU+N7S9RfWnjMz7lwu4vOdqw3TryK1L3YTENEr1Y5q1ieuIX
RxCqAW5SDRBq2gbSSCzuamJHcgsMHIY3u3lOv9RQ0PWr99YcX3IjAKyh3xhmVi9AMJK9yn1m3XwT
jbbRNaQt6+wMFv+mksGPZlx+jBMbkMyYfdZBwiZsVDG6j+z/4+Gwii7+p8JRsYINnM6gVmO8A+/8
f4ueGpMLDQ5sh8wADsXcr0NRJr++nxFRL5yXBXLosWyBEW0tAjQLtit3Iet5k4TG1F3Ro/SOjW/i
YFdcpTplNchG3jTFZPRiyqIo8E7rd040qeVe3HlP6nMSuxiOd+7DbNHh6NU5K3r6t4FxZKAGeHVf
n2lAvy0x79t/ppM7/04n//uyLQ/Xc+/fYpKgccmyyuruSJt2LNg4psV4CDzIoxpHMxkxD3n1JefJ
D7FScja1bxBFaijOhcy4IOjkYAVQrkj4d7Oi+SQwAXZMlr4oQn7VrSrAluDDrwcIJ/6+d3j31lMU
gG1LStFlKDjWzKR8GZqICwEKcqSlX6psStQ6xe4A3N/i8/jLtVcEByGAgqJ6vlFl/Rwbdmy1w5Uu
ISlQK0++XqfHPLlUf+p0eWo0jJn/85tm/V/9jFotvFDTcn28DP8tzwlJTe4NmtUetdSCAFdFrwsz
Shzd2MvULHdqXjpTJWIq1s9Kj2DqcpI2cJw6WmhYrp4MyLl0tLdBaI9xbe5XcsyCXehmWdg8PHeW
tHHFJe9a3jmXJZToyTMw6c+/bDbbehtM5rgLLZIiN8Rjelzy5hkJE4dqclKxiQmgtLoC//PL9/59
zVg4gtioMHyYjP/mDRD3dW4GKTFMut6a+7QItciPt17CMVFqMfMtkmpWMr1uYgLb+ullJelpFh9l
WioSuGKTR3P05GDubtXejs3vuLhsdeVwaisolmvBMNXEXsA0kOpQie3yPvu8MwK7P1GUPCDBSiUc
CPYfDVOPkRlRsPylDjlZAmWOtqKodKwKxnY3ehJtmQ+TKptgeBTT0dOR/S/zykPKRrs+O211cn0M
HRDn02AnuME6qX2Siojlx+SHGgVjIAv4iDyv/BA0sD/zux7BPYrntxxqwuK12L+r05VxVUVBTvD6
WiibWRDC4wYAs081TKzwP38iBBX8X1EV7p2WiWiF2CrkvBjC/O8NzEF5VxUzITOZxBlyoFg9dD6B
mCZKslKMj+7iYmRK/k8o6v7surUZNkPyxZlc4b6+Mbv4bVaLr1I8K2LKLsjDHrBec/H444+0VHxv
CPEMBPOrv5tSa5xsDAHboc52mmH+0sflt5fGd7hn+7FNX82g+PJzNo5SewH44EBtTGYosMryxtW3
rfQeMru/LyWxwnMd8Xm4P2vF48RvK90RH5jukrnYlZ72FnUJHi1VPz4F3rTrlu6i1Z2+zwcTE0jh
XIQxOhcHumueo6trGJMk3PV1KKdzFAwNPxHGKRrNMC3rpxas7oirak7h1WLHIFsdNjnc2bAagRsL
vdyxtSHekHfFwfdqF7CTDU8xw1Y6m9XBQHes32rHbwpqJFWkuU3xVQSk2PjsTY5NFbgyqdbfmxRy
VqM960P8JcqCfCV0b2b7ey0o47K6uRoTzEb0+MioK0MRtxrPeV2i5qr64rhKf3hZcwpk9MZOeVet
KV00SdkKG0qK7scYOD8ivQpzh1TkZoiQjgTNARjyWi9UXIFGjbDIQdk//FTEICr+rY0ceQ+H8cse
pue6LC+mnrg0iXDoU4sqfCEoWcTvcVMcV6Zql/yScf+hmeq+EnoIFKOeQBLhlCXmWLa2G3JWypIw
sdN7udNyOtG0FtfG9V5zDQavYnWpirMtWlORQYotpPKrXyQnP3aQwv7lt/Wq7xADF51e9vSRTX1M
4ZD6gAheAtShCHR2wtgpx6HLFjxdsy1x269MuPd29dob8Pnrdtj6qhWmkt21ECP3bW89Y1/6I1K7
kLfw4HpXv6e1+WO9wJOmSkJHkEidDTAAqhgBTG3eqgzXSfRpBnMVRdd20Mc23/14vDmWxmZD37Nx
iI9y6Ml9DVtH7MZongPaIjz0v021/Fal8jYr3QQBR5uO9jhoOfz1qMBFwY5eNcDzMDIIFLfIF1rb
7k4DOBkMoICF8t5Q9Eep8Yd4ZCXpeO3jXyD9mrYu2yS5GEbD6cHMqLD8S+XC8M86K700vMn2UkGS
EOLHWC672kfIlo8MrpmMv/W5NC499DRMSrbjmKe3zBxPpPKMR2kGAD0eRkPjQtAIgjQgC3zEpBg4
T/TAOdhLcnPoLU9a7hZhFekMAP3xOs7Lh5PP5kuOXy/WW1dcs1+rBRFL5735WI4xgyl1hAEgTil8
T50A+AYfIeAtASDbpfZeJK25HU1r2NGhkxCDsKLvi4PbkQM94WUfymBSKGlHp2ozuOsqiD2QNMXR
a53dSgzqkPXM+GHwSZCJk0RnWGVnK6/qfa6J87KkbthMuoVqeHkwQc0PyaBBZBHiVHazeV6C5SER
dr5DAnPTeqPi7qqFhBqyV+1Fh9D1o5pr8jOdOt6PTvs1mfzU0cAYJE6XZyhp1tnz2n99xdjQwIb+
rJn682Lggwt97VjplhkmrvXqBnI5B937iPss+BJUFBJwHTIi1Zcdw6C+Sw8yySf4irV2MfGvhfIw
Heto0S6pl3nnZvlav2nVT9avUNQxBG1saLZixhfetxwIgP7DAnn9aNtecIn6JTv4wvqe1kF+neIJ
b5+lDAOjdBhNzfoFs8eHnv7nKMflMfa87FhkhYFypIduXtTEYmgEZsghxblDOs4lGcwbJDrnsD7L
9VlYHg4awmq/ZASHJZKigfyQMlLxZ2Mb0YZu5Wg5uG4PBzOek5NbFMx36pyosCzYOikPp0uCiHUd
E7sC4NxgeLizVA5wC0Pw4pfvdQ+9znTiU+417qVSRUhkoBL2J7TUiM2e7bjrjqPjHzwDSCWn7mTQ
Mr2jA98v6RxOpvnbGrN8l/Vmc7HrrrlMifFZQ07flyprOKkm8oP9Mt7jk7vLp8E4ebZgmANKeBlN
m/DSmLEhe/FLFPvveTqQHh7p0FkiREelu8UTAh28lV3G+dnp5kfRcrkkgXEzifMmvXKBP6i12XF6
icVinP30vPAE+iUWAEN4kUByGg6tUZzjfu4OeunSJdf10p4dzWtBMqzNsDBE2WazcRMwnM4Q7LNT
JiO4xygXwAiNvDvTFuaITM4+OzUHT+aF633EUHlxdbOmrelhm1ekyWMKQxxvMCBQmrEU3yCGca1x
XhnAeYsSRcoOZpYmtk2LUN/ykuMq4ZJdBwKcD18xRuuKV3dddy2htBnQq/+LujNbjhvJ0vQToQyr
A7iNnVuQ4hKUeAOjRBL74tiBp+/PXTVjWVnVmd1zNxeVZSZKDAQAdz/nP//yUSTixS3XF11dYLlY
75iTHSebcV7cd99JXM0PAeM+mNzFW4DhSL7O/c5UegYPF3BoJdhfR3tNjS7mOT0mCKoWDyOsNv+5
xPGNpmdXdiG2PoU04zoyl2xEa5MwzvCjDvoqNWFaQURrVD7MyQ5S47WVWGfLJc+docp2HULGX92z
rpPaheNjistjkkG3KqKw3Rr4HyuyM5623dar1m/q+NQccsQvsPpb9n6+BS6a2SNxY1Buu/xtUtRg
E9o5ZXr7vMryTfFhFftcODDQETYxSpx3HZKAFBFkVBP9rFDzKV52nPqU0oLf1ExQc/AL6CKqyx4R
opMzh2vkNif+JwNX3AwDn9NDfc4lpDNjkLRW/IkWyaxxY27eNLd/TOjc/fSA/T089Xw6WsP0vPbp
eFWVONKlTnLXFlN9MLuD1mxpgjBOceW2NelFR3j2e1+iLINI+eWQf71BPIeezKG/lfMaYBlQXls9
ytesVhrU0D7Nhjy3ZvgceyuzSvuB7hZtiJiePZi7ZZF+rbJgrTKCGoznXFm5C1EAZS1vGLfITW/K
vb3IB+m7p2oRCE28k26gfcU2Hjr/HrbE/VR2zmHsYHH1fntVaDRN6QFD44pkqgdTOTqU8YIkglz7
ob7uwma3Fs5ToQDNRqlrjAw8xsQ2dEoGihbn1rPhTdHpjx3KF/4/ncAqF7+KcPmbt5kpc/LpQdHs
+dqJnJyBDJKMOPocE2wS9RuxJg5YJGXkJrObM0X0tNFgyxzRn/hj8erj/4IR8nekaVcx8xV0xfm0
M7MJJREX3V2VA3QVd6Z6qmLqIjxDd86wrkh0y7fOMA5dYbzqD4i9CEIP+4NTzf0m87pnJdpx2R/Y
beWrqj01fhDhY9RLL96p+ryT7VPO6BqRDLVvCWiTZbT1iVHfpq1BKsbkPxaLc5ZGf5f6sKCjFqZz
R8IFsdyQapX/Av7sm9BsEM5k+CMLnJ+4NHPwnicPT7V4fjWx0N7bPgukn3g8eCfa8BD4ixboMyGS
xHkp1LWdlAisrNUTEp/BGNb7UaThba+kqKmSIuHhwaW5zOl0i2jwK0I/uQvG+MOI72o056DVL6YT
fTXGSnok/ElC1ORu9mtq8ml9mCquNcJVmumR32/dsb4nBGLH7oPUZS72qRH/tCruoapSObDJvvDf
1km+neol/GGW5ZdlIxZQ67a3km8CX4mxbz7zKL+yFABSgvyi6zWv8qX9GEFOHXWNM/Vv4w+4UoRr
zyWGMIcquo9yraPrtW2uSseGLoYXM43GaTJYOmHkejvDwHFqdBA3DtI9eglsXWfOvjQigivrLibS
fOsDBO5chu76j8mB3USj9RTkwXswh2cwqL2ql5Jx2JtjECmuFXdASYfq+K0iZm6/DlikdutNrtTv
v/eymAc91dlbSNAf6X2fGBxK0OgGJfVQ4ZmPlflsHZaETh6SONthh26CTLTZmSiqnWNTDzQ4SnPX
4SGyHaV/UKIV1Y+rlsRbaK+pyfiQPNlK+DNLTcCh1tdnzjv+QQgGlcJD90dNwqkdJw3imb7AUTJ8
1sIprcCw1EslF+OlIq25Qk6tATiNW9uqavaJCy76CfUNhgrwSmMkvxR+peJTuVOVbx0Wag4QeRpm
C5k9EYx6AKD1OUQp8iLA/rL8ESqt6joIPN+mHe6LV63wqHup7EeLvKEATkd4Htb+WNY2jmZwT67S
zoKMJQKmOGlxnS5JxdHyMriCh+HdZG58Zbm2t3U6Hy9i/Oy25N0YiHSN87iKx76poi3mWcx4+hHU
2/m1qF02pwed+jbaGC3Ec/o19GSiYRFVJ3c+NAmUVjMV/t51dnbPU9SKWDNdOImqcI+cdi4w2bIq
Gv1yotvTl+Bm7LhTJH+4iYk+ncVtzO59N1ecruxIWUmzKF1U+z4ArdlRHOSTu5fR8mAtFgQMVBdY
3JIq2Jj+hggm1lNrXWuB6BSfXG+gNep3SD2N6l4POHWTa4/o9hz/luAT5uyg721Z/3B64xDX67mb
WKhadRv5zCs9OQ8H5+cQzs+h0c273kWgls6Ve5WZ2DCS+FUjgzj0pX/bEBvDQA0gv1lMYvjwgKkT
sAfTRukbnbRNxzIYy53tXjDXNrflNCIsUYiPF7to/rqgugWbvvZDtAd4Ln21y/RV5wb8Tx//ZnwI
tkXxkKWwhIhOAT1g2WjNslaeJKu8Ykd7Dl35Q4/cloWzLuiXH2to3WbmSpj4mm2gwgOMhbliKVQ7
GWY/tOINpSjnajL89KP1foa3PdX+cy/nCxaVWMSJ5yka79raOwaqfx2AKmCNodlSvg7EI9b7Uqm8
1LhZSMSyXLzuJw0Tv4bJiLNNUudAPmkN4VxuUByEv0++rGkfOmIaoZGmB6XG1Ksrd5aDK7uboLKh
LuUvbsxXqTN5FQ5w6KJ+U6jyTvZsz3rJlWoio4caalA0jD/xiKxBwE15xASycOnde14uJ3tIPfOj
GliXhpEcRsHOGZa4HSjkOPDhupqYyeojOcjjn0ZGvqJyKvg9krbaaQMlSihN1LAat5HhKStUdmX1
DKFaMKvPAJ1bhvlt014NPrOJzn9m0MTJomqk2mRnGgLkcvCvr+a5zPDYwnLPND5Hd/zeRxNxmcwr
ZR6TtntKBcujAcDQb4PRps1erwuNIRgMWBj58AvBJ/E+9B9VzQxpM9/pyYUeYPXeO9loT1pLFCJt
3hiQGr01wyAuiBeAxPWSzAaUhig5VNTDYI9cKz5RCOELb8uokV+fA0HJAkcLM4lQD7A+ABKxMVBw
xrzexuqFbAZ6Z1VLDw5+CvSgV0ZbPYTYvMI6rG6tgs23o2ZKYwPGA2xvCqH55KgTL4DyiZS7eFD1
mIMLcYl1jdIL4g2hsC9VaVmUnvouZ4n7OlF3BjOAj5Z4WS/+KjKu0mQu2RmcYjku6rS+0XCzuPGX
mvWlCfyUVZ6bMTvq3+Wpqe7aMEnNWvlM4/9VGUiicfO6DnjyWy0sVk5zatcHtsMGKj1qDGiGdaLx
5jm2IJwyk1BTF/hnYmtS7THBbQ4Z2kM59etBjTChmjHzCngsZfuAvPl7R3O7yvAF6QODC7AMGPX2
XV4k3/UakpY1Hfy5RbDi1/u4XvZBj8JEedQoSZyYcWMsgvhBC2kDJcBXal7f+CgAKVAxhUe0JZQZ
amUGY/EGcGSu9MF6pxgYaFvLvM8plObMVjfjokcca4kpQSOeluRl+PQwl97MLmdP5J/R5bxVtNSb
EOgCfwbGS1XxRc7eW1pOD2m4ILeMLT3/xoZfOnCPtX6SEHvA3YaTs+yq20WZCZR+Xh2a+eiiB6hd
+gb1si4ptX2v0ClVtjAjS3eYxB20qlDVc6myQnBK5K9KgahpI55THgo3AzKWDLWhT6HWNE4OkcIC
VdC+SiNg44y3Vi0sxj7XHtG/2Lw1ED+W6eAidp4aF1vQ+ksTBqDYMzOt+t3kxP3urW0NC0Z5+ZCu
AwVKLN7QwuB+Xb6x0303w+Wg2plUaWvdrnxIfKpjNfxWu17WDHvY/hXNUexsprn4UBjkNFBDagU3
58clxksHJwfe6yBHGmyi9VF1egP0O6ATXSPvahLEvOmvkIyYR4YVEUw1UbQesQ8Kp63UuzkH0bP2
tciRWXNGwv7t41ONJ0DemMM29+w33F8ZirOu0ho8PcCofDYYnEnci/g5fg20IY2NXjXuDAEZGE2L
i9qcFkJuYks+LoWQdLw0fwOPJWzQxw7eZjQQEvNa6GIFJdRDVZFJFSRf6o6qT0uclo5MKTo62/yN
SZeuvWN61mw8L7+tQJBXryoOGuY3aUytXdWWH0OR3qnKac0p0ahtD0WWoiqueHcYq1xMCxgGt3V4
JVi+2uurHBDg+gAdQhUSnu1a+HesN3rP6JQuPcsgNOXoJzfoWG6idj4Ai++5XBo9hum/ZfFUNvPg
0zoHYLkWDkutACat53XZUm3kSCroduNyp5wvgIkY7yiFQ9n2nyYDDwMbk609spGUX1BHAXcj/2qw
QvAUOjBXCW69ftzBJcNhD2sv2BjjL5FlR/W66z0xz1I+bsgOeh4iTFT/hc9IiRJMl5lmEkDl934F
NRKIobzNXLyWg6CKrplpbidpiJ3CwLVlQZB6B/qos7YqsJQoPllAeWsPsVRJDanXT+L4CDiAeTdl
QU5Vu8a3qvZyfeahTbye5ymPtl3awuLzXxbZNdC4XzSYoHEMo1swWR/tJ22O0RYLbNu8g+2JHmjM
2UaDMKGHdvzrBN9oJ+HNIUriiMlvfOieV5ejm6hOcCZi74bma3ExQCJGeN5Kz3tKmIBvKmM9zT3v
QFVxsJvhaB3q/DQom5fSr++MwcWDRCzvwfSpVeqRzKGXhNzzAawmoEn1mpT06Y7dfOQoWNF1hZMt
t4oY0NMRAcM3W+JBaUYiYMiEfciJJMd1iiFqeZ1YA3O0aqem76YP+jiqo25qLj1bskJWyho8xmpO
ks7IDyH9QR7+0g10v3ZPjjNcxml2tzbPJ8eg/6g9liLGJQZT22lwdvM0J7TnkG8nGgzyOz7zpr5a
CpMSUJAs6SuqrwLqYZf9WNLy3U7YIpjOjdtpNdnroGzZPuQMA5FOKvduA5FrKsRNGpkLlDr3W6kY
H8U0nmVrr8xr0rMbwMFqV3hwpSJPNTHFu8eqBJzdjxwt8SLcDf7G6UaCku5MjGw15aLHaHYjvPhW
UKRsZch+HK2fPoUt3BxUL5VPAvDvqetafi8lagyvxQWo9fl9M4aarFCIXbnYa/JQIuDSLTHtaYc1
KRafxffZczSLobPG96zHEDnlkv32zbEZyHpQcrfqJFczMe28kwoGINLjlxoYphquudcACo9aUpW8
anOVNJd3JFc+qXNTwkEHuB9ucKhCRq5a+IzpkG+xzLu4+FUPr3oL1ftZlb2lgqbAaeBSuq9FmB6j
FHxAjDNRBm175zN7PdDmvxlEVFpl8y2Rn2MwvDeSuXqQ8cwKm5IthVW3nX0EmE5+22EHqcd42iqE
YrwhP30L/vqmursqDk9BOm1GiDpOJQB54qNcb+0xUfYAHXgN/OWD24Q3hhEdSyv/qU05SoMdrlTQ
NBqCTatIH3EUPIc9FVjkUIEFbOcK/fIxBdCcjmlNrqcg/Q7jEHBv3miYs2HUs0VPeAxHPz1pYyjN
9Jrkxok5BzRxQA3/cgGJNojzTyhPVEbREG1cmX9qYyHMbhkv1Q75sM7rkLmfWVe8KAMjdWyadYZI
o24/grq7g0T5ocd1sP2OS9e8rqS10O32Dd4uyrcBlFNxhsYetmXHZDdRi6/t62ckmld6AGz5TOwA
aDZuGD7gBXgfQffbI8pgq43hvPfRk2qf5pnyHhtH+KlKbjb6ysGK6rBUFL/BLe9EHtrbtTI+NThs
CyUnnkndwOqFCQlEVo/nbnUw4auWtBGaAxhEhLOazOcQFQ2HEfLbVr+kDEbHrTeKbYm1txrEk+MB
e1bdfV5ueD0MIMu+uQUmvFVcJdQLJ1376d6tNs5pGe3XgJlmIVLs+CHb5zXBeR3EbAeDJii66XF2
82OfiVfLZkuGbfozUZTaxGr3YWczIqUOcdrgkWie+Dodm9feCuSO8c42FP0ZrhlEeGUlprq0WVki
ofdzSe74oTBfsiWwDjAAPxW8TrASmb7lbyJrr5zG9Bh1GOwPz62q3eB9FN6MolDZSajORqGjKSdg
1eHH4Mw+skRatoIf+0o+q6ggLtSQbAzul8G8S+oVqoBDf+Z68hq3TrbRyn9XCyIroabZ6GpUFa0J
cORvqrlp+kPeZy0NRam+aKIqgH64N06iLat9NAe4hFjdN+3fla8c12lwgDcf0AHaePcxbt0LqOEY
jSes5cg4VAvCaZuR1bbBBtuyxbNCx4nA/KiM9l05WqmekcHHC5qWkyzkg/IUqVPvdgX0AESmZpxd
pqfhE7al31ERosNkJ2e7Y195KFfzWXsfFuryQ+N2Ng1zL3M0xJ1yo8NJpDxGDjTd7gYQ812jLNbM
zpF0K41o+1KD8yM8TaEBps5O3cJlzRsueXwMFJmnJvaPAQokGFotp6guhamn6ppCqRpPvXJX5a6n
ejCNPYFRXDtUL4Vb/nIUfqructCsd2UTXPsN47pV/ConiUwGiq5Zfi3KLc53P+x0/qYeD9mR+SFh
vElbzDBA8B7yNMg/qJjZSJ/6kGfqykckfBzojPHUj/GH5iAgi0GqykrdZl0RKzhd99cz7vAMkZl6
qL+94A4HW5ySWXeAPfYKKI/zm0VtFOoER3OUE/e2IacRkkRDcu1iKN0myLZj7L2Sfpiu4Q1d8g+v
Y+M1WkHBjU8Nd2JVpXag4Hu8Lu8FcVqa5bkOMK5bGTzqk2SE5YPdkUkpz3w/a6hEeEV/CAwLy7W8
dqMYzza2qOEur4Yfaq/RZz958GcH4tEenqi7HJQV26Byyew4/YrwwcCjPSXCBG/DtGq+9/XT4njP
2kFKFb3CWd+KKrxBgafsBx0yr+L4tT+bXfKjMZyP5pt7yN3a27UND1RVFfqwMQLUoMtygBIZRKpU
VQMF+9xhlrBxx/Eqq6YrZFL3UPQv3YQFPOr652p6TEomyUginqVtOwwSM7au/E3Xt8ToGeSKbdLO
I/BSTr/ROMsCDPA8lI127PxmQf7TM/hfnHB//XeOxv8Dr+L/menx/1eOxp7r/IFxtcMz+U+Oxl33
/isZuk/mmP9qa6z/5T9tjUX4D+yCAzA2FydiobyL/4+rsfMPj/0TkqXvqLxLZar/T1tj1/4HbuB0
1CIQpPy4Dj/6p62xa/3DdlT8DpRUZXiMTfL/wtb4z67GAQwZM4SEaHm4iv6b8W3oLFh1NEZzMtvp
XLs4sGMt6ycNYXFBzWsWICP/w036D17F/+kTbaJSHehqDtSHP5Fqi8ol6mamQJ/2HX4FmzVoXmyB
poNuYIqS4W9omX+mwKkvyAeRnUuup+sGyvn3D8EFMYaqTFPy5mQVBywKIdL7y6VZ83ch18tff7P/
8FGwhG0CxPlAk0/714/CMtiiklqbk0Ib8iL/UpzV1NkrvPKvP+nPdsV8KT7JC1wVvxb+21PrBbLn
xOPoI+Ar3IcB20WXgMPlc/p398/inW/+SIJWnyUsDNn90MN7WydD/PEGNti41Anfyslb5HiOeQkk
KZeBuEEYAC1SmqSQBFdW2yPiXeSBucjZiXGKt/8uBPXPBFt9JbaNR3zoWMIN/nR/fchhRh9ODRo/
42CS+ycGJZWeL5axXCDtP3au/xlhLvLXN1t/w3+7A44QQM42vF5PPfc/3AHD8mrHt2peISNnttBf
2f4I03l6lP38yHQaSkR8m1Xrhegk2k0jfW/dlkkDNnyp24JCBuI5E/nz/8tluQ6u6DpmJPzTQhJt
PdgFmuJT73ZAQoV3wq9f5dJPDIGC/oNaDsEdf5DRVCkIvK+Lb0teSixVx6fAwziaOnkS8ftfX9h/
fExQgdmeqA3YXv71dq1Dhncb/PETbIMWK2sbFeow7paFsnByWREMWX27/0HW8N+Fk1t/JiHrV+QP
n61+/odHFZCyMRqw709U9veY8VB/gJFv4hklUTtfZpPz28zm0yTEzzR9qdro74Jh/9MmgOH8//32
f3oqU14mqAC5gjWhY0DzfBFz9q4NtDO2hL++1bapQ+z+9eUkDj4IeC9xDLJtTQH+wzcmrMQLSsTz
p9psDlAwbgTTnMlUk24TbMbFRAfp61gwZcSrdLMkeIEXwfTotc6pD8lJJ43wJuDfLMVyE0a8O44R
Xs9TeGg689LEKWqj8YwP+aPrDI91hi10/arKqjDN3oUFg7cb58taHEL0n018HERZ4vDB71F/fxDK
xZFSeKqP9eI8LQta2hoEoQtuITfdSMELmmNrtvFQ7Gyc4VytrdyAl/KueCBAI/w5FtQ8To+uK65G
m0mplZzwYyhh5wG0mmF1p9F/w2WuJJf3qZsfUomfUOxcR/V8VWMbj2IG+mdePfQ+mS4mLknbshwc
BfpdlTI+LZFz6LL10kvz5HYf+ZC9F755kzv4S4/hgfYdNuI07u0w+1Itouqe1ftkh7zCGOk4VI3f
HK/7FaitWN0ZM0djntjdoZnAkGb7l+HjWWcqcnWSKpXpHXZE0Wbie1mzOMFJeS76Ad4lsjLup948
ejHf4LJDm982xnZeyneLz3RbbpDNjjeFjHynZXm0Umpvc3ifDL5csA5wtXpAwD5hRsB7MPUhOW8W
o+HS57HUM667ZQ1PjA1M3f7Io+bP871dG88eZuRwu8sv3CGJcIbR4Md3NowuKHIlNpaJeRONzS/S
BjbuzFc1JrYefKkuYzqes/BzDhqUIMF0IXPlEtgrJgMh+2ITXsvEuocCMG0iwkOxsF2/zQ4qJA7h
MBgfQ4TEZQllMB/592EX7r/lyv0Us+f30OMWVJFkDP4hx/nGNYt39RHVSqUMR5U2eTioz0sX+dZB
4wiN4h1J2Y2n7hTFz3lusODJzQuejjsFS+U1/jlZ+T76sEOc+SIl5DKgsaCOvzm1jbNtaz1mOMRC
oeCdir2eQerwLS9rfrnTwcfB9IcBQ1TSIt6OFZZnJILduKIgPZTyYuWKtlXSH2STGttOZkpoDDNy
kfciHj8DFZ5lOzysVoTLUebn+rO09taD52ON1FfimnV1q6/eh5m7ma3xUZ27mexQGbwrsRRWC+8T
JNJpcW/DHiB2ZoyHV7OzQUJ5Ua8yYZAsZVOcIasSWRiVp8zi2aSc9kesT7EOGy9OmzWHrq27qzxb
Xqy0am8hemLxUCQD/0F9yGA4apuDNKOZ98Ox4Xdl9/p1hCz0lamFu6pmBT3Nd8eOv/l9RfqAr5KI
1FaizDAnAbeyYK3UJ7ZbphnTRYcIYVOIfCfCctZAbxHXERh8mLz3I3WEm9csTjKZl+WpW6kJ9bY1
qqM+UdPMmVeoid3tPBcC7tRyQYBZ72CvmL+YbIy4oJgr3SxT3sftkGM6XzcSjjJbX9/GWH7kL36b
vxvSPcm0f/MgLS2sgZHXxYphtxiQj00owGLgyAonSuA5QDQInO8c9V8IhyM2zSwyf7zQ2eXQe7gs
jMi45aQgI2qIESwNxa41nDMO38Y2WHAlATCCruevmNq7CJfb+cZsU2OHrP/ORJhHMqExHCfz5IXj
fm598F+iVg8TmSLkF8TpwWtn1BdDvVtm+wIZjtUl6oZfJDeiHxbgWFb6b1aehQ1P01vhHsRtV8uo
2EV3qxd7t3AWmGeBve8B34Lana6xMYcrkkzXjiOv/J5dtGvUMVkjuDNgdB2EaTyztlDoCOUGR1dr
990dDBuMQ5Oq3MaN+wQSCOV1bsJ90WQvWFGhsazcch8W3LjCMveZwboqMFFHhL9cNPFOv5C6eBFD
9qWOA7MsvlCXnAyTW8MW1/eYFy69+SEj8ylLKqQB1rcpCm8WRjIA6DUm/AHZFvoRLT1+JeVxLrGy
Uy8/Adc4Al87CgMzUl6oKqveLSLksOoD5OnAbRcSqbYer3Uyj/UeQ5XPAeyHBE+BOCVcriZ4s1bo
VIcUyGhTYBgNiBIxT4nbFzlwR+IuPQSwKvrQIIZYWj/F0Hm7aM3hP4V5D0bIZENk6GqgeZL8EhtH
rDKZusyMLz3bgNmAqDRtVpw5ZpEgaI+v/YmLhznODhP1uxECP67ta71r6mZnLyvyJMwbEFktO2kF
PWzh8CqtKlK54IQwoE+2LGSbQVl9VzWCadRI2R4snzLosUZm31o4M4G4PoUJOFdKbtKYY/pROMl2
CObm4Hh82MhmLjMH4C4d9yiWGGyrZ1cXrKFxRSHqXtB33s8zr0tftti6hfY7ns2Q883UgIAsYfUz
cUsKHrvvW+/8w7PtMqqvMF9yXYBMXRNhL/8rzDyapBA11GLgNJtDbmsK+DC1l8SMVekvksmBBIg9
4aBq2WhIsu3wOZsoTEjRqBH6kJBXP1a9uFQzSyCJhqe1grCh9nJPnFfTS7ceBqzbeHK++xV2GnoL
8gZ0+plV7pMG0oNvM0xqfjWddwGd/ixmlq0TmC8ElJm7tcoIUFixjCTOE4yOCA8uZi12OAvdStoD
ZgDEUTY8c8eNsZcB7O6HAVdV29v1cYUdV5PiYE/MqchQ/7qci7t1EfVJTfh822KFUxgMrGWEVrN3
O1Rpsqme7D4YnyrJLMYGoLfX4NdSTt8sP5h+ZnGwTXJxHTMceiMvwvQPXW9MxEe6t+PoNCea73SX
Ten3oBvNmzLMplsjIHI2LaKjU2c3thyPEhuFu1jOGPxjvbrt7djdkey2bJVEHgYBOBSS62NFlFtq
XULYQgLYcWvPxUvKUYojBYQI6E2LbDkEzeJoylXueaFTXP9VPH0Z1NBuDHMnUrnsFnvZE61x1SbO
HTLBp2oSWP+86Z7c5bWHfrfvB19Z3lnkWsx4Wji3FXljoOz2A9SQamfV9X0uEEB4RnBq8Lxn4kv+
cZGU+3QJLla61FcYyO1k3q/buBweTIv5m+eTo2N38Q0RjDfSHeRhEHAzRL+Me1gM2M/I/sOYxJk0
b7KN7f6Q4iZznJvyxoO2xaLIH0Nc/73yEkD/ht7A+kQpTvVqdjhKQumARyX2ZYSkFdOzL8//1c8c
H+YwWQcormRK1PetY2Fy5Vbb1GjJ2Mt2ZkC9Nc7ud9dgbrbE7OSEqFBoxTQm0ulZ+oL1v4TuaSxz
WKN1cvQdPjDEDgmNqad8fjgCRntAfkY80DbzeS+XvRcSZrcuISqHJW3g/w27uM1NLLhqMEOBmASH
L++UQGaZ/EXeJtA1sT8dOJHmw7B04zEI23vm6zmjn2bZVb27s/rc33f+4lHHjj+6lJW2rtOIN1lL
GRUUuypIUUASAOsHjbnz/aQ9KQ8ZNW2T3dSQQYQLxjRg3GtgaoRFKqS9JFp2ojFRPDDBQj4a7i0j
+skshtdJ8WRc9emi74+9hxekJ2AytHi3hmNx1Cdd5dQ0majGMeVEQjLH7hUJyiQngROwnYXHqKoe
benaxxVxfBrEzmkIYQxzKhwhXODFaCd3IfQc2AsvRSTLwzJ2PwtpRIclhkVL6AnmWX2oIoiwHEeR
bo8HfGApivo0ProIbYNePAd+nh7o3sQhSsc7sXQvITZp24VsiA0R3VgjYGln2tQG6xCcgjmmQKwo
063BwUWNlwAmIMW7ZY8kf4aYb2L0EYTWBSkdNkALZbpBmeylKnahKd7VgfkbXUICEdfbPKX+yQCE
N6x12GDuK2JPGLSwjYQqCnJ/HZm1Gze1ITnfbeosYdKZ4ViPwxWbYJqECJkoW/PEITV6UXaZr0WP
JiOim8nGvjm0cIrmUDCI87E/sGau1OEBTQbyMTFv9T1ZneC5ruoH9qTXOojPutTtM9pMrIzmTUeE
ko3PNLEK/aOFo5L92S98b9iA72FzVJUywqBLVWB6YTMEF5U5HlOzrTap8cNj72ATjDYzrgL71UEc
zP+IDMFxuWU61DL0HCG7Yr4U3RsFBh5hxR81E1yaUg4Hm9KurSg0VGqCxYjhBGs+aNvbJNi7NKaH
JiU+xmX4P7oDv5/qgoEo2wbJDhHK88hHqkdAEGwOHmOmmq1BYS2DugtJwIRkSP2XqMt+4jeEzUZr
IF3M322X+z+tHR0nfRo2etm15In1KlSkoCMhuZCbWxcP/jifUYw/lYE4Y8X11aj00qzfj4E815Fa
Yt568Tint00qoVw2HZYE8gnf33I/YWBBNrs8GbIoDlaARR7pETfOCGPdd8tDTITQPkrhK7jQ8ekv
fUJlEKBpNDQOaE0ddWdxbcbsTpdUffUNki1WXzRfcKDwc+xIYFs5UFVbKvrwze4xgk95plB79Bsa
D12+acP1JiuLXdBEOM/BntaXPQS4p9dWvB0tugUEnifbMe8xQKl35KNCIFR6C1v4T2kRqgwBKLDl
+OiU4bQpE+sUO9OjMy03aUtxPPjceCp7GjQMNxlEEp6LWGt8zCV1T1nE13FZ34maCAQPq1xEPhf9
DAY1x8WMmtQJdQ1qX61q1Vuo/thMllcX2spQDjX+YSnUvii0Nr4Dg0Z3yU4B78U3zqZHqSVMwOqV
dUimAS+Xugi7q3eham0rUd6pYor7BE9aNatNtt4M3oufoT8y6uW6su1bIVkTnbd8g/986/vLTZH3
9zYwxGKt14zssIar+BvqVyv8w4tHnLxeXLILmmHBzp13pHKShxBIz7HFqR6Ct0aFxjXWfGvhEMW4
M313VIs+xZRk0auG3/TFW+rMaVzeV7sEqMg4pLA1++pFtZtq/qWRl+C84XAF8qz6XWTDHS98nopz
hJxmY83I7Kxvs5UKIJj5Do3PsDW8e2OEeEwUldowBoZoBcGIJruNP8N5T52Wl5TbY0ganaDobik0
KILp9YaAyko+aTRZxux0rfdmBALwzKa9zN3lRp3LkG8Jc6k+25E1rZr6saZkHyymFbgm3LoQUXqM
fbd9hAeejIM9JUa47+mEeYMVbcNJmU4fLRNvF7VqV4WOMXD8wFzN2+p3PnAkekG90A7BfE2Iwls+
04CojRbnqXT8aOWIqc5wUE81WYeTqL33uUjeM+sX4g1SHkQOD7ximzHuF5ijZAQtuzXlaysIYuxY
PfE8P3r+cz4kv3B3XitQlVbYMaf6FWmzBmoz7skYfZvX+bv6msJQmDKbYtOLsxcAZvp45Wvgcuhs
ukmsOKvsxWZ1SAFQMSGP2+PFmez0bMDpGfxGPfyYKHKg4FjrRRqoU5viUZLUsE4kiyUsf2z2ae7J
TEecbGw1XdKCSoZc+DozAb3G6vsishVKEH2HAny8GFaVC6ohJq466YwrRj1HiyLRV6+2/g/eP4BT
m1RRsqSZQsReEtK9xXlWI+pOMmBiYLEX0/zgi2LZa2AheS48bBKI7iP4e+LFi1Ma8D4sSTLjBbeg
eNpEDKhKYBgsi8oMnD0H9Shx8tGIhxPigNoO57GwDyPYifBUb81baWPwBpnyCGeIbl3DZ8RWhE6O
5190N0FzWTp29ZCbk9l8Tb7i3E4/AQ/3siUFZohgK1gUfqVVfu9H606vh570kla0dPZ47e9hTO/w
bf/wVmJ5crnwyXl/iGdCFYNXYqxPQb/yiuvlBw/AibAr0K12BA8GO65rC4xxrOnZlhnxKwZGkWrv
Oe9HGX+JmI3bK9b9MNEWwda6aqfhsZgwvGtsjHwB/zeL5cbISWYCWVQjCQqrO61YQWXFzM5QNYiu
+jLYBep8ZOCy0RhpaXDqpoBulYcHLN1qlrAbiJjqrULVPzY4BPcJD8QreCXlarORgtyVTNGTtDnR
nhoobacaZDA5SkiI0C/wU5NL+tQJicPQ1eSgd2nzwsAXF+6oU39L8C/DAhKpddSd7YzfLdlex+yl
j1FnjR1bTOGRx9GO1ln3ntUqkJQFya7ouEW9X760/XI7Zf/F3nkst66kWfdVOnqOCmQiYXLQE3on
SqLMMROEjoP3Hk/fC7z3j7qmoir+eU8Yko4RRRGJz+y9Noqoye+MddpmZMzZ7ocrMiqGa2Cpqxqz
X/cpjWHwQ9ckpVQl9F8HnDgsD3Nth9zacB78drOjVCTFsOJta9MaaxtAWBxTnuJIc0PUBnoZyWW+
4k0Tez+9hJa3Ru4FkRIE6TIQK0uknbXFa5doNFqEeg34np6KOHN3y1Fyp6eVmh1SKPJPanR+dSMQ
To9kqIIpAl5LpMpP2cQtJJ6ZKM3F52ZuH0uD1tsvEpqo1OZA5fYGZhmWFK7+e88M7J6R83JvSxzK
6NZ1flaQglHsUBwtoylpc2GSdIPbrnhkyrBiWU0QZ9Nt6kDv4I7F/BVUS6rLPhZaizftoIN3D/dr
uTEkPWo5P96rufsPSuk1bUpbcTbT5DGZzfTyS7da/lNl7PtARs8BSuXGK79pFoz7tHoQk/mFWBHm
DSwB/ACSRoRrxwotn5EDZCFkTmtHUV0P1bHIA2AQvOvH5FYlQIkNEkQ2vEP2TT59wedGcedG11k/
Dy4y9zL027OV0oe2jiRT46HhXspRWiMIy7NTzI92UuPR9Eqagnr64VvuJ4OAtR3t+d4OgJwpPXWI
KLPPZYVpukTJDqd0US9NiyA6y5E2Vd8JV3R2RIVCaTziofkyB54Lr5Ve128b1IRBecwTF9isE/cb
AGZYwiP5MJp99zKZ2VuW9OgLbdK2FvmkoXezPd4I0TK2LuO7dWQSEEeQIdqtwqjfwUPOo30qfHA/
xWzhoLbSGJ6eOoOU23Sj7HZmX137JB1WRtqXu0TCU3IwN6Mh7ZYo4rTZpYKyIe7GxwYw0UWiCA17
VMAkBjBU8v3+EMTDa91ZzjGLcBdRbtMefSBzIT/We7Pxd9kZKq+mNL62hV5mpEF8mEuSOksz+YTO
DtM2oqeLAKaCaCx/IqAzEGDOzZtTde3u7kHPGqc9JcsDZLoKtRm+ELmEciwPvuCh+wJKQpx4Lzi/
P9iFe2rjifLf1AaDDrwOu34qn9OKFJD7A6HhDsEzGJmCoDg2Qcl/n+aPsMmC7dQbhJXi5AwFPPw6
ZF7sLFAHUQUtE0JOOx+R4cYpMDU3afq9MQ156jLzS16yUEDeLrYZRJNVMYjsdH+IEv+Lrie9lVZl
n0Yv/OPD/Wsx1udtWCXfIhJKprSYjrya6kTCpjrdP/rLp1bYWfvAJhC4gK6jVDduHQ3Y0shj8/TP
h3IIUgaKZbztK58RTjVGDeoh7Ow+IcpG3x3AbQHlDquhylYup4AVXZLAesHPB7Bcd7vRGsetGUaX
O83i/tAtSIq6Wa4rBv7bf/5B7PON0oSJhjAscbo/MO6Xv33ULTgd1En8iTsss0lTKq7WqHrShsly
rzRvTSLMWwG2Z5fkjAZD3zmGyMUviYzeLKeuLqqFPDoYUXYwSKU68Vu6FW2wzkgefDGd+sIfj1dH
ELNgJWl81CmIES/KozU5sYD+89p6toUhn6PQLLdODBRIa6SPrbCbnaIiWOwRGsc9fi7eUMunDNor
TJLB+v7ZONhiy4TfICSDTICu4+kEw1TeZisrb/CeXUbjzCnuXyOxlvKjc56U8TiSUfeMW4mhGCIy
dI/KLNLHaDPSGi48qrBnuj+rRHEjghrSdIbD+Hv50M7DH2IMUDouEJB8YYLcP+qX38IfvmY6za4P
1Ges1yGWSr/bDNL9Yphk4Yw6qc6QJoJzBvYEEdmpXx7uH419+MLgbF41JXdwtzHHU+Ckv2IW7duE
teHp/qX7g5no3z8ta4CTBF2n2CYygp/YM0hmkic7hEYgnpOed7ksWowhqbpOz7r1e7ZNPHjT9J3b
kVo57uy/wNwshvrFRhro18V0IC9gK5er2F2uznbS5h5XwKXKmoC3HyYAI293TNzx/Aq+IgNJ/W+b
23a8ul2dLDxIMNA1aIWIo2YTVkt9Wm+nVoARWy5x/A+wZtuS1LjIBDgVgQuMu1OfOISNENTQntLl
oCn8Yh8lnd5bwHwFJEQ/BA2LVcekp9yno7yGXrxllSgPfrsr3cTboc0GMSkgHjm9ho/Bf+WYNr6N
zHvs4jaEfyjmdTSPxKbOBnJFJ/9eQQo+TXvVmTwFVXcn4jU7zjUgOJSEfGh6ikAbL4i3jCLGde5H
GElnU53uH90fSLT+/dPILuUu0x53zu5I7Aj+trzqT6Gj+CZD+PtH96/ZwRupDfOR6THhoP7IeDyM
ZnzBWJBXEnPhFrG7gvXcfMVocrYjl1v01D+VYfQ5DasGMXC9Cct6OoigfZOJy29+XIXTZGKetVIG
D0Nw8SPvJOGbrQm5LS+lthnSOcFR0fKQ3IFrsDS/+Z7ax+65ic1DWIxfdVW+z3b7KRmpGAUB5wN1
KZ2vjE+TpIQPJuvNjrHMd1Edc5KEj2bODANwAXMP9dWUNXOCvvlRUZS3ddrtEQ6X218WgOFIgEkb
Bs8+hpN0tsJFRoaHxnPcclMkePy023yO7exb43jfaEygEmKPs7vgGxmkH5Oqkf03tzywOdZnm33I
uAuM8Lj8AKYc9qT4elwSYwgLePE5xRPFLR53CiOJ5xbUJEOWddkHu4gDGSoWZxvMe2G51zTktKud
r1Fqfaln/pOasGtv5DY3dCAtQ0aNws4+BcSYsdPwXqUOvuH1+YZBgLnXc5Q4yD8DKjjbpv2eIWnj
lrzM1mmuJMs4yb7XyeqdPS+giamVFyLgPnMKPSRmCPdJsJ5Cb7uXXfckqxLT/thNhzltV1ltqC2B
eRjrI25wM/YCdnH9qn6GYDlsqWbry+wwAWcV9Qv3wPjblEcZHRmW8I75McKlEUjj196toZyyU1Yj
Mnn2db5uJdmWh8yvn4XZY6ulfbpP9GId/FpGQUB3aKhMJixeRhS49Ml0WNAt9vBeazI9bXNRkzOG
aH0aSGtt0+hIg75FxTD3Grd+wrW0tZzkI9Lmi0WxyOyQnpnUuXVEJKvXMxdAkk/ViJSgYyyURumH
rDxjdVCVPv17vY1aJGZ/Uttok64AWZNmK2gJ9Rd9UTPPgeoaxlcLmzCf6FVKYYZbAYx9ZEfiltk3
Kj0SUKqU21nGfGIZNWkWah1Kdx3GcMeouhlQwLPNls7g/lIGjBnV4vgbjsGS3krJs4yFm+sYO2yZ
bZrLzqffRgQ+9NMvx+JN0MXUhKZ7iAobRTjTniJ2xK6pvkAX+BjJd1sbwzI6SHcAySdK/niTdcYF
bfz2378oYhF0/e1FQUMqXGUv+se/6vICUE0eI5FDnYn3DjlRndCyLk8pIrlUuOd5OASaZOwRW/S/
/97yX3xvYTqSbyoQQBE89WfBV6N6O2PUnx7KZeOd+fRffCMRvtuMGQxpXws53RzUItMo3j1XHjVQ
9qULYy168zU5NTVScOoIVsotjBt9HBUjn3//LJ2/icJgg5qurT3P1JbF0vDPzzKvYdiTDMvbxuNZ
hi0Notc0w4pjmGYSpw0CF0EMgoPBDsP7xyIZq4bk1yLmiCJ+ixk0WRQZ3q6gI0Zr8GEtvZyXov50
i/wDg+MHYKdfvCd2SlKUBXEIEDCiuH26SxADc+nbl3FgW6lr9TmeQAaPAU3hXadBm4ArunA2bgoT
u6eRl0la7mNuuME8nqHk882skDSUnlXcWKcPY6ygRGE1z+z+RoDRTyg2j1+0k96Who05z4dTD7e0
bhYnxie5DBkjpzraOfUtyMCZ1WNtTS/pGB7+/WstrL+JY3mxbSFxO7jQIf8mWC3HqDA8Rh949BOM
T6baolGl+130JvVykqlmUUVl5ZEZTb8Ch4ahAF/qVfRqRwxowe2AibLnEjhlpGUDWy0aDk1v7NPl
zj0NzHPmLHXxIgbMT2rd35TPArgUxWVudLbrzflXNhs9hxsEbaeaoBksv5OQiYUVhOss/AgaAyGc
YF6NM+djWSjmEUOyeODsJy+EBGVSxK2MqksyELVieShdpm+MGQp8UmuHW+g2bp+GkMVUQk4Ypu30
szvTEbPT/sgkaAdMUOty4uSpfRfeiUtVuPx5mPJw37d2xs80HsodMwdDtBhy8/Y7Bp9ly5BlkkoB
Aww4hdDMPzrJOjKzzD35Cqy8gGHmQU+um+Uuq5EI4l1uvlHoMa9i4qMYzSWyvhgMudAw8FPbur3d
Z+2lUVyVmxzD0vhZyIVfBMBoU/j2F9FT7vlqZjGS0GCZ6MqaoFnXrHvJfB72RiYJb46rcse6JAbL
VB7LD2nF02lANrVOUvvd5g/ZEJyCYvimhpAMjHznq+6BXNpjuYgEiEfiLaCdA9zNr8ESjLk81eoY
FOFPYxhv0A/7x8lJgRAtSLu+G98t30asgecmGdr6hCHo7T+8Xf/FHUUAQBImTgBbE/b756Mh6NCY
KKNJDtbyIy93A5evUcPpH0Z7zt2YphW3F4qcCF7esrxbFmbFoqRTIUO6qk3/g37374pvbQHakTbX
ETBjKf/ylIhUG5wyEtEhJfGozOInyufjMvpOB/yr9XT0F8VZMfTvi/QKX/WHb1afLM/+D6/Nvzjc
LY3eWmKRUEgi/yo976IOfH5eRId2iS4aO64qvL0xiYkoW9o1SvHvNa1aP9vfnZr9S4DkvFnmG86i
H0NPsW7IK4Vg5b2aXfQqVThtmYT5EMbH/6DE1X+TyWtlcuagkNdCWOqvOlwKbMUafAgPYxL7G0g8
sEejjdk3Md4fuSyzaevnFAyPza8NguE5lP5wck1VbyX/kAH1ZUqiYdtFXrZFP+Gu5TKNikDDepaK
NsxZLaDGCPOKTr9j0EXwYA4ZzWNOME3Z6+Y4JONbNsUFVAlUsTID8ecnaqMNW79reiFp3mT9YiRp
vb3PxAMj4u5TzweZWBsmfXrbDwzW0k+l3SaHtMqJ0emicMdlsW5RVr45mSSyWF+dcJofdD+voom9
hWHBmlelc4prLhsL0ByuMgG6Uxuf6rJJgfL0DFe1+XlKEesa1mGZOd6lojkzNU8bryELXILWV6EM
n3qHA3nO8xdw35yaVjYRnWMctWk/AcP9ZRdmt3esgx+n9YGsAQbaxRiT7FyHa2euLpUuy1s6wVB0
Ek6rbGrHQx1FP9shKn6rPv7PGvU6lT//578/fpBXuImato6+t38yOAmEDH845/5ujYq+c+p/5P/i
H/3uivLkP5SQ2hVKO7YnTYtK+ndblDb/oUwuI5sUFppr5WAw+H+2KO8fwtNkcjjackxGNTyLf9qi
HG2blruYYji+XPv/xxYllm/yx6IW/T7thrLwwXtYrc17NsAfdPUV6J2W4ak4G754aeuqePDnnkms
ZYMY0d9GMdYngMYhJVNrbgu5QOWrKTzrmU3F8lknCu+Upfp5IkbkmUDIz1UxD+f7ZzbELaQEYbYj
ueC7IhUD8vNzYRjqEjLcWs+iJAKSycBJDs62Yx18DhLHJhWXRsFYlOuTnYmDVeXVbRz7L2WaOHDY
yLiFwPko6R7e/Jg1kzGazUm6Hir4IXvktX5CITbectdB1en4rFi0WaM67DKfkL3xYKNYf1SSTaNv
7hnMBM/Cvls3cnyRRKuyzBio7NrqkHFJ76ywN7k7ivwF2ELIAsaDybcAuFD1sPdyLfU8c/DiR3ee
el8aL1lsU7k25vPIoOQc2QZPuvruFMHw4mZq2M9kHGxicpSXXPOvgWmiGeo4o9zY7lcqc2qqW6C3
MjQgpzQOeS9m/5IF5QF9g754HcjaNEwysi6hVPDrY89l0Zt7E5G0wm9gfog4vDCOeVzABTXZY0fR
Gv2V4I1dSfjNz0l0wMeGRr94M6BWCTC9xxG/apLYfCyk72zulKeoRy8fRE1/cVrnxQG+tJcE9FDA
i/wxLzBiwUm+jO3EARWRaN+wTV6QI53NdL7gr1/BrfZGUD+xeIfxauCyiIH7SeID1vx0LCkC54ko
TP8c2sGzN5jJQ+YSKOLDkoKPuZ8c2V6RcY9bw0KBYAy2/YzUdk+ud/wQtsbXdJrjbdvq6uxPHnu/
6j3I2uIsegAcDE1vQ6WHte0CLJr6xDuPIGoQ9dEf9V7QHDwpiN2VyZrsBvHU6HFYI+RCS0aY9mqy
eG+Xw39orf9adUg6ROx5HAnsHWybwuPPhZDXdAid67k+Dw5VJbRyhxt3f4GrXlCORQ+N2YVH24pe
WrKAjwBZvygCVTchoDo2Ekg7/nBgPf3Wvv5X3mVPhMS3zf/8txRy+Y5/6Gt5RsoUS1OLNdLRnAR/
fkYGo5zS6IrgrINwOKZJRuISK5t1Wg6Uipk6mowyuCabZO11ztdMmMazX9rnmvSTSlv1J7Boztqv
xLZNM++JdBhGh5kffB3UcHFo4XFDD19cfm+g/OLgVX9nvDZtFEiwc0+EwVrgAFyRQe3sCWTxt3Fj
rzp2peu+5V8URfjALn1TFVCP2o5/GDhlvwmWeDpYjQPkPbtbKZfGsbW7+dGdSBruskM5Te6x6pEp
5uWjSJUDpxlthCla0Bt1MF6VeWwtP/tmUFdtTN9w9w4J4LWa49egay+TCN2z6xM55pk9w+VEWEcl
nIfEEMEDdW5C6C0iXcJ+24esRsE6GbBQgunm1eSW4XROZKwuBQAYRxrqaa79feiLkCTFgXxi3W/a
uJSv5hoqHY4GnN5HEQy3sZTxgW6HrLKYJC4VjkdhuJA2h1+Zb7V7ZrBvona4uCNYhiR99ZtGh1fi
RbmMXbM4s7O6gPZBx5d9ybI22EZDTtpWqtsNK+MPTT9OXOjs7JOu++QSLbXBN47db6g2ZabTI8TF
YOWWbBDCNiQHqpkJaMzOJMAxjArQINaJ1T/n5DZSgR55SsUBDlO9ZUHM/rgha7QaxstICvoWjihC
na7qDrErVlL0P8AKkiYXo7wg02AtRKC2MnOntWm4BJ7ExZnS8uC5TYNBxts0vQ1adNnUsrf4QkVq
7ollAWISOM5esQHetO1srG0DgGnJGhFRG9dIbRuH2UT10/jTJ3IUcLxMMUmLCv8irVuBKlZnLDIk
WYGsTlKNlr9lcU+bodSZvcArP9Pj7Povitn4NlboHKFZkiiIhSMFlXm9w/wWfoKrPZOavWXSqBUB
3ffwM/neVxMiHa4O8K6+u3NrSCFsINay0C3h3uah8Cx9sX0XWUCc7OIBYYaXZi7MG41dzI4ea6GN
Veu9VSwkjqmeYkpj/8PWADgCHUD2E+GebtgBUPVidLTYKTGtD2rBEGQ6uQGWDR2Ekrku9F6PfYnB
oiaPt/N6AB7Vtihha7RivHkgp1yDO4DfAIWcmNznasyPhmJxPZb2izUK9Yh5shSzdWws3F2VLMk3
Qt6aRP4r7cE7hIhsZVj5nvFrtK3iorhM2GYhnEMtGZ9ShbxlSvJriU5w40tTb/08eofGgOPMISib
W3GyiWOAcG7IuKKZMEaVWHGKxdQRNlm3Mvoo3y+WnwnU3Lr1YHJlOexUYNCbaqztF0Ia6gNqH5xH
6TM1SbPNhUk7EFUsR6dRb72meAv66Zsqu/qgrOApZia7apHq7BfpzsjGbV8R18VUngzE5eSp5vpr
aAJ7Jjd8GVXX732u3xpgVytRzpgvcsCnw/I6FLV9NhFJgvgiUSWdyWXzX93uM+MSUlPFU2samhJo
RIzQBS3KF+QysFC2pF0dELdElyLEnBWmxBIDhPsOLlVdre/ZLAtqhmzTgT5Qtvg1RBnvRfQbdhP+
iNCLbPVyMea+/xQ69YGM6IjcsIUKGYXr+xlXJjDVapDCTJetSzn27Xlq6XVH5P6ZAHmihvprMQzx
wVgyEXEs1Gb7tcyKalN7CjHckilIHMQ+mZix6gkwV7xcuVJNrDeceVsOeND8IWdrfrMRGZCQ2wBd
Ge1rO+QuJDH+cmZF0L/C4uq69alsKKhqZt2HHtUSpO/ymdijdaDm+lJO0KYqAPooywMHLWL7E1ZY
c826jtjIzjj4IKT9WnhPiPX0k+dNKASDAfzdAOymt7rL1G0qnhtcqKVXrNhQkDsNg9BKbs5knFU5
Nec0oIQtovDY6nJau6jHFpofIkxHv/qp5RxyxBAoIN0LAwi0MRIGuRFv8iCXD5CT2THNIXuZ0GBB
5sXHzMN9lyeDvZs699cwcP2FAJs3yovMc59bP4E4xQdSYIBjCVhcjg7cnT3wN6hKfJgZdn5KA+Iw
rS74kegkf64S5uXECH4xfRWfaqt7Jn+G8QiHybVObXmOoH4iT2nFhe7hmMLGPrYmGteGARn0TKZc
aAiL/Io7JT42LB6sjGDOVPrbQU3kBSoMWey8Poy5g2/qYHzpZjd4cgP9MKHJOJqp01yWZQ4D5pab
0WMejqRFk7CxmUyMQFWniA9GXbrOswkrkSivgxlWD1AeFJzC4aNroewhGW+2/ZJWClYWOavXEhEj
9M7rhxi/VAIpuYeC2KAk2WReyA1CQQzBXsLPZnAxKqOyj25dQ/iMmQvmkEsuRjw833M6758NidGs
QZRFe241bMS5xb6kMjzYJL4cKnuJlMyJEcmCccV7jIiunrNcBOORtAP/mYGbbZp7y/P8TyTrkCXT
I4hvR/PRNBHhzaSvbmfbwxzLzrjHLrAF2Q10sMFqQSD421R/LdkJbYvlgI2Wo7YLwLc6s22uNZfS
UXTTZyubw4v0/B7LjCAUSCI8jJtkg1aEW3yN9yQMb23r/ST8sDgn0hCvDbqQTlM1pZS01C31DxHD
IfdccS0t8crTiQ95Ev0cwSQyP7CPVhLyGxydbE9KzVtTCkR/ql1m0X67Hyrk0f3ya4/Q5lzRQL4n
Q1duOIpMBjDow/W1rYzj4tdUVvIrMjHThOG0N3mvMv1kcxaGqDkTbgaz+M6eHb2+V+0ZkG8NLjIu
wg1PdESBwos7xVjV3Ny4cetCYSzQbppPJsfuQc3MRjICRxCnkBtPCtIXoiDrM1io5zms8ltZw95n
kae2RUboTVqST2/r8RaZstkKpi1XK2VjkBgOZoGg3rFTtN4wE201eKpIF+0TDhokTA4Bm+EiMLk/
dLn5o4hj/roR0oDVwXQOW8IC++wcdxqeG//DWs5s81rya6A++4uuodeHEV/SnrwahkGOTbjRvYGs
I3e+oY6KIhvXE6ieYxnNhFrP+JAjqsENu92GIZOlFhH9eAhnH7uBJ4ND77ePaY0isBxa4sFhdKxk
CVEzm5z2wID9p+87eg09f+CvoppyglAdgQewgCA2QUdd+eX+rswwGzz1Q3hJTPtRl1X5FFaLvHS0
y520x28hHRLhN0SfQR2WqGGovEs1lWz8q0+S7m4hNbPrbeySrI1CrPvcUR88M55eCykroKYnmCDJ
9nE/oRtNp3A3W4zulqMfEiKGg25Z4MgEr/ng0IaWm3AcfO5bVnEucmveuHnZ7v2wWN7p80Eb2Tff
1M0VvWMHDvlae8fJTKqtlVCas2K5WUYUI5NIz4Ghv4+dNE+E5v5EnPmNFlexVK3cA8gfgYHD28Yl
m9Kxjklnwoix09DEvg4zQGpSotYBXEJuclzKfN3Z1y2ODsfvBDpA9D2VzcwvkEer78Wl7+Q3MVHl
BEqvrQmaV1fiemSxM7OdwDPjRpiw+1DhYjCprWwPfGQBchmAp0RCAgrTV6Cf1IALs2l6/2J/XRiP
1yEXN6bbJwPmGTDCPNiZAENSuyje7SIa135ONvVcuxZ2QlwF6dZ6LgAbHiZiDvYFMg2UIGzFDfgb
qkbemlWM+Sk/uFdYp+8gvcxr2gcA73XlbHKHs1128zGCDomXIfhSZR55Bq18ab0JqU+10BQH92Lx
Ym1p8CV2+QAu8SKnIo+RbbxSv/itRKeqTMQmW6BkQX1Usxh2hKJaK9k0xdEOs+euit/9qHDWskdC
HjvLVaAdZISCA0Bn1TefdJSL3WEhaJR7Fpisr+2hB3H6kA4gTsEPW3B3jIYEYflQdD4crcH98MfZ
fbZ9meEGXHaa0jYfTGruXVJRWwfqqS0AQUdNHW7tisvbyiL1TpX7kk6A9GR9HPP2Sg2QXDx7wFza
PE7CCpEsJtOTySBHuECa8bpY6zBHFsN7k/4/fbCzujwPNkkOmR7PdqXsB5GAI7hXc7n0UZXFwUPq
u+bOdugccLC1q5bafZuZFgTmqdEXE+vaEHvifH+YQVqiRn/0Q/y/dSxRLbfF2nML8+DkNLWxHH4k
kisJ5zVMBGorgpmM25B3xXlgc7gn5at4IA2UwRfgLWoFhje6ZjBOwXPESdGf60J5a99LCs4pJzxH
Yxyd7x9VItv4PYx9rVoS39Emo/EuqgsVmnewhHiMIjO+MZ/MH9mY0aFxEKyDGO+A5Gt4FroPy4+T
J66VhATcsN5YHc1jKZOdixrlsUKadfGJ+ZarXozUouSmnSn1k3OO7hGodAxR35z9Uw0UiOiqtvEo
0ePv8LAVgMk8uzEAFQcxdWIrWyNgnbKOKhTCKve/+F2LpThcrqzc0RvVxR48WdqI3q3Gtaql8Tok
+Scq3Q6B04QqPUMty1tynZIGt4U6MD2KbK4XJ1SEUIlopoTZQwBY8GaQxYypMrHWJtRohMni7IUy
exyWoZcxWtd+BERGHHWwj7ogeg1QiZxw1qIvjczwlVN6vkxF8ANgU+S+mJXrvoQVez5D5Kj8Jrsm
RLaVe27j8XMxJeuI1K6zWaR0KjVn4xRvFgXeV8SsITczGyia0xd7pIDyqfP8l56OHQGfJlsKix4a
+MI4QqQ93n9oiMG7IkABONXyAeuWeLi/V1ohjnTDGMNl+VRiHV7dh5Al1MjzzChjo3z5w3d68sKF
l5KS1T/O/nYy84EkN4Ylc9KcRDzWq4gYKuplN94wDKQMbqAhVm+zW8+XmmnAQ204Nx8kAzRcsVKF
YUJ20+pSPbTtz3gOiUcZOJZgy2HbNiQ33jqL9zWl18aOIvdc2H4NOuLY2Tp4AOgAFzpLLq6MMc95
YH3HbiRKwENSUwb8SCIiu1AX/KYar3nFtMweY0zaQ1PPVwSD2JxTf3hgJeavlayiq9FgMktRgT9Y
ZlxuTLgDGxgZmVpFyHrJbLuRsuldEqXqQ8qBzt0WxkE4i595pstzM6SkUEW0SWkvjL0PCTePNaFe
Y+szdp3C1cAW+Xx/UIVs9/MwvNi9dM/9Ep9BrGJ3uBcgJN6d5qDONk0zor4UQGPnWRxZ9wbkv5vp
ZnHA76lSrCwWRPENP0ud30a3Og+5YcH5LT4Ci21exGx8K7lD7XTrYUwMDg1DD8B5lnc0bGY/gHxc
3t19tFOWXbEQumJAa4BNVG91CfxIDPotzx4kql90YHFwzXIhHmwDo+ZouAduGRJZPydolTTeE5j7
mHrXe+5crNkacspFz+Byvcg6V3X5WId2cR6r5rNVApb09PBwXyffHadEO56UXbz6GVzspZEsmoy+
scMl4jHQaRqaWyMrUEa2OTpEfvyGHJpV4RQfUTP/LHAP7nTzyQB5OIOhOlpW9OAHZrWbcItAgh7n
dRw7834uQIFPaUfAVnG6m2XvcAlr7I+lYVqXwuif2zyMHuwg/xxGxkDlqT/spcXL0jXsW/E65j12
p4hkR6YateNvoOLPp/zc2AMzhZheXVWSeZPPmzZbwOSKcXbHqmbHQYOWnGMcqlWLkTpife+ShrSn
j5M7D138BhD1tqNSfosR9iGjDFdOYZlEPCGhbcqcdX5ZANpcfv+UbhMWJQKUHFV+Mvo238OLoRVK
+3iHYJ262XpHWNI+Tll67ZmCXrTr0d0H8jKnrBegTaptmTbWw5R7O/Kq1J4QHUVTwSCzTmxmJrh0
ESFgQ+Ne+cjud0hAMvE6kgBSm+NTk3OhG3WJG8BpN9BEfw3SqR4aTqam8wjaZdKJiwHlXmgO9ikD
nKO8LD4wSyICYuAgrDuXo9Ii3KzO641h53hBPEizvc+gsoysV2egnRlLN9/EBmTwoHOrNUgAXDfh
njZhwBqPmM1O4voQTTy5qUBPrftT4+e8CgFTTCqd6LS1BFHBQ2999hJzvtbKuZHLVTPPC97tELZu
ChgXcBPTvRYhNQwj/0eC/YB+mHuWmdUHwhCxb9rVuPJzxlwrhu3wr2OX+67DeMljMvzLzUV1MdLA
eCE9fOeQbvTbMKXzq8+sPW7lmPTbuU/7A8o1khQXj5KTx6fsHaejOkJFH1ZWTWmlnOKHVUenacIr
3Vl0F7lBfINdtZDaQ/htiF+XKShy0cBHllaIp4kgb3xTZKJSzaDNbeaV6zC2cRTzHebvHaQKsnS7
csi3hvM1GRBRNwXnDuro/Bm69C4o7ROVl9oRFdhvzT4b8JszCoqFyrfo05HCfYRtP3zVrf1acHLM
OYuo2H+w4AfAiwk2uCYw2RJtRpspyi+eHDAX6nzY5uCmNn1PakAkX9tS6GOg2ug8dig2/GF2TrxP
P4+MsyKmoPfJvcX72lVVdbXa6NY4NNp6ZhXR0ubqQobrMPL1O2lG1zqZ6R18OAJ9PRjnrgAwe59I
dBZnuBtTbXkxMkGZkuI7sP+COxpHjXNwzRhhAFarizdDlcGTHR16ZZFr2VP4cXwx43LCF+Q1RDRU
FkZ3n3QBx+rCl2aCKj0MRGnZoiS/aXlAHPyAFL/FIEnREsrx2S0aY6dT1OaStw68Yhzknt/iJRZN
zPP2qnMM0mKZCWD50k5ytPnU0DK76OUhd4x3pyjcVYv1Yi1gtFyLSu+6kKO6bVGXC4KVGusXTD/r
kLv9/1J2ZruNI1sW/SICJIPB4VWiJkqy5SEnvxA5Bud5/vpeVAHdt5wXmWgUYDizqiyZIiPinLP3
2m9AVVy6GRbVU+0su7EjuTtrlXOmTXoLR6sIJuI6Ly06IH2uVLAk9puuqfpQllVC92AKn9ox/sT+
/62sO+8FICsSY/yPvsWJ8pguxPPRtcleUQkQoJQQpJoUa/vIMw8Vc1OCh3ijjTOIT9HSfU9bim9O
RUZgJrbyLbzMhyntR6Kzik3u9gR7dUbLPm7nO6uZaz+Zyvx10fOgNt381Gn4+bqpZ/4bMmIFIS8/
cAQ6DvhoduMwgJTO9PCa9A39GTMO+Mli23vu8tquiVyJx9gAj9gRdZN765L8ranGfeTq5mtt/Whd
Ha2ecvTbktQXb4yzfW3GOUINUW6tkS6YWLoPtizCvWgqmh3GKM6GWX7QXW5nTyxMNHuIvWpaPmdA
iHdCfhZwOdhSx4pxbQ49fZwwU88cULwhP+QMAwMd4U1CX1OY0DzKjnEkU9rL4lk3ZXOpSdebPiE5
/RWmC+UgXbeLO0x7naX0c1GZzyqhd5MWFeliIxsLH5F2iKu4vYGu54giLzwdxjWJER6HYQfJuOBU
u8QgebOV3AIo/nlSHsTsQVd75NmEuUwIW5Mk+qx1Mw5alIe+kWXoKFuhBUPmNDTjWCW9jhOmXQCd
nsK6+lKho4R0t5Bovf5b9kzmovqWNmZxsbUSeDPDx221UE9Ya9CnmB/7nCIt6ctDLecb+JnhhGrc
vA6oJRN7Hm88h/GBRx30FQ4EIKT9hzD6WmszIiUjtBAU0jShJkJuT4f1asmZPrXHWb4n2XbjwAz4
JMsfc6QSZm0lTXDy+Fgj6uis+qhm78+n8wQSG3qD+0T5RhOWEeDSzJhn88W6FnYHDilMEKsnGk+j
ozv+1BB7giyJkQ3CoXhJOJDUTfs45rm46MYvkv7+GWunCSd8L+1fwy5uXtzxE3rbm41bniwqZyEE
xv0+ZB3d75gcR7RL3cuEnfNMM+emzcuPsS+6ZyV2NPA9X1o1AvAFGvFgJL9wKZGqW4uvham/2sr2
UER66d6fLASPs6cR+qBmte0m8QgZaN8hdz3EiXpMZP9imfCRKT52+L2R9XOb27b2I1St5UeakTIS
ppSoJTW51l47aluuZbs3tCNCOyeYWh6fSDfO1DfEcWnYRUp8bG6Rtwf4Q004PDlp0iEBgHEwD/kP
QzcUs4ftOkqxjWXcG4U7+Uauv3UaR3OG7+52SmYe+nhgfKBlOT3xHlkgitysetOqmGxnZuR7K90m
lfQ29lhf9BxIaRTZ3vX+nVLaJYXzfIKg0BMZnInhiL7j86hcjBx0CaRY4fl1pBjt8+X+3f2LtrR6
MJjasZga9aCKHJlZF/2ohcBH22Z19FCF46kthxmByvp3/fp3YwvGv7PYJ5i2oiO0bQMHikPo5xoy
8HD/gqZN7Xv0OP/8XbjMxr7pmJA41pQ86MpNHjj6Lyel8htm+OTh//7+/p2hA71ZhoZ4BWcP+Yl2
Sl+5SSDt8kJ+IxVaWf9kI2eJrZ15PUOm246YYD8ZJn3Pz3e2augRRtMQ9mt4wPRYUj3ALvpmznCG
4HXVWx1t+aCla2pxUfrmUjc7Y2UEkmG37OAU4+VCS/eS0pq8kD7sG7r3bNuLIpoiTo4mK0LY0e+j
F3/LubJbjUWwdbOHuKBDJkL7baTy2lRl/AGI5q9ijD8KhHxU/gH95I6hxEzxXNPK6WaBbDmm/d5Y
Z2NitJKLDqtYFzhlznh6/FEUX2x7+Gow/OtVYxzH+mAauC8z51NmSMZqUbtvlH3xZprF1Hac2uye
zPlCPbfMUVNJAIry6mS70DnbkPTROh6KP1wAs+bhGJbRtkz1r2Cu2k301hvfHOZFVFIWDsWJXN6a
SDtjUIDXkhTgOeE/1gBiqegzCKiJzNGZmMZmGo6WVU6PVoNvxLK/LEYWzI6Lrc/IkVS4zlNmZ4x4
q+ZBLsOeshUlJpQWemtWmDOOJj81DKtoNf+1u0j2TyEtcQL9QiyyWf+gHSeU3Z+ErBx0K5wPEg6N
+MXo43XZhYyuZtUwfClwnehz0bLs1gRr476JFwnBhp+pZ2tV2B5TjRiyovyWDRLIl4QXMiykQWmh
Delox/uQvjDSaePMsGm+pRMZ5ah514M0OVmeYRvb0Utp2+yZWnEezkHymz0p7szzKHLEj2UMYSdY
a2i7fPEq7NdL/IPYR9tZn4tGj7agcUiUr5zvC1RR7BRpdohcpO0V2MY8fGJ2XKN6JsZIT6d6bzfh
2RSg+3rl7VrLnbfIb2b85PLVZUzkOR0tHgypZC/In14KatRhatoSLBe3AjtLj2gU/NwxV2L2RVgc
CHLstvPYlju97wL+65dxwLoFW/dsJgTXtkXbUHdZLxE24zVkUt9VyUALFKTSJJtPZpkeJjnGW/aO
n9LRjxzb92ZKpuPYpSdWeJrx0R7RLJ8AudS7fKkRicp6ny9y7yJaPQjNefKckYmCwmU1gP5Ug6p2
1JkYGsWtb+g+WmHhC4iXO112CK/in84KhWmhTjGsBPM5JX7vtcrvQh0Tu9McTFk84o7cCnuymdLn
7r5L9TeGkl+4rnH1KCaNGxzp87aEgLbTOwb0vbZjas0eU9JGqVoCcRRemVLj8wmRROz6kCgDM21P
UdceqTmJsVeSIUxF0z4dTEh5pNhrGGLGObm1oEXZ/6SxrYjN8emgseGYK7dWtM2LbXJsbod9Qcb0
bohL5oZW6xct7MUlR5gE6LMZVcOAnniMamKrUE59AW8FOgByHS5sokgwR9S24aOp28XIm3aJW21B
SD+VbmJtQygO20XDvxEz1pl7zWIhJMzTLuhveYZ4YByKlc9YcNKgxt6Mnv6ty4hiJkObUO0mYyCM
F02rfiD4Fdu8omm/wIsnHOBD6ZnHLKeX0gCi9Bm4v+BDKjbgckrre64ypivzV5RNX1NWtI1DZP0m
QlADUsHej6H+Vs+0fOhgbAir/Ai/LNo4r3lvYHtAUA+/6eg43bXMGdWGNo040LCYlUpfrudNa5Td
KbYHnKQc4nV3TA9D9dYgedmOHaSlemlf5jEmxKdASVkCa5QxH6qt23urTU8Udp+SJP1mRIAkJItx
0cw7Lx6jg+56r/N0JsXui8lK5MM0mcC0WM867frIpblsuVS+cfoZd0kEw8r8XpXq40ppTDwsV0k6
cVAvl7fcy386Q1uRSAvM1j2pqvmS26TGg3xi1LBcygZYDc0hmhHN5Pd5J/eDNtyMFqhKooUxWBf9
Wx4mnZ+Rb0TxUULrs3+gDnhT5TCe7M79NSzeTzgHxq7OtP3YuPpfLEV37fu/xWmOI/jnbnsSOIv+
LU6ry1yQMVERNJZiwpzdT5VdYYMg73YbjYRAmLA2aEuYBMv04S7NsOGl2jWl0PexCcc7C0gEYkk7
OihOR3/WzhnvGP8mUQeOlOh6bUS+juW9g2Bb4RI5EbOEAI+aODVr+8v2YpIDI2tHi55+fuZdPUFU
MB0tGA8EL++XeJvbDGY1g3PZuISUKLlxIWFEP5jz81/e4OrTe3/1bIe3h7uApVB/J+0bQPX1rafC
wKLMU5hqOE0UCN2XGEAnbxygzTgBGmPieEeVZjZZQqJ8+PPb+E1jzGVydB17KGJj0OTvPkMDK6Gm
kB4GqGkYUiwpcEkC43L5VtocOrP1w6xgYIZllv1F3rj+6H9fAKxoLp+MK3QDsfQ7tWWtPKdCHQxp
YR1Jt4wLkzh2d3LEw7OsqeiKRBUUMrDT/vw7m+tn/+6VDcn6yZ2r25Z874Uz3DIpyXCRjKDi+hHZ
V9CNmu+FrXHsVHyYR+ApRju9Fov7C1ZuQ/jyDTM/p70c++Bq3cunjJQy7AeXppjA6y/9OUua4Spl
+TW3OcSjdfibPPW9q4xbmivl6q5jCotb5r08dc5p+XicjOHJNvRXtCUYVwVBydDBT4U13ISxZVLQ
HBHoWZA6tqG5ZHBhGaGH9TDvUSUmo1leoDueHQ0CadO38xGb1FPVVd25B2TQN+j3HKEdmBsjIl9+
5KMLD7hNGDgwmtjkCC4uGNjRyjn2llZ0gnqCpFBG0+Spmcbrnz+p3+9OV9oUZK7uOCZDxnemxbKw
ap0rbQc9feNNywO80UW9q4f+cys4CcYNDWDDST41dqrv//zav0tveW3HkB41iTSRBP97dctCc0T9
3tqBAXupWKZ2j0gTN4oT+s7aNv3zq/2+XLnS8QxXShu70W8eLLsTZo1a0g5iU/s5ltWHBsfVvbuf
GjmsrPDnn1/PXJeXd88A1FCh44nitqIn8O9fL63zms5HKYM0DJ1drCUga5uD0VoFoWhrs2MdEcTE
XG6V9lxVTYHMS7Dbli5NwHU8WkOQPglVPd9Fo3nlJdtCUFWNWI9KSRgRC9bSKfmo2jrgDO39Zfkw
f19AXVuyfHHBLMF37z4gYGjhTKahFUSJ5kCMp32ftM3N6F0VTI43HQ1D+ywYhNkebxdBVU+a80SP
bZUjji4KkQqMT9jHm8yaPcYZ9hXs9kczrtTrUnwIZb0c/nzR/8vt7JkEhxhcdvb799fcM2FFLJU0
A1oNNPgl0w7pkoKFAvBkhCUpp2tGBa1wlevnP7+08V/WPO5kxxY0oB3Lfr8fOjRvee3cDO7I0rpY
5o3hotwZoF0Ygml+2Azz1ehc4jyTjlnXqqltJn3aoPEb/nK3v/drr0sZBhnLJTtIYjoU67v9D2vL
oMegAz3bCEiQZb1a1UPLqvm5cf9Fh6X6QFXOA8f5UHO08i9P9t0I9+9738OlIxHUOQxsfl9WVlKm
XkR6UOn6F3qCFcoRMX+W7iEX2fMSM4IWkoSrPFxHOHoCcjhbHf+R/ebEkDoyzfjWGM5x6Uv5OIiA
zj2ckKbym2WFfEBd2scMLh8ny7iBjifgM7QC5fXGGZ7JEEiJl94c9EMnC3uDsXCh8O+MBxWrnaDP
ssEwIvc5vDc0tzb89DLz/MTKnwfRHfvaK84MJVYfqZwJQA9Zwci6RzULLQ//WQQ2Lms5pnuNwV5m
FG+Jrp7BNrd7iAjWaTTCo4KFwI3ix46aLiox7cO4GkxVpUF3Gua3aRRHDYzvqOXpc7NiRjnUXtph
XJiLeQw7WyqqpNeJInUHl1j67KVT6a1vI4PqrDD+crv8lw0bjzQlK7k7JgXEfTH7j9ulgIMWz1oo
AzVa7nlJ5QGlwbckat2nodPPrkKGkc5oBuC542WX3Qpaf+0nspL1pWG4TJNV1eiKzT47QLmlT4CW
kWHJmsNeyw8gLeB09Iv5lzcuf3/iCclilcXO6rnCfW/JVNmAbIUzYHCXiUo0Jos2/+qVkt/yvHlz
tTkgSd25pssSYn3KmEkX/a3zSLClejBekdAAymSQh/LhEgJ/pvssUA82E3xyTZxShfHSTj4qplW7
gSnfAbMzlqOKWUPLWMvwPosEytHG0HILMhmTfBuZemBM1e1+suqo+y8kHBcWC6M3mbvMjOkhM1sG
Uy2eJo1ZSNZ8b/CPnv0pI0sC2Gt/rOngNeMMsu3NFRWmlJwMQnRY/H6c7gVX+DEPJwjPuMGOZYfO
S5rjl78sae/8riwiwBYk7jgWVB7iu3f3P+4KvW6jZXDZwjL36NHseWidrt4hZ8Nf5K1u9w7fprGq
RtPSKqF1kdU7RYgiUo+UmCb9y+pu/LalkvG1rq9YiFjbrPfvp45bBpfNvIBDl+PJaZFUOM5uKvXm
IbboJHRPaVeUW6dC9whmah8tKNULh8EbdOb20sdG9JeT7u+rPm8JV5PA2e2xW74/QLmLiSab5mFg
RrFAZgrLkH5FSGwBRAWD9oyJvM6x9flKv38+2Rkee30wz4A2xN8yrH4776/vBa2xoYv18Crfrfk5
7hwAvvocSGWsLB5ZnNquPsSMAQHU8KGFpon0lbmn39ma4Ts9700bq0eVZpDM6vzGXD/k/+ktv6ba
pZiMk/MyLW9/ua9+351sDhRrUYK5iQLhfWkGOTee7MoZA62BTIl3Uj/lSr+gjoVTydjxSAMWoCKa
/8cw9I6ad6hLHm0vzqOLFj+LBbjG6MgPkWqaExjDnnR3N79k83iN9hNC3+eqnvLVPP4A+Ld6YYXI
z0wsMRyN1c7sWYbLtK382Uqb3VJ6X8KCNPEF+ScBRuFe07scnVVVeH5UIAiXiUVzcRVWR3UI+8GV
KAvt9iBQ6lutI0+yFoCQ59zZdWbdEr2hyrOMaG2jTNsDv3UOfQt7dTCcgiRTlpWeU+p+KYvYJ2Bg
fuSZxqS7jAG90RB5I/EbJZC98yQYC9+/VN3c7Ye5tA73AqRkoIf6VXSXBbck7pDCflwAFPrDLu8d
84Mxc5xPUvUBTMSXrKXEVXG206zOOOHg/NXo6EEGsRAbXzRXFcGUtfvee7wvoglNw7PuDi9z3X/R
ywVvhLYbUVpdYkN7bk2w/GpCS+FY6qqqTwz8EzwHpH/bUKbulXQcNr+mAgV74pHtVLETbItFGQ9G
FrPH5eGxteT0lzPH7ze/NKj08Rt7UsBhWauN/1ir4gKHDGquNohTQbUGem49Q1fjzsUDvIeIzlxk
/v8//dLgsbcckh15YN+fNzulm90wRU3gpgBDiP2+Zv3gnROtyKAf2rG/uOLQdUBGVlVWjpnnH72C
7G338ueHynxX4EAj4KhlshNiBpP6b89UgfXDqBtpMZrWXmvHLS48RGzBkoYtst8D9g3rZEfhVbP6
2V/9Ggs2/RP8Re9jkmr7qBkZlbnjNY6LbxxEaBybhB4gdJy0nLOTxyh/iZ4E4z+/RJlNABioqrTd
ldNk/m2lJ8Dx3+WTxe9iC9sW/C4gFzjB/vvztDImlRai7SCa6th3tcgIllzqQQ6BLN/c/4xl0Qju
36VFtm2rOT6NTrgECfkHtL7Xb90QydMmc/NsPwvtI3DqJbh/iTnFI3GfOHg2EmoRfy/JxGL6VHIy
qLslMEloruuuAwOFFL3Xa+GnKQaKx34GlLEwTElsEcQyAdgSVdP/fqujTNFAgJEKUYogidx5J+32
V+7NGgTIZWJ/b/st2VuhBIZYRoQSDMiWMpEfLZkeExKpgyGxwiBDrh26Fb/2BMK/W7+dMQsxkAiK
9cv9Ow80O+jMQucr7mQOq0J/KmSHWaZJXsAW45YOST+jFs2Ok20dTFdHZjNFL3XPpsUqhmKufs27
HKExKb6MrJaDE32IciUPTo2djVkCenHNjjdmE73enZn/2K/QC2K5I+RATviB+pmxTJVZ9Q2UuQFH
JRQ5DEULFB/sgWkvsGmBtigVIDGwqBNaEpPhxnNiDMZrEfV+i5ZlN4Upo4KMAasxW83ZwxNEgDR/
nHPXvTg5ETGjhOJvgeJZ19F5rG5WAqetUpD9MquLjh1Gsfu7ZAZ+LZi9n0DQxVvdKeRLB53S91Lu
BsoXJvNIhHyb1JqLJsr+kiB+oriokNybQGqajl5TVwy3MKz110Tp3kGhHW4sL3zB879Na54hXasF
+1JbaX4Efge1n3VVMG0f6wTBbAkHeQtpxT7d7TpsW9pGjYyutGZATEEMGCY97PK4tY7cgwrAWIR4
VWjFIZoa6oWWctqTqty37Xe8s0fYz8braEEIT2ul4QGlJT+XMiea0ljVTvIiU5Rn0PuiA6jI5IBz
i8iNjvrJq2GJpaH9imDM3CWoaw5ljh8yBYbfubHG/Ed9pEf0iNWKNpRhHd0sMk5mbh0VxT4a9cXc
AaoO5njcMvpIi9r4XOTyo1Xkn91WISztI3yluOJPZt/sNZLXjkIZWPnAtto6Fv8qwtXXDOYnhLOc
nYvM2o2NReh9tBt50aRvphtvc9PZ2OP/6VDqKbJDt4E0ikodI9nz3Zg6r7LcqfZeTfRdDGHoZUqO
fpdi6h9LAyhSoZER4Y7Iq0hF/IQStj4MLrfR3V0corC9WfC3t1psx9+b6KuuFvvgtUZ2GCP0fbOe
QVwHjY2tlXIdlwH362I+LShjXkc04oDyswhxEn/M6v6KkcdgtdVtdCN0F5wesPECNv8WN5z6xQCx
i1yI5NjW+sWTWnEUA75neFRo9jD87SzCAHBhh+IZvQAvvzTwNjPH1wFmJuQ1bC3bzTYJO+/WTRl5
lidrtqsXyAxqWzV1z/DEyrZiYcJaZKv+COstqSukoWE5RUCQHS1VeoiG1Lr1zgqxrY4EsokuNEsi
OI+sQq3OA0E+vbZvRNr6HTAEf2CAdbVNeMFwA88exN8rt8LAGxAo9HAWnMfDnP4kEEmd0fZVFz2O
V2UKhpMMYeXFIzDRGLsLrd5sRwPS29ZOIvYkkjnbTCvVyR1aTpm2ql85125Lt7CeODFhWfHaa9H1
xoMntARPxDPGnXyDGYo1pm2hIg+dR0PFmsYzv38EHgfIlu5Ot0QW8w0FVcQdABd6dOq9tCL3pqnW
eKx4mGrK2a1CjBnE+ODXBu4YDLV2SWAOhoohWa9/LquJnlwxvqamF7JTzrPfVeoRAbH7kqbf2RiY
sLbCBflL1UMlWSsT2yZiXuvQYbIYwgEh1M2bjJbMGGns9XqGGx4VWTBl6pxPARAgB2tJ9xWGTXOI
c6G2qkphdCNLOpel+wzbFQKw9zXq1cnDJxOkHiK4GfH7PmasvbEzAyRiM6ys6Q99K7YTbqtzjJr8
OAxVwJQxOWuSLa7xZIgHpELX6FgcKyuWlGctVfsKajiBt95j2REqNTV6cwjT5MkqaPV1FQ9+WRWW
r+l40noU5ie49/pJzfkHtnwWKjSqXO01FslrewxJ6Nu2nIk9LEjT4GcMgw+qJ0kNTtd9mppUqIgs
tz1XSKfjDcBWrSbNl+7Vg5eIX6my/VkQ54IuAJe0nOQuRjVVKObdCGfL85xzXK5D3y6st7CezQ00
BHPfuZJzc5Y+orrnY0hIJGohPTABHnF+aQeVYRTALbY8MJKk0QYzySdV1NtH2JZ3uGLyQ7jUeCU8
2KmNfjV7XTxQtqBVg0/zODYCJz+yVrRJkPfJvSwPU9f4BDK4FwR0/a6UZbRHuqWTEsel7zKSC+p0
OklR4zlffzRD4XhrrLQWpDug0pzp5U50c1hCXdagl9pUCci4fkI8cbOkkC81S2VOEM1tmcviMA7d
uF0aG8PJkGLxCXuXSEXd2HElIds6Ei8lkQZYRuILEDtUeQtkQd37aKcPhP04X2x4Gy2wSvxapbVJ
pnF4QaW2vWt/yzRmzBLJr7ljoypMsujkad2uDjXrmhfWvGuG5kZJ+cOM66ML5PJk6L7FUYrCaPqB
nAP3Yd4+wfUi+KE05NHqwaSm6sGkx/1otjNhNFXoZyq7mK3uHc0m17eLQGoLq5KANzUaB45ouz5e
7GOLeWLj0LqkF0fVERH4ZM+0Gbp2AKin26c8rQHJ1dbLfSzTdyI92VpDblpSvAkdBUc32BfiBM/W
KraelABmk17KxGpOZtozTg4VRuuhsxDmjdNR8CpGXo1n6FqHWEXGRQ72eXGzH3WXeA8hsiBBg+fQ
Lc2tnkTKrxHO5NUufRAboR8t52L2qgf0ZUiKrUo7MXkG8qI38Pq4HDGQBlpBEATm5LkkPPQqsU8Y
s+Fe6sb2XZKN4PaNX+/O8i5GY1Tn0a5Z2gsxfi4JqRBkvI4c5XUY0lVC2/RD6te1YfgT0tbdBJaX
A4dn7pjno2nVRyI+q8h3c+OpojuS9N91ua8RI1hNSH4gmpJNFMIclDqGe6vAem9XWN/H1cKIQxSf
cCMY1EXfkBZPx6oTNxSthT8nTYUIoA8Dijx08lijt0btNmCD++oQm/JrHApxlUu7GpWSk6lnn8Np
tPbMQ41NlGOVcPD6xHrRnRvHfvGyaptaiRaEa6qoXVKBptX4UohWP/eW8hmizttutgqaxe3RwPZr
cjR/prf3ms+mfs4W9CpjmJ6gwErG28Owg1AWPSAn2Y8L9mYAJc7F6DuMJ+MQB/QfDbL4WH1pC+YU
zPJma/FHlvEmGGkePRIazANolyfhRiwgXfrQL9J7pHVixwgoYyaCCCwZ+9Xt8Eb3r3qyn+6AE5U6
0+1+DkU0vc88EV047wuWcSTdWt01O40nH1DcArLaUWgKe27OhfQ9q+tPiDxaXwl3eNK88aRPSr92
vdaihJdQhqRNIl/kPCa61Ry0nESocEF4B7MAoUobf3OGdDlNY49j1cufGyNlQ8u1Fx1I2yERrcdy
D0xykSNm8Dg8eVNdPRck9gmD/EV2TnUMK15rGtJPg2hf6pwQa2MMn+kWoYeqUvNxwGRNewjAzJy0
iPlSNz+2KVUL3iasecNyjlt9eTR7wAPkhmlvs8gecSL1tub8CiPoyGirvlIPa35jdpe4YTpaL3RB
u9Q4NWnB+cbi3shWUxUOsLbCeTTY7XgR+EOPdu1+gw5g4hw71x1TsiWc8yAt62pnSU9g3IDu9I8I
uAVOgHiUcSrmog0szjGA4/OhluYu8ioyruCln+LInRgF9E+uyJ2vIw+Yt2AL6rO2CBTiyOdqDSBk
NTnFysV+PPUJBvVw3TMotaY8ChLrs11rnAeLFkly1VaG3yFZC9qqjk9RPt9UvZR7y1rCz3aE2may
N2OZDDc1kCMik1Y8OAu7coP0e44j8xYK69GTYO2MUWQXctqhdmTeKwzWc4y879rXFv2LuXmSbdU+
DQOKyKFa4KFTP9zv2xFN+HZsYLi0Pcrf3hHT8zQ2xkPSC+8ju4+3kzN6eIw++7kCSDCgj/Ubp298
b5xPi0adR4X90fJG66zlOgZL3SwOfDKfCGGUzOhWbGcC8N9DHVo0uXpakTIVpNvNnE4WgCYxveQd
0IIxHQj9wdhN29B9ydwv4SIBoBjeywh+5R+uCI91s20XIoLu44LexPbE3YZ5sQwZIxaAW1prRZSm
zYbGGZqrYjrlesc+2Vggagaw1WumbdlzHshqMqvcLF0O3grIJe3VurDVzPAhTARIVfGLVoa3Y6oC
0LbJCa8yJ4IaDFwR4STFPkGkdyW/ZY+YJz3nDJtOndNdzCmqg4khiyubGz8O8W8yI2FO0+rQeUg1
Jr3TDs08d4cy1F8KZgDnmYb0vb21tNH3YmCG6+F83eR9mFywWLM0m/YrI/jXsZgfGg1Xl8UJbi7a
BMcjXGetjVCoN3g9jQNRCS2JNzAR2kSCBcaDU7dZuwtXVxNW/faxqof2UCgPn5XhkibRDQf81e7e
pPnlx3371ex6AZJsWJgmoNzZDGpdw4pZ+6AjX1aSysCedT9zzQeGZdOXTGJBmfd5ltkcbcmmCEfk
7aoiKcwq2oex69IA7nKQd1l5dom9UF0NJldNODospmClYB52RyR16Gd3yLaIRUtJOaEF9QATZ1/I
tnkSCQfJMGm+zZE3c9RGl0XqLITLHO+nydzFjieilBkwnAfViSCPJQ2zUkLaL934InNSuxZ1nepo
3GMC8DYNoxIk4GBObIasMuIaFsCjt/QtsJtN46l3GvsYh9ODQnB5nEzzl9PM8prr7mV28UW0Fp6U
ek7GY4Qs09c18WahON7ZVBQUTcOyHbh+R6f5OLosDaZgW+/H8fkOguJspPPgexsDMtsdM4HU3HgI
53gz1FFz1WT/SsgWoJ6ugfTp2sRX1cRgDcrISJTah2M5XUY5BS41RFCBAOtR1u1Q/KZQtezm7CTm
ozG67TP1ObfnapDN44fBzQM39axHfLnnss8mRLeWutG/X8N8652jlO53DrLKWYvqS1NXRJI29aNB
oNynfo+mfFPpqnlsEaIDSt06w9KSxyDPaoj45MFD7ENZvo0N/+HdeihH2KpTXzymWIV8Q6G+rHFV
bFK3+1j34nXAhozNaAZ2Ym2dJAQTBoNoy8r/LdciPGiZWV9HXhMmt/yold4bZ5VNbbnZAVstx1ya
GoesKTDQZMm1buGnr1VmU8z/NEqzyhanAvByazB6XSR7l752LYkGfajNiANvn72E4qcBjAt7OOmz
7iKPJNKZn9zwKxTFb2rCM2M5Y7iLTLK2MoOyfzKFu8Nmafhh26k9zrajwh2TLqLdWQPsmMiLrjgH
f0CYxrpBY2BjG7UkYw1HEIJp3GrmaypoiRlGb/9YyLB80xahrmVUUO24xqtHZnmr7C9ikMOjGWen
Rneyc1Lnz6qh8LKEBfclnJ7IdtdQYGkk4hJssW3jyj3FnXluezXv2lHIr4MRy502y5OdFuKRWvTC
LV/a7XRCjWL6GnE/m/sJrmR1NWKmFzGqY34lz89sIIzOUKAp6dRh0Z1fkUE/ClcmRu8eWcA486yS
3LSNHOrXcmTZ8VrxueVe30Rq7k5iGSacVVqx8/R5xzIR7+NuPJszI9DBqB/+AUGuAjLgT5OfhLrA
4EBXYkqszHcknfeQJMNh6NEZFyV2FpJo9Dx58YjIhKyDcBC178GtSRlG/1ZthRYSyx6HNoaZ5Ipr
jDC9cClA72ARWpbpp2MD51v0xKMjOEWrV3Bd0NsfVRI3R1giWM+H5Zt2gMuD48d7GM1+DOzRHLeT
iAb/ju+CKgA7aUK2r8yuCkaTZu1dNMmgOA1smpebVAJ0kWo6WE5DF5ayzi2q9mCNHLu9jHKKLcge
0PMWGMs33ZDuTFUWwdClX/vOjq8c5etNYwv2Ls5Np6jsnsbOE6f/Ye9MdiNHuiz9Ko3eM9tonIHq
Xvg8yeWuWbEhFBES53kwkk/fHxWZyMj4szqrgNoU0EjAIYVScsmdNLN77znfMRqHLWUUn01TOnnz
v4l6POmZHqwMK+83gepflVm3G9WmOWFjpA3Cca/Xnqso9IbZotIqhDZhI3afO37XQpIoin5TU21V
Br4wrklsqEDthjRTL3Yj95GJ69kRZ0y0whoIryKSjyUCvBhWDeCmwwWJp7Nwaialol4PnSSpkEWW
SM/mOAlxndxEP6saQAj5hTi2leLeoRB152Inbf2vtYKa4NYdV3MFZMO1mmIhPBUfTNBfy8m1t+k8
TBR48yijFHL6otoyPzH2JfagxQQxY+dPGKt0v/rC1zC/yG7dRpF+alR1lmqw99qIAZxe+sU7FLdL
iC023SISUhVOl32ciGbV6CWJl3ZzX6ayuUvr2NxnZksrUcsu9dlWlnm1kuBUu8U34abuuuzNausi
TqBR4XYbOr76Q8VWtc+ZehR1cUktWG4qws3nsyFgMN8jaR7vohS8Balws34juonv0orAJrtL9RXL
x8WxR3ABqgqWMmaJnsLRPnES7cdbesgro4bhEUM7vaJZZUhX2SNBh6rhbkzGWwOXG8Zh0vvwQRpX
zWWxNWXj7nwgM+SC4mikVrYYRcxXbgUVBqtvtwV+CqDLygMG4Y25LNhy8WErEp8G6RBl3LGvaZJ2
tRfZr2r87oa4szSCwc4xMd9nAaDe9/IvnUXTZEwfmkzKR9lPuE3RP4L1KI/S6r9T84crTFMZM4sp
vGW3WpnEsJ0aQCUbA9f2grY2TIXAvKstaz2xcN4XLEZj6B4sDk0EAplfS8ICn9AbvLh6SbiLV79b
9DuD5NHNXePUdSK8MVmQdTRlJ9kxPnBpt+ysfHoH7hxibSDCDhW3+eT7r1REDxkdo7sigG4dhclt
26WCSUY0bqYwxGCqIjICAvCsOe10LfbH+7oU3D7taOHxrjoiMxURahM9qdAOmiseryfJEejGKE+a
jMRWJwGEVJ4w6ZgGVU+J1TXEjtfVqztbEXxVDrdVVYir0vMX/HTlZSyaj7yDRiZVnG4TpTnP0yhn
Qt2knYsR70eiJnMjKb12TefFHKC05hwMlw4KUrF1Un9lOPGcUpPgalc+axUJTAnGpCo51ainD340
0QAkb2rCIoOfB5ksOXomjS6PUOVQ5vcqHp79Qhs2IQjdE4GNR2Nujdhj33PappjLino8o6Mbz5Kl
bKUNA13dbnxMusC89CM/eGHyq1WV4rSbtgyhu6q/D7Fs7uxecHPMn46l390Lb2/aqbhNSS0vnEJ/
DEK1dqTIXmumK9sUTMWmLvT20amyPQf/VW/jdl+sfbzKXI8QakBFam96Ob4qoCdPoYcN3PXcNUmz
Vtomp2xCRuZl1t5poU9Rxbt2eyTTF/gwz40DhNgHRtIxfgfwdZ293t7x3/v7pV+QwrdM+I/9eo3W
cgu36kgg0MV9SJ/t73SDZbkgoUMRcJZDcmFstGo5QUSraAmM3Vp7rMLQAcYdeOP6pNzbSN2jYy9h
FdcrVLNbc7Ven9fn1zPOssUbkQJLUqzWw1purEO1jy7RpX9yX4wPsDeceksbsCDtnCUeUT6N76p2
3VmMPtZJtnG/DoyrdmKfHseLusiH5hW0O8PIBE8UOR71ksa1T957QQLoplNbevm4V1GC4CAR53DM
RrIGw4ewKzcNQDTcUgwqu9Itd4AQ+60fdyZW/Noj0WHU9q7Kz9juirPbha+qyAZuVHvN3Nr4mnAQ
WHCc1UCDJs4uyItTmvTqrSiBAXSDVtyMSO4unRJPU5BvGtWnz3wQo0wqAs6YUfpMJ3lp1UgQEius
8Jab5rPR23TMYo6bcX40MHzk/BL3z1DqF3hsxs2lVSscmYdLArjKv784V3yVVansldWM1eHzoTLL
6lCB+/zxqRPG9BFLXD+xjOuDA7Xt4FdNffj89POjpOHS6LLspDNOOzD5OmnhKaNzu6nkUBy80i6Y
l/PRL5/WTEd2k9WvYsIFD0XmQPIIg4pHnXnZZkjdu8+vTL5tLSOrpkOsZ/nBj42Tw4Bw8/lFv+jz
Q9UHBYmD2Ukpqf3072Xu0ITDg5Mrogc/H4LYz7i5efjz3z4/AmszL/vs2SmuZX1+ziZnv/Ynv5qW
n7+6FZXUlcx0l4FeYsPpyoPfBMV2bMlnOYpSdtsCvNtkWb//9KaJ8h/P88u/xRUAJ71O6yVz0scp
r8JN7UiMTE0YtSs2NIhQWpUfqHxywu9SODPxtEXHKFl6ZIhDiEG1TMXPD5//Fjh1SkuvOGrzq/75
wDyW3mnkJTwO9gDuRkMiYQhWfYKuoWzVbXFI5idSjPd/aAf/P9n/H8n+lP0/iUv+huyf5+9N0ZIp
8k7uDYD07zM7+/O7/kD7e78hakcla5nIrVFwIbf5A+3v/Eb5hO/DtQWYJ8tGufEH2t/7zXDh9IDb
lrM+20HE8wfa3/jN9DygT0i3Xfp3/zm0P0/zV/mI8HQU91DvGSrCTZGfCrSf5EBGmHhZa5LAkQut
CCtichy628fChJ+xHhtcrEe8VMY7ntYJQgzhYi6Jzdj+nYcqllnw4eiGsr5zJRbao+nTjXxSZd02
H8FopsXb5Bi99r2H2F0T4MuSMxkTOJOh7JndVK5Lubhg+4OfWpR22tzXljOSAY304ymShL6Dsy3D
Dtoim/q8KuvFxoOK43+zwm4IliQVBfJYhn16m2iuUa58pWGf6guN3F1TAAg8dbAF6IzmnJAXwg1H
VHwd3uotyTaWJCIO7T4DMRmQT9Kl+RcSz7CAtQ4RA6uabOFiSWaDZy5AOJicctBA6O9yHJg1N+CQ
B2ScQVYuwmpoZ9INJiYaNF1jnwATJX142+XIzlCFtanXNDxbPAosmYGFJTqLUyvS3zIQqOE+1BMG
c6JJBYRnlSTkQ4eZYtQYmnemwmASG1NFPVs4ejvzCEvGz4WffIVtTgCCZnppeNMGfQaoIHV8RtvC
NFNQFVMINwvZkOe/YveHKyD8ZmIzt4wMoGmkjwcGPEa86jk4zO5nZ/QuHYY19WgotzLuh8nWw2+x
iVcy8FT6TaBybLZNUgFvieu6BFRgMYtbjpbRfrE5/PlrAxThOfNYHKX0jYdcx6Yd6Ry5AT9jtqPz
CfEQXuEgD4kpzWtOHhQWAHoR1bLUC6Ljm8p3HjsHG/8m78t2uHodfEfWvDiOV1KC4T/UNX8qQ2gD
qdFKbyT9UHNq7fKCPcaK1pE9st3XVVPO41JJPDRYiYJzdRdOzbiItD6/gMbS3A/LUUaz0LxJgdwc
6MfBMylwZyycqHY4+/dREGlH4E9YkEldomQ3y3JyoWXbPVFLGHkVoTv4/txt7Cp6H2UKpnntiyYD
TkA7Se5A1MxRMZRb4lyWvX6Pl1zGtIItVd2k6J6DG20IBucptyDG7KD/uO7BZ0UxTAZ/djcl60iU
vCtqQZtFUZ6RjCtHhpo21tpDMgXaS2lm433vGMadDr1ljTGTrQ+480U4Y3DiDmBS0loWDS5By2po
0+h7Srb3g1YTJ6VyCEzIoqOvVQ/qbtCkdaT9V9IdNX0K6izfynJo1w4a7DUlalEuJpHX6zBtjaNZ
69VNhKYdVQ2NFy2ZMLBF2vCQ1rbcqsgtjplTOachFMmWgLVsFeiEa/qVme1rK1D3dhX4KyrKcQkC
Ld4FnSH3wg+sJzFWfrgIvcjCk2e8m5ka35CH1mdT680roU/+VfWkowIyy69l3ge8Hk1I279vrm4R
dF/7VC/3nYiM+5CiFyVO54Q3bjrwPwJ62ZLGqL9keRORHRIzIR25VcCJJRvDi0DkuHHWwLbJkYJE
QYK2lrMY0LvgFBTkgC4QSlLPskLe4rXIv+SDGa+rzgsutl0jY61jf+1YBNXCDXfX0zjUsOpkw9yX
QYuHAgDLQ1vfGFyK2x5a3cbETHDpTV97kxGg86oryif4De3F7WIq7lwb4ZfF0PpQce3tWKSsDeQ+
WVZkXjCaS+hsoZmdE/wEqzCOxUcm4vy+7rLmrJPODIQDC4yNbCOTe0LftGekrcBCeielMTCOmJRF
mICLNVIc7j2tV6jowUoyBGL25iGX7ZmfxAWCL7oh9P8MAg+gKHCbY4Ye7ia76ja2j/HPphTD4ACr
e+cH0l1K5g7bJCOF220s0OgZjYMF83ZMHTQUvnW6jLlCMDHXhFrcM+m3z/VgNQCSwmLt8/7sMEJZ
e3Byw16WrQZVJNY2JMwbhyrS5+xwZTHLlcONFsuU3WqEntaCY/Yzz1nlvuV8q5VJ/PVURSdhzC38
ukTUII1yq1ySNYzIqyBx2vXZrVsmh2MZPvpNOt6EHZpEKQWBStMwbFsw32sPr/HBmhM3Qy2llTug
D8/SiAZYZEKNykb3CSVDDAcuto44amhwJBhskM8MVz9DgM9r4LAk53FMzVsUW0/Mc3ygzPQ1EI55
5MZsx5qeUiGnckMPMFrltRlutEDP95UsMBLYfnt2xhLPVjp2BzJe5iQ76C8t6+Z6CBya9EWv7ya7
9wH/BT2SThxNbAgudAUTW3ow+duqLOkImoSptBAkv9Nrgm8RNwyxHOgSuVtkW+RB0bJMYuQtGThF
11XDXksgzcVTxwQrxgBpOB3v+Dj2+5AJ6C7POpBIhkH5IBy06kjAnh2Ebo9J7cpbzXeIugoDZ6u8
mAz5Fgepr2HZ5vZmEW1HnxYZuwVaq3FTmYb7EZoiOOqRSDbapNV3UOLoa1tgQmMF+wZFJMqBbEJw
OrlEjI420yR4dIduwiob9526hRtcrrUu6886K8d2AmO6Th3bX05DH2xjk2TfnOhUsK0kGFgaVFfa
DNFAK8Tol1EexAfM8c3NnDiHh8XoZihkuho831gZBakyXodtjSgzNR2DwubYPoUw/ZABgtDrZ6aY
Pe27mKa6PZF24IBVXDHjp3Ooc2dkZj6Splw3qyH3uIajut60cQx0J1eAm2LRbUOVzRuIQtjDfsdg
QVgg9HSu0iwOVungo5eKJ9yokAbiddwL9tBapKdo7Lo7TQPKb2VTvpv0wt63I65zzSKumWoI7WfN
MtMYnrajcW+tkVEM6yi3u+2U2D3BhWPSvBV1CctL9OY2LwYDyMTQKRyOVRleiXEs96nrhrg43KZ+
BuU/bQw1lWeTJMV0A1pTOqs4oJzbNEnT+DdDhKx+JUgL7jahbrvWjuAoNZ1cXiQGhhVpdA+DOZXU
UX5Xt1DGSnXDpp4WS0Of29S2OdISBE7RRZvY9PRKLhDij5ZfLuqg00Zx6kjE+hpMvSkZx3we7f+r
q6Dte3F+y96bf5t/8LeiHGsEMe3/+eunzY/Pg/dirin+8sn6s5C4du/1ePdOVci38oN+/z//o1/8
vRz5h/oGq9Lsb/tfPz/D7985/wn/+38+vddZkbc/Vze/f8/v1Y2j/2ZypsBrJEgMwk/wZ3CZQ51i
zGwtqAe2+Gt1Y/0mKIXAD4JYMXRJSfJHcSN/ow7BKWBS6OpEcDn/mdyy2cnws7kS97LueQ6/II49
81+E/q7ed1NUcJkFtvfNhU5pRFfA1cwCmb/+qJF/vPSXHz/154Qkw/zrkxGKpGO4gqHgGpR01GZ8
/ac6yu/6ShoFvaYRiclGup1EoTXQtKvIE6L5UIvvTSP2HUwUPE5e7r5UGpSRjKiaqM++ZCSoFmlh
4WVr6O/Q40mGEdBeAgzHzaPHyBUPiMatJU6AI3Iej/D2SjFkYIZoJsw6BocgDoukkMDdqYYJtoYJ
Zt1r9eWnK+Bv/lDnV7/B/IcSRQcxgXcKz/P8Qvz0h4Z2miLxcr3dGJiAtwgGN2I3WXVEoi0QgydA
55ZWJL+ZIv1IIwNLcX3BZJstWx+iCweaTeCDhxLZB4lPpzTt1QreL5HVNe29XGZgNKNqLWHoyYKe
Y53pz0kXFgcyRjqA+jAc9r0NvZDwaaBRrXFDqXaTxnjXhLHWZyuBJgVVohM/RbbZHZDNoAmGn6ew
LxpM7NMQH6HOKcYB70DxMo+lXPQhwCkWXoK03wnalxHf0NzI2oWu/phHHGhg7hFUjD4rRsO98AwS
zJQTfejxuMtLdelt3oCwQfwGeGic3qu0uiQi+LAT2TDNi+4pBVZMZ3oGOujLkeq/EmAKzsLr3/oK
IVNmp+rHkvXvXpRzm+DnO+DzonRM3ifiS3H82L9clKI2SyNrJ4/ABo2ma+U/QI2G+UkYSk6WRg4h
ZVHnXUe8SmytenypSUFawmRbu0ZzigXs7a2ehjuGBu7SSUKxQ5e29pWEEx+pQxmiy7cq92VobNJu
zRlG2dOvDUljAja/rVHAoD9gcuyOV/25F0goKLQ/rBhVRhkh+a7Qoy2IAyIEvNfWNQa89WR6X9PQ
HA5GXb2kYX4yETZgkLViNsgO6BcqFFk+dSq/ZAUXnjMkDAp7PFfJFwY7F78ZG7rKM3sGvvlK6uk5
9rVbVDQnCzX1kB0MQRBz22Nm5X/Aqsu7SAPEgonuXYVOT9cfUWlyhr71vHHlmOnD0CQfbp0ggLbu
Mo8r5h/uqb95mzhfAl3AlOjYv9o1G9PoutFR3i4yiFioxQTMNLDAZNAOn1H9ZvLy/37CfzENzTcx
+dsGrAKLLtKvwByrh99T6jyjMRjH0rYvk4tT0JxvBjvvnssoPxtagrbB7V6SkSsYsj8Dq0IClsrd
PXveR6OvkYHv+u4fzLR/d81iVXa5WiCyeL8a8qXe5Hmmpd7OkSevYVjihPxq7GQUY4h48aLYPdPk
7B/eg795WhNVEz033NFgTX6hUHg10b+p0txdZqUfg+U+iJL1AJPTR1PR1AiGZIuu/eEf3gcx/9if
9qj5DrVourFNztvUv+xRcaBLT3Hj7kSrc+AMbgMFez1U6ckvRY9DV08RdCXt0qQkcR44ixNUMch+
iXLyg2TSY9ZP/dJjW+K2y25s4tGqmEXGF8mIoTU9IS3bjjhWMIkCj+MXYWCW2kh07ewC/CEiGSN6
zmvtmpv2Ie95qUcHi0piF+uK513jZsaqa9qbmGQSrs2LbaBUd2ysWUma7WErNMTS0j0EMVd8CbBj
LJw8yJYGpc/SmXzqZEDCtlt/a8VjUpLC5nMs93xy3C1/SBn0OF9aAn8Si99MJU6yoreEPctDGWW6
5seA6Eb35/iviMiaMiOLPEk7pkidHaU47LksIYKfzIDNQJDMNYy8bWW10Ww3WGCeJTcpHR+Mvnjs
9Pn/ZWtlxDTeOS17DrlO4CEj7wEZF7+Yx4trVcaLPU6okObdYXSaBcPjfAX/iuZhsqtJIEaxLRZg
Owsscdk/eZOl+QtNxOS+FLOP3KErOyNY5g34pw3Wlz5NiKkedoEne2Zumzjv8dJNzA78plj23tUV
w7gI9fLGIJqQNCnnZlITKaBVgErE9PC2pj1d2pAeDWdzsdNdhBBpRhuBavKeYWS/tBQpll2GwUp0
wQlezmMXN/pSohxfppuOBX3VdjGdBJNSIK+QK2jWN0gPSPyyaTnS0FpargoofVu01Q4NL2xVDUZZ
dpAA8X02fmDaOjhMhlfIUL8WYl+H6s4rgFNHPWyEomm3MjHrm2Iyv5PTBIfdHx/AyxAM5FrrmVhI
izEqp3umHKfUyu/cCncfWYREvxUJfTZdvnhdqjbSJC8ryx16N9ANKdJXlkt5M3UcsQId+PCk+/Qo
xo2W5xQevfZso9cFPjJu3Qy3wVS8+kVHAmpjPdcjgfCU8/dxrFXYVZaV7aPo9Z0TEspyaTcaBolu
P2Q+DOxZT0J7AoSfR9eq3reZSys5VPfQqnd05tauyKKVnaibeoy7FdZOJCS8VOZTq2i6DISI55X1
MVZRsaUlsSHKiUAS8DUraEDktsbhNeRgvXQsNAt2om8Sj6AnBER8L5q0wUdP6EzDitdqlY5FwniY
/opJ1v3aNzyiazh8lcl+GMDdW3wvGuHxjaOZu5iwB8XtCLGoMvSNiUZ/hBMO8DJ0Vy7CTrqO/W3T
0N3tJ+ZMmARWVWwUe2A2IVcDlwRTNGxTeNI2ChE1nJAMrTqq+kWQyCOaWIHqis3ZoB/tpqAQXRPB
PQChl5E2c4w6kZFoeh9b1TGKy30MK2RZJSg6AEzusq4ib9vAhVBuMK9vQ5OLgQzrlXAKqPzWQCoL
5j/hcXpyi24JG/XqYUdcZlp/D+PHo41cPxIZlqC9Mq6hcrR93wCXaeT0hkbBTvgxbCX2TEN5sirr
bIsqWTd6qLEMGdtcsLtUQ8UqyHQBhZRauiSKEs/zmCfDESMmHbNCGPAvy8dBwtQmkGWWiJOzDhlw
62T0303iYha0ZkA00+/Z0LvVggSVU45MQY2gHPvJuS2i8oj/7XbswTlp2ltWDFcOrQt2G2cRGRjW
6wF9lO73r73M7wI0AsusFuJo1cOhocEie06oFqeVwiKULu+0e8NnZQbueOsR4UvnkgSLOLrG+N4R
sKm7Ruu7Zddp4cLUyA6oG1IJdO7qls4rZiuGpIvhFTNithiIcy19DESaim8SOu8LXP8oOF5rg6jk
JkIkY2dIowq/ZJafGm9ee/DD7nvFarOvFfexNzApsPxzWlX3BMHsrxuFXLCkH48tOb8RQ72x4QaW
TviUZP175VSIQoW/Y2U7N8Oxs6vXtuoevEZ+ScxDUk0H/EwRU9AiXhMOFS9aHCVwxtRzahFK1foc
ututleCmHchgm3KHmVMPXWXEuVmG2WOd9g7weO8tcTGwWclwTwptgIUIFomRIaUr+n5DesAm1+hW
tXUK8LkHTRvgeFskA6pjCTdZ2A051+mpz/0HZE1LJOYTAWiINEqZvsY5r05oPpXE0Z+yGpufZpdI
m5V69iS7iRaL5FoSzrBDKFoxDa+uZmBrG/p6ktzoHUnbBDqOtGjQxMUO/a5Q2iU7cMvPF+rRVQ1B
1UZ/VxHYEZvczGUBGqIyEY5gI9Ta8jYxWuIIXWbyCsVvSypW1cBgaybn0aG+2U855oNyiFgjp6ak
Y+Yn28bt9m4bpmvdwyDthfGbHz3UjQd9cGTRDI1rHiBnmYIObP62Hcxwq4fxg8PAY4hrG9tda7Mo
+O2uJIIXkaZYtz35iIw4IdN2Bno5Fy2kUo8lKZG41xCSePiDOh2/TcF2O8I/H3ivEm/8qkVfuMsR
c8cqXlkeEv3Guw46ezXm+semrLfmoPP2CxEsrkiygr3dZFt0w87aIGd2FZaA5sq+o3sqTsKl8uMc
yZCsaxbWZLyUnvmKkFiWUK9cqDVp1HdHy84PpRF8g4nQp8G3zARUgSMHNMPQP7ZlFi3bFLJ+aamD
9JtnQRaZn0U7G+0YWd/aU2IjQMMnuKLW73ELD8muE+ZLX48PGcvLYkzd29jBENA66c7rgb8rysgE
r43nfJC4JABwARZAp/2sMHMunJlPnYdnErde/ACp6THNoc0KQP4IU7ytXjKtaEOag/P3qjEKVhHb
WzN5cGGx+xgeRwOlz6Y3azlhtVviq3kmRgntmebGiz4mGxFwGgiRbnrUOuK6VB/uco/gG3rXC7KC
F8T8fFjQGRZOmqjZkPVcTGGwqoS1RqoCaNpsDhNrHL0IQssi1z0OtfcxzE82IUZbyCB9CktUohXC
0bEKHkOyMpk2LvVYvbZagU7HeZGBbr1o9TWOxF2mJqxATgueeQ5DUSZLPHaK7DUptK3OngusFip8
7w5rq0Tepnn6exijZunGN2KZLkoxSHboIuy1cnhhiEtwlH/oUYt6ORrzwtIeocCbe8wJaxzxPdSZ
LFnrJk4jtoF01TkmVq6jbHMcB1p10KhcG3ODjkRshRY2cwFY/3iwJthOZpH1uASsK8fVaVMYBsaL
ZCSKeNLo6wxgBgjgrPb8ud1hYC51+Pzoz4dgblBkMSNM0UG4HmYSA5nj2zGnVW/P+hBj1ofYFefv
dirOzJ2nQzhDF+IsipdeOunza9mhjpfMnNJhW1lgX13vGLiZu0jT9hzqXs3amT/BfYk2ed22h4iE
3b1UTIwAk1YYN/QtM7ebco5Wywk6UpKBditvYok7J8keucTZdmcvfRugg0b5trAthj8VWpYVYA+c
gP2mauDQB1ry3tXRRcHYAKWcv1uo+J0QsSC1xzQGEAKGG45Jw9Jzwosqmse8Se5hFxyzrniv1XCM
JG19V77NGeIm4ZGUn70HVSIr3mUaXCTaLl1CxSwcB4HWjLN3k5u+s9nXu8ehA5Rdd0dsDxxTTAC1
YmLroxnmClrEowvtfGTMm7Y8C4wBa41e7gt1HyQgAeVBGR2IfYdJYWHrWbbAaUD9nZv7Xkv7Q1lu
h3HKD90s6rHl4K+trniyZz0RcdjIb3ijkwaLAGZnDPNFtGrwTxw+H3ISZg44+8+cu/2NPwuwpo5l
jNHVliZNdajFHEoWZbW9qOriIU7ab03LWeXz3f386PNaQdEKK21EALzACRtu/VlMFX7KoeaPXBMx
gF4RwhEC1Wlq78GWxOAwAvgqi0xfJna4j+qZNEf3R/X5k+/6W0YPmDDj5CPu/QcKph26DRNrjnWS
bfD4CaYdwbJOnbB20cDulousJXIgOJCvOyyCVlG49oD6uAn2MVxOmgVhu6w4ui3N2W0gyBa35PTd
HNX+s4fZxq676FFWBNii3QLsehlZm6nuXqjaOB4JTTAvuSFSk/OgtTFYN9fKpjwhm2hBSPZHb9KQ
syztfcDNAdKIP4Bw14VVAisPJgbcJkfMg0N5WTs+NyLZOwQtfSARkbdz6++zSPRLZuJ2iQ8/a3dY
7VHTzSX31POzdQQEC5QZ+1Jm7mqYnw7v5iM6UMbhwGLmFt5nm0vLvIdKpF+I+ORcmyAFEWn8rfGT
D3OY1sx79vbA3xfX51DAoFYBOmcpRLiOWnEXS5ceG9qQvTPeku2J+LFgd7VDPWe6Fgkg3miPI6jc
QzBturycQfET8785HghfXNsjYBs5wsVR+YZS594CjhmPQANAE+yctIMASyx41EtCgA3nJKNTSt7H
KvNxO7mgAEJbqp1DP7V9awoqqPmKGaaQyOy5jwnJYZ2FG2BMAa96Vq4tC5NDPcJ+Q5pEG4F2tAvB
axkTZLYfLO7xbm4rKrIc+bOGa+vURM3REcjVeCz1gPM6MT9Q4ppncBFbZ+TltkTxpHdMF80Kr1Gc
qGNtSozQLbu2qgl7NTg00XPP4aswxEw0fikbAzigyqI5dkia1p9vD46NG+D08Jn8+EvLG7GGjf8k
BVtZTGdQWcVt7MX5gsgoBTFf3U0YGxAGooO3EuOsGe4VxT9XcsVpGlntnQYEbTF4dCVaXhUnpouR
2tFr1EVX5pjuj6suGVCO66JfED7MHz5gX9XFxzRxfiBn7bMRktRcPHhe0EDTcWT+gPLYR1gbm8Ss
zl+jaqu4oPbIkT7fACOcS+q5E+Nk1rWuzW9pSW/IY8pFI+k90rAnmDAtkLziEdt8vqRRXKk1Mdpz
o3IMuEetHLnT/HYWyRtnW/DhUx/OXBj6uBoZV2hRUCD1Lcqk5D4bhjMcYl6yglqOzCkXmQCemXSa
4Ntn+g18/11OswEyIUb/iQseCQnv62dzO6cZR2db7VssiiKhw6PZWT7zUiTZWAwtK8wgcqAxXJQw
TPQWtFvKcJGfbBGrq6pDMcZfyFl9MHXt1Os0JeoYSF5m3vnY6Mj5SdmOQ+dYAV9HDYsvKe7djZdF
+BjMvN2BmQmRNm1DAjv47WnWYHHrCmTRcUEEnaJSmLyBCEF4RJr1EjB6oCoAtZn7B2CRXxVxv/uE
AFP4RxOyicd2voCtkMaa5iVfIvQMKN4oj5GKbBP6ZnqNjB3CISApWmoxbaXJitCnd7QsuPDoX1jL
PDl+zmRSLf6gvcLbrNyHKJXndLKuwOfkmgNUk2aoahjkS60DhzJfY5OZq9UA/AN/B0KlvpZr0BLX
pjGpBIrkQ0ystB3CEZZKDECZXPkj3khUFEcpcQfNoVUZORsy8pZDT6QymjLcF+V+TPoEiQdvnVc0
33zfv5m7uH5yaqvxLuyDZ5FxUw+21FapVxIsBDAGZwULfO/ubd8KVyP3M39h804WLKEDUXi09DKn
KjF0gvJokHp4BDXWFDKryTjUaGUusgCwWe2VRItHd4k9vNVgR9liVzPkj4KfvKZixjKhtBIOp8SB
Mgfyir+VrXYbeLsMx0pBILyQuHQKhsrouUtcykwKnhknX0VDjAEdKUQkmGNc4ACYHoutnmOrZnOe
8XSY2cVK2a+1njLoSMdHe3J2Ot7m3tW+oZuNMIhiUJKc4Cpjb+scC6M4ohWFrK2eBV0yfi7TkPTO
cfiCNgLnTp/se6zICYoAHKM6loC0Dxd4ss8+Ai6rJZeqzpfuFJ1FlZ6NMbp2hYjWaRaREBVjK0/r
nVcjbagK+6vepS8tfnvIN+maPCfG+CnXoyPylS+mnr3IetHxdG5UU501DyMOLVskM1PsrTTBXtdC
xeVCJZBx5JgC3DEy6WcisdmNaP3X0kK9OcnKXQrm/mv6zOHCR7wAeIoHghW77KfPa4+2ZlWog9YU
7rGu9HpraMFdzW9w0LMUKyS6jGU/aOOxIZ+EtaRaISylIYr96VCExkiGkF2Lw+fnXujf6oYskF65
YAYzIz/5DGQn5ebM6py1oFmwCCMZrHMltjZwL9xWhn5ok8Tgipg/LK1AHj4/+nxIEhCeEXs3UhGc
HZ8PfpeG1LhY5towMX782+cXpjA60fMf1kFMn7AuQMUGxj0Ks+hEuGilqow7LynQxtAW2eU+80la
ppTGDTBWftGj8Hiigl2bpMBYHP58sDxiKDAnDutwzhLXzPrwORr4r5Yb3IBdKprio/2rwOBzpP+n
+uC/kShBOvY8Uv73RQl3YfH9/X/sm/Qt//6zMuH3b/xTmaD/X/bObLltJOu6T4QKIDHfkgRHkaIo
mZZ9g5BlG/M8Jp7+W6mq7q6pu+K//zuiGZJdFikSyDx5zt5rC10YoPF8RyiV9b9114gWIGNYSvnM
dAL99L9V1+IX/gXQVAfFCVo48TthgvELmASdGOIPvcK/FBO/zcuRc/zXmazj/mXkw5TPBCLMa+B1
obz6Y3+/QarSFr5f7TXQNZyR46/yGDv6i+QQt9PD6tp26nhqtliQSmTMkz8726pMD61vGNshdy+K
B1NcvWZ88SrgEgKLmDqYcVV7XZrhvmOVzt5o65yJl95OmoW58hwXFaFY4KSTp6Z0L1PKIm9P8240
SBTz1XGu8rwdJ9AbUxPvaNRPPWgS9EwZVhqSYIww2kekj+bo/ja9VyH+M/OCri19j3zQwSic3daz
NglxXgxWaNgxeFlrKU0unXt5NOyffYPMXPtaZTFCy1i/a6lz8UvoBg11RtlDa05RhVdjBgZTpD9T
SYXmde6lztm6xGxcszzf95b7fZTupvULFupuEnTlrb1vkm0LTDrjZGdq065ph5fe4rnTjvja4gcK
x5sGGIL+xQ+Jkd/sqceou+yBrk2iPbsOCItQjOcsrE5Rx7uJsm9TluPTpFNYQqvCOLYfyop/Um+s
Rj9okwRb5l7gIZ+AqZ8qX7/6oX6PNWhuwLVCPHNIn9Av3Ek1BwDZBl3HTM7Jz22PboCDh68lnxlX
35iyvojYfh2yKCiIO+0CnMIXKBW7Ys7OTpa+GfZCHDq/ZlaeJ2O8xXp4EHjFgWlaybBFyXtmQgTh
T55SZ9r5zKonPzm2qbYal/SMeoSrIjkT1guJAC7AsO2tfpNULoFg085W5IJCeYB1DtbOa8ME3dXk
VV8cxIGf9ZyC0bfin2bBdRA5bDTA0ELHOCHiBcEfBTJFi024bL+CZLMfeOaqCxfUYhxWeyLIepNj
fP4W2cTNE7noGdc6tgHnwAopu5UhoqPeZmf1CRvhRLcPltWSfbOy/KcdxT8b5KXqbay15d5w3Het
5cVowCbr7xiEY9ACa9IWaZpwOPSMTV5mhyZjqzeZN5UtMvBqOi0OXeqIlgeCt+NsTFeE7ftBJkca
FZlhEzCB3y3mHaznkxFD8ovkKYnzn15EOoU+D2tQ7Fvdys6mvdzVNbk02OfpiFp2glZ7fvdqcabT
OmfzixPL21Rbr7GZHZfJWJt1dm6b9O3jOSSF3izNa0ciZjTRXxwaqrDOY8hazvBi8zdXn1G6YbDn
U4kh1WaMuy2uv15eR2zeiZ682kP6s4UoKs1+W7jpUZc5tNLsSArOuZAJHliCG1t5n7HRFSMH2HS5
Jkt2zqZ+26Rcq1r7nKEOSucd9djNyoeXVivOo1oO8NfFy53e7G1iwhHNN8FH0jr5Wzd+8WUP92i5
u81yV5/goMuTlmfKh/qm3hh1PRrRdHMTDgHVcu8IhRsNCV9OrNSvFCKgnO12hVxrbws+Gq1ZrqiV
rr2YdnjixFwcIrPl52H84/fJfJegqJS2sf3a0RD2YRZwOvlGstMSsybgt3hmlrFR13bGaEa9tjxi
LYMF9oI2eJ0uYoegkiBNlgKmqifHHjZLyL0+FExDO0b9lhUkyes0dgEZ4y+CYCd1MflNt22wuIY9
Guji3vNOmaP7OlMRqyPkXbcOneY/RzUJdnZ61NKW9t/AMr1cXeCMsT2/FLq96cuAkfVVG+TdTaed
R/wQATbJmxdpn0c/enroZvtitfp73NbrJIw2I/oYfF3OxXTnd5B0n0rEuL6dMk2VJ4HWltLspEVJ
0JNuGDkXRBi1RiBs9WBW48aZjK0U/b5ZMlDkzsWyxxdOa9ca/8qsvrT3trmczG9Omj3pVXrsW9Ae
Ij9j8N1WM7eHjLkkeKdxqq7br53ZPg7DcvLr/gWc4HbJSUgLZ8hM2Vn9X0sSMG5HzeTymh3GsFAs
G3ug/zFfYS5vWwu6h1C9QGBLITbjFtSlWqySjttqMQYqtig/Gu5IwTy8WHOrcGePPjtbny53Iy3e
+qb5JML7UMwvZsiJPLHmdxH/6BJyh2fnom5JtSZA+73EKZ8dNxHDBbYrA23DGHmvw1AzQSvZaXzr
tRls5i4UzaPe3wjkAb/GwDcbr3GfvvU8R16yuvnDOZ5dqESmw61WvKX+xP0RP7TxRT1XIdzLxx1n
zBdDtNEaCBzJmNrFKMMioE/8OCaYeRxUsKtYmp8WYScKop8ewZGZKyHNPR6EcI1q/7OXNm/S78e9
nRrvaeREh8a3V4gT6gdzoJ0sJucIPTN6yGKZB4mUdMZQj2c4KNjuPuXJIvfp2G2KmBw8LEevnOWv
fpXJk6yKU290X03NtrChe31A6cymRy8GN1HSa+vSnpH5CmM55PrLf9rTH6q5j77jx5/JJZG7qejh
xDhPSZyKLVnDcGfCxFKpw+avDxTAv31rqS644EhXdEffG7rjLOlAo0D5TNdu3oyguF34p0fdZ0SY
a3nIfBsk/JqwMeP48TDJxqArDhEcONJnw2toHQNVIzd2O1f5Z44LHXD2cDp6fh0dihESTD4SD68n
d4KW4oMsgFmjoNj4g75vemdreFqwkGgy4qQpcQJMQ7diD1hVGjzWnw5BbxncTVna61T2mxlVWrOR
Ln/SiwetxqZdoElaIYLoTrWs+l8fBjH3J17csl9czLpxSwBbxem1R1MXw//ItfhaQvsPqL/uQLRy
+22xUeKxCwRN7L21pcFgbhi9I3Obr5CJIHGmMfM3aBKpC/nRoZtU5dbdmV2GpPVUMt92MpYb2pM9
w4eo5MJeUvGeayjTSvvCjL1fwTpdI7bfo0x+HWrUdQu3OX2mk+AWKOVwK/wFtopcc7MFMqTQsWzv
S05L95GTp89iY1Rd4LH8MdkGwJW5r67mXOxiehGtfGH8dMmB9HA62tH0eEusvTa1J8vJfj3//Nc6
2dD/qoPxXR9rHUpTF7fanyn9JV6PuZJFuTdAj4HCQvMEKxhGL3c3gytnpWX6qcKQtzbiqV9pM3St
rj7Es/YMQDUneGq8tCxGqIDB5TmXwfKOXX+3K4bc7CNqgRnHa1fMt1iLHjpPPDRe+gUKPjytnsJR
v6Rm8pnEyrdU8POJhYpXsNIPVhJuK8rTEuDbIOxD2rBRjawvvGcleLmhnW9DaF+kS7myjO9VyNRX
705JOL27FnV5nry5ZnW2iDqspXfULOYQ7rwz2AKpMUNtvvneeDMGwumgvxfVV7WU4jM/ttq8s5d+
W7OFd+awK+zxpmo3p57vTaxfWYbACSJ4gmUXc/dk4yZiyVlF9qVEdmsMR6vtbsU4vcth3pWyCexO
bazmq5/OzHX5f8gYqZrujs1vPCCs9cyQ6c2x7b1vma3duML6fxCp/imYBLkT9Z6v/megnBbGn45D
U9TAVWEWsacnsOmA5loIAlbuNO3UDmaCXEGYFtbRP8QQ0eX4s/SOJxa6ieTPwGxh/5lJj78EJYI1
lPs+tu/QMs5QPc+MH8Z8CCadDyMvzjTnN6rKy9JxA4Zu3xKGWEvKA+pwQZlodvaKsJYNHIutqpoz
iu9WN9Zuw+fpfIMFyYywXZVOu/Uo5935qvbgMvNeR7/bTk16VAXHlJwHTdt1o7MD4oYhEWmNb+/D
Qr5HoXOJBTRvStAUGFVTw80t9HtRZUfA+Ze0pNAtlUzaDoYm6NLiLH34uNl0iyyV53SqmuVd4Ltx
Sz7N1HpwJvJZ+uwMRnJTpMttziX2Kwp7i8ogMrM39TubC8wCQ7+ni35uiFzosm+am5+lxeLEv82S
Pohh7WBpDOY2P0aOPLmzfuq57DvWV+apA40vCLCeHb5StXLHjt6r2kcj+uR9HG9607rUS/FTbdre
OJOoEJTfq8bfjcVM+FO1MaafEEy2/YSq0ZoYoKuuuh6YYas2MiwyzNjmy6KMb1alXxe7fFvAxHQT
9Jg4RIlsTSW+XFBKub/tWJRThu2SIFiox+eaUalM3cswwyGS7kWdrQyqSlUTMajeatIKVKloW5wx
+KURXLyIzLiC5D3q5EG16XAzeFMT7o1ptC/wTq/q+1rIE9QULC7HdkjOJYeecXbOcQeJMF7mVYJv
uAoRb/W5BWo+O6v6r3KnF/B0YMxwWLLUyuHFk9O7UaXPCyWEMejPkO4pWAaOcjq4J8EB11jSNwKd
z0Y5vIRe/GZZvCq620xwJxr7RO2Gqb3NohPRlK+qHkSpBren36B0fiVm7JTmZHcW462On0HrPMDS
PBu5vFu59ZpGcVCFQPCy5X2Mh5tZ2fuxLI7aSMoA9iqskFumQ+vIPSZetFUVYd/nFMFNEFV7j8K9
ruXp44LnaK7B4GCsu58n3k9WL0sNzssyUHtGXrsXP+83Cr4siumgjl6l1d/UkWzsxk0ZvetqXKEu
OHVGSGuLa7onC6uhpiDD1K3YBDt3vDOroJO4RAHDXzRymCobzkYsx6qaXf4xtY5Yyr9bPvD1o6x3
WET+bPjIpZk2wrJBfbryvex4I4E/m+EnqjG25YE8AcZJN28oHii26SRM9EBLmPr9Vl1YHZljKw9+
+6r3OchUU37LCZNSy/bHD3DFtyaV72Ob/ERP8556yBHt+aKL5Bll7EZX6tZ8ytoHqhbyu58yDa2o
Ti97TjRxtEb2HES9FtHRPTqsQWJxrRHlDsMVM24Nz4uBhF23h8RbzmWVvBqq1nEWbpPZKdqtIZo3
8G3xJgIVjawlf2krKva+ogLXEamvLiUqZyK+BiQU1W5KY85rwzOawrsPPHccfwKsqdcVN7haX+LF
PCiMMYC7tVrVHas/BYLFSa05zxETLb2Bq6YA81529MbpbuogOlNr34PhJbwCV2ig9vAcskZodtvK
6RkrLSe1BCICPftcker+61z/2TCfR07feapf1U/r4+QciXkH4eiYPWqtG1ScXNVVkbnWRf0QRtyA
V/NzmQ83jUNvJuZjX087qxtfjMzZ25V8lwUvgNNlIdEo+cZ239b9za+Gm/6QNK6+MeS0AzTLslQj
i+9+5v3wYjrzVd3QvUsf63ctz79x4Rh/bSKiFlOJKqR/YCM2/pzikqIcSaesAm2W/WwystTyl5J1
JPTmSwsAkPZ8Q5dpdpvgH575b8oyQfCZ8g7oluE5fxbKWxPoUhJ0MPcaV2kyAJK5c8g3TsHpizZQ
kiJPzRlc+85FbYn/8PT0gv8omPd8rDWeyytAO4Mnh7//nTp6cpWACCrmXoCQUycxdctgSMRHy6ox
3UDJMcs+AA1IYGG2Fmc+2n5xKnf/8EL+YhhQL8Sj60xLi0LiL4FqZunHXheWe1Uaq1vdpm+TayfP
1R8lxHaR9zfXJcW8wbNgsLtxdamSS5WI0NZP0rf2SWlR+n3+369MdbD/+hZBpSCq1LANJFx/fIvq
LJqWlKSjvT9QOOtQhJDvaR0D5XmirMPdFVjZ8O2j+K9hSSe5fKdP9RJ118pWRPT53Yw5Hn00z4C+
XaOdcDRmYMu952Bvptz4kiYNnS8UoDtV66gGjeNPuyy19zHHA9XD1HvOEfl8K+L06BXs0Ca3HZ/F
FEFBhPUQx+MtHVrkV6+5p28bWgMhEa/lIHctPE/oxHvcwBCwYQvnUMdGEEDUUXrUBQ1l2FxEdy2S
79mif3Zm6+JLc+2a7dUzhltYFz8bf+DHp28t8xlO+NiTXCbyXDWkPSD9z+mOI7fNVsM0vsQtQ8j/
/Sn83eVBwJjA4YuREZP4Hz8ESK1+gVm+3Mei26oCZfDzY5F/++g7znfYiYf//YQ4BP7mc7cMU800
PKraP5t6/Mnw6NxzZ6pyrMvT57RAYGve0wrdL22BLTvzm5zZcxS2TB/GF4YBRzgMR5OlGELzwViY
pJeHsjovVAa+P0AALR9NV10MOu26fJRXiOK0WcUjisSkBwDtlJI3kYP1VD4snBYHGlXq505evUXH
iH5wb9GeUz3TnCvBj4ujIWZCMnScJhzB6DkXNtjGNMZa8FWpfFTBwPRjp+rxMiHBsvvmxVSAEKU2
vuPWm9lAneLW+wT/VjBPSItTw9Y2kOVXqHkjodKD84GrKDwjcBpIz8zejX5gwkwVBxe7GKJHlNz3
yQ1fgEWtRxrU9CfNV5HTO2yrILfNL1AiOQIkb6qlp3aD1M4vhew+twPbsqBZVSYMNOJbwyaaMEeI
DiPvsSqjMr04x571KiibpvFYWPJhRgWgCVwBETZvSPeyzt+MPMQfQSF8nWtzH0t7L1m1x957dUbj
qprh9HNOMtC4XXGufXSRK2cvhoVlNz425dMsONLze2gTu6ATXSYTIBW7oGuMp8nT30PPurhYrP/h
0v6bExvOXtj2hu65fw2PJQ2rgkNq4iqnua0a3qjVX427G9af1a9cOvW+/IfV9u9WfVtXCdkEFRJT
rv7+d6t+KyTeE0uy2Ga0qzva9px//uH++ajY/uDF4ldyDGFhwcN1RajjH58kiZusJwmmREA5lhjq
O0Zc+fLSomwgInztMih7yvTmBlwgkB4nH0M/dTGSDHqQrU8x0jtBYsLQs1HaUfD6GuRomsKjsF5d
FkIXJl8a829QsHRp+s1zeBpMVkBQjaOVM9ZmIc7gyw+RuI+ky6ExIkFELBw5i3Pn+AhEKcb5/Icw
exO+pOqG8FfyMjlEuuYCE9C6ZJTIs0nDsivPtntbyG+waQOrFwkq/9g4zkWaDrqgFZdMMHr1p5r5
i+evlmS+ZmZ69qfhxXDRyRTzyXPSc9ma55gJvdbJkyreVEGlL+4ms9sHLo/TEj2iAqMkZ5oiWo5j
zD5XMzpmBvxwd+IyGGYaU5SuP222CxSYZ3XyGefsKFSoIZ+kl5t7Vfqrp9NbFpoxtV9BEbwUHae9
xuVUo6/VCcifcwDlUQCM8kWt4Kp+/LgM/v/c/R9gAIJSgdbLf5+705PHpd8mf5i5//qPfpu5e/4v
umrYucKxP4bn/wKd2b9w05ID84dhu/6LYxigAQSGS6pJg/bMbxQA0/lF1wkt5TZkhVGxof8vFADx
6177uxub/qELlU2HKeCZrmn/+ajWGk7aMGaLjyDf154VPdVG2e+ySKAyi0VPylBOjm8W7j6++3hA
gxlgtEn3OoLhw2h8/+AGfjx4UJFB3Crdr97ChNb75ZIlBYqmGE5/nzs4xKuvvR7GCFzL9sGAQhub
xQ8H816EvuSsN/hpR3/aysKfAQNAUU6K9CEEtxPN2A+cwXgk8oOzHIFPD8RDc5Sb6nXpD2kgDdCK
3rA8j9LIdvVCa3OgR+Bkjn9AVoyPGrvDRtkQOqTdHe5TBuU58bdizh6zLHAm99iwWH3W52NJibWm
LCHik39cht+gZTkMYEJESsxJmSs7XQY3aGmKTUVa5Fp4ssTGJpyVOcz4IDBwgoWtx2DWQPr0kc82
dhiRCuGZTJy11yC60RJ/ZeqIp7qP5I+shrNPb4x4wDmK34wkq1awkkqgJvoPU2D2waiXylIE0NXw
ZDlxu6K1p6Htou1bWU0U5GmxX+rxkyJZARWgdvCE3KoMS7bIHRHZP53UvWWNEIc+wxVBqkTQm+41
j6OrV8sDVqeZAzThT2A9kZ12J0MM485bgs4D1hvl4MMCrGZiU8D0BRxXbxw5hecpJEqUhTAM0sbl
YOcaaBbQZ/hZ9wgXCrMiESwroofalbvwfmRhRjJESjfIoApIQMkU1S1F6/rWie3cTD9mn7yRItSr
lcFxlgCLfAP/zQ7yKn+2JwgPHlCtqgR00/SMuf0oxp/vV3OwuMC/PQhTIHRaRBAaXB5oRMdlfqLs
j/d5zamf0+2LX7SQPnsCd0bvrKhHgKPckwu66hShChuXAqRYCJRlMvh4cQ9eE1o8hW1wqDN2uCS4
cCA07N22I7pqoIBGKpnuQ4uxdFSTwADOVB6mSiZB1hpPy4LFscI28OJpbgAPuFsLpSBscpQB0H60
R13wZmZZdLD18QvWXrlh1unRE5hXpeGUAcmjYqLvQ31b4ibIK9o4c3wsu/J7kj/JOPd5BTo5sJM1
AGCyP42Vz6sX9lFPlSsApPpmnPuDJox1b5rtzYlSkw+N00bPfYbDhnfcBkxdg84aPOt7joL+K9GH
XWMzJCiOloSfbozZg2WQwe16L9FSfqHHBsU7YdYRJ+Gy7apbRIbmtrI6dCclmH7muweBb0+Ycpdi
V9/a6NB2kLOAkfPpxRpWHX2kRxJXHIyl2BoxLoUEXWmS15cKn0jftLSCZKft4LSP7W5YoquJ7kfY
zpaj/sIYn45SX1rc4SLWd32R7mtXzMyDodrVOudKuPcopgksQ5UzDqA4QEsebISLZ2Ekj2Kuq8Ba
J4k5UcZ+6jtt2dEAKtZY3kWhRc8m//mZYftF170vLprPbiKXydDch6qwrnhZqKMLfzzVwv6mE1WT
LFW9czo+44ekHtN1wtfgzEENR8mnZOoYjmRtvI1IvQqNAZcM/UKFPDaXql/rJbT9fNCAmBUZ14Z9
leOyPI5d96qN8efUyjhDWpUMlq6pDm3obSt+Rm1X31rkk4bu5MyiPVjyiwwiCgW6DfpbxDFFIzyj
SCAZhlMUdD39ZSSRg19/DzMZXgTGYLQBOOdsgLuYK11nXcsl3ggdPkYoLWfdtD2AcAAZJBABRMBP
1NeEgOXudO61ZG8vqbu1cuO0LM6jiQ5xVzl1HWRD980qtGpb+f6PpLFeUROTpVUmDKxF/WhItNkx
aoxNLPR6Z04trgMLkx5L20YmziFOyROUUr5JMsPWbr3sQ0Sye72oxkBP4rOJxX4aI5OdaH6okgG3
bImWw8sKSq5x3+WJuKIUbs1wnxKKsqt7BKAdAYYg++WFYVaPaGO2esDIBKJ5i/d9kszTBFuEEQ4P
nK6ujQvtJK3I9BqT97T00lNI75cZKe6pWH52+8wLsNBgyMN91UokFJa9vLWJ8iy3HuUftoRdraGF
rwX27DbJp32mTz/lXFV0kq3z1PmSVAQSVTBnIG1btKCc2+bA1vKkW88NFJDvLqOnBDmsm2XPU8Ik
HG8Ka/QUgfrUpx89mq+nMh1v0O1xKvvY4EvTR4hKAC+H8a+Jgk9n5xRht17NmxnQSTsXy2YIjaPh
ROu+znH/hJHPEYk4CMbH9aofx/fC/hwVUfSsxyXMw45VpbhIX5g7fZEccXz9bnZPA0D6wIE6jAN1
qOGsQQnwvxkcgQ1fuuvIm8adTMxnvSoytETo/xOYpX09u1saqCtrJnErwV5Aj7z5qhGGE5i5wB4M
LnOrj3VGS6Iyg9iZPznx8powHgQlmjAHQTDD9fG1AlsB46D/Qsyht16ciMBYw50YJaTbDi4qerGS
m99B/G8QY2rEhIRIhBZr30hekSGmeBy177bXZ0Fm613QghTdWJ6LB8NviKiQGkKbKEzOk58H9jQe
gNyZ18qY0OSUfKxuA9W6xPzK4CTbODU+jKwbj7YFBs0dlbWixlJdUGzkTcZO0enhjr320SZ30gMJ
S9+lio+6yA/aYKJxj/z6oXbbZpXY3R5VJD7zIXe2yDPugz6+mvhfMEuXgY4HbjVnYCiqzHyPJTKX
1r5oHaIWT5D9BSIDZzvrOaTogztoN8cbrxOX0druTnrbcRsnnfaO/920Ju3F19PHyCQ2aun6i97j
NFn6o58kMogTEqc6ubxmNTevJcBAR1EKjrzsXtl17G0p2xBzJJuZaxMNAqgFUizTicHkaMiyGT1W
UbLq0POHSDvJbJ9tevLGsezBFOgaA5jRqQ+0nr8SUYbsXLpMVm3jR9JTZ5DeQaZxk+5sN0KIXhlQ
Fjz9YMO3C+wCBzz4gwr1tYFIThFiNDv/NJPKt13cjIGj0MNLO5Xou31QeK4C4YNJxClPrbCOXzXD
fOVVynXnL6zVhhbdOxugpevvLICBu4GYXYcuGPQ/zElZgaaJ24sjKTbmFSPzg56X4dpmt950RcEK
RgSBhQaEfMuEXbCONLjbGRXpJLKnqhZHGzU2qlx/i0geFSmpHa3vOLsSkntH/GE3YhrgdEFyXyJO
+hzmm8m2vrceulin6zcgxb3zYL9wfQL2mHS8Lo6ebTBcMoUqQOdNOIfZvLkyTEYBaGECxr0lpdne
HPWYnj4efkACFDCa+AG/qMOng6WwJ5R7/gDuZdOhieZNVI72Kp0sua0z0oOtKt7MWmQHJvRP1OBL
QEyBsjyydOaurwb5j2bNnF1wrSQkL4NSIKE3s7+WXo5q12Vm0OOy2IiB7fHj22ZE2Eq0bcEmr7OD
+P41HShOpW0fem6ODXxPFXJbPcNrKtHzJcvDpKv1O/fJIbXqcec6qIysqbo1po3TLYOuN47NvYhQ
1zg17rqmx11jdeSG6Ijdegp22467tWw2TfOk6VONKtKNEaEuGBY4pnROk5Lm6F4Nzhjol9okMPnI
saLaq6JOQi7C6j42hXNewuTRLJbPtcaAscIocTKmTSQ2jdcx6psEM0vHJrgwxUMe4iTwCUJ7WET2
Dc1huKbjh9doBvqa++JkGb1Dclj96MdKbucXzsbxJVOpfAvaqTk7iVgeu+YBYVcTZJ25swDbrBx3
ZB7ldJ8XctPwo8L9h896aPXqGSZhGBgx8ZX9VKJ2qpyHKVugGmZ4K0ms9m10w564zWL4ohRjIna/
yKqKsSnFJiQhG4WjiNbpxDI6G/46ImJ1Cxhqs5hJzCs9k0KWXXT4ITiDirUdLVxmHfPE6GtMwhCy
iHUacoLh4PCK9jlFesa2Kvpxx9L4Ts6g9ZQbTCFgUq6olw6oGYp1WwNGsex6Hx3jzg13cTS+QyXy
zgYb+1rlAWLhC5+1dPwONLrZzjZDr0S7jVHb32PbKXZJ/L3TZn1LNNH8sJCVl2u4f+QRSxt23uGL
bxdwYuNHUlyTs9tM62okS4naFS0sc3jkL68jn9qbTE10gVn5Mwr0dKRbVNHZ140B9ePySMog93SM
+kqMQmyB7CRwLrbDFHApETKhT4p/gwi5dZJ97Q0RVFA1do+8d6YFlFnAElaIhNEsjN0nhJLpHuV0
ZHCTxmXrb4TkOlr8mxsPD2VE0gWZh+wDrnfAiil3RODeND3FJDr71luRgoRJqyBJtfK7SJM1LVJu
7bppqHCV06bgTuYMHERTdpnl/BBFyWOLRe2FkCEWaJvfvza09mjiiaKDFB4IRbeDFisrEd1huQa6
A8ZDx9SxkHy1y9y1rcvusXam5yGJ2SITYsB1fXwIM/LcuoJtFSXYI/jKL2ZdXGddDA+jNYptIpiT
FkTL5FWpCquOVCmr5HY0liDSkxlGnHwSSCLWmCbvhdtaW4fD/WwJB2mX7IPSHQ/zWDvbxLLnHbnx
U+A44nNvJlkQh9jstFwoldZ75xEOZrvFzzRrtnGbJmdjHB8Fh22qzIwQ1FR0ByKWX/zMcJiE9csm
ztjjZxOiL3XBQykmirGiIRHbDCktq+hc192P2qHjjIM3sHP3OcGHCm9Ay4PMI9EWqC8zbIRn54Z+
/Ty1dyDZCbIxMW1ny8G1po/G2Wvxi6KaYRRfrftSYx7oEiVrYaLtks+tQ8r8opFbSIric9w71I6j
e5SaC3nOdal1NEosl2y2iNfGxzai9jQ+dXNkHXCimm100kMib3v04Ds9iFYdCuB8ZDGp/cHeDSK7
WdI6CUs2KGu6IqAHoWyhEqX4jLxTz7ojmR8MwDMl1aiMZq1lkp2vR6Rsl59ElfxYBD+uMCXHY2IK
8zn/RuX7JgScvj7sEbFzbUNEbVZ64RsrQKXMnyJ+PPU3s1FnVVK8NS65zrrLr1BGOJnrhjkV/YG4
JlF0lJgvmvZRwxMIBzxImXytpTFcS0eIY6Mzw2edcguUQ3y/KKrhx1cfDzV+rQFvuOd0I3apJwzj
6cbXGJN/PDQ27eRKPXx8y+KNrkVM+boscnGs1UOcTxbbEXpWx3HSnbBiUsNz/+qEWXj4eLZOvYSP
h9ps4B648JT+9SL0Hu6GTXBU8CuwQFELPr76u2+7icF+qXUHV71AHcr8sXPfKr00Dh/ffPzxrPIU
s7H9obdGCRBG5+gtkYN+vOKPr8wxeYR8pG0HkLfFr3+rgavhso8OpACIYxEN4tc3yUxLC0Ogka2Z
kXsY4gb67CQpwAWOr31v0Z9RAACp6f1+aMugYeE5IpPqjh9f+fTnfv0Ktmz98V/0FAAiEC0ECmey
xIpqtj/SM+mPZgcRZdRBomnDGCFLVzQGU/27GYVBpyz8VujDTRyjTQU5CUMAGIiPB2QsPjCxf//h
yI7CVWJA+edC0JBwHUMmVpSRfIWjA0vev/8MIqWGUCYlwBEdbO8Yvz3k2thuMw/3Iozobe4at6gh
Q4TuX3Uc48lY1cOYbMTc1sf/PBiKMUGRXR8bH/Cox4QVD7eTHAy0HH6vZfVesj0f8Y5jqqdG54Ku
obO1EDLKgjhSCq/h12+RZBrIbokrxho3QalwiJjlTjwYzhd8mNNRNyJC6rDlzWDkjqN6+Phzr8qw
gGbJCFDIW+x11ZOCt5ZyGJEOc4Rvcn/gegZIly3FFyM9E/02HLPZzrt9naTDUXM99CXTRPxKVPfH
/zzk6HSPGXB3BO7l08ef8/wMIuFH4AUnzMgwwZhoKJXrUo/p4iEBgRKCSKZyj6YN9islgmJddE5/
/M9DqZ5URWPmrPb8zdVUP8FoIvga6gc26lUMMld8V/V9q8mBUCa3BWJQvVQ49QMQxmSLzUTzuCyT
7oShUOeYVCr0ihfhdo37uz9BKSD3hTXdsL6Oc9Mrjzx9kYUQ0obuLKbhw5Rp53DEQd6inNRCOQMc
/T/2zmtJTm7L1k9EB97cAgnpyvu6IapUEt57nv58UNp/KtR7d8e571AEAhJIkoLFWmMOg75Jw4sf
oyqI4YMWvJlGeRdGjT+Ig+b1ifRQK9YL9NoRn3SPyDlSqerkNp4Jj1WluruKOpXKrK5/JcIDRo01
BXc8JTAleZ618KxgROj19NbxChotL5+/8njKfJPnOB9A6XBiv85gtiK4tEU0QgRyQ0wz0QkHsou8
TJBzhJVK9hyaeOKokJRwE/S6Hu4iwQmQQJvsoayIiA7z7hdduv7Qa/RKhfQ5Tsm41RPaS9EfMrRc
qsYtqK9wOZUB6M4Bbi+m0d8kJYc1BbMEpSyvCL2GQE20hpc0CIWyEboUlkVTr3x1MOayzmI8oVsp
Zy68qSL3RTnrBo8WMTvBFLjDiPIDreGHkD23ubG4WqNjcZUx4JKJOu71FA+n0Ti0VqIdzaQh0okA
hCujaA6QR5+tYrgamnI+orJbIySw58vaur9te6JPBeWpJpWq7Okskw/9UirFo4CdNjb26yizGHxJ
CDR8IPErIPy0fCOtAx6HYXhQCormJday/gh2D7YhyAdDkt56hbcqTqOQnYpJPoTjc9KNzSNIlo3l
g4/XSI97DK7idZDdTSFZt6R4eprB+622pGlnSP3roJl092oAqE7/oGCTfeqYfRbwPG3JiD67BZJ6
tQiWPY/8MYSwn7AKKz654C9ylkD9MDyrw0oGrrMfDvLXkA8P8YhODJ+LMAxul8CYiUwF98S/1u8s
ABBgiTXeKPax7aCnr5q04Aj0+qS0CBbUb4pxH4gTSVdDIPpKaSA5J2nSacIm8pFU/CRWAecjOuTU
FlZ0bbhbamHZS3KKBVLPyE6sDFsqCZFWE2TLrfXECGGy8UEvRwLk9bh9Byt4H2GeueFqlD6CMFIK
4VUSxeXtjHc3KEcr7hWTasgcPQ1NgWmD0QBUga8SNhWdcum2uV9kfnhqjhRKrbdFMSH9VbPEgHS1
C6pdfSoJzlPSBF8U/NiaKx4t7i5NvU5mTKlCTXtTyTfBxeC+zMnUnZTpWZRy1UPb9B5g1uQKmoi2
3+A2axEN0J7R8SkFjLqKt5A/DONwzcWIUfWSTgS2YcTYmihICyzWihm3dalei1B58EjkXoUS0izh
z+HxRljLFQ+XvZYyMqPvdqqJTeCQGwdFySovi8nEMLD1v1dvKwLMXAX35RXaisBilKNYmx+hWYrn
NdGL4bl2U8noHLUkIJYLqG/WBTTvyfusmqTaV/gWIA5rQkzq0NpJd1IgvkKWfAfYRqgSlmhfq0Nl
SuGJtnVXlJ1PJ24XNdTZhYmhXaQTLR5VWPjy7kXFiKRulpvHiMIKQ5MvQeD/ICJcBrk6PO2sdltR
0T0zE35oar5gFSD+akbM/JZJei7jcfEi2UqJc84fddLdqaqhrJmCtN8ZqqV7eYAiYx7Any2aYfrT
gW0BdNt6lFc3E2KWYsYSWX8a006+FfctdOySOy+oau1Qlm2IeQk+RW35VJDtmRpwcdNayb3QrPe1
phZYRpCjFkNyIPHFgnoQJrsiNHdKyOsUE4o3EugGz+zms6xo1zRY+L/FDG5kpee7gSYZXF5H2bM2
kP2iN/WzvCQB2iy8maywA5+Nl+dxMEt8FWWQtUU7kLdN0KICRCt7FVFz+0yKz2psPadVTIweFr2+
hOcYeEjuz3N8NaShxKCLZCVCFYxo/gwJLvGh/8KpGvRHOp4vYqQIwFhQ3S3e/2VEFHvXDZiPhlcx
wfY70Xrpg5nQuy6TeGbG5wjRPUDYURwVBiMV0d7GbDyMmGMss+iriKVsDBdTBnxaxVC5/Ciz4QUp
Drxo/B1HY/iIS9SFTSPBcSKfdPUByuugcfIyHM+D2N+0efYTMFAddCda/ZsGFVyMumUOzB+Qh7qu
2z7YJvHq7pSvSWrkrDyDayZehP75uE3qms5pT6Nr5hGw2FyEe9RS13jw2KLV3Oc5YTohTqL1eMyG
pvd1eKrHbRKIdFe2uRn1oehEEiqSNpDcCkNbwj7iSqa00gvDaQ7U0Mct2jERZvWxGO5iMEnKdGrg
Uv6EUUHJL1SxbjDUdtpvPDY8Tg6WVd1EE69xK5FMySlGLCKx6DmkojjTw4+n42RBogIvwtgFMi/i
LKOlh0InVjcwW09gTW7r6yWTfbKnGNSbdzXw/W7pKU/G6f0YIKYSldw6orqnY43bbgfTi8w8kMIc
/jXhKMnBWEVfeovDIvS9cTVsQeUuitVuFrP8hEVsdlqkPj+p4QgiwvAqnOMKa0C9w8YwLLU1cItn
T26TnRrS7dTXyTa3TQgLZUi1zRY9tlulN5AsdCpigKEpVSTqw9LPqler44xXopOpdOBmiUhx0LKv
UEyaYyfoBCOWhJFtiwz1KhtLoX0zkxy8/Y2MIP791zKGBSJw0pxrqLSuKVuEKjfwuaEpzQD2MZmZ
DP6ceP0qdUKcTcnfXrgcBF/ciXks+Iqq50RYa7t8pht4mSgFXcVWjoFyt9ntk1mvvUBmvJCmUX6K
uhAzwSKG41q9bel+szjhL5jGBKcXI3m16336va7T26sBUQAPKiM/fcF0HZtoCqrc3VsC4TZHPRoh
X/E8rsI9Wk50fAN2/DY+wCufQbXi6nuyxUAuCxJs3Irg5ys52My/SYLUkgm/+7Gs3HZs45M8CH5S
gFPHCT69CngePiJ+QcLiMbYasDxlMhy5qk3Q5rVbr3Y4a8oGlDskfoyL1okR95Ynh8Z1vg7rutj8
Wc6gpLzWDwal+R7uG3o8BiFkeDvl2g03wtZg2DIBG6ycDgp2WENPLZGIfUXMkKTjoikXBWOefyaW
KWZ7CSrpVBD9anMN890SC7/UgRsHHR6i1nUCK/H3nIIu01EM7lGti0yPXGi4XUH3TSDRkd4Qc1rt
3TlaDJGgZVHed7oKs5DHK19Hi6uzhDOH4LjbHyLUUsgnywybo20M3TUpX4N8dCNFfLrkVTnxRsVH
94RB76mjBARAmU8CmjtyKcNkAU+1qn1kdFTewqoc/H7GnmCNqsyr4D6wrMLbvmfM85BnS1ubPDJY
8DJUxjtom5RzDMxL8qAE+FU7TnaAfiX3WAWtAyFBw7UzLV/b1dhO2agusUa/1TIWJ1mTPi+Rndui
irGgr1jdoVsHeZhP412jiDhiLUjDbWUdC1pRjRmwiuvd0BI/1EUUnswBUFjpP3V5vk/IPPW2OEzo
rdUxS8M1AmIdlU7hAObZxFyLoexPmFDHhwpYYaPgTEQt49q9nmK53p8NmuX9Gki6nXpUv8561hy2
cNESwcTiKHJ3ZbT8CYctU3OL18Tql+Ks5YV8SSnOyiGC9b8eciZM9PfRt2Uxjb+/m1JVfdwmcoso
FdT1X8vDoLQI9pc7LJ3eoxA7tzEy/XaYuc3k9e7iDpEWJ1qEfTCtjcu6rlF1gmipQrjbL1aNvsBH
fb0O2HS+LvDw3WSa8JbjckTnAjLOEXs3/di16InGVPl+NrdTHGaMJwjWpk63Dsub3PwM5vIpW+GR
tp5D7DOBUtalYI6/hikfdti0l7gBTYWjRkELhXTgUVlPa3tetsVtsqwfjH2EqN8Cc9/OfJqF2lOU
1asfGZSawS7hr5ug6eW6zWQ5KV4aMwgcxv4w5DliRYVHPu+ph6NQ5Q0m2ImeZz6WUndC5mV19aD0
poLTRY+eGqNwIwzsgjGNO4G1oJZproZYvKUHARhJywXNPnObIZOptoazrejA17UU8QwKR7nkqsrV
8KMC17RJ9bs3K/k16fQ3wh+v60qyXEaUqm9VhEIj9TlnCS7rVZLwOhe7o1aVp9ao3lbTM7fWxHtB
w7MN/Qy9wAiOQZu/Y9G+OP0g57uMMNmCLCSQEtEeFBPOaKw+9XCh6+CqRE1fytroxnJ/jSz8vWwz
2ln1qh9z8kbS8gdwfHs/gFUOGAQ22HvfZ4G47+iPmWHdYT1VHIxa6FzCPAnLy/QrYPpbMwkU27iT
DJKbKjWdebnHN1NGzziucB4wEbEpMgNjOql0VDrcF5vyB0/kYgcCnTI5xnFPFtuJMYTcODid4jVe
U0iZa20VvxeHGed3rNtvNSNQf0RBQ7YH9k5WWdJHHXB2M0fxOVSFGwvgYofNHiF6Y/dLsujX19Fw
N9WtgvWugP5ubUcAnXvsahPSrhrRH3XT31oRq5GTxdlm0ymUD/V8gIZAuzZ30o2ULYJnRQWmHWTE
fVPm/4/r+b9wPelyyAiG/jPX86n7iP7kef7e4TfPUxIhesKiNE0R/qCsqBClf1M9cU/6L5GXGxRn
kcwJUUU1969MW5nUJ+rwKIYsHS3lmnvwL8KnAeFTFBURtQqVrjUR6i9Hpf/JYQkG+l/SXtEkbFdB
2iuizIN3qvyljiJYJ47K2ZyvdAmn8+9XyR9vlW1W39rYYQU2v2f/3kDN/BVp7vFdA3PEGGe5jSPN
tFuLgWhhgAjqo/U8lATv9aV6DvHxR1Mt3EbIJTBVNs9NI4ygv6q5E6Tl11QK8S3DrsaRGEsRPpkm
Xglv0BHUhe4usX2OAs+dpjO8pi/dH8coeYuE5TWSEgPSykiVTeUtnmLSIlPZplBsYdOqSq1PmCWF
/j6lSYrJVMRQgReHmVtFebPNChKY6sM2y7A3G04mIxp3CDqcynn//d4hXl9h35fij8Nse/1xlbat
tpUQ9/y4XTAPTjAd+H6JkJSuD6/f7xN4qZ6qRo/a+nbZVm2TjXYrrh2xf7dOHTsirrdPMjX416wq
DHREtz23j7bdL4vbusvXFNuO2/J/m/2fv3070OW4YUzu5Bw3E9aWIOaiSe94mxvWxW3u8kGb8m6+
LG5zIS7VGbVptr7scjnMtsu2SB+UonTMa+LfbSxp+rJ8f/LHEb/XbrtrIYb09jYbE6S4wLjZFv46
p8v3bd/y11dti3T2cSuQVfpP//yealqHAdsyzqXkrVZDgHPB2ncttmm8DjLGbVi9zWbrsETPqRiE
Telvq743xNa6OF42+T7GtvX3RuvHl8U/Pk7biG/rVTrN37PbVn8dblv8zx9vX/HHWWIhEtqky5aM
W7MCjtw68k/Xn7JtWYcC7yAL60zCabF4/F4u1y72ttG2+ba4EBt5HO+3tduKy5EWfe2gb8vZevht
7rInoWQgzpd9TIGSYZ8TrdBEAjwTCiydVOCbr11m+6BojjkCXVRbfD4VmHBXqJQpuMOS0yDyugM+
5u4oCIObqnfQXbWDtLqxUGNsj0Xcno15EDyjE+Y9mg+nWgpOwoTYdvyelVYraY2riV8oON7v2W1t
1BknFXm4vy1tk23HbbvL4h+H3FZuH28bXvbb1gUyyrwyKSKvDgEG7CEvP+nAQsAIoNasFUexyFa7
cbDmIOvesXGgZVsnytbtpmpE53tzSpfgNztlCSVjKz1hfzYdVSPQ98UiuulMKIRaU3fJ6GIPjcFf
NicKTNfOTd7O8C/59eb6u7e5y2RbV+gkixPHis3mej2WRikg5NYJDXujvAAlw3lDoruPmlrx4bhO
xwDv02OmS4TdLNJjnMOAoaTT4iCJxzb4xl0bB0StrwPDLmakHEOYd7fFHEKc2vErAIYTZzN8X+1H
GNqaUumkQ9IDUzMyqdbBDuw5yw8t3NziGvF8/6wpw4di9jCu2pBolaKvTlbbAFJYHW8IUQm8CY1f
kJmOXq3mOGvRc6t3Ekr7e641G3VvMBJU1jbajJtop+lYos/reDpbx9dttY6vt9nLyngQbxQ8Drxp
fYK2CVFt5ffcZV0zC5Kn5Crqfh6kbQJhvvUN6sEU+uhdRrooHoXwphY7wdcbvXIFBnsM0XOkgXrI
gAeOKZG4/a1sDfggrH80ZZ1cbr/Lujqjz2oMauZmhngSypIS1foUVCsWozUkmtuX5W2u3sAsLIvm
vamAsxvDdEwrY/0LIy+gOBclu3hbjrCtOE51wF9lJJCrUI1O3cGBwjtILADszFGg8A4n5/g929Wr
IFc+RMviBWOjHsMGcg00ep1yCA/g2slNS8n8ntQYzWCEdNTXEnbXtHjXKNhqxCYGpWWnMKifFhw8
4ApC8oumHaZLAOH4sQ8xSQ13beLND2JhK9GhfZjezcjHigS3cdJ8sEjbC78IVgsVt16T1WATOOkX
BsYp9H+/Cl/7nGO5jbif+9fdD6W6rinItXs5cuEGDpPswPeMd9T/cedDxLkvTCderkPxFnv0Wv3q
g48hXw+dNI5iOVJBiJjbPY+R2wg7MfrIlXNPGSI7moS8mPss9KLCxcxWL1+j+ZAvP2V5l2B7VkXH
eMRTDH9yRxSc1LRJxR3IGhjVJ13dqxro4QnjYuMnrMpZe9KsXdnvGmnfJFel/hwpfk2MWoQ8xM7n
k5qei+iqIZhI3JuN23a7cmC86y8Lbg0YLCl+y+UEPW5pcIjFwB4DZkhvHQTTURZH+DUxhlwLE2P/
2kwudB6OGIC5wjMsPAacQn+ezfsi88f+JYe90oe3VfelD35zNE8wZuvKNgcfvBT9tDG5RYZmAwN1
c08GRAeok94Dw/Yq0W3XITa+JiwjJzD3ysdIDaoofZEaX3qQ03MOrad2SvF69fgfiLbcZcpjrDyD
JOa3DPDJ7GktH1lJ90vOHPG1eabaMlG0+rVy5+mv3UhXeesK2R5UUseKPmBs7GdAjc8J5me78SaE
dvzUXcWuYuK05aQYHmGL0FG/OUyKX0UHFAta87ODFZKRe3xlpo4U78vA05ezKX8mC/1Imkn8sJez
aN2Vglvqvtn40XJsjNu0PyXxcVh4LhAKEuNB9kAZPqvtVch9dIJawPVOFqhkYIk76AbCryJkfO7S
hlGotqfoWIXYO+4AoNXBX6qThssEdPQvHOaiCTaoa3ZH6VfZ3GEFWQH5iOsF4zpBr7XB7Lg7ZWNf
m4dE2GEQTTaOPtgcrHsHXtImvB4x8vNmogsw3bCcAgPNfleseSSOYZ5gjUgIiM7VvSYgXn+0EN6I
e9Im2gNBAkHjTrhnlicqw2ND1+FsjJQQG7ei6ExCKhrp2d5N79MTOqFkL1mIje86+TBGWHUOZ63z
5sSbfH5mqK8sm33fHfCo0Atb+pm86xjfDJM9tr6Mp7V8T8aQAST/iGm3KrzB/YyNG+whcYhbwHmO
kk4P3MnfLOXY8iiEPsXJCms6Mb5fQEsX8iV5apvkIMaVE0aupHpqD7nGyXJ3HE8yYhrNDqj5INUk
fBpTGViTvd0J56T57IjcIQokkR5782YFYZJ9jooUCP2LEpH1ZBJOv1OukZsH+DnxbiYUoDlGAVCF
N76lIwiwD7uawPAq9xkWla/IZCwazgoUxxUptVChAU5GRpe5XPNrbmbjyrpWTrm/0vR3AqLXVQxn
Iz0DwiCG0AFd5kxiwVZwt+yeGDgpoV2d+ldNea37PZ5u3b6/l78CBcHSnlMzFkKuyLU2r5uKPHY7
aH0zp8AGUm3DB32qXkimU2OwzVOGs88uEPH+eoAKTRAJ/ghA3+dhPOuiF3328fViuX1/ED4y/lw1
Lv6EGrXxNfbgDYQmeBxPxUt+VR+jG/VR2HXLfRTD3rbl+l1RbqLA7XGQh2+gkayTkMbqK9kVcg9B
vWqCE4WfvHqaS682cQk6WdndQDxB6uR3oKoSLjsilTmsOPbdrfVCdon1o3w2TrgMTXt11zwgIqzU
Q3i3nFLVXqTd9EIEqzn7mIyPKSpgYC04eW7yKioUDyA+kxBhoSvhXecEsYMTTEpiLr1gnr5zJTxC
+e2XR3U5zvPdyKC0/bDEc9fwYnAgsEKtpCjC5loCpupQvlLLh8c+epwXMl2gMINowcbK4A7j9/CA
ZG+c39DpwQ9EQhm95C02XB2GvjdDNDkiC6JHHruY4Ql2L2IsW+/T4KxP+4GWhQKU6Mb1x1idJeHU
AryZO4r6jWmvdVOEZQTh4Pu6UplQEdrUHYcv84OzvIlQWZw4enpiQBNRrxjsFJf9R1RA/ngP75uc
dRi/BaXw3i4YZ7sk3tdouT4lwy59yDQ4EjyK0FEc/Sg7IJkeIYiN+wMaRfVSza5+m+5QEtwpqbd4
EBJO863e7JT3APc50ogcY8edZuzS0RG/KpqD5/ARuqX4sNoz71ZJnMPDEL1MlhsEewtC5JN6a37B
HL4Kr342L9R9teuELBbyOQIHCqPAHcuCsBOcztbuKV47wT53uKZ25Eg2BPD7H/ZP7BF+tJ7uHtAT
yrfKdbGXb2caBToAT+q4PjHFS/JCvt1KsX3R7oeAwoedq+5U7YJHimX8H2GXNsISA9k7IF5MYWO4
wW1A1UDGlNIzE79rHUyd4BVqBnl2DuI3ulAUnwcPRivB8XYe7YmJKd9bv7qJdxP2DKIftvcMl0q7
CFCLNd68i4+qOzgUe2XKqqo3FNfLUTFI2XA/qRY6yz6Rdz16upeD2rvjexA6yhlJGCafdnst/BCf
odMNaDI+Qh4DIrbvtH1+Jz6Fx/QKQUhU2LnuBMk1tg/lU+lDfKDScGe+CYwMaXFfSIdCI7p8QkEP
sR2zUblE5QEdb+hEJt02Mg+5tokb3+Hwha+VwWV/wWOM+4wV4pP0CL18eJCf2+vCLbzhVjtT2Blu
05PuKC43u9dDpOOiOdpZObfXw21zCPx3obSX83KurxXPrJ1wj/z1bEW7Kx5vaAtEZyznabCbR0RY
w2B7Cx2EuXhgi9IWbEY6Z82L3rqDNvDD5515DI7v7cd0zq8nUgxt06f3cYYseUYIh5yR65g6wi5z
LTu3SXq6Chzi/9zCLa8yj1Kck9x2B1Sa1WN6XT0Kr/H95PYfySMsr0fDFn/VzxSsDgQlIO20u7fw
BcaK5lqPaGB1gyaAOEvUn3bjSh5vjRdaMm4drjAMYJQ9dBCJfQDZD+3xdrlvzqQ0VYf0Wthj033W
HivXcAOn8K3bwok94w0mNzg4LJXGWd4If3SgHTm0UDhch7b+Jij70jF5ubzl/Co/9OmUHLITt8Nz
8tidx1/ptekP5/oDiyKcILEW+PWaX8f38y74Fb0VX/le5ErQxmgnFKFXa70X1vxD8dBfEZjj9e/i
U3ynlxDO+MNTK2H6KP6EFC044uTMTxByJvvR+uzfO2IFdumpvsv35of61LzN1zSENJDqR/OW/FCd
8ToJ3ekhPaUn+Ul3hluiAJ/SnehwUX35iqmzuAJf8Ik4jNbHo67kghVqZ2OvO+Uxel1vur3wAoOO
5g19NC1c/Q49rr+KbVwUOJP8TtoXN7wSj/VP7lXqQIV9wKrCa59w+6ON6V7KdFde8XZKf273ffeS
3EREg/F24SlypxMBlEgVYbV3+pGKa1w6FRHZsD4Zk/6EVN698BkPU9y7WIKvDvBcGhUShp1zmeBz
8s74XD6TByFwcKcPRvS18MRtdfY1vABJMXkSPsUr2mXd0bzpgHaAp+VWP4b76TDxB5mvp6/mDW4P
OaMe93vxONIl/4H+Dc7cs3CzeJIX7kveSIm0b1FiPY/Ka+qLh/AQH6Yd72LcYVHbHYUr5Yq8j51x
n/+c6dq1bmR9pbMDVSGXeWXif/FiGrD8vOhuvhd942Y59/Md7h4nuhTalPKsiG9IEnbDPrj9Gd/B
p+gnh8AaUplGusrH5Ca+W16mrQHcWomA3i0vIiSlT+VPGBE0KiRXffbsWCPnRdKGBHhnfI5XOg3B
c3coXJJqGKp9dDeUnz/zbCcIDkbmqWN+MNe8Ra/aebjRUf4SeHIOE4e6EVrmBiW7PTwYL+JTcwPl
IV38/G7tH7xLn/U7p5hUbqy59c9hPi8vvBCHTxKrOD0CIWmMadjoIoxXLc0SljO23Njzcd59Dnt6
eIw175Vr0w2x16Ef7YS75oa2lNfk+5JfjbPfPmU3NHnZzXjFdU33BADshFMPI/4GsjlPKF0gR3oX
Dxn8w7O1Mw88+GrFSlJ43GI/0dzovnVDyt51uYcYpT2GL41XuTN4lY2Ssn0O95+RSwSVP0W806Y7
/TzYxKw5yQ3nPdU7iUZSdLBLtfOXmjfOp/G1vHWjo31Jb9qNybs78azr4qU66YfuhDbKupeT3Wjs
MFXglYZ8dk+Xj1s3f5r2Cs1zcxidxhVO0oPp1z49VI7s35IWRT6CPf40118fHodT6S/7/udAO7HH
C9CpHcJwvOQhvkvvtBNV+HuvkR3pBcEATyuZAvITbPT2jmc2eAZb5A+o/lRit8Bz4Bn970d12zym
9/k1+gxaQeOHdRM9Gg/STUPK0CE4orC8Jqpql7jJ22fiCvfTaeBxVvbrP6yhIxziG0d/lj+yWwFh
QWWPZOWSj0aY0SucB1JFU7pQmGfar2Z0xZtGfG6DMwxF+sVHgjx3sW8B7x4YL9wlnnRNN5O7Vn5C
55B5tNPleJgew6N6sBYXzqhsYkfwUyQUzAzvoFnzV1woUz52j5blhked+wj/08fy3nrhJD5Dnw5+
kgzelqKX4rUK08dQGBsxPtpgN2EFIstR+j35XodJN15sOlgB+BMi7t9IlLRCVNu6bzQK7y9IuMkd
oxBAKHWFk7fJhkRdFre5ENqqLY8KJI0VitrOB1IIGgGrckdDekihBR6icMTrGBoipoeO1LXGQSJL
m5z0Uyu8k6sWScuAFH3Y1YMc72exDI8mT/V6+tgy7CVqu8QEhDcymLzfZCED4HXC0EUXBf1wYedv
c+1GXkAcu5Hz22RF9Td2PgAQwePbbNqJCLFWLr+eQdkq0MXKsQmCaT6FZgOLBXGrNxbFfYnVLNqT
laSyqRJmpb5tVLBBKGu/gwU3g+8oklq3m9NPqdNBX+BQJxgKQEwLKVBN09opxzkuxf210ukGrXoC
UC0qAmIiIpNKMfjArjz2JwIqZcy/d3ot3IDR7qHlZjScnBPydega5cs0QMfp14RMbWUadcZaHtlm
eyR/kHlU8o03SHfDeDdcd5uDrAIhYqzrUx5ARkwoax+3ySZMkFclwmVdJfTxvolCD3MKZK29NML5
qv8V3LktbhOxArgaRkZgGw66TUhhrskKXHFRPQjuuj4fvA2X/cZq5YXUM0rqTMdIF/YQ1yo0PhBi
phUZnv+Zww8M7HNdt03+Wty223ZLhYrCRl7M7xIRhMSy/UzF9qeIGzi1VRqAFOsH9Ju8K6TyJHUQ
oqwG7mfF79p81Wd82Y61hLdwQgpxHhzGPkxcuYeDUqvA5NVaxZlaKnvbXEo06FIQ6ZIs020p6oW0
I2asPuZ1bwwnSelv0BRK3rAy5BZ4WscaVB2MVH82ZBKCv5e2DyzRNNw4BLP/Y+W23/fyNjtMO6sw
Kkh/YK4aDb5M3haZa5gD2C0KVWpj2/y2epsU1CqP2Tq5LF4+rdsAxHXI/G2zy/rvoyh90yy4qP9r
Z30s7sze6IgoIOF5EAlSJNtRu4qtlfwrtzPppSCbAcI1Li9welBybwuo+HZw4N/KTGv80lIPl8+2
ubBiK3NZ+A3bDopet6QdrwfYJjVhboujthlCnmogn2096rYT6DW51NJWRlw3n+DwLIgX10Nd1n4v
bztsu24HRXLPa3ibvRzve8tt5WX3yz7fh/9780kLC69phoe/dtm+cDSaBhMRMO3LYS7b/X1mfyz/
2zO7fHWtpZkvWwmV539+7B9n/8ev+57d9gwu1/iPb/qe3Tb4/oGI/gJHz0BtL+f8H6/J9mOMdmV1
bVv/8c2X3/nXj9k2/G9ncPmK5X3p1CfKdG+kEBbHYm38N57eNvlr3V+L/24TagDgWn8dRtqKVpfN
t7nLNtthS8zdUvuyzeXjf7fu76/ZDvHXYb+3wVruvqPe5m0EQ3OrxWKMUPp1S4TIWtckfIjJ+uv/
WjS2Cift8+9PCD6hrLht/j27bV+CNWHR3vv/7hDbFtvkcpjvb1m/7/ts/uN+f53YfzzMtt3lm7bj
XdZNaxXs/3zmkL908//CPZIlnCP/J+4RQVrdR/HxJ/3o9z7/0I/gGMmKbqgixv3KxjH6h36EdRx2
/gbcHzyKISpd6EdwlkTREkVZNzVNxSLlH/qRqv6XgrWkZeBDp2m6DjPp/4d+pEiQnP404BU1HWIU
TMPVqBgbyb+NJKulTOUAqcqNPq/mR42C1BjKXFHjAJ8L4mEpSsNLMoDs3iTHcIjfzZaKBX5PEgPC
CGVwdOqRfXn4uCRuX/wyVzVO1WlvstmRwdAkDjVN7B0GDeiLDCloyTDyagNPj/IuHzUMFmSiu3lN
iY/p3H0uS7YrjWTZSXE022mjvEXp9KOQC18n/PgmS2fxLsLTCa8xOxUotGVBb9qwTsjeUCeQdFVB
iiPBwb4l6PhZ0PIXZRZiv/wFhx+OeYPX6iqv7vGviBqGnnU2kUsQZH7Ibig1kGUh1H3FS4wkLWP+
mtQNJTYdis3hfgF/Fnlh2rM1H8Phg+jI9C7vyl1vNSD7EO4xmjROOEOpaGMIL876OXSXkfJFbMVf
dW+ecNovPUsTCZpzJbllIGmWfjkh8sSsZ5erLZXDrIQ5RQwYLyP9KEYdibEk79iqRPo75EdkTH1/
ThC1havploAPXFiR/twDkMsaviCJPN9GmVdkk3ZTF9SQqpSalBpS/VSsB7KQYP43ZFkNIB69UHTO
kkalrVcP6DyItZc0Oh1q9io17bQjdOlD6jGuwmgi9HA6wp9hZWIFpknedftmJTBa9YUyRtGLR9kq
x3NVR55kqrtkzWPOs6akI4/GJOQKYI+ML8NkvEvZcK8vqurJSS5SkoYRC8car4JliZzSnG/qMQLM
MDNMAwSBhHrgGtS5UYcZ9TxwjCVtno2qYKxr5JYbZfIHigwGxBomf9C8DllKrVbMymCfaTjyRvpE
dHJNBDSpylNMVxY/NIxyJlPyYwMfNF28yhdcksIENUxqvBdLVzhlFGr2MHdANddRzQh4VKqPvANl
EqCtYrGSXJM7unoMLbo3KWdF1mEE4DpvNQmJgPC/nUz+ZYkRaS95/wpvatk1E3iIqSm7qUyoWzby
ileFp07ft+WPVKDAmhQyXiRRWfiYJ89nUTRW2Zl8R1pS4UbNUNxH0XMQWdkJT0Ds42L4ukIXuUKS
SzamNfjYTXYygX62jqhDA6jVH1q9Wvb3rtjcGIgfyVipTHppTpTzfBuSC9sRVJ305qhR08OMNBIl
BaUYDTZGTLelsQpqmqrxkTfBF5YJIoQBCZQHi7hVGNLOUwxOpv00iulKEalkdJi+A61RhJvikVt9
wPRtaMkLX0XQngQEPVhVtRfq0p1hxoTE6zUSUg8pea0x7joYFVldzQiG3xcdvGn8FNXc3DUxw/sg
wmV/KXJyZ1acGXwP7ypcL+qGRGwTdy18SEoczWdT8WiBncDQvrji2EJ3snRK/x9757HlOJBt13/R
WNCCNwNN6JlkelNZNcHKMgnvbeDrtSPY3awuVT+tN9cECwQ9CRNx7zlnT3jriWUx6O+MPQVzLUIn
XdrHmX22jQ4WJPBVqVfmKUsmOmTmruqG+eAMtDoXlymmq1tkQSYFPtCRIgMxgu91EN/pFd362Kdu
itSSymLG3BRgnbXxy2UTVHa8zgkGEX0X7XQb+lcdkGk3hNMu0OiYVPl7VBnsYSWN62YIkZWgeUy3
Q9uJI7R4K6dBSmhFvwOe/OFbxVOWxx/Qs+/LwnLuNa/FZBYSSIS4/DEdxG38mgDyzQ2xMVLaWDMB
Irjr9s3UVTvdTfy9GRurHl7VobUFwIOZYAC8y3l7H6cmNALpciqHcWBmjtcaGc3C7DTBD36TB3F3
g9Mj3wcRoez/2qQe0a1ARmO3V8+53Cef+NttEsfajVgQgQCLGG8yaVpTa/jZHxbN/WkRcJrGlrFX
FgNDZgCQmIrIX5oK1CJr3QJNh/3Z43qCkuR1UFK64J5sVeYeWYW+dHY4Fvwpuu+W7uii3lqN4RSs
m5jGNifqjRsDaSctX7uLcQ7qC4T3BLkSGWQodACcMvhTq2rR1UiTFr4S/GxsLdex53UoqrYZPSDJ
MiYmRZsX9O5cRic8P1jiOROmS/tkJQiiCozfkbm8VBRgMAv5d4uzHOIuyQ/CHu51yRJWi1oChe0o
Pg5dQfuxJY+f8Ef2K3CLjvvgRtGXPiweyRvpiauZKWBHt37vB0eLzJucLmtUHNrMZMYn/zkHjVfb
R8+zW5FRrLaRJcm/iZvsOPWvBb5kSkIbP+sE/NTk4Jol1qyZAi9zkD61mlM+OZ+VEM5WI/8Y/W93
r7SrysB00atCOSjr5WhbWgn4QGlnzR/B6IYHj44wQoGFiNDYWUUGqDW1CDTqAgN+RHDfctXoOT22
UdVvGwvFjkaUXdO7oD3mgAt4Vnir2gYa6V6G5/8ayFtZlt3Yj54zP9vAYkgwBVXrwbFxY6IbDf1M
6A5Bcd74TTf0aldQQULKVuz03DgUJW2tYuqMTWFHSPvCjORBtQdYOlXz3h6TtXKmXYfdau2PbSa4
XMxlJvGTyOD0bSJLgEWXzuulrlKI91QU2oQMxiJpfqnf5rpQhpXrzctaCt+E/LanUSZIqMVC8CYx
jO3IzlRpgko6fllp4a/tyZ3rfQEWbZTvk0hFm1pYYeLgkjffyV/P1e6ACrS7iWyLirZufpoCSZiI
hlAvw/3kA0v/HufxD22OffoN8ved5S6vNJHXm0UGZueg7pm9uV2AWvPI4jKtUxNAT2TVPx6h7oPx
srPHLqYNgAHs+kpjicjFNS0q6/J9lEBOrS3qZS5vIe9Ra7+9jbo9FMOrP8FB+uNx6mUuH+f6VtfH
qG0VoiJbaD5ik9T79sed//GmuuOP17x81MvbqfsvG9Rv9tvX+G1VPQqZ68IIhGD6c95q1eXnvL70
bw//6zf5+/1/fejfPrRXSAWNPxASysC8sbr4NNtpfKqEMZPrpxv7sF3ag7ojJGWENoJ8TBHJJORK
rqrbTvHKQcIhHzvPHuW7XbQQY+LnPpXHv692NUM8BE7osw3igQ3iHTbWLPNJPOlC1kwUkGv1VHVb
LYy4HA8tLuTZAAN9qHMfIVxHK95uTiWpDqiHFiB1HWIjncvo1h7HoFnlLlwJ5Y5T3jubCxGBUvW9
VyBtkUJaVf6+qmnnRJc6HXkFuAprVZn/evP6FFBI/QFAGQBZqqdqQXgOdTl508zIbrZTxgFKvnvp
FRQQkuhn8MZjGIf0BGUBplBb1epvW4ktfC+hZ2zdjqqnCAJr61fNV9eQVakYf9mQavmxHyHs4XMM
tO2cma/JGH9Epss8SB6NatHLtZTB8MoJg3Rrivx7CY2e+DjOfcuMyKaWIrzhoDoPxoyPdaTZ5dd0
rivi6+VvYfU/CfsojuoFmZjy8eWrhhTjfds7usn0c5mCh6bApaW+R5i5z6FMMCnVCUFtUz8D517v
yPOun8+UV8yRCKmLYln9djVRkCh1pHsT/7qzCR1kQioZiJHS+2jo1rZeiNi5PMSWf3Br5e/1bDhb
vc3JPFdqX12bm73wvaMIrae5TfcMCZB3kvddpPl8UFJfc2hQSCdGREQc0exIP9Bag766a60MP6D8
COojhW6Ct8K8Xyz4hGADHi8PlI9W/6e6WQ7Dj9QSyYogWUxhVYqJU72LatmMsvKkXewBssqUKU+t
URxqIKi5BQ9O3xoFqirh9OV0O+iefVBBRqqvMCn7Tyc+67goLv+v+ic6+VJ//DGJb/0CgMJ4PGg3
BDzDTpV15ZRUUyrkY0i4L9fSmp9M/TNq34700Vo7TC9Civvq26j71IL8x98bXereyw4t99+/3VRP
u/4w//Gl+nKcGXvcqkNO7Wvqw6ibhbLWXW+rtcvGJUGaqGMlufxfEWaEg744v7XlmGtyJKtPMKtD
7bKqjm/1aRj5/fMAzNQbXT9yJLstM+NELRheVAculVfTWAs1VJtylbIJioxI2N+qtgToBOEZmV8c
61v18MtqKH+1ZB3SUWH4JE8Mak9Va9fFdZtYiE0RhrmtDVqU/34OUt+9Hw0u+WqVuBrGp2r18unr
Zb4H6DJXfb4bWe8qsezcOSgYHMvmm2t/p2rJB7HbG3Im9aP6sQN5plJr19/+us2rBmbmkaMhrOQs
oO5Qb3m9eX2uWrv+jdc7rq/3x3OT8nXIiFtTv4U6cQ5e3AK5lD+VOvL4xbP+pG5fPvxSI5KiW6lv
1Gtd90H15wXLR6QhElC7a2LqqEPVajwMDGXUbvr3VfXsy6lqBplw8GtU+HLwlsrF1Tmg1tS2SxNX
DrTUNlf2ef9bj1MPnsIfk9GWx8unl+cSDMPsttfDL/TlbnzZmdXWwCyHhQygfx53au3yKLX65231
pMur/vaoP9/gz2dpBsGHvftiLHoK/Jn9WF1G1Jp67t+2XR+i7r14V9TqdaH+j+tNtaae9x9ftVYt
hutT1AP/eKu/bfvjVf94p0ie8Gd92w5YxNUx21NJsMaGkBh5gF8Xi2+hy57kX33dqNau25ZLdIF8
TKMMD5dHqtOtevHrQ3+7R60SoTKuDJrElz0ariEOp+uB8tvty6o6rn7bqm6rx/9+eAbeeiZIZsgW
g5Ieg+PmBzHarqnbD/mSkWUb9TunrIN931B8C6bXbC4t1KuD/srpBG3zXHuP1IUrVMdD81pn3dFu
iCFfCKj4WoIKcxtLezWNMHgYzarZmOH4nKU1oIEWVb6eZjGkKSoOrvNUzimxGxaIEZzk9XkRSYkV
pE+PhV2cyX+i3EidhLwbUof8sUDO6lGtA0W609Q57s8vfDmdLCVybDmpknGqcET40dTlVV1or4vg
erVVGy+X3OvV+PrIv21Tl271spd3+NtjLu8wZcHZ7UhdjZn6ySGdXPjq2L3ehqHBJIbSuYxOk8ev
vD3Jg+uy8a/3//F01+nFxoMshrJQntTU0wtIaum9euSYgXY25+ZR3SHUDOrvq4Bf8eDl1Q8jad01
gb5464Gs5FMPoiCxZdRw/MMrz4NW80dX5LDYHhTAd1KNbThn7YGCnXcz6VYOJtYhSKO337o6eTBa
9+zPaN9L8o78tP7maxYGnMIhnMB5IpfqR22GzlqenrcJQ/8DLDjiyBbyAO0E9OhSLt1mIBZho5HZ
tGm6AX2AUxAhlvbUNakz7nttOLXf3Ch2CF9hZNhoIOPN7iHKdQJLJ1LjcwHKOFmQZ01QzHcJ0YsB
PIG14WQng+vsgUv8e+aayyapcGtoWvjmDsPXKJ7RJeeFuXHIUZips1HlG6mCUQhfNb6swIdohGBz
cWDMs0WlQKA6iqhSuBZ9UCAIoKyjdR1StBDQDdcEMhAANC3IhZH9212Yg3WvfmpGcG9rNPOXsd+7
tfZZaLPYFpqZbGvMFknuvOWujR+MwlxTV97DGKcf5MmjFl6IcwNJSyDUl8FtHn0yvf00adagzh0a
B8na/G4FZX83CBr4QaPvHOC6Xhu627wofwof+as21qsqnucdk+RhK7Lyoan04J553w8viDWABJ6P
oBI1sYxkMCaimXLCYNdS49OV9a6xKa8tLoqqsCygCWAWCYjdZdpG5byLV01Von/CNkYwNFlks97u
pipj+EkTIfAJTzTqWAqXECf5Gs4MyhaG3W6snoqnVlrPU9X4J0c09sYry03bdK/BElobz4sCQt6C
53TuxRrxSfKYOsN7HKd7UGTaSwUbADmz8UKMEww0M7BXnKDS02CEt+XSlrshwkZRk2csMzFOZess
23I0YF5O9t4Pmg9RONWmXjITRZHtE+NedGfPICjL1cqvgw+TvhNrUjw6bEAahXLDey2E8cHsk1kl
pI0dbN3DHLYhX3em6FxSZhq0Cgn4+N2dcDIGNtmmueaeG2vaWR5aWXn2h7jEWY96E2kT67zEtCLy
8twO0T62jQFDd4/N5Eh3EbF8nXwlwm7eZRRYm6E9FPd2j+4rd+lVBEZLgF/3swicbpsb7otNivYC
j8arjfi7sPTvaT2Xz+0In710qh4Xm7FhlzPueiCpK/otJKNOp2BJ/OcpN3ADMQkL7RqdWnSe27I7
TMD95ooO22BWmLeGX5GXlA/ZlP30CRJIOr/epi0WqrJ37wRsV9Odns1B/764pXnLmSKjgkBIIpeh
r9ksBgJPOP23TfOep469JXbJW2ttwuQwPToyhCYb4o+lR/MYWDnDT6Ia29B+r3ZmRYZV5nbf3IlW
Qireo8kTq0VygSfzm+YP2Ou0hHEUiZDdk6h/lI0TP6Z60a7qupx3EdLb2Ym19Wi1kOF8PKyGO301
PZedhBqxSJKIXdr7YYSxi8SoyO5dBGqJC8zTq4wam5b3IiK72BidWQGglqw3Ya6DjjOGiVGlTXW8
G7KXmNdFs67r4GdBqQ1z7b4OxXLO4/LRa7IT5VgSLL1jRh51ZuRfgoSr4bjCOcnup7Xasx/xHkF7
qEzqnqXj7G0rezR9nGZtcsflz3UydKqNd4z4H7eiea701vxBsFcN1W4i5WVj+7G+m/Jw3eX8kJqR
n6aU4NSWt9tE4s10xi/BVGi7XIjtDHWM+KnhoQBIO5H6u7W0Bf5LjQHCt3sseQ1H7WBbFh/aeRud
Sr9pwi/LQvso97Ykb73ZjHdW0HDxJy3myW+xfNpp+GiGybZqw3TnD323mTDCtbkskusaP0Jl3Pro
4Mimnu/sWQs3iY2VKRFcl4qIEDEaAHApKXs0Y/tpV7Z7aJB6AvdbL2GNRN7KCmbwNnXapTz2bZtw
fR3KY2MzI3RNe6ChyVEeVQYIP7LcCXRyd6KZptuw7huwEK21q2naJEHdHpIB10NKlrk883MEDhP9
bAq7O5KrObt4IF6b2e4hunyte3qmZksrKNKjTy3qf0TLSPiB9ThOFimU1VhwQAHQsjNCOTGxlU4c
3VqL+erodUMgQZadBs26scRH09XaXW4u7C7YVfDDE1JcpOORptyqgku6JuZznzecLDk1kGqJz2Uc
i4Rc7O7kRx6JkdT7v3B+PLlBgeFQZ0cthb0aLE5WpqHVW8vLnqjGb/qiSvY6v9gms4J0b2Xxt9So
7uDAEQPbTbgi2grfRmTemtr4sPTpKWg5vQ2h+50Z875rKNYGyS1NcYwgqUtgZcbVSAujW9M16/XQ
+HehriUEhCD/H0Zoj5SjHp3EifdE/PG1quWAXTs43Rg1veCZw/Gka6+5wa8bSUhGEBJGZiVf9A6Z
ev4RhnT1tQXuwkzKIalpAyzVtxEo2nokTzzPEuBu7uMsMMVioyDFakfxyCLjU5wDnIrrxg+2nZDd
m3n4RnebAzTkhSoYSIcwN7D9GK+ZiPvHKGwBuFXmHoLrccj5hSCi7dpgTk+GTu6hFm7b+jzNXfAU
JdF0bO1VlUA8MV2E3x4ml6mocBYF0yHVxU1GRznHmpZGAKPcZOQ0bmUbrlA3ZhH06ylnPD46sGhN
6VLoi3kbJganviV5HkyU6aJwGU03Gj3MMhArQ+si0uFRTXdN8xoaD96S32UTMCvvmxUsGXbHkdIW
2cdWDFVCd2dZ+HEcelHoqp1EyN0WBfWQYBsdTX1dZydbexdT5mGuRids5loLX6D7Ss70qmmt5YW4
rIekg89RlrgN2Ung/eXavjQxOwKy/Uo2K0HL9WnScpIMZ2zE1lzkhwQkOkon9MRlc+zTdl67Hoa8
2DqGxELR2Y+HY+CKjRNEDJiT2ENp/hAPxGEybqqDaGMZ9fIE3ILKcB5rGJQi/c7TwvkunJpdkNF8
MlOG+634oNKGq8iJf9YlLiPLC7f0a/klEmMXHysPq1GVQJcoUAhbz6gkcDolwHfnngtqjtw7ysCr
NPVyw1WJTvDQcAgmYhUW3fuI+oJc3fqr74xHcHLGSu/8TRDEn4XIvqI0IZOfusS5Lfsngj+xYTij
c5gj/3tcZC8OGF/UzSmeEQ+5epfD0ogM5zn2vhTMf2hHk23aoiPfGnVyLpxbT/vmRXGzTwbmDkI7
adMynUkM/aYLzYXixrgl6hmKcTatyix+Ssbu5FULEKEwomsPASERnJQbk3g4YXh0fadxbQwEOxcP
CJ3T4zQNb77wP9vGNdZ14VrrYMSEEYvbERlA1jbx2iWvdd86a5IRkC9kQ31MtIfAROxMLh1lQxNK
mCdNfgDAsMm5R7MLnDOTC+YMBf5J9K78VYcccfBOey8nQPZ9FVQnM6GZXiD7dh37OeHs4PlHzuiv
xeJvAE2Kk94+ZLMegGSffiyD/QnfESAVEiCSGdN1Yd/2sFk2cBRJax2DXZNWG1emqlZOANEvDO/0
bjRXUUNuP8PuhH7nkgzTvkyblhQAjcyCRE+2hSXPQJz8rG56GOb5JmAcxKgq3y+dwAYQRuz3wcQg
PNP32jyMK6vXD3Na2I9guRC90AiNAeXivBLtXedE7V1fAgaZ41YjpA7DWF3u3Liu73om0Iavl6A2
553dy6nJ1KzBnH8rCpMGoZUBgHL9hr3ff43JWBaMAOawfko9OM6GTc4ezuDBmmuKsV26yd3pnIP3
iWhLblLXfCM286e3RDlhKimTBS/Md7VjFVih0z3ThvemIvx5QHOQ63AgtWzysJlx+TQWch3Kdj8P
KAkCj0BJMd2Yy/BK7J93U6YPg27JEbobr/2y+CgL7+wlFICAbpHLIVBZDIYznojzcFcjLIOBvXAy
YYqC7XyeB/+H4zvTe+UHX5oW+0xn5UQ1aO4mHAzUNl59mC32r9y+azPHfMtb70uHsocGqbHtIxdv
emlu4tLCHNp3UKhmdElhEx2MMn2re7t47kiX3EDtWs8LYqc00V7LFLhhp/coZEWx1YHzMldbvrhx
22z1Od/FPv+l66TsOVW3iVpIZuE8xDuX8UAriAL1EaYRxXIjjHgzahZc6gkXBfnR+1pI/9a89ggB
X09mbuwjLxAHd0mJZ8YS07oghBKbgY45z9M6IoVs47XY9Mfo0eR6swMSQh8m55JL5CvTDDDmXoxY
xVgtixntKgfcd0KyD5agDoMmuXOrIfay7UT1M+fqf9NO4jBldc+hD+xF9BSfc/8M1hlS39A7Xwqm
Sym8s3WFKm3ttNhuQiRsy4iHxtf7AgMNrrWWttjcktjvptAqSZa1IYG09z1exzln8sGZLAcz4ngC
J2aRh0wTBbl9y5SvlnhxV67NLHn0u32RcNYsCnEQXfpYuF61jYP5yEFdwQQhYzDtvfsyLMKdP1t4
/13MgXU7PqYFqdrgvTexZ9M5aVGngebFh7r0HHDsgTsSbyFolo5xQ7R4vAtF/qan+LJNLlrSurAP
PBzPnR+HN231NE/dm588xXZPUDwUsCHKiDUhI7NM3SP/Rht1LmaxtRZg5fVsf9lkmAt7ck85oD2c
05Wer/04eIvrLt7S9340zMjdoygr9x7GNMcgM3doQVgai2HcG2aBnC5kMGO0prkB1Si8+DPnt1w3
mgj2dZL9Sib3O/37vfyIx9QdvjlUuQAK5a/tPFENE/3B6aM9+C2idchE2pDLYYYg1rzgnBDl6VgD
+dq9c/psGi27CUP8glwinkymIHic03pnRwWjo8haOQt/ae2MO+YVmHq7+G4g7W3lzCOe7WFBg9cO
XAaG18Uc3gsjMu8qfr37fmnv9DmRHYGKlFmn7OBA5uUuaK3n1Jc9WNcjNaGXNQhxPzRVu+vADuKP
nGt8OUa09YY0P/lGfwG0//9cw/+Xttj03f9SW3z363v70WX/Li6+POkf4uLA+V+WYdu2YwdoE9EJ
83r/FBfr6I5BILgWEYUedjMUxP/MNrQQF1smeYhW4KL3tX4TF+v/HTGxYXq84b+JiX3bQdJsW4FH
Nr3DR+P+Hx9PSRl1//t/GP8zJ91dF2E8nsvR7mcSVQk3v1XK/lCWOtXadfHf3xbJjn2gqqr/9ctw
9IK4iGCE2xvDKtKdeq+L50A9c7RxfI9eYou6gNmaP4aSMJFL1oRnTsQyALomZO4lnt4qvzKP5YL9
cpSkCh9kBXW6I33tepVKmkUJ1gIaL4iLtG6Imv0YUNRumURBQwM/7Q7jXo/hnFjjsp+C+iX0UQtK
fkYLSKMHqNED1igkYcORrI1WUjcmyd8IAXHk6fhGNeCYS0JHIIU+vaR21KSom1YLRSHUUD1UNI7b
EFepiHQwJG8e8I9pggJiSx7IQEu5FsTcODqskAxoSCHpIYXkiIC3XAnAIhjqmDRzweN9mDWa2Y6J
eLlGSoGvnPpsJgkloQ+rRJfUkj7Bkeui4rAFQOzU6JwNSTKSdJJK5klfl29mGh061yEbShs/JzsG
UzGVzxn0NhgIsFNCSVFBBBpLqgqt6LeIP2rrkSkluSuVNfmHWbJYcMuic3Y0pLpTeYd4OqA7MW9L
yXApxc9QMl1GH7qLLTkvC8AXIh/fgqgI1hWDrO3YvpSgYUB+62ubrNxbkeB+n6r8oY0xOg79bpFk
mRbEzAhqZnErBy1Jve+84nGp/a9IpMlLl3yaMmq47A8j7RFFrwFjM4Oz8cHaWJJvYwXWjzFpxHaS
7BsKEt+Yp2QbLJkp1dk3sAFAd0vdXdk67JxBUnRicDrpgJjYo2RTGndhq5+ZLTC4sTHxZnWAkoHI
A0KJmSij1go+RhfmSVnHJtdJkLF1H24M/Uc1juRSOR+aF3e7XC8wULvQTtqsOfsjCTk2B+TKyDDa
M7Hl36vq+7oI3A3sXI1dOm62OC3vyfN2bwqH3GqLqjpI1eOQoL8dJ7/aRm71hhcAyBReu90wjhMA
VyDdhbVljri1myZdm4vzNAuDwUxcUSeNbdJVyDO35vambuA3ux4ICjFUETzDsCGUVE+3uhnfFdHC
DDfXDoZLZhwflXifxvuet8X3uBk2oNTRbtreU9rnv3RdtsAdkuGZPbmOIALd/iiZDa+wSjnEU8hp
v3PsxPKTMle4tfpHe7RIPGHWgDPUfzSYzJpR/i2LyS8wsPvn49d4btoDxEnQZ3354ddQHzrYyppl
vfo1ZfVh4r/SzAaTcn/Sgu+zUT/L8+uK3OKAP42wpbG8DZppPvQDOITQJH9vsvV9ybD+1IfJp5sV
T5wet0sQpfsKx+U2oc6ouS6lgNisVtPWHqwXs6xf2qwMichxGNOgPbksPCIoCvtLUoiBYa/5kLbu
Y9ZrAQOTuIEdS+6DMfj6jWuCuCC71cvG/QQJicu6flqwFcCdsbF3ckx46Zxt2hLlczncplb20hdo
Vji6bG3ZcQKwHONJI9zHIlmtMA371GhwsJMvzkL3Y+nJAUkbAG2iy085yv5NchMx1Ng51sQAN53E
GXn9nu/yc4lG+9Yq5ju09uwaZnMYGnsd9fNDk0cUTKLOO3gFsGkvexVaXa8ir7Y22AtuI8//TnL1
dG6ZUftZetDDziN623+qsAPsopwAhKnxts6wJCvHugdV6K/oNDBDynwSAZyQQ4xJ3SOliPI+bJw1
7Nxab0AvmelXO0AbWjNbigAbMxSmmN8LZx3biPYLH9KFL8d6y6+6cA5QhKZ9N3vl1rTtb3U4r7vh
FhQtM0trQ4x1valFmCOhdx5sZlwG9eukBcFpTkwfu8wp7qw2eTLcYd2gRF/TJ3AYWWvfB9tPVmgZ
zLVpk1cInAHS2TiQq+iTHRJuwlGLbvJqaVe91OB7NhNKTbgkhiHnIDITAZi+M5e431gUY9ciDXfy
0JqXgZmi44ptlv40CzQejn3TLiaBOm4J1qbSfjXT+M4Jia0p7KnBOFdx9bOupnsuBudWemSxTpDS
Z+ePgQ4lNqrOQSooVkyfiYmgryzaXzEUGXzUE5fK/lOEArhYFr+kfVcfqKFsKiNadojHP2nTzDDb
fURinn1OnBo9m7HNPBrT8MmJ4JCzMLyi1PdC/3PpCyZvKIOnjLll1zPbLyC8amCAjMDh182de93T
3DuLjilpk3F1S3vk+zSbT60QZ7ogwzEeRXkewx3R/rSkzPzN6G3QfJk17vsy4FSbiAcG4K+NXqJp
SQOOHcqOzoLCX4QYbV0G1WIKb/tGglJrDmSEiZkDc6mfPeBjv4Kk7Biqk3+GVgwDhH0K8IBvS38m
wIG6QdhaH2ETru2B14684ROJP6lZdnKuoMqjO08eRfHmmxHYw/zBs5dm7ek5eT3C/XRy8Nu+hZR3
NMdNGDOd6x3viZfEDUD0Rzzp6UOikyHBhOWcTY12Hof4pNcBvRuoTAebTHIgsXsezGyvacQJC9ZU
M8oAILIZa0QBRR4Qs8fxtGoGyCVJNdInDLpNbRi/mjEAfEkNd3Lr96JxkjWk7M9gNNYI05p9z5AO
8TuTz6CPDmPXiU1XjNOJXslab+nZ2+3YMrpofcpUVJc7+gt+wzTJ5cSGmvyURFCfkqyVkIItsyqy
87LxgXEkFPA5TmB1YviyZEABmc6H3p8/wM/MJEF23m60pl/RDXZp79CVWbCpFu2rmaY4+TtvODFW
wBad2zUXe6IcakNylme7WudZ891gpnRsfeLuNDc7a3pxqjr/XvTmtF7gw2yGiEBoVzM2Q2EHGztY
9gKQ24Fa5l70er/u+LMoctMx8u16owvKqbmFYYDfL0V42fwaBk4YllUx/U/oJXMuEyvagvFd41js
KA1WHNTwpEx5RXXbxwTOGyVNFFdnB8KotBqt4pcnrIwOB4lG/UGfkp8l/2SzmOi7RTEdPaIDaOEQ
mePPoaAuSMPCdyLquprJYaSZNH6Es58Wrqx15G3TNMN4xvsGQC3WdC2bHbBlE2l6STydXVA5m/VH
rbNqdIFxv2tB3+7HNH4qcTmcHa2WhhcGDLY73LIPMAbJjw1Gt21DhX5Vl+NPr8t+Lqn+HSDIcxjT
/artmSHzMHxr4sXfisF3btq07KGVmPHWccQrncv04JYFoOLQegkWOM8VDec1BQsnHH/ayEZwMAGD
HhYy1HIWrYj3XMNgyibVqbSGH2YfYRcErFKAdJBd85ei8OtHEsyS0Dn6DRlgwD1wNgX+LbHq1SY1
uJAvUT1uLJ8yyWJFw7nz5p2b6g3Kdq/d4M/STrmAcUEN894p9WnveKBPxRRDPwbxiphZG19AeN1X
bXuH4YZylGUTlJHbyAK4rukh8MOYTBpgq8ldWtG8WOAnUDaCIepqBVFwNWmEcdWQXBozsrFceM4p
2htOykl91tNohO/R/NKDrDl10mSh1gZzurcc3TiaGm7myoP0OHsTgo/YsWhlTV80UWj7KRNnG13F
XexxYENfPohUDMeJyybemrzcp/qooXFP7+Yis+AdyWG7F2hkBjKUMyuZBRqFt+Bc50061s4O/Moq
tUV44EJxbjuvP+WwNw5duDyKdAwPcxZ6q0n3bmavJ2cTxA9yYe8pH2typRKMY2Ha6G+Fbz2kNORm
A0pwZkYxJXtvKwwqzkK3TkM9p7dN6N8WnEgGozp31aI/zNSgLUPEZ4iAX7G0QWO0yZLL5uql6Rb/
VNTNs0PgyaKX3sEsnjrdXx4WfUm2zVI0OyqW4TYI8MwlRPsjNgi93eQvZPe52rNeTAgxmVnsyEOh
16EbX3pzOzJyW7VjMd1NJgH05XSOQhrLi8/gVMFOi38RTxUG9Y9tfpb/IFaCOC4d9mntj1wWsVFQ
qrnST/Xa29Bxmw6y73yjEKjg6TP8av+6TR8vwZ8k5w8m5qWxEM22LKPPC/JT0T7VoioiAYBpNAlY
tD6S3iJeubRxZ2kNfKggKOSqjqvmcrtvPiIcdBf5uJFpkkQlVc904jZt7BHXK3XlapFYzUYb6awN
9hyPJ07kzsEh/8qbC7xVSupYqKB6tQpNw98ORvdFKWGVvO26mKQGTt0UGu0522lx4gMRG6IyWiuV
pHoNtdA5sTMB8fbXTZc3aMk+NcaYTs2/snFC2SkG5kZMznVjYJPkasIMu8qfGWuh6lVivzaIlmNk
nH+TEf+mmlWyskZW6AX55UpiysSDEivpAS7JTdouk6zUYAgLfi6N7E0L3TkwQlBYYE+ZbyhsKtIn
PBRSRBhLQ5NaaFI06p4zNAcmDFhGjCHdDRA+/Evyr1Jrc2EtxlbGf3LVvlBvLRk0o1Tute7QSLZn
733gDL5VwFuVMFPV1PgOwkd7LFG9KlImlgkzWSlRY+q2iphhfEKfVSNmNKr+ESmj1uw2Gw6Oh29S
WsI6uVBreUsidG/OX0fpCAv1Td8XZBobZE+rnU+tJb50eo60DdYGjgK699LDxVjH2Kovzp8kd8Sa
Brpnkc4kv3Evd7UhcOb6MMHOiVPD3UcZqCq1cEbQPbVNestEXsqkQ9xVm5aFPDdc8MyBy1f0SkT4
XDK+pc5WRSmpmyUG8+1sDT8d6t27QPSP/5f88qK3lJJOEeO2zQLpkJWS+UD5x5R6Xt1WC3Vz0UIi
gNoyQPxWMA1HTV+SIzScmcSFO7XjaEwZQJwXiI9cvKut/AbqC6nvMj8NlbTqWSlJSEJRu0zJI+I0
ASUJ9dbeBYikkns8GWaOpTVvEViknErMJ8eeDKKAJO0ulfA7RbrLOFA2SBAMwj1xXqgFx/Q/1oTK
7r/eVnfraiNdrmkbCObI/3qeq/8f9s5kuXEky6K/UlZ7ZAOOuc1qQ4KzOEiixg1MUkiY5xlf3weI
rIzIqOzq7n0vJANFcQIBh/t7954bySifptt1I5Ly+ZdnGys12VXyZ59PcVEzm+f7plbYyNoUYGnz
H8OWEKGkDBjnf/xnOwF8ZorPvDX/Y9tzHaZ6MyBM4JAQYbPKdaLm5luAEH5Pt7PVEvJtbRI+z3+V
pLhDl/UggyMX0Z1cSgMnzOj0qX/k4c3JeL/cNBQAjAajClY2fPo/nl5VK4mUAcjo876dd+uPYMH5
b9200+etv/oXlIT6tk0Z0Wcz6pwsomYkga4krzTwN/rTMltLzpnP4NmjlaF+5uG4mCOFzFl9P28W
g4B+HBprMH7ZQIPZmmX4Pyyn372HlHELZywmQ2t2K83f5gz7+Glz9pySpbw1A7/dYJ9kkOQSzu/M
TrVtROz2HPelGq21yiWZuFsctD/e/nxzzkmZt+Zffl4gAmgQbU7jEaEraNYYsoBJ/XHb7Qi8tBqQ
wZNUf04sm7dSxs9+ootRJi4doRNaP/99/qVXIN/JzgLj6w2s8AZqf9P4wgnkl9t5s5fUbElNu17G
0+CbTHnY4bQ13+y9khVognt8X8dvfqe0ux/GSAL8DMamySjZKdJJQNqbjsSfDsLp5hzQOB+TOvW3
tdJpl5+O73kTcIhBcg0Q0flmrvrRJlaUw0//Nz+pXCsnRZfU9U8H//w/P16jUBA2p0lOb30KhgSf
wPmU9lM0IKqs729wfkhlTECFfpL1WnI3OuEsW57jPoPpJPen6+AvN+c7MA+by/+nvfyvaC8agJZ/
R3s5k5v8J9TL9wf83o2x5N9ofUzQFtnUKUioZEb93o2xtN/owlArs7lGC1lVyID6ZzdG+c02dWHY
kFkIuuJhf6BeVOu3qZECJgNmhGIqUGD+D6gX7ZecKc20bcUSum4qqqUIGj9/7s24RK60PgJCKHwx
0WzacHbtnpWWTkxc4unvajOwmn23WuUutzN5GdtahBDTei5sK13T7IE533lIoLR2N6XX5VAiyNoM
Rzxy7SXOEn2pdL27z0xzJGWhQN9T3uYKQum8xeWudIlArSciB7HrihhlezeGp6wmdHiIFSoA8ksU
EdlgphYqnSsZAqzK6JZT6liOldgrVSO+Y40++v/0PrNLFg9elv4tbZJLFqQ1DSjxF7tEyOxz9gqM
HkMRf94ldmPhJ+2gpo2SaW8RULKwipHh5QEyDIlEj1QInJa5uyK/4iR7/laM0aukGLoT5swKBz5p
nYM7beyUT+Pd2DkMgSokEDnKyG5u0ah4tvE8mIQ+/HTk/cV7V/j6/txs06wJ2aNoBr0/0zK0qY/3
c7PN9QX6oSYodq7nUq5xVfILk9ukxylPZyfbDKPCiuYpDUyYKjn6tcIkeEUrracslAgjKekm915s
LLsupgqViZWB3qBB82n0TDNCShmiCkYIHu9tzjVPFVKxmHpTZHWjQtPjgxpP8JVw3ChivA0UVAep
VH4mOtDn3K0PRQwulnTQA7L1J0QEx6jTJr2B9Sxa78FE0QFFUdnJI/PF1tgpURgcDOtC70BfVHnT
gJqJHpDKtu64lVqxSyTXJlRkJIYM6ZyWeyyYeicikZs63HvpjwWBLO3HAN2rsIgS4HGsls8WXqZV
5UkA8A2k/Eb9DfyEt5wig6zQHXbYIKqVL5JtrBlPRUcZQ6EXB9wIJLT0SEcP3LGQPmqsarRrav3s
xw2hM3jLZLLtWfbPqz75pug4WjofVZWOxXXQjGuKNGZZIpFb1jyJlHkF4GHtVkvSD88FKiS6dmOG
aYy0RnmLhmvfRjCNeu3N8neKpRJGUNSXQLcOmpwjgyuJRYmS6hAlFjXw8GUcjZXtgsfNSg1iq0Y1
m8jzI6pXdU22NTTzURBWk74R42AhFMboM46F07Tlc66XfJcdwPwCJRTccJAFGnXaEne3TX5XUqO7
R90ZL4PYUs/CbWDFCkd1lSk7rrmNECaTG4nGH/5gaBGorFBwImMmMet3l+aW7pNVUo/a2g/SN8lI
IA/XHXBsuU3XYzbeelaKPzYfXpL2oWxpccVF+phjpyzr6t2Mi1WoNc+mRV2/rdNvVRjcCp/MACUI
ziVUUfZj+2QU+cuok0nnDsjsBpizzD48q3F0zT3kVAnwd2nPJgyUPhPHQp5yG0JBxheq+Kiko5Ir
3gZpPLkyYxMhArIG5rXDTvZBMPswqer2DGho44v6BtwMrpNwafXdrorKD1PcqvQRGjt5qBQ8HZ7c
v0FNWkG72UdquBpLvhaLXPaMzlaPeo7FF0rjwXz1B0yrEhpIPUlxYWS0UGXtyYrM6yRlpQlzE+bY
SInHTnCEoadLNWPZJMO5DbK70KjeMlG9+HG7AVSx1jmTqJkD8CZ8JcV5kZlGR4rAtlIm8Z9NtU6W
Qse0XQZW4zpmCPrN+L2yrC+X91LGQIs19Q1Pcr4UNQO6WdH56m3CdfRn2md7JfTPkRscooL6ZVk8
9JQMmO5dTF3/cDGQLVLtTRu6cmMqNDpT9w7DzzG08TzIHmx8Sb+LtXJFyZEFvbARMbpoy8ak3SSe
8ply5pEl1NtM22KsoMOauEYaEIbpcg4h3xcjLh61d8G6EhFTmdmdibuV7E6eoyaMpTUGCimxesZv
4mSoEnnm28G0LkEf3aJNPtkkvOem7YA6YiHGBHxFkjPDNfaArjoNZNMuDC9DbkyLnzikXVj6Fd2Y
d6EnN1Lq37OiBFA89A85ECCCvvRy4Xby5fvrRgDFXSNbUzvYemP4FkdQRjm/hyojFI1TqUyCnYug
Sg1pz2MbGjWP5XWGUaHtP4mZL8D1tuwkOBy1ckG6dTvdEdrmMzzfBd7dd1G7dwjjKNwCZgvIu1Ut
6xV51Y1nHdxoZ1a2t3aL9nncDQgvFoUC8iB3N1mMBDig3033tCJsjbgEOTc2GZqjhWnQiA18nR6u
4V/dTocBHTQ7ARxu6dcGMT2Kt1a07szafpfWyhNCLELFYycyzROiryfPLsEi6c+TKHNhkVTmGG+y
ydqsCPqbMSCBIrURnzfEDoQ+NfG0QqDQWGjRa/NalS1Va8VfkviMKBWpIf0PE/FaFrhcvx5BjG0h
FgEISwUOGU09x3kJ6aq/GGZrLr3UfFQqpGZR9c0P6DnYNBrVCopxDXM3ZaN0A7hqSYtJi7sGu7jL
NfsmtS2ugVZNkIP6Kqitj3lMv7z08MGPWDc0acqsztrFMMLdikbqo2P7RWHh1ghsSijJuyH38h6E
AC4Xw6DDjJrSC/qSsKE2X4tBP3u1ZqyGJNllcXNFad1hCiDgyOTaAzpjoUfKR1KAbVHdzKE9ay1M
VccEU6n0cMVbLrlPpd8cVbehrKwS6dN78pTHjowMLJkZYDQQOt0EQsmWzZAubJb0x1xEm26w7kMd
dJNlPifWYJPJRwLKK15M7EzjqjF09U1nIhLW/rqUQI2hpyfOLYBeFpXmSbNopmLxXBR5bVxGsr23
suoZSztnZOmirR/UJb1NgNcIChdm4AI1y9X67ONyWZLbmR9Rv8sHkFbfRgh+Rd+S2NvY9Cs54KWq
KpdIp9tGzhxZJxunM7LPQCY/JFZANJFstkqGcAMGiDRuNBNIDtyVpV9rBPb08XbmpFAsE/Miax1f
tgZmIiDNuRDDBmoNsUQVhDTJaxhcyL8yzWtncAX1rL2o2xPCRs3PWV7qKiHCvFvGLXes4XkZ40bn
kDii0A+Pnds8jVAsGIsT8pvETVdr93DzHLOO6pdp19XupL/g+0Dr/OwVzbdR4iROfPm5Q2+oE2+P
SNJ88pTkPjFRaje1gj1PeTZLka9NGsO1Fn9r0xYZOrNtKts4j+2CXBzpQp/4VeOCuBwnbCGdSSMd
elx8ZQboOXu0oCV1anxCJLxrBuNOoikQ5iUhKdGV6edeavqr6wf6QtcahqbR3mFxqXgUonlCxqZP
x+WRJlIGhY8mzvSy8CXXIrLvrdD4BE3EMd+bj7kZ3LZ8QkOrQCwRr+6ejKE4S3bJG9c66HpLVMbQ
s0srWIMqjC8NUP42oWsfNdWGVDwbwRl0eqTGetXt6mQwd3WPzLztklt1wgoz1CsDvOo0f+jq4WUs
zGbfdMq2l7R+qcYkgQl9yCgTBQQjlQFqBZqjWiCFeCuZ+dhABHNDK9cWBX8MSfUhs7sLyA6xksDo
oSQVtDGFuldKP1iV+EX1ps1vIi2+KjVBbKFgBRNp6odVh8qhS/rFUKBUGIPkAQgycwUpiGl7W1e8
y8YCDypfY4P+OJLvlWaZpkG6cvVwg3iF01/pdsxLGsTU9mfgle6K4EbcyyE7PkIqcjOIUdABLbFN
5Mj9E7c8YXeTMeD0XAi94LZIIrw8Nupn8rzpiiSYXHMFpxGSIg+jgRRXy4rOL4IAA+SNIMJNBqyZ
xJ28K8hUijW9dojGJG3N0xwjdpOjmRT3PvphBAZx7bQ+XM5YUKHROT2kAoG+gbRpGbs+uUtUZimo
DkHiZJXO7OmP1Nc5ivXHzXlLGYxDaXS4hiYadIecHJNmWjjznd8foF7iEgL9nLv64ynmrUEe27XZ
SpeiodSbdbLtDIXMtV3d+N5o7KRmiphvAyrC/uTnloQHIWc6YOZfYnrN+Ynmm3kvLunE5P8OSZrt
zfNmJLusL1yiwSzrZYYdpT4JIKne5SszFNIuF8ouKYlYVk0Tn0UP7c8scYiygPP2XD7uTQ39dTi4
V02nNTkVR+enmbfml/BmEMH8xzkg1dKAyVSYUhaeFBXJdjCQciiJzPdVdDdB5Zm71uxWReLhOgyV
dGeXsnxwbcqnsW+NJ+QHrJhUPd+oEsiJQCPwqir9cykp/hmvgbKWMAYwDlQky+WFgoME2qSPeWnV
d/gIcg9kqOmO9x1OnWXv1uLO9DAFlCECd2YwzObiol153aA7moHWXZE0/VYXCo6pBCeBpxWCSMQW
X2+iqFTr8a5ng3TMXKtg3t6lyyoK5XPkS6TXZa/MR7KdBoniJvDLxxrDMrNENGkx2gklKY5yDa5R
Spg8WEm68sfBXksKHcVI4fUrvfduulZ/ob7wMZZjtKN1u+Xy4JJmsI4BA+yCRKcdLeXaHQTIvT3A
jdT1McBWz/iQ5lwq6iRnFujr8evIBQnZHfDXvC0PxTTOalaL/8UrbxNNKw8CKc6K5sa9poj+2I0s
puRkqNZ1kyoHg1KHb5TeWekJBBApajGC1XZV64a3tU31z+OUYaqRvrc1GXiSvc80LmCVlKQHnOAq
CiivevCGgAKmhN5AMSUGCr+Nn03Tu81cEqgm+NMa85F37cb0Sy0Yv7sqn4yM9c7uXHU/tN1LgWt5
Y3bmSB+0tBxL4OHtOs+Du9cyxzStQ2dI5oEkM/Tyd0OdUzyJ02eqMCz3cns4awbxTFFok+3lvWPo
HXZ5pr0jI/EPkdtGq96oiKarg/A0N6cltQM87uEMa6CUDmMxXKVJ+BAhqsS/SefBtq0rpvt0J7XI
vzLAvKzqjUs/lIiXonxEhhcyY01DS9zk068WoMTQ6XihbSVaoREDQWUSJZZ3yeSkPFaoIS627RIS
psSklNbVweu7h9iMSYQlKow+DzkladqEd7A/UcPHRNMibED8MtwNIDlh2+nKvsu1ZwiyBl9iRGKE
ruImgnm46AxPkHbIVVUunl1mIw4XMXVX6aGNYz2DF1rmp3zKltAST9sZMYGJunrxkOpsparxWSJB
8IorYSy6q1JReBg142gAfT0LYRJiFots07fePtBScMEJ4NM2yu+UXnbCtDU3g08Q3Iicfkds+ktb
9tE2qDEPyRn6xOigtnJ20Dlyywqahaw+JEG792ng41OYkhf99MkdlejOTBtHcbFydkhHCjlBB2Zy
QLQj+hGcqAePqowJjJKouDp1uxNqf2NnGf1tMCj2OtPHKUEh0iEgsY5XdJoldUVam5B86eBq8HPo
UTfAIJde03yGce2fm956cRP1sbWZyfRjuckhI9+WHLlAbpM9cBRnbEZ1pyAnzVufAPkBKwhzCVK4
yuAViGV7V3geko1oXyapdxsO+clVk5Y4vjplAZIs/ZEMulQ65BaixUmEvdLGx1GO7bUdJjTpw3hP
tZTSS232FBQWXjbUB60jcRPXXlpiGU0uAVMaBdCw1m/gUxcI6NR84/epfPCxKTCfnnLpU2vnSpsx
agjlkXPSbdNYWnnmcHKjUexLrDQcNsLeBLVtnHSjY5Qp0wFWh7vXkEbTXuyea3q7x/KpKKXg2vS4
MahyXFxUPnQg3uJE1u9kTyXLzIs1+A0KDot+EZnMznHLlkyyOyC5aiVWvU67uOqtb2Aphg1dlOLQ
x6Nj6uNaAMV2qJWuc8+itGZoDxiqwMfpLcsjKnB9HNrbXG7aZVnj/o8eShEezdb1iDXtXABwS6vO
D0lGp3GMq4PIKvmWmuXCqjg4yTjvoNvahW3vzenXvBUEkJjp90iFhL+/nDZ77O5U1PapD+fBa8Nt
N7TJNrTzScVALUmC34JFS0obfJRTYJSUS/vYL77IqhhWlSyJfUi9eKHIsKqBcLkkOk7Z1983g7xX
qSgUMSDInZV2snsWcaw6o0Wzx2BeQn0xXHd9NO41mwV8jSNmFevmsPerySDUhKxyO2s5/2n+NVT2
Yw+2ah3VWYe+JxDjnt52+/tmlBXBTm6jpZzo8h5+g7yft4SORWzR1t3vtyEqBI4cooRGAkzSzpTt
MW+lrMOZ4U9p7Ubvqax30uV8R4OyY5n1IUb7aeJSGLRuRWjYjpzB2Z3/5s5Tlx93G1z7V14VvTLM
kw8W2eZPj52fYP714wG/3JTlqV/clTirS2RHix8PKUzmszi9xl+fEJshD5n/8fsmflLcQD7UgB+P
/umf5j9akgHwsyqwi/3yCea7f3l/tgXvoPf8cjnf4ReoaxEKmMsfL/DLI/7qWX78i9Jz5ga1vJ5T
XhgISdfT+njlZsGUXWwgS6xooK7mu+fumOhsPmRY3gWeKe+MCRE5/zLdoNlTPKVJON+2pnt6cEeL
yI3B2w0DizcjSVoHHS9X0UG6j1PrikMedfqc7gJ/y6bks9KzAQvFHMdCW+OfsS9uifLKEvG9XY/7
xIUlKKHGHQ5xVVIUoLFACQDyYKjJr3067sq2++YnWbdGb2sgqkIov8dCObV/XS6Qgy4YMsi04igC
8MI8XW8ftAgTfxnl90Fgfvmo8m29cDzVviCifTOAzKGDiU5UYr/Kxqna4FL0jQwQOzCd3Ah2LLuf
2wDRKq2CpZKo70ZFMC0FH3jGpfTWoCMwRhOUzzhxtvuPKEFjC3e5d3yJ+GbTQ4Zc1sNRzaQvbPcw
L5T7tNMewqi7+sVA+qawLnMHIXVx8eIq/kDn7WCsqdFS50+l9ol7g2Q/qz0ncosqa9fKVIDksgsd
qMqfWiotfbU/mH50SCRvIxTvVUyfGWVKXkGyUayDqYcuE0SfV+ucmvlf2PTrvskgNnjpvRSlkCjs
ZY0jISItLdW1s9Cbx4BimE8xPS4e20G/QwlAz1vTNnUgfassTXbsKjiLor+3lBGmVdtvFQ3pbGln
ZL9W21yaKNa2E0VutMdE4REIPNzlntGeWvfLRJmIzDcKEN2yQHbJeK0M9Vh4xKwHNOLZE6q2MJGJ
lBriz04BGG3HD71qIY3oxrV1KJlsLXMyjBybOoRdQO2BTIymJ2T670nFXV08DNHQfQmWpjTS0Pm/
DlK3Lnp3pzQu2tFua7f2sU7RQtVYuwNxkq3wqik2JOTMvieWOxyOhY6+s26PhYVYPRgcu35tu0qj
vCl9dHZxE7VKtMk87THHQivCJ1CI2N7dRt2Q03CQmipZ2V0XMnsN7iwhXMcy8vdMTXjLFdGBDCQb
NSTEdGjUYN0Vhr7m6CFMVRQKT2MPJAaF0tTyWjY5TYhEzaA45ToUfoWz0LKUtZYxkfemhYyRZS5R
699KqUNILHDVVlt1klH6EhLTJCI4bQzZgXmXUn8aWAuyUt9bwEiHO1sKQBaM1jezic+aqdVL0bsE
NEIn8DLoIqWbk0wFb4mS4tVSUcCbuvsQZOYmlatHFmU71hI4nFq+O03GLORp+iVQ+cB5j+IRzu0B
NOZnFqyxhdxnsf1loXletVkOCxRMhTqiQHJt8VrhfAPj1DtjhKtHo6KK0YWgepOQzVDWenJAw1w8
ZTFWmywxKQTFKN31CvKR3BOrzpASbaM8xghKxJ5GdEU+FofOZL/ZXvRMRtau6YMlhaJ8MbIL8lTS
wQK9xlzk4HpxruVGwqJln+vKafpxcUCjluBsGXKSomuur5JeXjngGWkM4rPsEuNG1FiohyjZFYA2
sARzccygVmglEYW9rJIuEBLT6Y9TWkPmYPoBQjQS3FgKj6SuYcpOMxHAy97N5BczbIIVBmTHsceV
O+5SCsUvFeWeQ0UmyHq0VIwVfdk7WVTZtG9xV1nRc0l5ZKUmOMDVsrh3YzMlJjc+R9VIuUl6Tnqg
vyMhdwhUKdgZryKzXd4vO1IJW/pfuClYrdDVcu9bbXitdPsDhgxFvkp5tTZe2QsU+i5c7P6zpg9Z
RtFdAOXU7IB5uob3MDWk6XYVi6r2641lxJuyK4KVkSD2NyPI7l1hEULsMqVXorEnxT0Jl0MHI8BC
nZ4mCVjUevr4tRmgbGemXqo6lTz0i4XLilljPdirBi+IQrfS5UstSd2qNYoPUfjVJhSDh4NrV9FI
K2NM0Z7Q6PlpX63Fahisu95K534q2NfTGZk2uzTOPEc04GpTYskJPfkQfngTgWwrp3q6aMOQ7keZ
HY6WDWmstclCVIk6MY2t3df5zhXDR8EZRIIW3B/lsQ0o3dRD8OL2X700ELyZEuybladOob0rUfqO
OOhkSqey8RVRMljnOa0DKjIklafwgccUP7pcLhMWM2SCWdmwHMFdYJejm9YE+kug0DUOow81FvFK
j0cqgmFukjrQ3Y6l9QHl6JhL+oMZKYdk5GwQijhLCdFrjaK91VWDLaiJy2Vd8Z5ANTiphD/ITY1z
GCWT2rWyF1ZPFoQ7rZMMC+MBejqMDnwV2pXGGgHgdpkwUA0cEC7YscSW7ixOSwLJibqocfRnqWtv
etWOnFraxtJniW6SugGdnUaXei6iHudAXzxG8TnOyI0cxk7gKV+qai6OTYOovs+JwW5OKOqLVd4M
K6TpR1smUwZ2drksRiYHIva2c8P//33S/5NPWpVtMov+45/SF+etfvvb56znOb0ln//4++mz+9v2
LcGrH5Sff5LnfH/k7/IcU/7NUBRLMTTZEPof0hxT/IbYDaseGhximiaRzR/SHOzVZCNR8zAnm/Us
6KmY2Pj/+LsmfmN2RziUqprKLOn5v0hzJo3Pz7ZpzTJNnsmwNEuWCScxflFyaFB9vMJCTDIRcaLA
wDXnr6xgJT0UN/HWNLhYrgtz74oVpM3mWr9pH961fiRSiC49CAJ3WDOzMKUn1oeNu1HAdKUb/AU6
ICx5a4dOApENqOhDROsk3eXuXbwhEmidvmGCZmrBFSFxHf9B+UZTwjF3Nq3/7zb//1Zro6Ck+tfP
SDvP1nX0e4b9i9amZCyCpGCN1CjMx0ZR7vyG6KXJJtBpH03ZfEkMlqgDgxc9UO5+OiD+Qiyj2dMe
/C4A2n37x9/1eQ9rfFOmrsmmrKu/vHo2Td5DT+VC82B3B/kruyvPpLHIr/U6+ULEmrqL5su81+6Y
oWgHnEnRvbS2jjRJzOV4LvKVdquUR+UGeNNbchp30W3EdPwUlIvutsmX1So4DW8MyfS89Hsz3Iyh
k237j+zRv1Ev8ia3Pj3CvFaSPT5Gn+hxjYv2AgUtAxFOPWWhH+mtke05JY3joHlIHlqwLSoSgUVi
rqiTqeOCRZhCCxlXWbiobpIb+CjfCCtWt7W5QG2Vmg6iTy7y98VJiZbKodpYe9VJXrMHhRiZj/DK
x1n3T+nXuJHuxmAdHN0tk5JILNo3z9p2N80ZM661Dj+HbeI0zkigPXqTfPElDhiga5v4Emknk3H1
Dh6oMReSk7xjy+w1R9qVr63lJGJVPljJgnRDmjJUk70rUHf7wSUPPLwdLiP92yOtxdK6ZrfRp6eR
6bSg3HzVN+MdErH0KemucrfISPDGSHEzPKdvxrpjlofL8ytEo3Q0jF2r7CNvhfOGOmlrrTvIK6HD
GpLSFeoZY3imNKCqx5GlD1iqVL7V5DWkQfO2fO0Oxnt2cc814a/3HYgw+J3ZNqBRXS/tu2AjncCx
nghKHrfexTgwQR1orSxZpuRv8b6wwLMs/NvMUb/ClbfG9ApOUMaK+l6HK8qSPpYbw9GX7jNVrTy7
BNfaPyLegdfaLZnShqt6lR7GDaKYFYlosPhJ4dJflG8ujdyFcRyfgfrbTnJ2l/GrfxRH1WPXVrlD
73JUFpghXcy3G/OmRwQebnD3Pdk02zXSk5z4s7yFOtSfKAhpZ/lFtCv9zqPDgWSJ3C5KuctOWdrX
lj0BL6pemuYN/VaxDd+aHRf0s7ijSU0s77txaqpDTZT7k/tg3WKw5dAGtVY7jQ6E0jgl524n16tE
vTFvWWiA/cy36Xu3TvNluC228TP18HBhb6kZhkf7Yj8iy8oadDbLflUvE86ORfzZ0ndeNAcRXsNs
WZyhk5+rybsPIgd9L7OxffdMKdO81UDBtgt0Va4Tr+o3Yxtg2VooKxsFyKqCJra2b/U95Xr/SHnd
QPPU7ch+wP74US6pOYmtsU5XNGJCoijYkegQN+Fx2Lr5lo4vJY1TkizxjR6jcKlQgXrAOTjIy7Zl
rrtsDMrJSHsWyrf4wV+Bh36J6FxvxGLY9hcWBAYF4KW+Cx/q18HZDlv/QcNPhSiGSuvZJJIHIdTV
fau+pGpPf1Yc23Y3PFGEW7HqsW/pavb9QtoM5U6GhLfpPcyGC+usNg/2bXusX/w9pQLzhXz3J9lB
DgS5504501X89+Mjl78/j44IQhkjbVMBg6gqusH9P2E7RDxaemdg0K6IEUoxQIrEfLKCyvn3L/Mv
g/D0MroNNoQ1EgnY0yXip5cpS4kWqKsUW13prtNLULnZDV7/iSsW221So8MquMT/MRf4i6EfEcS/
XF0RSQrZgo+iIWu1ZXS5P7+s6hUarauq2uJKfZqIcSu9T8MtmdGEfRuq9KrQPsAWu3bzx9CzAYZY
b9AnUrQ91bLFcLzT8uGauW67HS3BqYYve93oGP4CVb6Jmv7cIy4EM1hWa0XFSR7IgbayemGtS6Hk
65F0KyoX1anuGTJiquIkgR2AoRIHP6rFjYaCw1FDcx8ZaHmq6lHkjQ4qgXz3Vm7sZZxm0kq1iDVN
cJ9wlAMDGLZCpS5hZQ81Xp57T6/E0Y7TQxHidUwiU6Iu4eU7u65uMK8HOFq5kLly/mK32Q4TZewl
5jrWPxqvWxYpbMXSQNzZ0yjOEqCDNUXUSNmo8rgjzBpoEGjvyVoJSsttYJOUy5wF+SQc5dxI20uQ
8hH42muGAwv5T7UmmVnaZzLoU0hLTyIvJae0R1qQZfDVlHV0Eh1E5SCT7yPD1Y5BW2j03ClLZkKg
itMlwAfDVi/KWyMOqO4OyboPsB5reqryJq0vcfUVlzE19XuHQ86lVVNnju4pU9tjBKFWoJLs5XQt
CZJPUGCZx7oyj2A1oI/LHRc+UzvT1ho2hqS9d3avneya8AbUMBRF422L5hPCn17tMDLTbw0v1Mg+
bDQ4oHPHq07YIO8XjR/1jExztzraBBop4hy29dGXcKjXGdUSERiPLIxGOlFcKMjZhDvIJKEFUaVQ
OlqMhnGvj949khjIKQolHn8rDfpF6b8VvX435pKK0G946o38Me8xPZwb2U9WVV/d9X56H7reVQTV
t9BiWQsL9XHUUDLq1dO0rXV0QAMy79FQrPVEdbx+4rTKEh8RiQeJV11KEZ+6CHU4TTiaAAadhKG6
ZKV+8nP9gWL7UZJkoJ0237Ql9lmYSRsp1qTt1PYIKTXh4Zax6jbdY5ojpLS6DDOQZ62l/hM+pCNL
8bXPxTeXEn83pCUDH95HOdpIUTOgvYNg7DfGBQmYtxi4MtSnlm9goIQbs3fi8agMMBZyb91091ir
ljVaYQsROR0TR8MfnMqNM31nsiut+/jTjj0ENw2VQd3pUnOFFGJZW8VWuxh5yhUUpaEJxyWDyBsV
YOObpa7AGOuhS5S7hsiD2SaqvLIUX5qlvIiYeKX6ZwiFuL8fW52UovbBqrobOGVEiclrLZ/4FSM0
7GFRMUWj6mIcErM0DqrnaZsgSc6Dr6OE9FxTrCxzumiUjXrjSo1FWcw8jei/MuLX9Fpz4wVgL2dI
lWIHU3SAf9BsqwgAM4q5vjmkRQmZw3M3WuZ5sExC9Kw6JmOvGpU9Kje4YKpVOVYrPAIy273SVIih
AACB1UxXliIH+4ECl1nRw5l/GYMQ+zgombMJu/Y3RW1d3LpNySXXK8zTWN61AXFi58sRyVBdtDeN
tzCauDPznwLrieiudA8FNT7Mf9F9O/q+1YoPzojwMOopXmgP52RSaIgRiOlZ+HXM8Nnbsbv3G/FZ
eEJaC9EGqwuVLCpH5/GuwpxvLpkC5FvLqY4ZaTuLYIMCkCmj+yIexq14CfNV5ZTH+Nj/F3vntdw4
lm3bXzk/gA54bLwSBOhJUSZlXhBSGnjv8fV3gFlVysruUx33/URGMEiJVNKAG3utNeeYJwXx5ao5
kJzKgMYmQnDF2p28Tg9896vj0uP6UW8UFxZBdtTO4nVVXENyXF9pluuX8L056t5I3s7KPxcf2YEt
u7xiZqy+8BmZL+LQPIRbHSjxymLqIS5WuWE2zEqfLXlxvFEOfJFBX9eNY53lO9BKpDgGNPiJbiWN
LVhhASOESLmi61lMzav6VSER1zpiWOdhFhtEB8+58SHuxDexq75H/WsIti5e0+fUOx7Y/6g01/gy
HFWkSNNKsp08YdfjJO06Pdsb60vxyEY+uBOr8Yu1sTbyhS4Q0jtOYgwFr9oPJBPxBgncx/wWzyuL
NGy3UNlpY3Rn27xWzHV7aLdKRaniLYDHfQF/pGcBZeoYn/Fi1sbGRDaVuAFyjwEsi4cOD2++1hwU
fYcFf+Lb1h7o2DFH7WmUuYZMPx5a7aoELoTxC8ooRB13MO8MBYDjOrlWrE2HzB3cSHihtEJLZzJY
pCuYO2O1RokclG7wnLabco00RJwFzxx+3w4hVP2iIpsBuD44NKFopaYIwUm4uqjk1O24OIHeLRqY
vcwmPFGtzPXwwnuc8P2aNi1URI1wQkeYx7HzIEGAYWB2PUmrFnCTG10L3i12l9/JPdXqQ/2BeJuP
h9YhaF36tizjF9vcJ0h/UGvk90OPtO5VOrOE2WfD2JuvEJf7LYdFJu14i5cU3OABteW3nslM4lKS
tVh9F4i14szsGcUjuYkQM+OzwATxzXCl6/zFv1A/Na81AQf5ffuIboP/O3hj6/uSH8td/42aLIdN
9V3zorN5yt47ZNfaqn0eniKEDjTRz3xtErcttmKge+YUT6VXP4SUWpAkXvkGaB80NdV4DeMDCaiN
AJMD/GkJWl0b5+TJYKs6rwlMNWPXLl2okM+9tQows/P89zxfuTup8VLGsYUigKxdWfIKgJFTVStE
VtWTEq5w+vEy+dN9z1DrhVABomGFOAbGOkpcfJK8iRaF5DmpHeOoVK518PeCClRQ1/BJefyNKlnz
AdFz9r90yZdg3mSmY+LK6w7Sh5670X2gbLsZTOmmYiN2ti8LCxTnyngad/0RO0oReBy5iF8Yqm7q
Q5d4477dJ6c4wMmzStEJO/GLbB/To084NaMKlGNstgnm+cAo4VPNrUL2JsHKeuG4AhdBc514aFSa
0hbC4kf3gbphS4Btcwy3Oa1jsU5e0g2uDzYDFGDomb9Az0wu7cYn8nWAvc1UcCVByFdXknAG5MDU
DKY7HCsK8nw9n2yOGkpU+gJu+lZLFC7OCKXoSkUOFSp5xDoirexHweTlmeGBNm6Eg/LFUV4UT92Y
T+mGZs4rg5yZ08cuPUWe9pTTV3Ct44F4PFRjmQuKCQTnXXqlnnltvXjJbNFPCctYsC7X6AAsVNYr
RmNngmdf+hdSEt54DVcqXUE/eN9vUPsGJa+awfrs2jv41+MlUJypdmS8/cTMnn0mXavWWVq7kGXW
lOXtfXORXquD8QCwoH0RpBqv3sJdcwBR77JNuPqja3cU287YP8STJzZMK/wdupEP1c1ozK7auwWC
c0RhdQ7O9ddZW01Irk6M6+wLg0Wd7dZT+cHY5bQgQR61c/SUHIKtru4Dba+jdJhW6gSaZJsmx7Ld
lfKdedVP1kPxBRoUG0wSavIAQB1EtW39jdIAgNKh3qHoxQ1/oaQ7c4ahFUKNGH20qGJVhjcuMPjG
WlsdgFsny9alv+d9B732QkAhBDuShV8UzdWgZlzE2WidWvEsaQNTI5S2o8JgjVRjj9dSJFd5PBb6
TmXAZOHQY0zv5SfaKgNIk+JIVal8a6oPdhU2tKX2qF/DRzgCYqV44qpu7AdYthV4ZIRsskOQtB45
KGK7Vb0L8fAQx3yMCHJxhX2uzvhUZP1cEQDDt/JHX6/RJmmr4Hn+mp1vy5zuBvvsje7KgHL1DWAH
2yLbne6yDQqKaxDtNeUDynosrsFwit6YDg/pYV58/0jOD4JBUmqeWPy7CYP8wR8eO4UjXfoBGGcj
LLeI71h/bLxLqf2Y7PuHyQ2/Ks+gzagIhlP6SgdCe1EuNEB6baVc0t3sVVeFzFP2c9fgjfMSi4Gm
vdu9B6zmUtxHmAm/tl7QONmzLDtMYCHRkquwiHE5lbE+gnDhPGwCLX8ay6dAsAt3EmNjL2xYIlE8
hdXuNX5rLSe5IIGbruOL7xOaTjfMaXcaR2xMQAwqOnfuVv4bA4OE7BfFLT+qp+Kt8I+MW6P7+E6U
BxuQxjZ+XTaesI/eRyiFmJSjNRzHZB8TJridOVE8K1sEjBskN9kKcl61lTftjvK0O0WguOpNpXrd
d0RDLZhcpu/ViqlM9yoe5PnsP+RbBnOv3XeY5iW7gEf0eagltBqlyyo4y272xFzNvyuuwNfuyyMA
seQdjmX1Q/O6t5L+xo9pn72r2jWLnIaibuZt7w8DCHA24Q+c86IrE9i7Xt4YCA72kTu96d26emJV
B6KW81fpjZ1JcXhAIcNZRNuKLzDDg2xlX2govWNG+84NBT5RAOUapPUaOZcPZqYipMTxHzG55wfj
vlxcY16YXrPv2swu1s2+G4z7k+tsHxK0sC42VM06Mx9exJE7n9PiJL8hGKVU+OhnmeKEWWDwMptY
MxNOUEzBG3iLdLAobAedlW5QccMD/WELVEU1hbprAX1rYoaGeBhX+mmiQH/J4bOfau1HU3+tQaXc
8Zrg8ZMP4e+C7+xh8gsGt+iK3MrHRsguYW+1bl27GEHLV9AGfHD6d5+PMd8bCeXHCr42KkFgj4/9
EXTS1+ENCQ2z6vmj+k7VCH6rqB3/BxrBkRMNqHCxp5dsPAcjY2rOQo6ysfbzaVpnx2yTsbtcD+gV
zwnbjLpEjoZZ1VP6NaBBRC7nyIXxMzF4/ybv2CJGG/w+wUE/VVsafiwvuG/P6Wu+ixHSOc1Hhz6a
tuZjBRYLkPuKM8VFbKqzEAd5M37vv4szR6UUONnjfApP+Vf7Mbi0Jwxd+oe9i77UR1Iu6J9XX8bJ
m/Ifynw3wRbEjQckMN7lxPXV3vjVEgC1PaxeBsIBzDgZ0U5jlOEPEIEK6WSCU8g8lCZEZQT7xY8X
GpZ8GIJUOYy3Xyhye+qzVtrIpDm4DCRR6C+/vV3c7ne7dnuYNeAsy5MEdWHRKQd7xJ36897Aksu9
P92lQQuPJA6vDXrtwBi1tSbkVRSyzrQVWjQhY22EoaJRVAXjJiuR4cdjxl5eIOSIL3hg+WJn4M0y
0hrXhpVcIzs8YADnuQFIW0t6Jnu9xBlktmR75eeVDggc+ITaEw3RGUDqOyasKPHZUUlWC85Tdhui
aPAmyjSjEAKRXhQGbhu3r0pihngLm+FBAQcYZXnqVSoddhlpLXkjprWu/HikEq4fmkYTayTc7yoM
P7bVJSEvRCeleJ2COlXXRLPU7pDWNM1VP/O0aAy/RJFnVCDhpdhSPJDkBEFofu1VBi6nChTRuoAo
f1+xO8KVSggCjs96DCjWRiKqyOk46IvSqExmGiliOIRxepV8clt6meSlsNFeTR3p8Mz6EHckw+XI
ZlF6x/dwB/eitA4WJydAloce4rSCSpD9IzvkAWFHGvlvJN40+1bNadaPlM8x618zGx4cU0jp0ESs
YpcEB+rru7aU07Wqz7TEUbi7+BuoRCY2FVmr74LBfgozKwQC2HlhL/aNFRz9cnwxk1zd9QM+STLB
73yMfF0NAsdWvuslGkWjF2DcpzjeyP4CIJE2caenr7qgWPET1CmzKIHYzy1Bdv54PwfXLM+Nl6x7
aSR89KPcvgLmpr08rKPYf6yMH8SxYGsM0i99mHJerRJwtLX9o8qtg9LgP5Ykn85JznMAI+cCsnMH
VaDwz+ZnqRX9th1RkVVy+ANDIm0kqiGB7B+lUrj16eVV3fxUAT7fEhCMMFgS9L6JRaK4Gp6n5T9T
VapTmGSqjXpzHFMDQYjtmoDgUBdJSEFU4r1CdSsjFFtFmo22FpZekiOHrdVDNz+DHnzu8/CMp97t
8VjC0CqeWzJrfz42i40fstglChbtcqB+p58WWVB+x1RcUlOuQLvJj62sv+QIprvKhY8p6WzvieRh
c21/YVUOV50IeAZLBFPzXBjDHqFBvC5ztqha0T7lFZHVeFfZaw/2B1ITJfI/dJOtcdR3RGOwYS4z
JghktNj6q50qL3VHxzFB49a0hIQkkEqLvvOCkpJBDRmhxFVEIF2a4ozPgt19iGNhRdT9kq5RbQol
ophp5JVaWVd7sr5IMQq33qrZT0MuKIePeORMI0hQn2z6QVm7A8YGzKkjlivuDbQBT9VCCoo1lpRU
ploOG5Q2YQRwKtMmFyRMiwekMld2Hpn7XuEEYAVokfVwY2mbnro0bnv4U5JM1k3nNQ0hMoiV8ZG/
G7qS030iOkC07U5NtYSMi5LzoopBROvpW0iBlu+aio5exASRJdLVJogAtd+tZY15W9CVF2Hn12io
n5QKE2FvTQRQNcoqVNp7e0D/Bo/1KdNbBLqqSSVjTeZKbRhb+C1BgQXjZNkKtiWxLoEpeaS0XjXe
Wo5ONd/WOltao4bz2Cfdc1yk7EdQGENszLOjXX3BSd5Q98evVmszvsKUf9bJlYsD8dgP8XE2m7Wv
6gmEN3lTEOuyGnvAWoYkTWhNJvUCYAJBStF7po0vJCXoOLFRMoHDfIhFRUshtd+rlMq1CLMnhIUr
fCvsKsEN4X3Doq8n1bmkzdC2PmxTfa313TNWpFtOPRCANEaMOjFYQ0eyb/q9aNS3cGQjW7avsnkI
lPLMXAOfMaRS0Tbf7ZHBfdasZbCLlpSfikmjN5MFJ+e+EAZSn+pBtsV5LGEuDiaTtlYesCbV30oy
zib5PQhQMdGVB8wcETYhNcTroW15TSSvSZj+1kZ4ShcOErMENjyUONPruzkRLG5UbOwbiMB5T59U
w8vYdnRFatwcTF2H+0jkbDww08sIWozUICGiYuw7Fh3MQvshqOPMS7uJE2tSYs6Zd63Z7/24lg9F
jaU7ltP7sW9fiRzHL5ohkQrUgGKZPVGW91eQGe9jT55gqF2CPj8gnbig3Az4NDqk8zGlJKAPIQFg
TJvQdHSDmyaJKFtMdhucaxqDM1gMCO6sdYGzvhgHflTSVquH/gB68UlG9dgU+PgaQ9mAIYZkMqAK
l3t107CarUyR0O7otbMyky/ST+YGJGG3mrEaGPn8PhvRATittCOd7Qrrd2k440YcU4pos30YSR5y
/MG6dhynDgSHgL4oJtwmWYsupW5i1hrolFW9ZWwavySET1v7UbnVNGkTlTT6tBS7QoTVS0vLQy+i
B4nX/yWieZ4UyUtiJSFnYsJ6ak5kSk4eVG5j6NN7GeYj4UyqBiuijzXWqVqPPPxwIVTrmgIT2zyx
x12xi2PqDlzWi78+8iDE9xcAifs+FtbaHAgTDFR7TYCP4mnMdRwsBotmntLQnN71xI6dgYwmpyiT
3Swr26wQOz1uOxdIBnSLjpyyvCAddh7XA4oNwjPJWZxVvIgyn7/pz54WUpchKDcdP5buJr3Ndkap
gyYT5BZ2xF9WhQV1clB/DFVPGxcf4/DYg7N2BVDGaoopHWAoNyqSuq4P3Zks2Um0Dw3eZSJN653f
iW1qoe61auM6ZJxyy7nbRaN9xi5ZQPq0jqXpS7jfONkwtErT6KGa0I5WjfGsjiWw5yR7TXz5aajD
aWMQwddG9rMlE+Gm9qMHqNon6a1BqRyYL8SD0HWIpbWhAKyDzGGtFB0Kb5cOXqGo+EICIuRMegJi
6Vkbano/S9IhLOeHmmA7drrEMxDixNc404dHkS+qZaF867KuPulxA0Nmws0EHs7r/fY+aLCHWx+m
GsnrBtZ6kE0/YngqnoDPheYRDaauu91If02R2LFFeqg6IBqdauRbbVVfrQr2sGJySIQNTpN2bMx1
4ilZUjlqnytOripPvtxhnu4oFHTUEYWPoySNo4ckI82MAc0S8IMqqGKUjQ0dOTjpqIBVRiYa00Bf
I2itk6qxM2BhO1nyOK06myjgpnDaaZ43Ud5fes2ThMpcPkRITLCmvm+yQd/frv12c0yLaRcWFK5V
8hExGXIVrTL2gwh/vbj9TNST7UZy8HaLebhdVD3fABYsxc1Kdm2+or7Ki9ukMfOvZA82xIHZpJLJ
EmlcC5jRCHs6fGFAUapQyMaA+9YjAFREVfQ0Uyq3oGz3fRDgZKTrZKRg+JIq/eOim8qrlGmWN9uS
uW/iCempahTWXg018+dFTpDPvn21ldGCRvznRYS8gKzBahf/xSq7ocsMaHaeZcj32SDoimlGfif7
g7rpOyM5plWib27T7v8TCf4XkSDuBp2x/l/CgH8TCT6/Iw/MA+KAflUI/vGwPxSCimL+y1Y0dFgG
wj7D0JEd/hmnour/sjRTUxcFw6dA0CZJRUVbBlfrD0DX//wpEDT+ZXD6YguhqJauKzy7PwWMf4gW
mt9u/wqqUhYBxqd8TReGbQrFVpAuKqgXFf03gSB8gKrDrgjzXzYQxdbJBB892LWBjPqpw22baYYD
ySFYQXFPNiZRJrksQw0eSJluSuy8dm1v47STT1Ka/PjlnfxPEou/Cyxuzw62GKgy2daBaBm/ieso
nvXUClv9aipQC+ZCP6U2C3MrJGMXpcqV8fi9oXDazAtW/6lg426h1dx2RFFhPUbomOBsRtyEWEkY
8dGfYWCwQ2YHo8Bv6vzIyzLU9Is8QCv8j//y9P8uS/nj6WuyjPTStEw+/7/rQ+qgTUhbUXT6TGP5
WiO6P1czarPEKkssBwzGAyW070KZWJThlYCV9q5V1AMBWIj7EH0fCZMg9V3kjMkIlpLYgIhWebLL
ehcVEubWjDI7Uqt61/fNvWqpNLoDZVX4BDdrpWwdMym9/pfXtLzlfz9gLCb2iixsYXMM/v6aVC0K
cjtOtSsHeg6dQbYcrPKBJ9OC68h3XVmhYhwTjg9cWEJs/aKS9mBZSFnV/WETiepJgPo5WJmGW7NS
kGuhM4g6RyXe5d5c8BRBrjDCDVr3n5/6Irj996fOd0cHece36nepZl7mfheUtnqF2ePIJl2CSdkM
WD3JHoMRYwV9eMhnpCDRlJx6ktjeStSJYvAMMLGgbBTYPnULGD6YR0/rCkasCewCwFxOxUs4SLF6
gnUcMbBETa7W+UII05iRDZhKdXpxlsX5No4Se+8XVupxbDAE1sOZBjueWo0KnYpNtd2KzTllZBh6
FHaIB4ey2FraxQgo+lNG9NuZ0LBr6eN58enNdpKt7KopOEehaZ9uF9SzVm9m7FEQy9GyPE0jbkYj
klrO6A3ZPYyKaXFMb3ZhMrAboueeZI5TLOkpAZ/KuGlkn41JrMSejmr/crtGesJdEkNxk6EK3Guq
Wpzlyt+RfbsRlbrG7UPv0EwezVlH/jYmCuG4Opz2uK52YyOTTSaV3yYUU7ssal7UPCCRfRSMGJRy
a2TEvv/z563+p0PV1OBFmaqhyJr+mypMDAKbqRWqV1D2x97CEJNiWNj4oFshl+qoLFRC+XSxK6bm
CdQJHhdkxEz0YN3Pqq+ccM1tOtoWpNsAi+uU6yCtCfYcKfCmeY0a/2QDe3n+L0/773rmZdWwVMTM
Ni78RVBu/7ZqmJJMkIpRg2wyJAheZngfJOaFkF0qYRPpETiSmA8+wLBgiZy43GYfSclDY78DpFUP
phz9EHSvtgP4x12Do0fS0fVoFaGNU9hFPzcG/7v8+j+8y5oCks0yZZtl4fc1urftHDvbSNUD3OFO
nhpHTMlbNKTHsKP6EwKeR5zTd871ozLnyVEJ4qcoEe1/4RZqC2byt5VJw6JG+0nm2Ri3r/8vIkCs
RC2nJj6lLu8fqkTRj/UzICnziPsTxpDUfcn616TISQqdk1OgLs4/wHqX21s5Na0XTUN6rvNWR6Hc
OQEM6ljdlVBlVnWjMFOOpSMfzrAK83zbjxkxWVF/39PAOucVw0UfwzwhBpSUViUfJSmfCKlPX4C+
SM7//yGiEcrOlgLXi/ZvK5mqSwTSy758bcboq06O9GEQ8uKf1yxGEMb91CQ/zEJcJamiwUCE+FuM
P0aZetMFRTl7JYXZBtQ3YztLPagtBsvVLI2b2c6lNcHAweqfn7D57ydyy2JzwTmDf5ah/oYIVcpY
jiT48te6acVaBVawYZHezFb3tcT0dEFjyfggjejNWYnhdhZ0g6yOIWdo6rpLUK3RPnf1YvyKH1Qc
lZDwK0MUb7qskIIg86FoQksYQsYXiBzkMJu9thP6s9kiQIdYCBm9IB4j53/Ydo1GGiTNmMX54dWy
hhpSsTKA3FN2lEu+3EFxsNTxPpFVcWzpw7qCdLStNFpIHnovn0V/rkS/46wgaHHMLR1V9S5vAuOH
RMhUHpXKFfbMXsOQyehIeVDsAEDDKMF/VAt9bzQFyHEkBD4a0X0WIl1bXpRaa733z++7vqwVv30n
LNpjvA24TGwWFH7/y3ciTjFkQu5SrqDTU4wcc38/hXNxmK263pq4Q+4lu6e3yv7iOE3MHMNhwgZN
tdRLWb3NZGIN0HrtZ6FsMNyeu05rHUMfyZyVg34XV+E6wKt1KIOnDmOBrwnbK6uuXJsaY3m/ZW9I
VvhDkJskqcXxJZFy81HQcSa/+jBrnXoSBRVpNfnDSU10b4YLVooifegXW6vd6l5GfrM3ch5kSmyV
LghQe6cWdPX/+Z1S/q5Uvq26lqYDr5XxceiG/Ns7JaGg7dGLKlfS0J71ihgp0YUvScqB2FTot4Up
TRD66grPQJYdjAlCS5ctEqexPJDU1Ky0cjrlGpKrf35mN4/Or5+hSdyiLigcZMWQ0dL99syyNlBj
OZma61BqxSEekuYOKwziq+TJpwV/rC3pCOkqX5GDUqO3IpqDCYmxwm8rObfDtyQNZ2tMNf0KVdJO
tcDfA+ZSPk6+fZrVQgL5j2eRgB7J09sEp2ozY2LrwsWBtg06Xb4ftGcAa6yJA2OsGf3dNrHadylP
EcVjcpHmaJOlRuUWOgr1kYxbEFh0EqqSPmIjoxtdDn4NoZDcl5pD3usavzBOUCZbnmIxpMyhjDhh
YJceFmF6RAZjM0WZzkmCLnDqjhFg95Slmb0HHO9C/ZJkiuLRZUDyWpaZhxGwBhWjI3QP6CoZBVIN
WCIBlEBCof75I1Ft/e+IXCYwfA58oTBp6apuYbD6+xdrFiAYqmgKrjCrinMmQaLSpRQzax5aTiEd
DaP6FvkjNfo8iV0bR3tby8PHdpbq3WAkBHtZH2KsMeBPHe5m1ZrnNa0cto2KvLNAtMAxbKfWMwL8
HLH5kTYBtQ0xKe5EX+8MOsqD3JLcycpr21bKPWLMp7Y35VNX3BENeJGJ+VrzhtH9jOuvUWdumMfI
RB4ZRoimTDUfmHfCEw2IZ4+xdOQ6dHUSKwRfabQKUXfKJ15SryvsVWNS9exARiQlx4cuRto0pvdk
baXrOWSX1Jv21oTeG4uaxIUQyZwppnwj1yXWglFXnSa3hiMJl+Px5zW1u46Zvrf8UYPX7PtHJWoQ
v43JxahIyS7QbWlSjdoQkmIZMCTH8pq7pRiVbZCo9yT8+NfJIf7ymJvYN9oqflYGq97GhGOM2PDd
GWkrk6eJI424n00ITDitrIjRqrBXi5IdOG5jATBD0xY0cQNwjGBIDvRqRSRXDIhjGRez6T1X6ctU
K4RZwoHGbiwHrjmq+558XpDMSuYypWls9gO1P4xXX9A6VOIuPqOfR7zm26arjRnJ48m0zeuQ12no
51HvjpLBs0mdrAvqC2DKis5io6x7ja70aJnoT+S2cEdFOJnRf49VdC8yVNGsT+HoCX9c13CmzFnq
rvrA0cPHm27KzPqmxJK/oTcpnWZm/QZM3HPMFO2ub+O3Rpvfc5GHMAFS8zqh9eScoex6gWOs9rFQ
h/NdBGJCL4AE1QoHRKxLnlQ2xbZKTICwRfMNEbu6Gy1GB3UPkhHQxQ5WzHzgY4tQGhZ7NsbKVjM0
1AtNco6kcXbjEo2VnNC1TifzruSrsh1Luz2Va+off0M011EUaFCUQtBLaOJTqkwzJ3CtIYG0ac5k
BDXntLbXM43PnQABdlDtCZ0jSpDU53wLjwbuaTNkJ79sTvAr6NjpYrxaOOPB9klOn/OyzKidLiJV
K5L4wtKLojAHb1SUDPkyvHbT4sjxqcIIdoGcnmAS/lGkfMHGFIC3IiP94zn7bLmKoBlPk+YH2JZ0
cx0R71Oj+cAiZyeQlSTNPDDb6DbMXUnJSur6gve9uejpvGgkVN7WUE4PdYo+pjCI/Qp1k0NNHr+A
3OLAwPtLa0ASz+OSwIpfrGQct0pmXb5L21a+m+ZpuIt3Ro5MgqCexmti9OddxiAISBWEmTAKziUY
nrbQjWMWmu+dn0SugQc0wkZ/UVLUUWkBz9Qn+JSO8oy5yUKKrdb2V6bnTtprb6MvkI/FEOjWY4uU
zuLId8eFraPNAWst+A2rjUd8DVxYJTzkStAUorZDYhn6yaYfUT7id76b26HdSSoiIeE7UjXrj0Xe
nOraD06RqZGXYtf9VoH6llWJ+mAG6oJfms+RDPbXYBxCXCxIQJF/RPP8bfIla1PMi06ltfsjKYc4
O1gpFaUeD5gKwpJaKJnDxMl0ZUXemnV328swz7g0UBjPvlWfg9APt0GZ+WTFgC6ilcH+DpOIw0JA
DGLTF/thEWObvnXXFeNbBfmFwLPwQU90OI0mgHBtfjHCqfKyyrJXSoeGtOqt4nHQLyWSC5Yv5cI6
Fa67Mt42KmlTRKcSo4hCWIMZ47QmAapKP2JQ6KXvYatoGAR8XCB0pBu7058URX2SQkC7o/AxckYG
wXbketb7X67eBArTZlRRyd9yOPqIHIhbcMjtptosCSu3qyK2L6zKs6cvKRtGTlKXO4+s1T9vy0Ap
/agRgFlBI1YqM5/bRThKJ9UiSGmUeFu7Jbzn86K293JUGjvrFhMFiIpptcCMAdp3r2vsiyAtt+tk
4S9Fy4UVzKQOl3g7IdBtKyUCKwZuCmVBv1Fhu8SBNAFs7d9//jiMjqEJgpbM1G4PtKrbZ5pPfkqU
ITbQiXhPGYPuSY4ib4CdbDSOExRmoCP728Ut8QMqGuKONPxqZkPtmSmobN9uJlct5Mkjru4p0IOn
2uzqjegTtlN5lrpLW38PzpQTUBhiju2V6ABmOKe06jFBzNODGrJQZyqTLmnY591o7PollypaYoBu
F7/dnIcYza1UGSvLbmJ30EustU3+RZWGnM0BmUO3i9lCwvJ5s54kbDTo1O0YeqW0XHAuhhjy17UA
KFe6ut1myurVCoIMzWIMMSoPcaoHO/QcgWOl6EBxx0xrhAirOmSC1wEh3gDBfGQaBR0/6Jp1n0x3
csT4TxLtoa4whVnKd7k0T9AisHHLBs5aCyF3IkwoDxVzfj2o/PWom7LbVoO8TpkGiSEuzigtWwir
XmD5iSup6ftgN7DKogUja44rpp/mElrsWczZVmHpO10IJLSZFjl/imd1qPCiWvQr9kMt/5Bs6d3G
khNJFl/PkAo3adMdpGT8AMF2bLAXBP2AyCyujyKZ8p1R4J2pOPenOmZA+PC5FHkD88N1OzcZ2whU
a1LRH1XmskutnjpEAz+YxqKF9IHLMcMx1pmCIA9+8IHW0DZfmF5pNuC8iJaklGS54PS1swPItLcf
MSokK2m53+3a7Wef9/352P/1159/wQhpDrY9wu3f/8/sZ2TLX/9NWcnRBocjKbnL87rdPbndR616
RCa5tQdQBY/984+Xy64IHdT3uinV2b39omB5QrGJ/9YfZmq921+4/ebzcbe/fbuZBKXKnj9YK8HE
TLOOUd/moxfHfEPQHqCTRjSxEkX7LY59OIUaWt6ZvBlm5/hyzIWndbuYVbV2uljWyEdtWfCRE6pT
3zq5IgDV2eTWCoORY7xI9GQzQe1OTCjsROxxTql+DePI3EUyI768Z9iXDAZq3dywZY+Ix4dBCL7J
t1/fLjrqoL2wkE+qVak7dq6RKHX7DWdBY4/y6lDHpEzc7nf70e3idjMzSDmSDACjyx+5/dxIxR/X
yhSpUS/H9vrzAezkU87ETB6ychJbcH1MCaV2l0Fz3xs1J09CzBrVSWcJvDV5T/FLMPgPRmaQarms
IX5gIBm5Xc0RMc5OUwpkcrcf3C4GUy5lN14y4IqSTVhXaYAuFc4Atwv7FvX0181wibQHW8Ah8nkf
8devP392e9zt3r/9GXjBqWs3gtVnkJG+dRaGXggkHOrgjgXg4GR8BCEYMf6uLTZA2ZjtPy/yykQN
/Hl7Il33l1//dvN2v3aB434+IphCMTmft//TQ9gO9CtLwXQXdvQ6ft47ywpEK7cHztrIs/h8ZBMl
7cbglAPYmlVe9be+iP588p93+/xPpYj38fPm7dpv97tNwz5/9ssLv/3mt4dAzyKtWzvZWnlHqCwN
x59v0tiBCymd298p/blpH25hg34GW217e2fKpM+z7SxbqyazjO3tM/v8RG83f+YQ/gwm/CWT8POu
nx80pM1gpsmiUrH1PSnQTm5lM1SuaNvLKvv+Ycaa03TFuqIQ75b1p4bIOru3IwBHaty83BIT7dvS
YdZUR0qFmH9E1GXkeYbBlc1TDujy50XdgLxbfd72jUBySIgwyMswEQvPBhUGB9ftj4bLGdWA6kZf
wj+kEuZ9Q6q9CJ2Bc3tXb59LzcbXU6visaSq2/nLDkZdPuC5fUqj1r29gb+9/bef/fIRlbfD9Oe7
/nnVT0oOm4jYWdEFXy0pYoplkBY7FYiT5k6UOCSsHOqTf/h/7J1Hc+TKmUV/ERRAwm9Z3heLrtkb
BNkGHkjYROLXzyk+TcybVoQUs58N9dhqU6wCkJ+599wpwnZTzO50q/M8R5hIxwXuIjC6YJ0CKdp4
Ed7m6b7DdHJ8bj6hjivZ991mDBHx1ZSSD5mY2xMriNPUiObNvWKHto9B9RhZbrzLQ7JkzBhgCPZM
3CvW52x1WCtq89lVI6a0/jwATzqEpfOIWVxsGbR8wuEAwH12MIauHB7BnHlsibqmxZ7XeKd0SJ7n
1vApEZznTBHC4TXBZ83Dijhs5O4pms+Vcdf0QTL+3rSVda4HEOyTY0c7CF2Et0pGY575PUwCbz2K
jMSiwHp3c1Bcmkz7QZQI2ONeXvK5WbcDEs7IjCZ8dTT0hqM/0nn6XhljfUhRvjLEpXliwySoDUJv
3XY5HX7uC7hX9bRDFfFjZgG8VqUBlSbu4quJAttH6uK0j1msX12vJhqn8n9WSFvXZjeE28hF9IlC
+tZUcXrzuxkP4pi9jGgNVyyHiyUO4Hhp6zpYZaVyP8TIwMy25njTxekOk295iWumVSmZKOsmrU9h
Zr652nE5YqNwkZZTvORtP2NRRwzfVj+MyqxOowTEXtwxAHBeeSA1B2f2kh2JRecs88Zd4eWPOGrL
52GMbcoi53MS2nxti61pu/WhNkgGJm2vXgZEEQyId6hdxmwXBfFK6ZyjMGvCfYdYasHn8WP27fMY
SveQYsesoilfsx36XdbMKXMT+4rZId1xG0Ck+5I90LEcguo1yOnF7Oepa4OPIiYoNBaD2Fp1XGx8
/Mv9NBxz9G4PqOiaq+hgnLidtSk6Kzw2NWae3pios6OZdB8UO3potr416Rvw7q2L1dUgj/BR9BMj
FFvfuXwBFqn+rrsqMho9DjoSJc6zE8W7KmOJmVUoWJJiM/SP/QCxcBidgGwm+RqPvrVz6nTXjFGx
HjQzRNOVkGiivCRzQbuHSRnfB7xWzqOeckx2CcJcsyRoNrU+79ifBfmeLqdrrFHR9CGwtsbd2R6O
nCuBTTPaZx4X8hwyxIYSGnQ/yzBOwadbr+xvqGDp0NcWmSHc3fV5ariwtCoXdtlWBzDgT4m0xbH8
mFk5v/Z4yKS+6bSKHq3U+W43znSNp8jdI/U9scIrz65PmgC1yrhr68lc6Lp7bafWfRJNfkJgnx07
c/pRtcyo4iHxTtoo1XIg23IP/2A5s1x/DoCiKDObVlWZt7gC61dlB3JHf7pDFGFuUns6QrBjf5GO
O8nexKur9jBaiLCFyHh1vMFoc3HZk4H2koF4e4b8TEzIdM3tdezF3WOAWaetvb2RugWjYraiVuFT
IhUC1qeeNm3qgB3SJLZTbGJaMGLzGBBVCpmZ/UFT6fiAVhY8PgJqwbna5sCJbaQnh34O36ZRFEen
IwhqFMO8JKHLhIpy5zlHjn2g8ALIXooMv7C9UPDdIgtcMLS8b1rxyun2DeJT+29GrbDljUV0Aj/8
S/fVt0T6a34LRh4RcXWbgzw00zDckB48iVYwT+BbqOCQDB2qMnbxn2ExW+dKBuchybud9o13yILy
3Ms+fdCo46TtpaB85/LI2vWHMOtnYu0IENGEZEl/Cxz7lJXyW220Z89tJ0T87FrD6d3sQeCD8tWr
LGyj5X39aNm/TEJpyPH9sL6JqAJ+APu+bXfSH6znVH9Pfdve1aPzXYnBQ14/3no3++3ixN9Cb77k
bs00t0yWI73sc8eG+oFNQ7sr9Q1lt7kaJwR+aNTxXo5MGG2YQJXtdRufrrXwMuPFEuYWMI8oMvAW
2Dgm1gFHt8EGz+bBh8WMbU0HqEV1bO7qpF2Prn4jgQfcUNz1Z3esslVdN+Eq9J9M5bTHuOoZ9IPI
mLIx2BgRHaA2/HiTMY8iYAj7cKqOlVkYJ3fAbD7IJ9EFjLRseUkGVS6D1BpwjH3WSrePAeO6Qagn
SjmMqmwPpkLpb3aXn2y7OHZ2ljyFsZdsrCQjJKprJRYclbwYdjQ++jjW0jlE/jN7w+Oof6TCaT+N
zoNP32CN6nMuWqaRFW00VgXfn/SiHWPFDCiXj5rssEVQwD4Z7os+bogWv+/j2DtEiNx/JbLj9mBP
1S9g+MXWgwBR6trbmFN1DBzX2M4dNZSY04S8Bm4YxN3odfl3nGyUpzjDA65chJENoklGw3n2okkB
aGPCuXRQZpc+GmDFzCUbjxCrgZqqy1S6Bbm9Rbvimlh0Hr6IjoPB9yQpJL3+6bn9WdcWZiedfhCL
7O8IFOCxXTKLBmvP/U1RSenVhuuiB/wzaEQPQ7+dqaGuvtdv9rZZu7sJufTKHBvYOKYDvjgn98Bx
flca4IZ0s31uwiCHHJHeuiLGf5rGG7PO5ischg8bV8OpGyvMHOyp9/2jAdb24DXOOuNBv2HtQivv
wALQVcy8u+QMYyoqQGzVnnphtMLla/QzenN7Uduxs0fBe6+V1AfDeROmFy180KgQnWuIeGjGBDvl
07lVj7F855+cd4p3gXCI+VvitcDRTFLGcmPs2NzbehE5jExhNPoLWfkvfZ1TXhi4KsuWhHkyvt4g
utx5tGIGwis6EDWa0ZzJbldGWNjNDh88leo3h+ywEfVpJRixhkTmLXWqPOqB6Tl3KwK4Y6wDSsWX
qWX6mXm8iMwAaZsGxVbZgCIZCzNcIcfW9D5Y3gFh8YcNb6RdluqdVDVr5bnxr7hlM1ezZ3qcJozX
TZ8c/fA6xaO3FFXxRCxMsxzTYFx21p2JhYp70en5Ys02YRb0yqr3O1ysbrfyYszgdM1MkGcMHN5w
iuPIXTSunjekZiyCyNnaWfgzbaZiY47crqQ3yFXmd2cj79vlpO1V1hE4ZDq/qeqKbSiI1qtcciym
Qf5imXNzB2H+BAXKIDn03ji95CrX/tJy0FXJwn9J5nL+SGIP7F024x2xG2rGMQdWlnuElYjG2IQ+
xnvDVeGui0lmsc1Xs6k+fSlXYdqpfZRa84N2ZihwpAMe5zgJ0WWXF8vzqetRj2ClGVLwJXQaLbX0
kVZ8CHP/0ejulVdUbIdoyDe5BWOsqdptfx+XmDNeFZhJ9booGgkn3lui5R0YCyN/T0qFACLDahvl
mfcexsX3IClBDxRecyQLeKnUFB/MHsZOnitz2+dNuFCxfQ2qMri6ldpEPhOMQqUHVoJbRtnMVZz5
vQEHfsAaiqlMNUtrYAxX29jP0LZF+2awbxmamUXhev22Me7IMS8vdiyr+NMExZcFxX5S2NPCDMUR
UQLzYmcioexF+sAnerOHW+abCJHC4CqnUJP+br6jwZfLwuJAgdJRVdN4pFToeQXSxkcC+8e1Ltgp
JfkWm6z0o0OTgwSfm4uwGLZYQBzz2cdbisskLV3/2mT1u7TyQzpI/JGWgMYww0TK2L5tOsXLoazK
0ET04y6xylumjXEXBkO+nIzgNwWPfTBaJPTk4cy7iXAjj7Ptgv5p10Kz3gwEuDLCnT68jgWMYwzp
i2vml9Lp9tMUUTZ5HSLytsnBDwMjrG2Xmx50SV94Z1J47qjj767U/q+qiz6c+h1u1nTziJYpBvu9
Rlp68UP5VoU50mrhlCshO5w9lULTn7nu1rCGQ52T45OkSP2SyipPXkMHzMGC3HIsz2ix9sn97yzd
vlggmG9C63ks8GUYUcmmbQ72fQIfJDCDW87zt9CDeyD+G+SSRjuHuLDcmBIPieVMIEnq+Tez8VuS
VLxZtc/H1+ECkp7ezrH1XqvoRHnU7QPb29yRxmcTRG3aTtcxP/px+d4Q334VSUhaZdNALqnr+TLx
STxIm6Ao2PsPER782uptwJ39VffBsMtdgnOdJ68pnJPV9y68fas+iWR8LCDAESabnkj61AuJampd
WHIfh2To+UGQbL7kmXFaiJVjJMQkGIhkE9Gx5HBbtkGAU+pklDiiKcZzYzp/jjb7m4FEsy95SYnf
PDBN/6x098MK6oXDgvo4BsTABRiAsKjWC94FzQp4rvib0+XXNY5MdpnHpdypVP1GhrhJrIY/mzts
+1nWPEzwfKC+UFOazqEZCiA/pCUiwzEpjmqcy6hHvai0blAiX5PAOLKlAeYwfTckQs2AIeQVQTTG
tIbT/etLjtj11JT6TeX+sKXyK49z6W7LoKE/q5ISsjpKpILo8MTR5Zb25rkLagqLb12L37wLAZJH
noyAFcM3UYoe5GvtVItxn5HIc8qi5vWfo4EC9macG4eaX5zyI79vXGvkprMryRKkH3nIaJyXOYfN
Ng+Dn2z8tzwMBkCZUG3y3DrEGSlroLkP2vb5wE3XODmhmgGWC29pTcYN6tsv+uvuTvv6hOtdLDMC
J7cqqS38nzTuRM2x4At2QZ4QXRKYP+tZKrRBlbE2Hbc7DAN2TO6brRzrnI2YgUnMGKKlKWCjZ86w
siuHuVDNDN5pMTgRoAclJySXgxGw2DU93yZyctARaHNPAHLK6ZbXq67CX0VgltrQEbcPJTfXgrFN
cahqM8NJO1+9Ap7sXWgztOxuqhR8thVOiJEIUJj8VTcOWxYR9ptb/zRn6iNdq2NPN7ajDn/jmoHT
ZN96phqPeR6eDcmUpjdNPNGJOV01rua+xx3GZQp6JHacRzc0DswXSLjNoGD09rqKS3vrmdi3aAlB
ZsiQEiEisEgwed2LzBgWY9FRzyPrWsdV2S87J33rmCme3LaKFm6Mm5IBV7oqEj/cJNrMIbA4amMQ
xrSQqH4P/GXaibjFdKO3XuehdmtF9EBQnFoUffdTpmN0AnR2FfFIbngUvk69hUS5Mq0D5y5mTRnA
t6NbNBEGEolChlxJEs02RCi4sn3QpI47rNj6NmeI682mz22yz7QsV4aNk5tUHs/oxc3R2a9asWON
u2ra5JE7HMMyD7cuizLA/xZkSdM++WD856FtLkqpbuml6X7mKl1MbTBsK5K/2Eyz3E6iwjob5Tbv
6uQoWXmxXAFfyn4I3JMfqmsyZ3uP+YyRqIvqvBcpjZMHMXHt+Bb8T9D0iDv0qc9CYtPKeDj5cXEx
mtZcePeGJG7c7FzOw9tM/pg/5uKnwnNZlqEgc3IQL4pHYth76fPY9ix+R//cdKL5HpbjGg78DyHC
mH5cPDWukW5J8DA3IsToXNpD+Th4VCSYsdaRQRw3XG74WQGIY8QnV+SXNjgI7oZCJiuKsQ6rLMQi
n9nDArVOtkRLeW8Z1JC2rDw7Qr2VP57E1CCKIvfaj7xo2xIBxiyLxblqK7KLTeCUX0VJZhFHFkt6
BNaXbNplu20SxJdzithR2urZdjU/IWt+FgYwmqcMLwaxSNFEdpKIArh6QJmzwRrYYGBh6HonZX9n
foRUUC6JQycvl9/GPDf2UAGym2WzDJGrwGmhq98tCUFA82I6BRmcMq6WuJc+HTcfWTPeyMq2zsQn
/C61WLg2LXmQT0h5krBc6RHBZTdgpA1mHLctrR5gv8xYj0W6jzNYaX6FuzbQF0MnFX0jAbJeYs2b
oHsxsipc5UFKbF4Z2aiZgBP3kehBvrOz70oHWmWvKdPyQaz7OrVYODlr7ugKoSQ3KmElfWRcRDWx
umpByGTmcDDzAMIH6qbiGvdTspP3x6zScAd6P5GbemyecH4GiMCJQXW9LTpvGCKVQ1Dtfb5mdrcs
pKJu78ln5LQai9YosvVcRW9awsGIRYDnt5DdxVZXTqP0aHTgmu4jmMJXzsJNhLXN3+26sNjhIgjC
0MbtNjsTS0SyObs4HzbkBqStWzBOVc4Vc+VPt/QI6ozUqstMlPqFAoo0uU9uBx6sqV1kE3gaOUkA
toaW3uWypWclspgpqfzNj/1oN+kLAVkCFzzhurbb0klK6D/9yBRF3SUcSQSH2sqyZRDnJrLbviRL
ingwkQC+F4O5TzV4OmK3NhIRN+ZMiJxGEjVbyAeM/3wqa+D0xU1YxUswprdwIuosJp125YwUIJ45
lmsiL5x1XbrnqfOHg2SJYJ6dOtJ7V9q/BiQWsOjImbCyHrwD6onUbLncQg8yGkF/hHxywqVUKssZ
Iz99MohpvDoUGCMax066pyQfywNswIuqzHXg1+6HkicxJ8HRLu+B4hnuEzebf+bYGhelOXA9tXOz
G9I0ouauf32J4aMp+Kyk1709MKvKHhI3iDYmP+SKlN7uQjz90hUv7jSp37MNnJmOCXGcM25H65OC
K730s2Duh7n2ZAf1dSS791jUhb3OauSpOXfzgmkzjEe8mbUKjtBCqxtzW7GwUhAaVFMvPRSADetm
1AOpGxwRHL07UraHJsYjMZDlumqLSDxkXdGvNEbWfRlMrD5a7+hBI9VgU0m6qw/ROJhstvE++2Gc
PGtWEkh10YdUtbXIiFEBLmsDdzSt41xI5xQhi57uMED9pItE7tykhVhG9N3ia/QI8mLGHHsV+cSU
3tAkLvTZt4Zm+JiRUT9G7F8CNJ+HOJeXLr2LF0NjKe5Gy0pZ8V6FN+ln/uHrS0Ha8SbpylvhRzbK
TedXQo+KcBj13IMyqg+dwWLr6mOVe9NbThorYfWrykqwN1R5+Axp8qngRjjEJMR4Hck1hBszjJsK
Rlx50l9QwnUXIYNNSKIYz3io4oxdDUw2flj8bsLxjt2ZOcg6ebLzkvDgvut3eiZWK6kTTJxo/q3c
ODbFULykU5Y/tp+iazZVWucvnM7WEYAIuUUN0b8iezJR1q9KS7OysRx9Cq12QZRFt5k6WLRj186b
r9mCRXxU2xhbU8mU1FcUhgn7DzNo0y0g9cRIDs1IC5rbxlPV850Y3KXurfCky3xn1AQuNUbb7DHA
fU+bARtr2XJHBU32oAIeMekEpJqi1neqaYvHgRlWIgARkEvMwCbd6qyseQRZ0RaFCHIhXTJbKoNg
MXpA/GlGvCXIlCezA+SmrGTdJ7Z/q3y9sXu0enVgnYm3+d7PdwXNKLtblcNGUtBWM3q1g6zdYJdV
DAqttO4PjZFs6kmYl6SqX3kLJNF7lODatq52wo9fsaFcIG4v102QkS5f+UAPqIg3aHTb/T2iLplq
JHueOOrC+DTU6G2qQM5rn7S9tUxf+7ictkmkNHmEJCahzThFFanscUFiZhGAhIumoTy3+WdYV8s0
EOUHeYmEXyNfwfETn2Teq1UlbMC0VsbTyEuB906YOAxl2d/ckeFw3r/lNYjQojOebdnLcxfz3PId
K9pAF14SGz8/ttNYXUkzqVjKr8aE7oKRj756SZRdAKQ+kEv+rTVlt6+xjCHNM5HRpPOIRrbqT0Ml
BRFH9A93fzzhpCdMR+7JC/MfZLMXuzrQxoVl/xNUWWvBuI4QX9KvTWKKGAY9ceaEgKFK/0DuX9TB
+DRwaW7HEEiryp8M43eh+5rYl3lcOPdWR8kcdHuMdtIsUOLEKVdbliZHL7cvmVPXl9Dyy3PRvfz1
DX7uZYEkG8oHgj3PgQ5jwOpAaKecVerAd+bYqZ9TobhIrHg82r0LZXHAb67a2d9+GS6EugeOdXSU
rIrqTWAib8y84NiMHKkiNuqj0tnboJjkmZZ5rVlYdcngrYqpgYArrZZJlIBgRPXEj4DqNzO2ftfz
+WY87wO3R2Dr+RuRzsPCN3VEj87wbsqmqxvTccbRY5tY04VXQIUe6HWhCIbJo3paofnd1HxYC2oa
a4k6FLr/3HzMJeG+04CEo4ktb+20+Xt8f574fkR4UW88xt2YoU/X0xYdo7GkjPS3o24YAQ+PRWWr
E3sDAzYE8LrmvnaUHce+IhU7dCTQuHvFWlEWI4khPGfgcGDYFcBgBHpS9Vjmx64+mAa5AxPncGN1
aLL8apVF3aFxh3DVSWRz44jfjJ8JTWI/boKBgVw8ka9T05Y16gcDzHyrwROvI1UGC0u2PhAG5Py2
6O2jVNZBmnN2oU+WtAKpu8AMzy6ikjVmUSKk2961nhnoj0y6mbFuXV/pZydzsseYR1YMK280ff2k
OpffYQJPRfu8GOW9PMMpH83iyHABo1EGsk7XoLmjdkCXg4VGW4l49oFq9Eh4S0dgr7EZ86pA/vLs
3NkZ1MXnSskFg7hlbqTedxuPok8QlD/YPQ+mIThY94dn6ZvDFnJWY5Ah3EpNvCnqDqKH03Yratji
RXkYUfPhok1cNNJ3+2TKiJAlFmjZJrsSVlQsvIlRbwfgai+RW7DT9M4y6NPlTMN1bD3xRgrUFHv9
Kx/WS6oCxb4CjJ9rD6gLPGB6lpmQpuCIl9GuPx3RqHMUQK8PO/pnGiAZhdQfXnmbkzvevN1U7iDf
hQ+FtkyfSqGqlQH44zrX5c5psjtOuVh8bebygltdWirY9hZsSUekMQeOsM4CprGvnwcHAbomJ4wH
ZKEvdUIqUeSpdzcgxDYLo6Wo7a1Bp3QETmcgx93EQ7xkKdFwbA7+kg1mvNCFlxz62uTJYeXRawkY
JEhwj1QWoL+qmQHjtinTkBgFczE78bKDxrypSkawvToMelTX5xix0sF1wNdmELiZQSNmhlkFQ2w1
ePdgLZtVieHZO1GVL0ilp0PoTOqg2RRNnWvvB5U3AHurchMG86dvx9XBBENy+Pqv2pWE7+XWa9y0
ch3Z9byHf4JE6v5fEyCjeTI0s6SiO/kGg+17SHjvohNorQi8lEA2FqQxyumhvinsQ2yS+ZirEQTg
lMGrBhWCXyGfrWfdxpBbfWzsbQz7bgLrfmpZ33/ZyyrWq09z9gMh1qVxIu+9o18hcPhdTv5ws4tU
HnwF56dXIBA9EpPt/G4qSBkGdvV8EsSAPtrZd2SJ7hNJnxtHhyMCswEm9aGWHem0UOdhKf8GZP0t
ofLfsH5gqot6nUN59tfUtntWZtRfZbpP4+mbY5Y85pIA9nxg00SW2ceXPmKKNeNplTan2VEgJmOB
ulzd6XhBIDdBMj4nYSaORsKTkjHUx8ALydDqPaCm+G31IN9cl9u4BSuEXqU/jI7zWlrTDXleuIyz
+keWzuXGAn+iBbHI7uyenCggmrrHvRuCZcxSTWMYjIeWdRE05vIoB0jUSmLjJYnPf7BJwF7KsN6z
M36J8b3vKZOgP7PlZnrK6dD788NfEtlWnFOpYQuTTruvjECyDoTNVgwlWfX46Fbou4N1VzI9SZVt
LDRQVuHL56EIYAwGPCUqM8J4znYKTr/uYS/Cz+smBuZtaDFWVH2ELT3PVl0Jo2TIa/cxTb0CfSqZ
GuR5iOjF7oAquTztF6GHIiX14TxPlf5AGg4lk+QPw/BOjLIo+4WxSjtTvASF/4tIt63i3ISW2ODf
AMSkvYDokIyZ7uy6nAO63iKsUluFBKECot4349ZWJrHQ5SdGl3oz1uklYSD7gLOk23adt+o8tcmH
DH7jltC0lZrVcKtFewkS1S5b1yiWamD+CViCfM98tJdJHlpU2sK6NGNP9AC25bL+VjJSe8BO5PN8
AdIlJOw/FdHl+YgmdEio2DYsenwvHqCkKQ4nFH0lkPNq+DFlFnPJKN/Z2n9pLFYkjZ8bRPBkuMX7
Uq16SXoqewssgrVYekFonWhQHtvIavfSbd9j2zyLuiuvvStA/6n41AXWVQ/Qxm2ziJY8CAn0A53a
mxXJuRhWiKQ17ppHdTYc39y1c3f78hP0jvWMwLPe9T11keNkT1lbk5BRea+940Pdl77GpWL8dBUn
RZnkzcrQYYjdBuJ5wNZp4RWWfaz6/iNum/6QjvouIHX/n4jy6yv87D8QUYQNPOFvfrl/IaLcY9Pe
kTf8nYfyzz/034lp1j8C1xLY00ExACDxMWP+k4fih//wPRNXuxM6Fv/zdyiK+w8ckAHWTM+3bIga
ONH/G4pi/sOBRuECWcGBzqDT/T9BUe65Lf/juHQxg3q2g7Hadk2XYLE/42Ss0aNhMyH5aJOibjSL
/haJmsk8eaxDycLNitDphs5iiKPfrpcDZCiAEf7tTbv+9c/9LzTL3UL456vgNjJ5m3gvvvLj/u7d
HQFjzU0A8asqwmYt3ehpDMvTzNV8dme7XOuyPbUeT8HkDmC0CCZ3+996ksmGOEWoQYJ50L9/SQJO
zZ8vCX+sED4WWSakf9qJSZ7lKRwALxdakvxZoKMxh9laFIX/s+wzLErTsG3qrt/Y9n2U6NeLwfVY
SwQCkbZxiyqiPhl0DxsoOUSAFZiY/HAGDWYKpl8mqwFqSWvhs1tYBTJylzW2PkN1WyWsaG/E08u/
/4n+4N98fdSu6XO13REtxPn8wb9pUGRPdddWOzOczYPtTxaFEo9gCRDElqGzFRHTsY7R59aSziZn
t0Nol1f38kg88TMxsOLCQPwtEmb4H3glf1iS/3ptXOi2Q4ggN8n9ev/7BcDoImtV4JfQeNQtUuQM
8CTd1aanN7EZevQdbNi03cCAHvAooWl+EKpBYAh91yah/lIal9jEy/0f3rN/uTA9jMgmr8rxQjSJ
fyJgMtMgdwV5ydbJWfZU/sI2Iaq7Bukz0qqO915RJ3QwM+DFjYiRk5TgxeuKgMvZnTk34Dv/+5fk
/m+0C28VqKt78hORinyW4k87LjhJc46jiYM2s+C1ZJFx8FpI/SzUSC9K2yeUYrmw48dGFdlzZXkr
7ZLdMTseBKB2nEh5kdO5cmrsW6MxLPGvOXttI1CsZ/OtpeDyx6g9zXZBdAzCGUJrnWdPT9bRG829
MzjrysqI8ZsuGQ7b3YRwEJe0mJfpZKx0gM91jPQns0JqbiRi666uUcH54wNSpp1r1+9J3yN17dDp
FhlTGaM726o11nXdapAUy0Dr32nWiBVmrWE5+WQx3cdBD/0wTSsvbGlscFswJlKkUIjg+d+/vcL5
1/vEd3Gd8bh2uJBBU92vib+BBKoyDOKs7IetQMzkibI+2zHagSoMiVqzWcA14CNzqAjXKZrO4Azn
w5xX1ZWy6GoMdMxeb8AkhI5+CMf2V1tyhuuGN0gPP9lM8rPrJjrk0Rwdksj/IZsMGVGqQ95fgOie
o5aeb8j3qGc6jIkXPrDoNnUk/L0SzjUPxHOoEyQInW+esQ6b56//yumF9r030BPiFkW1RKllWMnl
60uRhGeLEnenaiuipUFi1VU3PsbhjG5q2jLaYNfvVPoxiS7AYIdr1ZfW5qupmDsSUro2uYSZbB6U
Ng0c1PXMpH/pCVhNbl9mG2m6Ld5EPMF4Z0nxjWsSMqts5zjwR/pQ5ifhfupBAJJjeHMSRWIS6TUU
Ow64pcnwbc3NTRCtaPNtojvnCIVxSUqvBZjfI/zq3EPMOFFSLkoRwwbO3rTRDVuOto4OY9aHqh0R
ODKlMbQ+e755DdwGQZJEaW2JKjyqBHSUc8fQFeZE11FLa8fBTkiiCd6YkXF9sBhBsLtJu+OQkmTB
lHBvoEI5doVcF+Vgs/KLPpi/vQSyDljx8Rl5xT2rNrEtCJpQVWzbfCe8hzChBgfepFz3mOEbtkvj
HGPvW/nY5mFvzDv09Omj3wcH1hT2MbHy9DEyRoiiWZg81Dhw7ZZtJkgT64mxYsSTOajo8xHoCi8+
ulieoHJU+qwMrhbhaOxmhT4KptMOsPPmMfTSbFfbrbkZZP897ePq2E3WPeZ06BYM4Bch3u+99vEX
2Cyj2ZrHJc5Q/OseEsyjc//SadPeRio5I5KJ1qHVJwv2ZDxmg+mWqQqNoWull8lM4jXB0gw7Bji2
ldcWJJXY8xVkvHlFKvCQphmqZj18TG2jrwOLEDza5WuY54d56EH3W5N9c8zGuNAzUm/wHXyj5wpe
EnPiOrxoXSEc6VDHFUgp4tC/fH1x4zZFflPAUbn/GjyX4K//I3f5OfpRIUK5/xo2KgS0s6SNEfV8
/PrNdmimQFUwfoclkx/mMCMTtC5+bO9finIO7poNmK/3b3XDw7S16aWdFrHK/Zccs0pISaftQ+OC
ZgkFiRB5/ATd2cdrS34hDxjj9vXFzFzSvTH6mvffkQQU8ugrIhgabJxt7/r1BTB3tWfY9ePru7IN
5jM/HrZDi2dzN0rSDhJIIfcv0xi9B7NfoaWwaQSHfmKjnpkMzWH1t0VZ7uepkdewUEQBTGEPkQT1
TdfPR0Pi2xvs8NVKsdWUChC6XY/07fGrrEp/C9FYbwe8aoRedMMKISuz37ADhdKBfx2gZyymqGGV
2tD4ez9VmqcvveYiNuGhOIX7ii4P4R2B7TvLYbcwNA7zfjH9KOohvLYwqXzxPShtkgdQWw76lanR
wUFc5SfI6b0Mv0wVj1v2BS32VSKwh7DAe5HtJu6LlUEOlzuoYgdyt1l1qndXqLaO2IlDOlp0n7mD
HiD2Z9S5/8XeeSw5zmRZ+lXGeo8ydwiHY9Ebah06IjM3sEjxQ2uNp58PzCrLquqZbpv9bGgEg8mk
AFzce853NGg1r6Kkm2Z4gYMBGkQfJ/Ioyugvk6Ft55VLL7MlHicFw72pTU12x35eqHohtMusHv2n
MM2+tRZdeFp85iFbzHd1p28F7jsKGnSFaQmieIohvk/mG83yacXQVVE3BwEthld/NFD4Bh4SAif0
T2zWKUWnXrjF33BNQzhw92+TiDbjOBMDJB3TOpaJPayi+MPpuvZR0M+IK/jf9/FpTrX1OnEu180X
LYySNrF3y6x5QITuEW+gxxd3qR0hyxpZROznlEdZuqttbY3lCWHfN7uxsUYDGUCBjFqWVPZCaXrr
M4jrpkTub2NtCbWuDpI0+54X+BqkM9bFwL5ES6cqz61inxAaIMbB2woPq1AFCls29dpDE3fm93uk
Jj+c28B9pD81rhKqF9tqotGsQxfFBQQBA9hDx1J4n/t5vrK1D25aW9NuRoa0GSMUuEZIz7s25Hdh
5DXrVYAocZyRtNdBhemppo4RytHRkuc21MPFDraWzOeb7HoENrHxMc8HmL32ZsAKDA88TQ4W1ges
TDmyH7FYP3L0GEZ4moeJxNn+I0KctNaj/yqsBKy7cF6SYNrYiGkIqpfGO3VHTbOk2Htd724mJ5gf
dfVUOzHMEOTCO7ccS/57cybtUDOx9vN5QZ4cwwlG8TjI9EFkWp2Q4V8jkNj0AodjggH4VOqMFfgC
+Z7KwruEyzogI4WvxYKuAts5zQ15bSLIKVsJXSQbOm/xwerKa5UuUDrvVzhY4KV94l2gSqKBo/e+
mIwqQbnSaL0H2VnuCVVsvc1V5myDNB4IZ7LGZ+IE5JmmFdOxJl1oNhMiz9qxfqw7/Jx9ruzPotHl
18gN33vcpycLE816sEuYw4iX1kqi47fBepw6/1SrmtIcnR9w231yFJW6VT0dSiq+WDeAEjfZgVbo
o6SDtyeXpizL4lh5JNC3bkHsZYz7Wrs+tMflzRst7oyy865FUBonUUWUryaIgG0XiSvSnT21YLkL
vde+x+QVZRjDrHZk9td2eHCi+Gu1gEFagOg2nwwzTftArDzBUnaUnVHy640Xdz6xJuAMO9KfPat6
SOseAwKQicYosSeUNMTHX7WTF9eh0MNm9uu/yhnS7xAwgcdOuc7ovMu4IuJ60aumhWUhUU7yrc2P
t/ZkE7FVzatVmLh4t1Aabzp//DAXJlBIN5SIcuKNEqMwjvjJuGh4jdanPZOTXLjnDDpaneVgLI4t
9rcQIi1cT8GAxWcMsCMwrni7IVWXjFKX75cGLqIWSE3tYCpqULsPpblpW+jO6ldqR2jZW3hoLiA3
yo0oLhff+KRPXdmh44k0Sn5qFasevUDj9elrhxvHIFkuKOvqPAwbtwit17qTK00uS0Yl+sOf8bbD
NHpFl1PjSvCx7yBe5O1A5vfyeqeVjt+6SfxVA7NfgayLn+uORDLK7599b8ykMWflThotNUyjJ1ao
7eGmRPw/qcOl22JJ2Mg2vqnGZW1qZfHBCMdkcz/sun4k44tfHFHLOWyZo3oHUH2XYcQ0ENFVg7oC
gBnOpXL6FTQWn3Bw8oZcis9fZOg/GkPc/7LcBqSBuOq6JM8B9/C6znJ1NrXnnL2m6/AMmFToJRcI
j0RAH89o5SfwrGCuYyrmNWccfynv/wobTt0j6rKXeIwUodClhsG56QSBR8jnhrNyp4BwFLZJdm1y
aPg/MYEDxxxKsYuc7Bu1P+MMVTO43O/db9ywDzcDYnoEd9hvVtW9JB2TZmf29un+FCR5p5Gu3n6c
vb/c1ow2vZhuhhNbJ7hn5u+bHKjjquphGUSkd5KKtritYYJsHFGkD3qOvoqKmDBD3BBWEnNUgYNR
6tEA6UGESPksUtM5VFRwVkY/lc/3xzpnrNcBfJx9U1oGS2mDSLQprDGHhmsNrOnxfuRLU56UBu98
PwwODpBhirJtvqlUFm2VRlnPKWM9JYoEpSmJyMlIyRENgROuaqotx8oiIxpb6XgTQ3vpRFC9BPwf
TBvPgIVBz9FCPtg2b6euZXXRXvIm/YFsyBbtp42w3xbEn4oglM84lsRzqOTabniDfushQBiwk0Um
ll5Jd8zslstH51uKyge2G8VFM/6uHc+BdW0YD7LxxGmahTgNqJzJZFqO3ZJoJBfOx0bD6KX3PJ+N
CWEC9Ixp3VBEO9lG8Gx1ut7j0tZntAHDqWdh1w3jTP+ImyLVXfZPx+GECF8TN7s1+Z6ZMif1K5JQ
PZQ8KLeC8Vc5T2nZ9SeXi+jMuhyyIVGdWVZ6yABqWmxhUKPgqG6mPxO1HjlfDEGETOqKfMO64Tjm
CPzySKfbLshIxUy/4Ib77mNuPhtpfRAesuksiy59IchDggAmhvjmzdGtJlxSteYrK7xDLLvbGPFW
Uavz2plkiMTJ1DILaGdA5DsBlkkB1VRm/GEAY5UzRIQ4jl5Vztarto4Wa7TeVzaivgJDXub9cGb7
06X7Puj+jcYCStSZED41b1Qe0Q9/BadBdGAbF/t8RLIbarohA0wJ2QyH2G6fWJx8hMsMk6JHRWFH
R2OxSB1MGR+D9GjW4WOSKx9LCCtck8B4iRqWlhOE9XQKLkiKj4PbbJqqP4lGfBb0x7LB3/og8unW
sarBESmPseWjF+zHAw0mchR7Qx5SxTVVwYmIBKA3obtftuF2O+UknyCFSqQU+sOEQ3tEpEERHx5t
kKojpbb11CNepqYExoDh8n6DlkzVoTrI2PvVzHzOuGv2laWOUrdia9vOk4LojwQM5kNB8LyBwQ+d
jNgNPZo/NDjw/dEdxMp4NixklAXoni2onO+jR+4ZYqhU01ivEv0uTM/Y+koTiNOMRL0RH4P3EG1E
EQG4Z+pcRwtDvsjkXz5fdTn4C+iFeduQLATwiHwiCYzL7LEUhFUH1ZjtlgpyXs7tTwaOB4ahEOW+
SZaZQRRAPrjVwcqKvwZntIlAoI0iR895D5R183CtFlHrUQFVEtYImCbhhdab8krCZ6L0FJVsgW2a
ciDwUF6aFUroqkQGTc4UMV/1tygvyg9+Eijd/ntd9USX1dWn6khdweQyY+VworXCUIm7KSGiljGE
TXtyRp+7yCotCmauFd6M1Nu0kVnfWvSUu6ZFIcbwk6PfO8dTr7eofMqd9st6Y0qL5LEa1lKbYtme
Bdi2W1dGxb7B6UM3joohJN2sw3dmK9dlU67A18tpVcKvvuCxIBalexOyFRcxWOWGUxjXX17xJZr1
2a7a+lwi7t04KV5naWCq9Zz2W07hCNEBshxzBO5ZS8YvRzxYqXQfQwrUuaEedXykEy8+SwEkbQ5c
+xynHpnIIv9WsZbaJ71+ErO6zr4Zkd5HvJyWoVylvefskqFvt+nrQFH5YERxv6FKXT0UVfTi2snG
mH3gpOPSenWoJ0FDcrcaDrKOibFxu1nhguLqP7pjUpGr5rab+7wRGOabNznWkYXCpUgCQjwb3n2K
LAPijv9WYGstyund9ayB+EhzWAlM1xSq6wI5BXwhOSRP0vAYt0bMZov4V5bzGv0ObeoGO2zHOb0i
rv4BHcktMYgCCWmTRcnEmjYSvs+2qDoMDYILP/f1itrE0OILNop52KBPtgh8JhpBZW6x8935TTsa
jhSl6xlYC3cbGcF5bCBGR20JLyH1YQ0C+vJ20BFtxIe0Ak9llpq4vdhTlmjC0uo72uHvMcWI08wa
kAgu09Gn+3FO/sMYRuFRRWVxKhcgVb3c3A/vNzZKEaAy/7c/+wsG4s+zB8hLJAuHL9rM9xKrQ9Wr
r25SdesGoJ3aEtO+y6Y8OfRV5qHW5glUpk5zQbwVQlBaynW6aUO3wuvDTR8jPph+IgQ7WoRwsVi7
+BjSjndEhXroSro1XdQ/5X55IRZFn/LMStdpmX1OEANWhtVoTvvOOBHpDp4Zd+xs6K2bLEmsKhx2
QRDPz34Fl97152wnh+DJ3eOhyl4it3+rhbb2/YJJEQtOhS4u6hOys/BCbqx96Q3uS1fTVvF6/SHG
DM8yodqvswv8ltC/qB9QHKrkhG18uoVTVG0c9BWbBCV/4JGZiKf75ItQHIKW+MOhQZXDV3PErG9Q
0YZOvjJGI8OhBIvJC+yXkYGrLJOTV8w/+bFdhmzY/PawJPGaSH5p838xh9a7DUhB91gGSzaKa7QG
zMYoQdkBTvamLzRl3ZTKSofV9MGJG7CwRY67J997nMkbQ+Qez4ooEI0hmdjN1tRz8gWYWn32c4oN
8MvyTUO/7JKk+c2ShfFeepDbXdYIx7QN+ifP8Oal/dD+GBNyr+aWgNnWfnHdsNhzCeQHH1fWe5H7
5zyPDaB5VO9sLfvbmIUpPjAiptgEIJuKQiQC1Hi6aF24o/21D8InTEUoA8Jh0+P8MhljHlLfwnkX
kGZUi+lQ2Y36nuXkqNotqmZXUEhPuxA9NQ2dvqPIy4aaZKKgSY6mMRCql9kzNkYP22bO0DFZqcXc
0pJgRGGyKAcS46pxT4mjOTU5HrIWZd0tAPNAPbCQG0N1xsWtQYBOiNMWccVfVtUc2FCqo6osUtsg
hSWyl68U204BBQXWKN50dtjBTVYRvtQ0+rfLEakwBDhnrXtr6fGSxzwbhG517dae8teQPcI67tgF
BzXUgFj3xd4WLWk+U7wBWGc8jcF1AuV0pYPPPGSoH7VupqPzLR9bmCWkNi2O18gR5rm08Ni6nrSP
Qwz6sC7R6g91dtVxHl3wmkI/FeOZ7mRxZMy89mA2n8xMfSZE0BJHmG0KKr6PsUDViGB708pRryrV
PXcNk3ETCCzvev7ZVFl/sH1M0gbFVUKmoUAqQQO3rgFj1gGhSGPUoPFOhk08gKwyZtICkwmlUzd9
DcOWJfpQy9u9LOU5+OzKUT1L8VlZdkkqccEU1uovCmv5BhqhdUojSLxTWe46k7gyf6zpegbzezRV
+cGchhd+LYDLyLkXXce8Q2dLFLwm19tzO3OfBGLeSU4whgg0bTGJgAnV4abg+aFVf3gteoieNlI1
4YLo0/ZCmdNBCvrV7bKH3Gnqp3AmkyFXQXs1soYkIaa0emjGvTN9hSR783JPXIKETHW+XviC+Zd0
1gMCO3WOzRiT5TR8BLlRPHaVf3HDjisQxP9ajLRskkk9gJU2kCLjJFx8QDOl7cClY2NjiNnNRYUI
LeqeZ5VQSXd+VhbgCowomyEwWGzH9rRtrHzZqbdUJkEZt3227QYLYg6+6M04tD/EMIXn2SCbpOnH
4tAfiiWBISvG7hpWyOsBXLtbY74OlXb21lRbG1Fi1blXDposgzbXArT1Agit7pAf+4S8skhX8jAl
fB22bd+iTLtf6zdC6TLHbx8mUFanqU9egtGEBDKV5jlp5UZVNgTMyXPI7CuLq08ogMcu0jNNdTCW
QK2JjWdIQW/oOrGfG7b/lIrLD0Z7VuECM4kV54isjxMWqs6yo5sy6DWzSGrUStS+eIhAhOAzasfH
sGE4tOrWuMS1wYuawePgUAwY6/mqbV8euoaYcckmhODxkfNi5vtjYavOYaG7c1d4b8PoEZJu1v5a
1rn15trThoGHf1QC48DQ5vV0VGITKVj8q7dShYspNsAZPkej7r70k/jStcywbj7n+xDTApVsW+7L
eg4Jfg2ndUh/fspojUnA8vsCeOEahRNybTImMTWwfG1tnNule/TG4t2WcXhxcGQh5CLeIi19C4V6
E3ASGskTOnELIfcI9NUCHSfCfTcH6350DxH7/3PThmjXvEmdC9aMfkvhCEpQu2eHW10dQB+nMaRq
6hRyib54F5ndHRir3mlVGBTPi6rZjcvSQtY0fE3dUF8yOftMXWZrb0KePAIw2zI7GNgwyJEOW1/u
e6beE+lm86m0k35vR9NFsqBA8clNhEETVWFH5DQrwlJo/Oe0pU6RotlcRvJ1yIj889HIbozqfLev
BBYYnmZAuO1X4Iw7v3y1gL4/GEmyd/RX4Ux4So1avc4U/dsh+RoJdF14+eqL0/kHd8A1LufYBzHJ
BOCxT2yn0rlVFS75XrcJWXFAyRcb4DkMUr3O68BeI+PKz6OBWmuBzRuA7tahsC2k36obkWhHv1Rc
wdUJHfukRKqPXvueBQWdAxn7a+UmIBMVEzvlVpO7dRrMpyjBpu9TsliphgGDNziechTq2KkauRv7
gKKfG0/22jQWPjx1oXqo/PpQopTb+L0zgkfFz+BEzC9kbASAMtpyuOHHkbs4pRHf5+0bITPDAZN2
PNHRpsV0F1/j2Zw9huSkcR/qqm4e2uXmPuykXMHoUJKDOz7QtGStXt1Dc5Y2tT3K5uqgEw+c8KBj
Rvi7UnuaZIKHAXmPGxm/koJNd94O6jCkGM5Mr9/0dcpjfn5VRd9c7DjFBtPoc61GZ1vOi08/ztgp
hETG1C47UM96y+uUadIWYmvYfszMHUDQbMeYNGBxTYCgeU2enb2BnNpKpP2BcQ9GuScVxdisAcoL
OAFxLDvkzHvpZHTN21p89a05J4FV5Vsxy8cODf06yzqgvXyRpGpX+d6uC+NEPu23QQKdTQbvXIJs
WLrm7rsHJJT1/skVVvCKOZKC3TidAygOmzB2CWyz9EL9rfeTXwxbI4S/S9/o6yiCzawWUglL0pss
A/+KLDlgOdxvbQoop56lHtx2+T0Zqt0cZXQPWITi5KAS2sE4J3SUys4efq+zyqrGe8X2t/fCdj2w
dr2MKfWEPjNPkHurh0oUAG7qbZKYJTGP4heYzh9OkReHhdf6WlKeprTwGpVWdBhaikv38+F+Zvii
3NssObZlS+SpmWX+MQUUs+bk5oxvkje7xpqlKWfsm0WyT+QjISjYbYWFarSiVEYf6lsPg3eNYpKu
qZmDtokRIGb49tKcfk7P3m1HZYttH+3OdRc1z32S2ceqoFIRjzPsPGhO77nn/ILZyEMp9lLWmebb
3LFqzWdz3t8HYaw2mnGONZ0ztj8GZClXkC1iP/VVsZlyOpt1bBr7Dn/5dW7c97Ao2tecZKxraIG7
r54QQQcvKnGiV68mUzzMIzSgMfSFyRP1yR7KUlAW4O792ELW9Pse5I/6dD8MJxuZVbSo7J2WKSGK
vaNley7AiUWJe7/J8+FD1gl+VCQYd0Jw55Z07kUqCGG/301oa2OvvFJs/jsr2Fm2Yvg1IPYt9wTm
u3RVtBTAueTJY1+wumR8gKKkEQqZ9Pd94mgxHdRW7CBRSI/+AlrEVfb3G++OZVTVWWKvIwik+5m0
WbUFQsULDAuHtV2QhPd7EpABY7j6iF2E9nizwGn+vjsud6MFmVm5jEZh4xCjk+flCcprebpjd++H
f24cN4y2FRzt32Ll+wvcX/D3Sy1Ywvu92oZJ7gbFIWMDNq/TJPW3zji83/+Y3B+7q50TUfCW7m/h
fvznBZMScRZixveKGumpUAM/xJ31+/t4eTAIjZlaM4mQeW8RrZMSId/0bPLp3RWn+70/h35osFAN
MKUvz/jz+P3r/7fH/hz+eZ5FmyfBTfGPV04D/Kr0BzuW9vyA4Z9f8X5sYJgGkQjEhZNf0LiM7JNv
1/YpHUJlrVsnQ5DhJfth0B6lw5f7Ewyy3c2mhCI/Ytf3Fhzp/XXBD3B23O/6C8f0/pf7PcTwGP3i
9sefh+6P6zvudLlpPN3sJ7cAE/iPl7s/4/drFiOFPxvgCTwZBmEqeC2Se/X3e/fD+x+wcBsrbMcQ
YssXj+bnsS1DKriYTbYenCUo4DCnWRetzMBKSbTixArvp9ufn5Xk8H65qO5X0hh11el+c2dz2woF
P0QqsIrBMJ6qMh9PJuV5inoc/rm5P5aFMztDiB5x0vpQDNKs2N4/yJ8Ey8mtg+0SR4VcROdvXtwj
dUIvQJookXYW6s9F14Qr2krqHfSoEpI45T5PTFuduXvLc1Bs6VdDQ6Ci3QwNJh+ZohVY8+pnFoVv
Ms+frYQS7DBuJ1r5+A4DA4cauV7NtGeBZi42rU0kE7me2OGtaB1C3TQfALhpqL7JTw3/DClS8wac
cW9l7dJZBAln5MWHnqxjnwPLzUmi38N0utqcbrjeEOpB5VhRBX03K+ehNePgAql7R/IsxebIv/gk
1p9c3uAKuuPUfKcWR6+cxugKAVhS+vwyvCCajFXTtNO29an+T/DdFZW7EPcQopZEHXHJXn3bJi29
u45Le7VrAUSr+EG43hl6hr+mWte3FT3SDnNw033Yaf1IxWzf+W9SBNgEJ/2jdD5aBWaxaBeYUfKD
0RrG3MDnCaJ9bGj0WtX0Y57p3tsZPzeNWexgegVn+g200ifIPtFk8Xp02x+aqLnV5LmkF0n6BX4D
RYhIogNBrWwWmMYjO12FDsTQqEsI3vbx4VADugZ+9K2KqpStRypJGBrht+VPMZ2bPmNv6fuPkaaf
GBDJEea2v3JLt1zDNk9hmdHNoSCjtbmDgHS0ATsuepSZrZtskTrolxQ2gLT45hp2Yiff7I9GAIiP
vkKIlRNGWY5ZBh6a6S25IRlL/LL2d03vP0XtLSefegtSdG17XYkNUBMra6179rRpo+MNyy8agYrm
oCX3PmKb1VhVHR0rqpKmGV292nqZWnOhNrbEPMzJMyWqK5+9WZVThKI4Yl/lRnx7mD5WsQMmrFT5
O1fnX0AlcGzTP21ocLPAP9oBJ5eU5sGfbXoYVrif+6jaqk58ZwPRcMmast5wbsfggQJgexS4xh1w
rI+ptXJq0tF3sG7TCk30BoWkv50dF3M83svJdX5CediQI18Sb7SuW77jrhY4N82MkA1CGvf1aB9s
RF5rnBDxThhVggu3Hd/MFMjBCDVlyyrZ3OchpiX464QNBjiVbZIvX0dMl+Cp8vPshagBssx5nXPZ
PNFV383LtuH+UJB4q7ob5LPIJ4NZyMFOWM1fTd90rhnGm6MbY2SJF/vEHJgQ45zRfTW6sKKD7osd
fUUEnY7/OqIuPnpsEldFlXOBWnguc+VI5D6kVfp8gsYu8yd7IQ2GYQnlMC5Q+viseASnjYfGD10L
eiWIeYBW3KZ/Bc0f38j1fmOi6F/vN+0I3akRL3FxAVs6v8SV9bNa7G1S+cOra9dU+wVZQ/H8K40A
h5vRED1GFmbKIdtZpW8yVqXewXXxifmNEQGrANNkW5eCxqzunf4MspseARHl2AmfrRbD8yij3ZTO
/aPozBewYD9CkXn8CTQF1LP8QdktMSACQpWWCaGNfo3YppDjBjc2sVNevS/shvRvdnZ9kbdnhN+f
rHeSXUwZkbrfiAcot4eLG79nZaxZ/Q813t2Rs2B4RejRrsweHK3UsE6GkmVhKq4VuUJXx5zsa24i
V8R2HO+g3yiuZEgfVLFTyv7g5IJQXmxiRKsea60B5A1yJOd1YXxYY6+uVqsvI7qrwzxX0SbLgDLi
lADMFLWLWj0Lt+jDf02p+YKyInxpKc9Du8/eFGa9ufFeHAIgoC1/4HQfLr43leRAgk9aVDdVTVUy
KsQpgBDfK/77/15ZLP817BDhtkZ1hfkON4dUwvx3qwWEhNiDfVkewLUlB5zS5bbNyAZAM/imES2+
jFmDBWqeds4i7hgVHs7//i2Y/8XtwXtgQBXSkYJGoPVveYueH7ZdjKD/kAG40n5nPrikOG+MASIV
E9lXMmNwkIui3AFKD2826AXPzOTaKMEZNZUFU4PC4XkRm4peZg+9Dl5bmstHtqvitqhA79Wo/+Fd
L4Lrf3GHLN+cIHpBocO3Ub3/qyAbN0NqxcXIFwf4Zps6Uh+D3r9Ja0b2XqT23ulx7409CT9qCvds
m5Kvs3WQNlnZw3TxG9v7HLel1OF3ZYr3gmIOxR/nFwIVx2b8YglMNeaxKRw4OVE0n/6H94/F57+8
f8/ERaA9xce4C87/SVA+NTGeGakKhrqcpTuJhpuobfgQTk2TbRJHVBn5GslTv5tT98uduCHta9x6
LQDrwt4u4XyD/n5HpM5Kf/GWCgj4yK9ceY/xWAIRLYth3WShs29j+2a3afc7B+z/h2K/TuWv//yP
T1Z5IBRweEY/2n91cyn531vAqMKG/2v9WReEdnz+H/7pP4xgzt9sx1QueWqOS6l0sZL83Qim7b8B
BVZUS6StiOWzsHyQpNSG//kflvob6Z60Fx0tLJN/xr/6uxHMsv7GUxlETZavQlKB/38xglnSXDw2
/3yZ0XAwLYLeHEVCt4Cg9a+XmZuMVVanTXyIhGPv1Vi+OZo1oIhBkpXkmMWWGz4FMVEwmcTS2LIu
tEphPeddBhsLZNXJoduaDLl6Lg3wuZTS8l00Gzl0BOoNA77Ex95H8VD2j6oLaP7l8QuSJnTB0ZBd
mqWGbNWgR5J1Eon5m9/B9Mi9AflKm5fnhEDVVRA3KAYj6T5V3uyRH0Cr0E06KHoKJ7j0rWeNA2DX
mmRLO0XknVkJdztZsWgxw4oK5ki/kAzc8UfrGddQS4N3rtKznav0MI+ADmnLD19EXW/QdY5fI7Bq
RoXUuKyZDeNMFR/ThB25Cl0EeinbYwheb+OkFjo0s0nXzu1bk2nQhEv5GSqbWikhwzfKbxtgtwiS
Z+q8Y3Gb5qfJD+1jr6tPz/XyDUzOvQRWurszc2I1h3uAA4jDtmXRyptlRR8eqqGtq8JNNWc9CDMI
g8l0bshzg7qfvwuwpmmprGPsza+Fyqyt4fT1Rin7l4Eanswl+yiamRboXLk40jDnV/0mp3lzyOfh
+c4Ads2XwTWZh+1sB4at2Rk2Nl4IFzGY+Xdxjp8EQcCPQTd+Acsw7LIx7SmPx4iu6644ePtkCPpd
MyCD8WR+GBmVH+2xf777M7IuHlcqS+Et8hFMdTE0gtESV2tbsJykBJih/tbmqXGp23R2Hb+T6blB
voizRtfhyq5kcSjtn1xH1SGJM/vgTop+AhiEjV9Yr01i+LDyGtKkwuYBYIq5dh2/ZJkHAr12zHEP
32Ek361sd60X0sGDSYjzqz7eUR1BjA84zwCUGTGr85YgVZImnfAsKWeT/va9NOhwTkFlPQnjxBxk
He/mEpAW7PJ5UVLaIhZUQgUny6TnB7A63bCyJFzOj719q7Bx3FPq6ABq+tZ4wImM+VYvDKJyuaFZ
e/aTPjqEOXLCe5QcMjdE+NYp86nGuN4zU4R51ZByAEZT4GlSxBgRzuEkIuqNM+ukfWAVQzydaKDE
y1oSlKdWTwDqWaKHELdUQxe2zggW5W2w4ReRDx2yAdVw7ysG6FIzw3VPRk/UjI026Q7uCcngw+E+
veeTSSV+IU+4ZCbsgTvym2KVin3iZcwMxqA1qX7nduWWMNxu9QrpuTuPdfidXCsyjcg2WDkKiKyO
000hULZpSLmzCx1lmp+HCPIOep5HV2T5OpPLx19whgjPkecSq7Zpbd3uf4d9+iyRCoTK4ILLBFYb
7N1oSD7gWdSPXmEiXE9Okc+G2wz0e2j4xZl6DWLcpZKpAlzkhdy7dYPolhH4yrXz4bQBUrdGujuZ
zk/zaE5H4Tqc3FF8RuUQ7iykVFuIQKhxOioJJFOygo9Dd9WJnr7vlAIKAdJ/xFs6ruqixMqIgetm
ReAMYvZicZ1/A55ZbQpdxEib1834ZnjgbW2CKAszlljlaeR7Xbwl1aulYhSxJ/fm9xywz4NrF2tX
ooRuhhFt2ux90R5NwpkAB3aF2VdJxkChSLKttAEiFu3wJNxdV2E2CbI2vylvHJ/p22Tr1C1hLwMS
h6pArZr+v7tWOfFXtpF1D61bm092Ih5MXI8PenCf5jsrrpjZdQTAiirPXyHXd78v2Rkg3I5BGb8H
A4EYOiv1Nt8UZOAeqS04KzBn0bF3Fz1d5tISq0H2ROFSczSN+BCXxncnLoYXoCYPRers7JAyhRJg
3uK0LrbMQ8VFoQ2F1v0hJkZ++UtAhXooOfu3oYjErVnKO7mmmhCMfbcPvNlcBx1Wwqi3UaaTQ2RX
7ifpm9675U/+za7lqU7QF42ljxY+phs2xNkI+t4wdxM+6Z1id4IpaHycQ5KXY4e4O9cy3nBEEdWs
ujd4to0JxX8lXQBAiLV3yBz+iiOvQ0ALPypZ4JBOTl0GwWV0yBJ7Olc6+ZJG8oVyvXHWPnz7JE1e
6+kHCYYPXWjqt9gwvmQuYDkIY5t5Kf0k5tCszLAz10TrzdssQ9vC4F3fzDA7BRO+ZAwM32bUXJPi
mT0boh0ES4+lZe6tg4CEcrR00cG7h9z6Xo02hCq49RMou/deBZVDwk5A0SRdoPA6fImnxFwPU/Q8
igRWGHSwRSJyzUJrk40WkLnS6892Y4YHujFf/NAByZ0Qc1EmAGd7DVZjnI143/slokdq/HsVmoeG
RAl4Fp21zpts3N9NXdrqId+Q/+HW8KSd3hEXr6K3i7tG7/Wshq2LAAPcuxg2OgSXWC989cGgRUD9
+5spxQbvuvk2yGI8RbF8pDETrGtbOc8251AwEINZSMqEvkQT5pjOnpm63JgI9DbUH/4yp+kTQZ58
n+RZ9Ln3PqXDMwujz5nKxBqdp7e1k+Yt6D10tq3omstMklGZ6E/AuMOpMIYvALEMCVFEVWWxbu4e
R1uef08k7hQf8dEwK8YukNKqFoe6YU7E1WOyBqDLntQVLGYbioSXpjXui0+zEs4TzG15JHHLupiJ
Fe3iipn6fzN2XsuNK9uW/SJEJHzilaCnLOX1gqiSqhLeJfzX94B29z03Tt843Q+bIe2SIwlkrlxr
zjFjICdEC5fy2Ha9YE4VV89Vki47ZD9y11utDRED3UZuQ11qLRtXT6HIm8zms4hyeeR2Jy9l/PLy
a766ThtG4YfORPIFbZo83Zzk4G4ILnYDsIMsz7N2x/bs2/eqd8QV9cqka3VxzOTczlWFRamzN32F
Un2KkGzEHglIutaPOohochNxW0GRCuMMj4Nm5H8zlPHZa9DKpDV9Lz+HobY0VAUIe7EgPTbAmtbk
hemqRP/UacN9bs1uk3eeICmtgYPYKZiyGEGL9DO3ceTLbv5uhVvRkIvoczLQWh0Mt9OSkLL8k5hA
Mk95mEXVbwaZ08YkSwY2ffE5ckbbW2IJ61HJ0AMifpfkXPtV3Zb4Tiex5522kVR8yEChVmiqXu/s
zlCncUlNSPmrNEv29wO4+VimtBBm9BXRGGHEa11n68hGbtrBAkfmVn96XGT7ajL3XtyhGXSc8qRH
2T6gX3gbCZ5A2fnU+Ub1lB5+ygimJx6uiCvdaXMvGrI2x6wv34dm1wOPnIzlwXSzLz+l7HAsvWVy
4t9K6kKCg+v2EC+0Jf3go3Sv2FbHe6Q/v0Aa9YdigULd6FCYqX7EQEqTsPMvMs/3aInNGwHyx8nL
Sz7Mf23Xjm+6SNEJUwubgp+QTI59lEFykV06Gi19EpGUbdYx1VraPRSUWhOQHtik/QM1a3FT8Coy
UEfiAFwtP8Z2hoQGVM9msJW5z33vtbA0ZPVsEceCXJGQ4BR3wyi0u2SMYEBQJSgwKnWc5fzi6D45
kHLy7BsQBpmNJQc3He9x3FMQtAsq6p7mdcc9z/wi9CzjOaWFFsn23W9qfsKWBIHmvnbKna3Gx8BK
GrrmKDzT6igyEjWBjYqzC0xrrbCb1ANYORLV0rYItCJvgIXu1K+xE2yy3q1PcijYO+vlmpkkJyTx
fFuBwp3UND2QAhH2dmKe9OTYJwOOM5gDghYMivB2rAhS1ZnYx3n5XZZsuZFhJzdZCYYwmeEYxp3v
3HVy6NntPNCxq1ZVGpDGmthAeiwXAIXrjqJxqv3DclqLIf5emrWw1oeuftIJSfScAqx7pCghKYfB
jZ/RhOtzSIWtVT/5U6TCxEzSfRPnj0x101v+/Zx7EsUPiEBQgWA/ExefGBQ/4GbOjGJ4LcpGf5xu
0hhbXuSRKVzD4yKiufikkYRSglz0m6ZPGyYcuAoID8tuXIhgJWciAlRmELxeM+8CEBvHfsLk5Q1Y
ZxrFr5oASbU2lr8fgrhgt9y5EJ3giFbjdU1Xvmt9Tk8Vg8NkkDF/Vr1ZyBtk+mbskIsX9MgN7l2W
49gT3alSwGjBOpJAQrG9710AxInV5FSVwcmwKXx7GFfCaEEMJ0V1RO2IlQdF04Gh89Hv5G0ZtGPI
T9ZbUwxML/CAVP0nChwuO84BG88lktCZ/voSyJCmS7/Nu+zLsQQ3pA0lBLU3t0oWG2HpeJqUXXvZ
kjdJgmUg2y3bPUMhFKV5MJwsNach/QjrDid6utCDjiNYCBaXQIxXIVfpe5qRgxVpybRjXQZ463Y6
f02RsN/rxXLp+ssWuHIWLjFBEV01jkevNZ2tZak7cFnls1mX70FLBVwNwZHB27AlGE1to3mKL840
PeGoGA5VJ+RhlXByuGKnmziwiHw1vvTJ87Imk+EAqPau763JExjn/KcaczDTFHi0ddYXbOAAzgcv
ag++YQwEmsxvQdqYd8iXkAKvucrBelm2UGXM1apYZNltPddvgOw8Lj8ke5KsSnQc84cuBsKSVi9+
WkXeXmrm6eMCh6lJsvc+AGkG3CDZZv2i94P06Ccb5dkdK26UaMXleak6O1N2KS2nOZmN+23KdthN
CL1JZyNqvExy4zipaGRf1fZ2hvnOm/QPpDaRc4bkqngCUc8rPph/afhDtkzjdBer4Wt2a97uHF9E
46De4/AZxhr3PSx4eexXSC6WOwpbqLxM7A21bxtfbOusZPKIyn5bxYW9h1dB9kIrIWHV5dExg3ib
+Mjrs9qisDO92wzy6K3hIED3qVachIGFicWSsGT3KyEeIxJNtcO7ayFi6fBMoxlmAhhnbPcd6/Y+
cnA6uPMXoQMd587joqfgth4yBLxlGdw2ESzqKdPHliwFiFj2hEd98ngPZxrkeOy39DpyuGRrdOEC
mz0aPjm58gU5MduL7N6kP3in2nK7h7Z6wON2YBfv7iP2IziywBYapGYxTatDb2Mxguy3gC8PO4Yo
QNm6fC9aAqMEIx+accsfmS7mdmqgAE7keZfpLG9yyzCfPZwgNwmqeWyJNfFunE3ZPcprjEHUhu12
n+ekEgydig+ezLaBLPSpLe9Qajo3zBrzE8lkugHNzSzR9BGhEyKjd2bA5ge3C1FlhODDcHLsyRoS
5ewS+Se6eg+vZNsVcfTKIPfQizrbqxTVumlT7RDmja1zuVmC4oA0LLvjRNAdsKgzisuV2MmEeHHs
8G3o2RYAgHULnFpLMGZIX7y2m27I8J6GOTsuc/swF92MiG0MUbrpZ6zjhba70I8D95ZzxyHtSvnQ
TeKK5nTt57yiqbI3wpMeBISooiYqWFSRKyKQy5q3KgJHE9Gi75Pl0MC331V6ZH1pCaD2OWYWWCFP
xiIfzUKb5JN/DhpDvxirh9pEdr8yOHGyuVuD7eCErTdse4csv9I4kqcM69nypn1W06TyHYM87zE5
zeYtyr74NsnG97wz9GsjFxoG5e/OMJInJ0/ef9imGJ0/f3asFNlcpCERmCj19tVivAw0YhbTa5/i
jPXFbm2oNSiQ474bDixy1mnNTVD1o626/DW27XhL9s5o4wUHFAM7FRpkkQzW/SgcOJY6UoeKixwK
nCDD1av0EeCU+bwgROAgIo6BwUXNXn33QxydDBvpaulAkEhHEE6YHU7JfPAn6j01mvNxjBgMEv2M
sjq16DWZ6q+3+PMDQ+KjgFlzJaji1pqvxcrCTOnoyy6ldwT6fi+nnN6UU13cMv2bOq24daF3ugXa
TnhT1ik1S1JQJ3SdnRbxnbdjZCxPzUQ4tJeGTPMPyOuNk04Womgmu8SPHnR7NTX+Lapr49jI/qli
3nKA9czsoGiPgAPKwxADzCR1q9rCTE1uYaxbhxqlDqhTYsCCifTFfkDW5pxqd9Tvpg42jklXk6jv
5Z6JfXwki4oSX8PwrozgVlTfcuoOE1GAYas77O8i+IgNXi1JfwZiMq0Axe72oJkMiyVLkBdwmqGy
GR+aT+msCZZ222xb5DROFFU3IPtc8mDibarFWzx09qcy3qPI6C+J7SKC8aKTZ/nqksr8zJMZ7z3t
MKq22oOTSnHME9Z5dnFjS7IHzZhCPBopoL4aq8gdyUUoMPEbZejZn8q+OQS4CVg16wkcEddstTZr
7VFf3aSlmSmHnJo29ndLahFL6pQsFqJ81dnjhPmNVor3ZdkxDk0y9+4dB6FoPz4jW/bvnfEEbsS9
CdiXLXOMjq6eilB78E39wCE93TMwzxcTNG0JeJ3GOV2s0ueXpDnj94igRlzcU2goZRwTjO6bsp/V
vsyIR6oH0nqsTqu9W5ME/dOxGJDWMRX3i4ORVM6Ghj6MZmUAnW7bDIp0FRx8bvUFuARNoPihMuZr
ZXMazz3nrp/64RVJ3II2or0bHfk1uFXwlKVm8ASBPFQTvQnpPIyMYsH3YF6j5ZxCo/ROBibb0JDQ
tGMgVz9xn6PK3oDh6DPLZQJUtAke6Y+E1QRbflymgpw1r6GtrzbEINjY/cetwYDgPJv4ng2Gs5uE
jCA5Wh8WXXPcjN6uz7vkzfNrEhfa18b9GgbQTnQ45BYq3V8PTxEtS9ofUlE5A6s++V6GfKxu7lAI
UtjqMn8kE/7JY/B/oPqaTvns3FHqqJMSWXwMYpQEMVYwfEuGEeaVRce1WdPZDMQWfQ/9E+M9veDW
2URDCoANR6r0S+oj9oqUoKgQ08nvoSbmcawN9pzZfJgKkHQSxrs0kCYumTokaO7YcVAAGyzJVk6w
bzcBU8lbiKg5+5Hn0VRQ/nhIlX9H1oA+D2049cLe6JS2cZZfDQb8dhZMZ3N9AKae0Bosspl8AsR7
XeI+CVooexABn0azWsgrlsmenF2KezCQLR1Xgy8yylScZR8fwaITV9EQHKYHcU8FYu/JMuzPvnaA
qaNbDVHAVUcXc53XsX35GsMm2i8L+gh42cXroelQVU+xBDJGKi9C/t1kV+O5V2o8T2jDJC8bvVuI
8z6GWo4VCDpcA/GTcycUcnGBqYKsK1RxS/PoRKuVkSABNLqq2v38ndngLTxflzN2DmZWQNk1gurF
74kMcqCFTw3I3kFOR0pqFtcKcJ6ZEA+pBHSSrx+Hmqfn5pzO6JCKGURbs+jzzwOqIxKfYG3O5Kls
xjHTuwKVUN1Fe3fI3qo2/66rKmEtUjfFqpArE46Otpv/9at+wQ/da47FEgF+W3bbGIsrHhD/ME7N
Fz4wdlGDVhXBAW3wsUTvP0HT1uI7xwpFjGv4Gk82Dyqbq42KZ2trrzpMYUisVeATts56ifw80PLF
EcL8ZWsEUGdBVGWHqB9uMitF0zpZ466Kx99dHLR7ZWVPiKbNkHKPnCLcIuaIR8gRMiSfh1xmNXAi
ZP6/H8vsWs4I0rykJNU9ERuv9850B6s9csn2vBTFzYpqO1Dq2quPspx3GYcsEqcyeMkLFYZRBr+R
uHxXDuj/2n9e0vxPJIhNAvjK8IZBBrskmKlgTbrRZ9NWMVkb4jUS/oDWD4ncPMyfLmYRQqK3VIH5
QU/Gg56keZrrcUPqILztGC7qLKZ+E6lJ03bjjWjKF2GvCexCkP3jEU4ppweuXLbAyr2FSlGePSct
9o6OLtUIjc9M6wWeM/EBrKmvgzNYL9VCNg7gjSMJa/HJb7BgK7y2hBzNL0Fu29ufGcmiK/Iuy/V3
3d2YyQxOjTS3D1l1ALGoPlxfIzY33efYmCykTL59RnP0apGotxNJBzIWbS9jDHXIjJE1u1fO++yh
SzcRkZgRaQCrspaO1SzCmvEJZxlPInUisVEX9erWnfAAVUQjN/TpVwXluD7Mum73HDWv/1yXq5Bz
ps+IrM57cZLhtp395yL4drvXNomvxM6A0u+bXxjKRjoXARYoEk9kIdxw6bO/k4BjE6CA9tbcUyNA
QGg5crVYG6to0Ms3WYSCrHLsIwmS1tngm2OLZB5Hr8yxsvPXzTi0EYkeRy7KHHTTEu29nnP7F2VK
4Nm7QGtzmxjOzZg7VzqO0I2RWBvILqRVf4pk4OYtL0NGAew9TfphUaCIApOlwId8QbvhHev6m/6S
8V1hev3OiG6ERoI/9Ouh2sIIqp/gAZ+NkbbMPFxrIlTQsaKqQ6Ue0Qvy+n4rTMSduFpfshbEkiFf
Yr707MfmbrTT7OgGSc32WwMrXoywmLAQNvbKdCR9JIYWPXslmkMS4M0DXPRioUPWNKgI6WgzZA69
LtEbVBgdx8HGJMUcHs0jMUFmaDFJKrYuvPQtB1axKTL0m0rRu4N5UCXqSnoF3Yhyza7S2Z2D5nFh
C5+TJ0X7ifIF+0rAtqPscdnG9sDoeAnE2tKAKoGDEix8sdP99J2ucuzyWMfdVqLCZv0BkoSidAte
uoAp7Bzj1g0OigOR6XXj0Z5RNMfKOSJurc/5qgsXqXPuG1BoLvL7o2/YoYI/gtmuPA7jauxvCBrh
WvsuYkjkllqomQG8c8in9UV/IDS8lENlENwS9fJOQYxzDU+4ZME49zXey83kmkfVKngaJrFmeYT1
zuP7zVQmoTsr7o1IpFhLekWqGpk7Q0HoaFA3xX6Zxc0Q4VGinqSHh7VM2dV5WdFZpEyq/QSpaONN
E9qtYNjj6X2t128jIJ0Nr+Hd0cYjFUJPhzm6F6w/P9vdz0O9ru0O7vFd6sqHRsSXyYp5flGlN+0q
PQdGSWAWchwV2RTE2Gq2A1Ap1rqGs4rFuTAfSL8gKpK/FrHOFMaKvF3CP/BAc0BFxlVsql7dCcGP
CBRWqv6+7kBceRk3elbNvyTRiyphjtaVLYfmdZde//Kfj8b815AQiONrYqemynhngFmFoixep0e7
xPXGC1vXK3+bwremnKE9K6PQKnHSNG1Yw91IEf+xX427tmuuQZU62NzwMLmiZwhgmhiKCv82mMwp
HNLhzfKLX70ikCCZidMzcsrfwrIcTsj272CtTtxdYLM82yVDNYn436A8PWeVKc+RP5SndkSyCfbg
0Jvjq+uyZ7CcV5slwl0JSqHFQIUXvqgbZ5dLmYZunqptHkRsXTmgLXg/AX4q62/jYKB26WOCwT/8
7Ns0sPqToX/Zwnh2kgl4OFcKdPiLUt6xMZ2rRodz8LUfhXWXLXTLmCL4w3zf63zCiLafhMdwsvYO
jt28zkOquLzbu6ybLjYdIVy18W62W+dqt5Aq0jpiKfamG97JDiHA+KyG8Z7K9pHTmtySzdSih/Tw
BCblX9dkgeCsvA3Eai1Z8jfJndT0MKwibLqAsY7dW4bm8rTo2Q9LKCihpwaAUOKPHhuqpwp+JStd
dEhQzu/GKHpqOQKiTNftPR3RNko4smh5jIgZ2AR5PZ3HfjqQ4soquDbmbL8i0Oi5WbP5yjh+ZJ2I
aCvSxiA0OYdOYNYmK6Op9KlvkZBrtNNp58sNzdvioSqE4AY2Dq3dRAc30/lRmQQT0bFbPWzGvi9c
cSKwkmhATbugkB9JLmF5mRQx/nw/MBK5tImkm4Dipk/G+04hAqAwydv+V5SWvwVv8caT8xy6Zq+3
6DdgwQzNZ+lZn0Ya5nbnXkRtY0ZOfxNAOtxUZLugMzbG0+Rmq2LE1GHJyZqA2Zg8e8Dw44kTj8ku
uSHqYIBdZ1s79sdyG2TYqaFKDZAo7NcAQt7R7L+FaRy1aUUnG/dTjlAczbb7kOL923ZgBw5m4eMI
b9LnH1+6nvtjRu7TeXT/RBVSzNhRJ5ezZNh6MPqD6m9bRfl7QPRArYuTpePsMzg0JNmEKRXkcXTI
VVts909QQ7ZPtSaPa97QvY8uCdjJjbdMRBMl9cnWZrXjCYAg8miQETxHAnlpbRmAkj8b+FDwJhiF
keO9chGEzrKyBDXBOv0qDFBAmtbJfBQUMDJzdbS6K2nWPHMwPNCSKPAcxU0VlkL9wgFRruOULxJ4
gq3gkzEFf5koYIgd9s0hQp+eiZasEQX9syxgiXhrTqkZ8XKOik7TU0si6wkJ1ozTxwEWmA4Pytf7
OrM2RWB+0753HyQ8fY5St92CAH1QJOaOCe26XtN0z/N7kwM2qW/eVit1YIEiU6+qifRzEF30hNaJ
76gd6U3YE+ixIECThOr0ELnlIaIxxGpFlSJSAjtuAZJAg/SByYF5naaWAsSHJ9e2OpwcVFu40d9s
y4G63EKlcaW3hJ3rd0fL9v8Mt8sOkzszuSIaNrPjmCSepAzLl+20EwzQSBd1Pq322fYB+/YjGgWi
svBP+GB8DdQfO6E9CE80uSobmUtWPiKukHsfPBUDZSQMhTxmjsF2lCHVJEAkcMnwYSrDMR7e1tDN
I/PGkXFX6VwmsZ7WUOhUGCb8XF08Ub37xDMXHo4OVkG/gZFFTY2zkTEuPQsWDcNh2KSz4ncwtjP8
IP4w8lPBf80AX0tCrhMNgTGJrW9JP7gRF4MEqJ2Ks+e8bszLXLmh3Ric7wZoeIRvHUkHxyLjbJGD
tZsZA2EKBhjUSnPllMcmLXKMDcmyMzFS50k/n5wcHVBLgLdrjBvyozFlLMUj1sd0ayfDb791n5au
HULa/Nu6Tk/RvSdRCps2YyP6jmEe9CcBc0CC5zpXxDx5RIUeSdAIUMpY+5RYQAVPb5M7Nv7ljNdO
meOVhLsgjLk66sw9MxjNwyaqD6lj4J8AFO9OAmID0NWt8q15o7T5xegXXHnt21udQhRZrOlBQI3c
TldOOC1uvSVEY5LsSZDAREKOVrUmz+bp9O5VtyrQLfMb53c+2jC8Rl8ANuE+L6rhA/FPsc7oiILO
gwuDYOOQQ9yWfMs+h4bbllNPpTchQ1p/yugJZ99AGWkcVE5dlfu0goBFQez0CjDROXAj5jdkQEfz
30rE09EuUbbLoIRvyjiCs+rWtmI23oy4QUvF9xhPN1HUOXAbraciH25UKc0NmX3NZiWC1E09boVR
MWhmbrFFv84MGjFSPRY7ZaiP1nosu3J5qYsDqvmdM1Jaj5Zl7mEt1qHGVkJ3UtDr9UcBzSa4QTdm
g95oyZfCaAIJ8r0k7TmUukfoMj2pIuVw71oQ2UDPhaJYrwbtM4XP4WGBY22xru6ESJ97z3yTjI8K
p6O/gkxUmhV5TulLjg5xj0SDYzrXByIyWz/asYwvjKluCT/E1pzDKw8s80KM8VscVNG27/w9ZpHk
4jntOSvwOK9d/E57CGN6BVKM+n8xcLaYTIyKmVS3yYkzjEPDQ1Pn95EP3NE0uWyk00aI+yA3NiTR
FC2M47aeP9K7qXe+7Jzbda7Ll7prmPIOwWcChX0fB80GOsq8jRdzbUMWl3zhaFEOHfcEarCB3Bzs
G8pOd3VzWUEMicW+HDAKo55PXiMX1NpsW2rFOJw84XbnsVzvxIkamrXv/9gmG9EPHdTCF+n73Ums
lbu/Vtc/D/986nNw8mbSjH78p8bcZDQ5cvwihco39tpY+Hkw/+uj/9//V6TMnTsOnkuQO9t/+ROH
lPRiMXHOnL2eMKJWPgmOhBnJl6iNsP+32XhO0448+/Wj+L8++vn0f/p/P1/yr+/4n77EcSYOC4nb
b7VDJpadNGtgJBhysn/gUpoLDqOqQ5k3R0BzNO0Zgnd3Zdy+OKPzrcCS3gOeHqGakfHnNBLDNt6P
2hPl3kGOHHp8lTMgM+3IdqNWQkNUn6U10BCcGbv2Hd3CcUhvuPIOLLF4l8iUBFsbT/cjMVhdDKOy
dGexQVHKpJI2h8uoduP0yUXx76QC9Ht0LGEP3MZoo89PrIMBxr+/rJlTWAmWOVCY7s5ruoNLqjVO
uF8qtfvtHEFWL8nnMsyUVdL2KaFIohFgxeEQg36G8hp523KyP8n2eZihghx8jvDrENvox99W7ZmX
KOmAZzIE9Xz6QjNuriy+b4PUpmdoI34cUBRZniRpiIrSi4zXvvgrdFA8jeYHWV1/aK7G20VEL6rB
DJnZ88HWXX0m2Rtw0YSuZmktJ2zlIasJBIhGTvbjVH0vc3pL7cI2KPQremj60gtLwSzzO8oFct4Q
Xsamn+0Ss78WBM8PxhUVEcAfy30ZoWtzSk/4CgFayEq+NA0K+IEJCT4Bnh+rlc+lEdvcaoSYmn1C
HJ493GMD+ZD9iH2GwkG4CRVPAUOnqh2aLUpdZNzbh2RZANiuWZ5DL92zU8nn3DB7al5OdFMxdWu7
aNr60yz3+Jnv8h5qVQOZJox68luj7rtxuXG7hh9Yads4V2uM0PxIwvym8QG0VXAXmFVvWDT7dke8
abJNCmiMcxUQszUVj7Asn2Lcu4zXrWHbrhBOw5x8UGNEf8sZu7d2S+eEiRL5O+1UXPOHjFWQv45e
elHMh6AVLCiBdQKIn1/moNp1WTEenfWMN1R1xvyALCjVopUIKl4LUxUWVLvljYMiQKsAOnYwxsc6
as9wrNB8T/BV1udvtve259NCmcQd0/KztcweJ+/izc+yB3eyH9IR3Vv8ilsxu0hRC2QJNJZpSl/J
IEIMQPvp5wcFLtgQnpMx0nKOPWPf0TMY4tY7otuYN/lCLzbwyZBvZxnhabcOxRSMxyYeoO3OUG1c
MTO0spiqV5cscVnO7tIyPVdFz+8d6OnPG1/5Xmi40dlvDC4c6mE0rpz+s2BPkffRxpwF11iAQo5D
ONeUbzl8tzS5la751k0umZ1B9EvX5o2deocu93HR5O9TO6BpBLvjj9GHHcURU+y0fxrseCMWEZ/7
uOBUw8jMsR0kz/kP2eTdbHqx98HdhE0yf8ALmZn4048aUiPbRWnEGwtg7Klymz9knR3aOEuvPUKG
jWi8MB3zwwjT6VrGTLb6JX/1pR9ALaRe5/iw85lIMZqW6X2RpUdhRPHeqJwYX5AXgO6E3hcUdF1G
56aaAuOIp5uJY4uFFKMDGu8Y8rPJceaXZ+XZTbkQXdCTtutfJ1o5ioljjahjj7n1MV9PUaNfVXSm
0C1IJg/MHXGH5uOzzOlz5OR1Yf9i6lDVwe8U9wFqrr7cmTKfz9Z6+XUurfpA87KrklRxxsuX2AKU
pzK6W4KKNIyoM3C+6rtYecyt6vQtrWubXDeYfrgpGvgEZDywb6uF1Q8/Kz4qbJwKHTAo/pFWOFCK
wA8hPAQcaVzYIWhmmO2MH0OQTGe7B6j68xDURAKNFn2DOmlvS3MYwCl7d9JGFJQ3RAwR0B51lmCM
UD8OpkvmDAONn4e+RqDiCgMSsoxep2zyNvgOanCcSb+zh+m7EJUfygCpc9NDeD3OFW7Uzs468snV
c1lQKOKcINuShvUZxy1tp/VhqQZahB2TxX7F2ZlW8rrA+mCOMLCreVZ/sUg4WYr220oyMF3r96AA
4GC1rmmYCf8S6gNQJHFeHUiScJwZaDc2M8+hvZXomz5ImScEFKFZCWS6XSfYgOZWWnj2jVwqPg2y
FveDRv3u91ALVGK8olcslih5QGTchRNJEpwuMmc/apKrI29iDiBwvNay7Le041Y01d+Zfj0nCefi
6QQg1oorKhez/SPrXRnm7qBCZzTZVez3sWdQLARiLHeUyX3mNDf0z/MDioySuqy/JQbg1AZldY18
9zdpME/KiZcPo6ougT9OfwobUzQsqCX+APFXQYRzEyY4NepkmeotU7tXCzhTurjjfkjp4M9YBhbS
UTEs1sm71Qcf9ui237N+A3sHjlkQl+54nJZGd+uU9t/IR4yaVgpAbSvTXTRYnA1LBFs2XpStGauY
nnf0J1scdNQdOKEZGaCqlvJ29pGItuYSPPmrBDyoWvmJl7ar9UMn3KvXJD3AP5WdtJR7WTQv9KgY
XOWrW6CAezbNv9z0wZmS+LlsTdroibtNGOpzZ7Cy+U36y8pbdXEhIt50nd3vqbIJs1aISrKqeiJh
fldHQqMv1oLjbAOLGdV+YA//2Oox3bfPdVyfUyrbjVtevbkH22guu2YGL5smRP8OMcKuuakVDhgT
UxTvoxf79UlJerDW/CcA4AvR71DBtPxrNfFJtki+Obx7+2TkhQpAk9/3WE1PLIX9wUFh8YTni3Mu
nqY/rjqai1EfFyrcra+W/qJiF8dMbz60EPMfppaxou95EIcr6Lxjc/uTGNJ7fXzIrJgWMO22W+mJ
xw65NPJlXd6qJmO6mtJMHcBCsqb35oe2lmSfZATj+OuY4ueh4Ex4zt7GuKtvyyyt4c4k3k5ipN78
8ymN/IPunJngk/R2dpbxQXbxezzj8YKOZrOgWtdUEsdlBwN6qiapdzk5LAe/Ja02i7sQOqTPejdl
eM9BIGY49k+dr9+xaGc3yl1f85rOjZOZzk2TGS9uDweMPkC56+K/pk8mq+3Nr4yDBs6oC3pIB7W0
yzi4x9/N24PKUdcZItd8OevYje4G9AB2Pp6TeM4e5NPoZUiIAF+QtNEjkAjAorWluSZiwP4wCkpi
y6GXVGOaIbBZH42ilDsZQdX7z75W998NzRgGXfyMFrZBy8c8+G+BYn1MJmUNWOfoWRoTz6Kt26Ej
ghHE/CMv176nN3XOHJtEdPo2Ow/UBLs4k/+lxJRCKYWYPZ+THEVL+jqs4NRqBacmWWIcka8URSi9
Av5Nbf9vK5Sdx1ZYtX4OqVWTXJyk4OsSaucs9567PNB4P3qT4FJ0+JVpCRoJYtnRT4qPVh19/LCU
dNCkJ6u372uY2Lf/epBFqY+56p+V2TDXIkegHlDAidn3gGn2ut7Vwrz2fhD9P15G59/twbyM0jaZ
dzm+tHkp/83eDEDGZMbQKWBo/nc9KPOjb9MhzOxUwvM2PDocQ/K+vNczBKUFL/SWNr59Re0IuiDP
q1Pv5PaV+au+94n3QLOAgcUpsL/Q7H7ixsWM0/vPYtbGKQuA9dGSeyDX29vy2utd5XlfsM30GXFw
/GhhQ0RyEX/mbY6maFoK0mKmcgsUgcapE/sh8s/ozjf7kyTH6oIk9KGz8Ok5ujl1zJ2pz7T5Kh3m
5//5crP/3bzOCwSiixLQ8rDJ+v+eEVfafVTF6AKOvUXyLezwnRfpQz1WPN3Umikl3RSWIDGYg0DK
Gg/7lGvgMNoAa2kP30Ur/zFmQuHPwM1/DGyp2zVHV4GQKJg3ht9uXah7uWumZX4ppuRuEgWcmAwt
oxEVH2DlhidjdC5oeP7zc+P3/t/mW56ct/6HXNh01n//bx7xcsbFWg4Lsnfynk/IS2mf7sfKTj7j
WmOBVBXMKoc3gumVs4dwOm1qIzF+w3dk76oogtu8Pjqpm+9KybCV+SmYt7kXL23gkt/QFrS6uaw2
eoHxRetK3yvbz//bR5kb3/mW3d3NPVE3hpV1XwNLpCfm8s2DEbGH8r+OJHDlmndLBYRWKeF/RHVx
KhymceUkXkWXfiTWkLxQ3fSHHAfM0QHuec0Rgm/QIiHEHCFpLsp4o+vjPWGV+F/sncly5EiWZb8I
0QAUY0tLLWw2GknjTKdvIE46HfM84+v7qDIi6MnMypTa1yIsYDDa4BhV37v33HTVJzHBRcw51mXp
g+Wlb3Ig1PkIKpEzxziZ0U3jwfYmytwjP6m9QFrer0eY8peVD7KNySwXhAAvZZNMATDw4nloneF9
oNkVWN33sp9nNO5IQU37rhvQMaSuXRO3AxO3opa/r/IJZBcTanDmGEnzGjmf2w/Ot3oqz0az2O9c
Wg9UP4OTA/WRG3YQrLoe9kESWLDzDdu5xmaH40LLD5guIWljMkyiHfftZrdoWFTGXbtU7Qu2N4Tj
7ZFzF//u6HeXZoLLxRq4HY1N9a1wHX9FKMojWizrIons/NCJZt7bHVLMITGJ7Cs7sc0YZkRBabz8
+6NQ/POVyHZdw3YFtALdNb6eYTR4Yg30SHbwKZgedKTLgtLmlTs8Z4N5E0uamRU2zpZionnKAJFR
8gMoi4SeGb83dsRPSW6ibr7mNnVeop3CvavTJ9dnm07vPBPdh73DbHEK9FJVv3Teyu3aHPgPNUji
Zbai9KnfB9ELwjZEG1RH11a+XOkdf5l5o32AG/4fTj5pr/9ifEdNgesNuoQrDN34Ej6p2bW29KYb
HRa3PMfpbJ7NOQ6J1tXia/CBp7wwCa8Ji4cSWiLZ9nr/wIzmrI3kLc9N29+0Fh7LwTXp/tjhlRZk
jixWCmQyeJarAfV3mA8oB6UQcpl+GLj/VkLDARgmySMnUbXx6YmlTXvtiOjCLO0D5eh0l00B/Wm3
tjeZmdu72t639L82C+2s/7AJDOefdz1EAsv2HfweVB+/MircQa9wBNfRYTCr4TxnoXfVN4J+mfnN
cbvudgE1eFGH8Ztrod2w4up5jINN44bTznF1CnK5X71k6bkbjPtsTlEx56Z4yN3QWtVwGT1uIie7
boZnP34JkCncDOPwWk+6fjDrGZ+bZulPIiEop3M409oEv8pcnjsRIN+njR2V2VNB4+28xM2zFnbx
Og7S5AKOaH/vu8QfFSRmUxHa1DmckL4vbzKQ9+eGFvIlceLfPb0dkJnmu7aaUYfbzlMLrPncASA7
c738RkSOvnFMg8O0i7s79EMCNmJ7bda9zdQwxx4yalc9riKgQhbJY+NSnVtaNZtuNq+UtoRr9rHN
mPIPOjxme66Xu8o27ry+Kk993dwJIdk1CKLuciaDlb+gOEYvuafXetLKCs9JV8R7r7dxUyweYFj/
1Ok1rYJRj7nkebe20ad7zel0iaS1tqOGIBWbYlhZKNDdyrs07VZDtIT8ZUJatqP+8dOFj7jFTZ2u
sIAVwHay4IaIjjMVh2yfDECtKg8lcVuExCgxfd/qRk4Gl+civjO0dBebaXGjx/0BySnyvZh5ebBQ
7LaNMF0t0Zic0HS3K0ejaG5HXrA1asPcW13KpeCJwRXjP7BG5HlhfG5fbYMwTwA3SLmW4UV3Rbtf
IkQoOCMZ+/UYHCvwzVRPmDfA3/1FxNUNus0rA8nWecwpjlo4TIknw/DBtOumyXp/67i22E7Qdbcx
oFNa6wVaQBe1xRzrD/jMy9ssmuL16PDOKHAYqy/eE0qxlXCZ96EwdS7zfqbBUwXa47+/oEJL/edL
i2u6lmN4lmE5/tfM3cjQKAwNrgZ3nYK1NBGeM5eUAhTd5mperJ8Dk+i7okqCzWy02Za8ADCPkfF9
KNwQegKFOw0w81Xp+9NNq5nRsfe5reVEXxHnHB8akAW7AWbuQQjnuSuA9FdzfmWXNtDYWUO6Vw/t
SkRZd+0DcvZtr2SCdwNGOLqR7b5bBqR4KwzT3cYFqt+A5jwI0WTvDcTYQ7HjfSHllMktMu5CIoUR
i/hhsMd+A7nGvrJhfRGTbhh0hssftM2pVHvlVQ8xC3U/x2NsG+61mXVkkjpxu4vGJiEpBut2PnfP
+Wi6N2MabwVuM+nT2+XRRa717Ru0u2NMIBNCyxvTfKV8MRy0km55CV+aQcS1ywiXO8k4HoCHoD9x
QG1zQd6OA98Smo5NXypYDsIJb7oiQXLDFIzW3HyEe0GuivTB2+5JOJT1MuC0h5yKDfkgo/+EjfYq
nWvoFNZtsaC5YuAtLiLbxw7YEVyCfR7MXuiLrYUNe7VADzunBUNzhEmX6DDXhlZJhl1+0WQoY0as
SSenCPUdMnYpapNKCMTV6F3shwTnDZUvaHFDgBYzScvl4HtpfR2jB1nAVmytEDMeKskkTPI3P0UY
4Ccm+TOBeTKJ2dioI/Z/MT//GfMj513/57/+39v0f8P38p+T3kuJ+dn8SMvuK+RHvvFPyI8PrscB
x+OahkVaNGf835AfQ7f+0C0H5hkEbpf/QfL5E/Jj+X/oug5mxKKSp9u6ywDlr7R3+w+EVsB4eBuT
Q2YG/xPIj+GKf4w1tzzftYSLAYlfaHNNEl/GOoSDI1UBZ3kpVqak3KoHRPiCUZdYuEy55t6UUklN
Em4HJfj8fK5WdjpZSQM60Q/26twgoSXg5mLILTJ1Fx+uatbIa9w4i5Vt9QRYIfv2mBlKZGmTynZO
pCHYohKqHsbRA/wSi8E/UpZS3cqwYRh/ULBR9dw2g5OYanjpYR6SG4ixdZ3fFQP91CXKnzIsTdEs
7siw1w8FQRaVsSBXi5EaUN8NhjO0wmlTJHTGces/tuHykOtjfzmO+VEbza0PcIiealrtEphA1KyQ
voaWdztC/bCCCE3hAtYk5U5e+3MHGqjsGZdYh84w8k04k3tX4kWiEVy/CS5StNbcm0owgfDSu7Ym
QlbvnkktdTemzQhCZMkWVkK4dnNsZloM39Gxg8u6aDGQxf4vZwKzlkstJfXXLqbVX1TdFUSQjZeP
V1Zna8QA2M91Pp9RTd0aTBJtAHpEmeZQn91NYQbAjPQ7B03AzsPA6sMKFJYJ8CIcSe8D0yI/sIva
Z8YjCCNRI00FupKcnIB0lEak0J/hEFV4S2xsbGAaLfDkdyUagzXzjoY528pKSC7uiu+V1BvQxc7X
qQNuTxjLKYqbl8rzHnDH3xt1c+O17iNmtafWAyQZjsnBzx04TwHbnWuZW9+aBNtpSCdSa1gvU3Ua
uUtsorD+WXfIbkpR/MT7OZWImbIl2GIapdQwvo0jkmER0DSQ4vAUQHSxRbFKIqeNSSGGNlnthB5P
GFCJonCdY6NTGGuNiAZoYQfb0qp/mSYzrllfln3U07cMb31S7rPOeLcz9lZWPeQDMqWumNGTR/Yv
Wuxr9IqnpAtp2biyOD9W3AP4R2NG2hArw7Z0ew68JvoejzXtKrecd43ZiZ1b4n/J3PU4+q+VneGW
GJtzUXwbdYHaj17F2uB4WAHLuDeeqWrW6OFyn1aCs9OH4FJM/k4eT5VeHkrdo/NIGBk6CgjgS3YT
Z8di1GDEA2jMUUq7ztkcwH+IhfxDK0adRd2YJtn8k4Tla3Kw8CV0CTVcXYelg52ipx0wGPltM834
bfX0qTGCZ1GQvN2jf+wh6TI5tGmtwiLQKvOn1ek3GnaSzqD5lRqYgb3kYAsTAqoXlRwQCAUqEGKj
87MHz71JZZ7OQGxu1GT3nk6hCpzd0V+ms/Co55ZjWW+A4eMhJJOoduDptNYN2dfIaLLg2ia0Kcd+
VPvFCKnk0AhwuvrMBMWMrxqvexjTMUVJkm+tgiPZMbsFmCdD0C6k5rDOHXQhWQmlqquSQ3M/Dh47
2UUYgPNlnBnGcBff9KmDRt8Ob7tJnIBWnuDPk2B31gtK7x7EdtC78y++4CWPrRstqrtV2sSveOeO
ICnpiTb3gZO8shxT53AOnobxbEr4vccqHtKdCJLLuA6Zum+Gfj8O5MTQHIbbZ4fsKBMkrrBwhpkW
ylTbhrgywx7BQHxuDVgCYf0r6TRmhtfY1B+6hpSxkJ5vZ3BOD4m46aOrjNIo6rv21hHx02jhCGpR
49Rdfxy1keyNcrwxYR+6lGa4S3B4Jd8HAQYEo8GvlmgFmsQpxkptOjmZfu8nHMymjRyKyc+7bl/D
y8Q97Z3bLH4PjMnA9zreUZ+I+JHdg1GKfmXNKLKw3oFIQhHpLdxSCFK5H6LhrRXlnV4N36eKHwno
/9oykQJ3eM74l28817qJ/IJEHArlbp//0Kbm0RjFZjCtxxI3AcnF3hoXTm3g6xsy/S7gJoDw9xfo
jIdxrAmuSH5NYXGCU7/TzKrDw8PdpKPps0YwDVBs42Z9B+E3XZGpvDXLa8bmmCFsaZstHnU+3vTc
ZKsH6GtSgeEwJzk56Pf1svbfnIRrRc+g2bPfltmatvii+JCYLhVN0C2JlozXlsJbdQs5K3TIwqyQ
LtDnINbf3UAiJiwKQYvVA31xLwNz2PnTeHJn8DRDvtwQEoE+sNlaUtRlkkZE5XE9mNkPUrJ0PbzT
5fAw7y6J3J3S/MbKAyynLoK8vrK3Te9j8kfE2xmohYvbbMje0ZIgxUCh5g/TD09M+sabypuBiKNY
nl3TUu9AWUl7XfROVtR2GIn/CiRBOvEbxvaojbXvTksNOm19KvRIXsJx2BBw268Zr1x7RfA2kJnC
CL3y6AK+dmb4NE0Aaj0KeUOCkgjs1CGmnLlqXf1bEXQYyUSEl9Cbj1MtAFnB0AMTfTlp6c0cMZwY
gzXTV3z6WrCJnHGv28udweQMDy5pOEGNLHfic1PrSi9AESQd1rLEOVSjQXHEfabJEK3l0U4L0Ni3
HrqSkEjTcDJfwpGCDjyG11w0t1gd8FYmtM+/FcR/ufP07k/dVkMhj/rvEcfPfTEhUsAN/JIgrdkT
E3TRLgK/IBCBEvNvHRJHyqXh2PkHo/UQwk3lrSjNO2uJThC5opWRr4QJ+9hvnBssrIj1+SOvePDx
gtDe+WGNJqn2cfJULRyIOkJplAqnloyXjWtXXO9wmTHfqfdkQ6SrfGF+XdgcNySDoROHLt4vC+mg
Wf3NHvMa2QvraVDg24dwdcmQYj2WOnc3jhBhNfuwyA5OJbNPrIvB4Qej8Hz0p/zUIFtnj7/EBhnK
yeL8JINn77hUVJNRe/VpWawrm5iyyD+OqbjqMkRUbZ1970CR78uKiWJL9EU6emtdh3AyYhkjSaEw
T7FtbvoeU0AVFw8OVYYNQpcfwkoeilmSh5r6XcwUubz6UaS6v02qEaZLll3SUTJXAYb7SReP5cDp
GlXekwuXtvIe4wHBqnCD5xQ81taOmhfTy86zU1absEzunDx4L4qGVBKf4ZObgHKZKV7jWogt4h71
mOsNURYin15FVWHgDfXrSryCAF9ZY/Zg+CgS3Jccki26jxDlAFV1roi51T54lsW8LdefNU3n+jVw
JATouYeWt+il9wymzGHw4650cCwUNccLFGzE7PQjQlOUDPS77w2veqP0JXz9+2h7P9sIS0nbjpdp
65kr36IfGZHYUJaPeJqQh0X6TYtBapWgmvIEal2zc2jSjxZ2jAlmtxee6crS/Tn2esz4KA1fMpGi
zwh/1OlyHYnkjtbMNY6bKzCJ/hrL9Em0kCIIBmoW2iYt6DIav9PTXOBJI8/6fvHEdzLdTqWN1sXI
svueiGmyRfGpTkG5BmQI6vFmLMNnu5wAAaURVT3BdZeWAZe/jVZYD1Qp9JXmUNP36dQX8fTNTpaA
i1d1EzCw5p+C03SGiACkkJtQFJ5Lm7rSlO99k4B4BAsG/CcKyWEO/0X35rcE96weYkVpKEPs0DsQ
XWyfGJFrVu5RYSjBNMy7egweqGF1a9JRq1WAB173ZbMxsgUOkdtSIEVJWi5wc5TdyS7uyu9CvkBy
YnAB/KC79eB4CF61gtAme4ZMAvvyOTWkRK5+A+B/l2ioELMs+jF54zc3Gn7SWn83F0eqb19jH9dc
pbOtogCZDy1EutQUAfxhP1hdckCWCm0j38/2eMn8/eSYdrCew+Y7ol9w34hBSQylpl61CVi82P1m
JvmJDKVfUcctdjYIvTG9jW14B1RMIfrm9NYggXGNHvMt6rSY8NPxytDTs28MmNEj57XLMA0ULvFD
qbzhTWvu42Uv7aJjI72V+dFz0GDNes3tv79HFPcKCDmSBuY9F1wAbKgSMUykusX4H4kvroXpjQvO
nYiIJg9uR/QYZHiuiw4FRYnYFixZuiFv8hZZD6ZBinSHCA+1nTxOVvEwhyG3/3UACHVNul/IZIOG
TyT1NloCcMJkpNzb9qq2J2qjKC9KwDFL5J5HQsNMHFCbuW7R4E1MglqHcLN8N5j9ZV2O9yYqXhwj
5aFfzI2n+29WON+1IrMPTV/fzKPxpFcezarkUkNvw6nLCeZRmMfguMogfS3LmK9HzTwOMedUlzoo
R4zbVCMrfeoZDyzxZVRwhar9J9MAtFJC9d+KGEeN7lrnRtDz6Yyn1I22pFmD4JDxTmN+SNyc4LGH
ZLSgB2VyVGuBh3ESboAxFVMtvurRtO5Au/RrUaIEn7lG+T7NjuAlGI3u2OeEE4cREsIHTYdPVVCM
X7VSPefkl2JEwxLk7qOwoicP/kc5utcV2zWseik8f+/pfxo16Yzms2UO73EU/AyX8Rv8gtc+cp5C
i/G2710w/74BJvarTqvbwPOQQcYgpSmIrpH5rBBfI1+x3yAlHA1jumziMw3obguHZO+VdEQgrBmi
P9QQxDmLMyh341xuY4f+UVhWD6TzXnQJBbm0YFLr6zjW6GL/yKFGcXJOGjO+6CVqzvD27HVIxix2
SChkcXpnLqLd+nP0nnjWrg8fbO57prN960eCcxCJuAcMECtlvlYPYKwoM6jFBBrOynGMeKue5jle
zopjnYY2ORMFwadhMEtpLnbiQVYi/PAcxTUyngLeml9VP9X7simkuN7U4YaC7V+fXcqvL8C6bG2n
CT++T62boD0QhTEhTMK6ihCakB9PFj2GwUCehYIY14nZ/AjkOvUwcqZBqmzB8DpJucrr0UFIQXzP
epZRMJqMCQqhxvOv0sPvw4j00m8j+nDKAt2l7f0wkw7kpN6Z4idAlY9izBin+JjSVYfb+4Lma4de
GUVw+/e/lvBckslslMbEauQX3d8hq1DS+TK10s+nnM6LCZeKgxYgPBsJpTKZJmpRPpRaWGxSbV9T
5+bmPRLjof5ZWatZy/a3RfVud4aRw1kLEORjkU7C1imc+KC+b2pbGratHNY9Y7352HIfWykmoLW0
pfpeblK1VdKOe37bGVRd5Dq1/dW2Vktq3cfhoJ6rByGjNcEcHGocjd3Y36kdH0P+SjGPciB8Hg3q
lWZCi0PTiRQ6uSnUjzSHhu3ThSVITpkuMNv1aze1W6/N6PnKD7EKd1iw7Yhd7gc2Rx0lkKI7hiLa
FeTFbzqoMVxg+UP5kCeOu1/CBWxGzW5FV18csN32zorSTvlPX/zbb1CLqEGKlWFGUjHLT/zYe3GE
cJQMJXMzyYODvAPcuQ2wBwfo1XSXZchy1KaaKPelYBL+Pms80w1IPJQb9OsWFHV0jW/J02BviahA
TpZ40Xetz/Xt5xbmFLkwXQ/2ojyq1E8qsV8gRBvQz/NbBtzCmbPoRAnasL7anBN9NLXdx5/K80q9
U33if7uOhJWFnkNECLU8P+joU0tApq9+Mjgr9wBsgpbjXyeZ/AOoafyBxbC4Cmc6CRy8U2+P8I2k
Tb7eFi5lqUDFcP233+uUBHdFhBz4hcBKL79bfaX6tUtyhQUWvIUoHaxk6kxT/2JV5vw8uuS60rW2
8opkm4u7Ddx63EVuduOGGgeiOvLUw+fZ+tsh+rGoXl8og0J2lfpaNvbHW7rI3mtPXVvsPvZqUYft
3gyb4+cZrv556i1qnXoayqNQHwB3dymbyY136jVLHezqLz7f//UQVM/VXlNLH+9Rzz8Wv7yunn5Z
93HYVrXj/HnpKXNGUXZmQRUGVJWZBwMX6FonqvVj+5i+3a9CEzbujIGM2FHPbpkNyT0+whCiJ3gu
lu6WJBjKlTRGM4aBmO+6Mb0tPHEYm/5kk1ZxQa3xFitP2UKggA7WUSPCGnkQGuS2WusP2gx8QT2U
KOovGqMBSqqeu5lnYsrWCTB3S7djNIa52SuGiCpozSvq7//1YkFo/G70iCjJqgUpyMNsJdFplA9B
PHIXUM8D00HWqRZ7Ewpj3Egp0wRnAr9meFIvhCE3CscDtUsSKJAgTh/14MtD8/Pp57pJTGxi9fLH
onrJU4f959//m9c/Pzme3PJgNWYyXdqkte4+3/7bx30suvLn/Lb246t/W/H5Az8/5V+t+/x29erk
kK4cNPA3RIth/d//o015cHz5+KUpQhBK3ePHx31unC9/99tP/fwYyMITMnPmUuqv1dcnHFxGpr9E
Bd5joKHUrX5bVPloZj77xF3bHyGDqv1iTA3WbfmgggfVknpBPW2ndNdDXtl/JA2q5MH67zTCWcUP
hrCCmaGFIahCeRtR3i1+DBf/z+dpXjlrClUMQtV1/2v8oIpb8xskS6UwblVnxs5H7vedvHrp3OCQ
6DCpadS1DW4dYzEXErC8wHljnVxMHz2dWg0hALSHByv1tsyX6QgRnBrpW9XQCeX9SCevqIwL56CM
bRmOQ7aXRFR8Gt3UU8TM33N6B1tDYpBMedKqJUYSe3LWGyqVMYHSULbBw/TMzJtCx/SOjHJTSBiQ
J2kG1d9LX9Y1jQ5TLhmJQ6vpYHUG3GP1MCKAuvhYl+jTHsT1Wl+slXptsHxrH5FhpfYnhvQ/k+8M
NszF5zqE0hwDNuiFeU4g/zYto1/bxqU/gRBEjCbbb+q505hPQVkGW9VeU902Wt9sELWbP7tvc9Wk
a2bXVIzluK6WD2pJ7ekv63BTthQG67dE3d4/OnAfy2pHDwU1tc7z12p3ql382ZFz1K3o47m8YTkL
Q68CraRqxsXKrqgWZ2U6HFryAdO4fsfrXuHTxq9oaeDNf9ujamVSlNRmGav2ms4WIAC43Ttc5VUQ
pCX3bTDAu2AyCMIPQCqs2jx7tCXiKRu6cjxVZdIdZ+cl0In5VEGFnw//ah0VmIMWt2SHGqK9mBEW
fDx0JPFRlRRkBvy9bq5DwhJDqstQFaxNI7MTl/hVhH51pAZpb8d2+GYbCywOtZ9CtYvUIk60xwCj
LiRFmSr5uSfUjvncO1FjMEl14SOoXfD54MqL0+dTdWaSdVRu0zl9V7tB7aB/tat6uX/G0qwOIeUu
tVMqx99ZVe7s1Zn2sYvUmeclg70G6EhLRDpukBmtgVrNhzQoMn1NCHpzIUfnR1tD+afgL3FavQV0
Eraj3E6hwWbPPAdvv3r+seiH7rDWI+bPahPqcjt+bG+5pJ4aFtAQ0KYrdbbEienBpvCeP6Mj/ZlE
sLU6edSDUTrx0Smpn1UerWkn96a1YO/DPMERG2mGSb4chuxIN9PDVIxb+pcUmtWri7xSBAVuJWep
nr6EjH4+VUulBf3F1jQaDwwg1JEWyc2gyc/4X2lFgRhu/k/SCvKExL+TVtxQkm3nbPhRxP8orfh4
41/5SdYfjo/yG8ovAWae7aO6+Cs/Sf/DNmCD8DLdWlsYfN1f0grzD1Y5dDFNAbxG2Agy/pRWCP8P
tK7cogwPopFD7tL/SFph6v8orbAtWlSWEK6hm5ZrGOTZ/aOEO8tFC55ap0eWVffcVJgA58m9Nc8l
ljyqepyVoWacOdUQ6etUcnFWtDuJ6WsL6lQ+s/67CsJGK2up3WiBsOxwTcD22OYOhUx30kGKEBx+
Wbrt7eibIO20rtpMEZpkL7LW0WVObX/VBDnOsp7/BAOCEMbvhDd35xvPRQBKJCCSaVVas/ysFCqD
0JBnRd2FdV1ndnBTviYNrYAmLaWj2Voto48xEtPe1sqovcOxSDYthaKNlfYeSbQWJew0fMYxZKwy
ze4vetKeIQA4yalvu8ckuouTptrPVEGjjltOaLovUdCDYuna9dyGv/Cb7Vsh41sBjmdzBX6gpCyd
mpO20rLsAp/9vHYl7TGn7beuHSgR7RSTtVIEqAniwoRgY+mroDfQF0epA25+So+u2byKOf6FJYys
FcI7HJfCzpLow6qfsX0PhMDnQ2RtYse8cgOm8vjKk2NsIf4SV+PUkZAEDaaIhhhKio8FGJrLBmep
RwOOZo7r9/Vxge1BmTuNr+eI9nri+xelM1yB9OpOhvNKImd6KQbrik6be+W4BLJO5ChtG+y3+4Zy
yVpnsrAZJpfmsBJMU8Nz57rDt5rh9UWsvh50y1tZhQ1XMYmp4lGXjyYCvcsQskBcRe0Gci8YYbd9
4HJ3GpoRBVnlHSLCQTw4M7rWvQUG0ryJdLtpcc697+Zn2zLBZwAt3dBxogvbdldLlmlHwPtnuyzd
gwtR5NoHQjKV1gu3JxjPYXU5VX510pCv+rh4D+TTEJiLVhU88vyARRDnEu3uRMayz4SGrsaUYKXQ
c/FQB48YfcGolS7RKVaUb+dMrHZgKSj9phHud2chkTCsAcE41nDIPXM69FlZrj13pJ4a/WwIPW9i
5ACIVDB0uvnOLrT3Gj7NOp0o2nO/RpQXijvajNGouTSz0JqaSX9ZtGG7CsapAr6TGXiyAGD6VHjX
QcaGc7Wu3zhWeAMcd9mOk9kfl4rUrGRwv3dRlB50FJU0/h2AZXWH3KjTv00IpGjOmvjLp/pKd+uf
I/OQTTK1975TovZug++5Nl7menEPJYIjroivLA8ttCzYFvSuKAPqMsFEAGjP7ttFbzcQ4ZcN1eBj
E+A/aOCs7svZuSp/xJIGNKAFXc3mPaLW/BAWI0Eu3k436kPvmOamnfNwn8XBQzhq7x6NiFU6wQwR
9nw0CGFx6/Qe0ku9zTu9XVdG8SsH2knwOgb6JRAcL4GO+XPnGWFzaXsdPZrGkGktXLfmoj3xY8Ut
W/k1Jv2tJIt9jUy332am+1q75b7M/fosfP+B+fFl21higyY3QWOZd6cufYQHdkkBf29VC3wkMiJu
0+/GNPxEH8aPmPpuM4NFjGId8QXQDbhwSEwSjOUU5ZfkW1AblIVtOLPrqFgqSHoetXVy7XPHOgUe
vX08spC1U3Czc229CgfjnFFTbZuGej+64Mdhp1AiMv2HwmGGYLixDW+XiCfdAhAxlSSloCiOazJl
+jjs15QlwVzat40Ih2vMkZAHbC5G+LcgmcaHFtsxNCUQP37xmJmtT9xKva/8Uwp2OMKeC0SV7rC/
xzpnHjC2bOIgQe/q0av1RvgumZBtXWg8unguM9AJHbM4DARzdBgFvT7bsMk2n9KnIR6CzdjGQLWK
ZNwOLaCPwl1Pnd0+Lega9LF76GwHG+zoSc8ll4slj040+YO1I/IzRsBbdyDwuBwxB4cV9pFkfqwy
JL+yjnT3bckE/f0A4OniHecBBUhO2BXZP4AQYMbPRJKtPf1CJJl+WYC+t8QFKNXkGgk3wb99WF6l
TuxsOvuNqYq2wha68eccBUjuvmm+fYBjFuw1prwrXJuAuzroqHgi4UqOFxqZfAuBwpbER9uonfog
0baNi1WH6Qaas/gVFT7NhLh47rayKawlbrEhjhruEAHGXQCrPDi4vY7ihnzjjnAtTSYeVxUIwhLB
GECiowYyfkX/kStMtxGh+FUTm5zaXDDmhiRl0cRrAFbJDk+GseptQAKwFa4CApjNEuTNojKZG3Ev
0BnZMq15rmvqQjLBmYHIftDJdI4Jd65aDPNLT3YrdSp4jJuypg1cEQgtWcjbpLvuCIquCYy2ZHK0
kBnSQOowPL0Azm22E0b8XRjREtEInu50Eqgj0+joMDgrmgT3ukypxtyKbKojuXoChrB4ZFkLlP/Q
ZC04FRuP5XUsc69Dp9xjmC3XThDeYlU+Fma0taLqdsqWY5lwyNHdzNYRcdoDtbirEEBU0kOLg7dC
rDPE4lWN0gKN83VOQVqT+dzwAMVq8enC0p4aMe6Pb95QJxICYiZ0T2c0fjLvW9TNNrTziXQyJJP1
/EYTLSQMO4S4D6bXIDa8Iz589N1j7+TOuraf49l7s6Pc2PQNGkG0aml3Y1jjczgw70zq9qwll1wU
AqD6mCIILg/4gai64fL1pCWQbK454qqWWeewx3K6vd224FqApTai262S0XEEMtrYZ4Smx8PRbmrc
3FIU5RGrTitQZqxraAougIxcGlXNcIQg9l4msuedOJfD8JTO+bCKJ+8q7Di4OiGuSuib+2QqKMEm
5jEsy+emp6DecHVbUxWEgdk++jIXXhAQb041aBEN4ynR8YvMkEdfhZXapg+OIPcUdvOeg3vrRXjS
64rgyJHGrSTXVVl2V8RkSBJWrxFan8r0eh87OW7XBlfUgyUD0Djn9gEyPQdXxgqdTbWyUlrK+AQZ
W1WigaaPaXjVOxQWgoTwOK94xO89igN39vC3Iv7Y2Tm5MTmzz7TjhjtqDudmTe07HKcLonF+f1Dr
nCkYP17gAGDIScYLF3CKX4oDqx4IOK0uGp1TlmiMWdYLFM40dm3IR+o5J2d2xH1DEyxvLwJNB1M8
ONjrqggAHPjZY1Ld52lvQdRrAMpKLm4rJ+nqIZUMZ7WkXrCrkeA9+Q/RVN9OtZFUE0pV7OeOgoyF
+Fat/+wUqKfqL1oqJ0BSISHIqbla9fkZH5/5+XFGBdjiVKEfBt/yuiSOuCgHgt50/+i4ZrqvtBRz
f4EOIUeIcqH+AJodkFQvOLqfPTVvKSi3qc9VHYqgT/r1xD1rncpaXiMLPk0ubXhqUa38fPiyTn3C
l3VBTNpJC2b7y/rPp14QE1GZwPAoSbPfRJEGR0xOkhv5EKYUZipndJe1em659hOaSJ/aCHv0c7cm
spKXqTKR2s0ZSJ2F0T5/BFjiKU+zgIQguU53w/JAQPPm881q6csHNpKk7LgRThFZAPh80FVZUD6o
dXFLJCYqyHmlfoL6KNyeHGPqAz8Ww8B5NkmRwzVE7US1atRSusxs2qwDxQN24afqqPgZLNhlHDlb
ncIFmiB7LbIRBIIb/7WbUHj92G0fDbyPZbXtE4ereWl3wQa1Gr9ANWMrWblVS05csTXkw9hdpVWu
H83Fomamy0Lwx2JYo8HPqG/jUEz5ZxG/Ik8j9eC6CXuhkmdUAVlk48VMaojno51Fnilbg5Nopnp6
oZ6qJV0+tYak1qFmyQLagHnI1LstGhHnQHnlBTFAfypjYiLgMxzmtG1uWL1utap5sI0LcBXkM3Xz
9xaAaDov053RXlpzk955sb23m+BbEzTZBbJEIrUZSu/Srm52lRsk21jyzqzqoSiFvUs9hOqiCtd2
WCT7qJy5XYKlktdLJnNOPJNGIkceJsU0C6U0oSDS8uVlCVmCJDMYkLGG3oGvnQJnXFxxYSf6dd1n
xsaPhbduUR4dDUzc8Ge0o0cqCgENbXoae2RdxhDk1yatun3toNzpXKbWaPVTyLYzkvuwOsOr2eAY
NU/9NLwMZgEysMoAbGFK2CaZia8znP8/e+exHTeTpNEnQh+YhNsWynsWPTc4lEjBe4+nn5ulv1s9
PX4/Gx6KpkQWC4nMiPjuTfbWkP/iCn8S3OghmXAuw3zCOJaqovDtOuCJg6yZAgXB8oE6ywogpU+C
eVGfCQ9y+GHQR2fiVyT/6hoGWWgV2TbR22oxxxw1S1lXv7cWBvmam+69uPu7fz74L19z/+y9EfHn
64rGeq9rp/Rqwz3dP5fe+2z3d+ee5lExkrIreKXNDrkPTb65//P3G44lnpsm3Oc76rMxx5nZS+fK
2oXqxipHlMxuhzbI4gqE6nsd1RmLuXyMhkDz74esEyrdST2POwuj5j8+5+d5teyVRLLg+fpKHvHV
yTrcv7GT3/3nIf78EwvPRNsvwnwbSRp54ofExYNmlch2eplKCN793T9vUogxm8EaMIQw9i7MnC74
/fXvyHow8GN5BNV+f+zPJ+7v3d9YtTvIxkJQbrrcJovJtXN/w4Dxp97EKgvJ3z9UNqXwNPZ5i1I+
X/fnJS5tgJ++OJT3vgtwgyPsMSiismN1/ztYfzpwQVa4k3f/E997TaphvmLkGb1aVXTuoLyZusLY
62EYeH1NCbd3beCIkiJWA4nZD3Gpbx02Tnc84L2FcH/v3jj6l4/BcGbqedBdRLzo8O713Vzefsmm
y185qQ+VzZTqyp8fSLhEOIRg6EVsIofpdC+23jsy9/eQj4KYVYZtIDsiwkLUZvb6loNrsKq5NBa/
W1X3n2C+L4jFP7pYTKHqwErUkKYN/zsOFnNdlMbZkC2VOFUa3HsfUzx0AJEBhJWqvvFlC1+3onot
HOfBkOvove5ex0nQHu7/HtOxYMZADurEY8BcvIegHD7FPDF7UY87J/m+l9Xvb+LWFdn2Xk1XM6Vu
DowUFhtXTffDvcIu39AdZ3LV5um+wxXv33f/bGcC/CKbIu8f8f1tl9S0TAir/+6e/f4q+Rh//sff
lfv/9mPOfdbnz/9zf+/+fX8+9ueffx76z4/352NxxcXqB9TMGhtex59Hvn+xfe/0/f7Z/3xPmDqk
4jV99edDv79E0cHFWSazaJ1EZsG26/f03Kw1LarLvbNVTHa06rj1csTnUv7d2jLdkKaxjJfdP1jM
4/PQtiHJSMa454FElOwdFQFiDlEb2uI/bXneX9Kj7ZxBJevreo4Zihqw01O2d/CU0cLg9j+Q5V/O
eUY3KS9oZ7TyPlxC3eX8L3+e+w+h1v3joFv52nFkvMXIttZd3SFDVI5DrsfJkJ7yKxAObPdGVkW7
EKi17YGCiHcYCNo9meOrBtEVqsG9P5i0+/tjcBef2XTMZruptZR1Kew3UZv9ImVY/Qaj/H9m839o
LEBJ0cCk/NeZzceiI7PpfdYg4fN/11r461v/3lpw/mbyULZlWapG0wE2wt87C8bfDNN2LGHYANZ0
GgX/6CwY5t90OAmmo5Ospuz6T6FNQyfp6VCzME2LDoMh/k+dBd34jyly2yQWKmAtqRbdDfVf4DCd
TOHXcVRs6wIXLqI3mxxR95QJKpC2xL31DbNsYKDrse+XodDMYzwd+jmjSGNazuZiE85mnWTjQ9jO
t4lXuLM7bwpF2xtFMC5F6PsrfzpPdP+3PdOzcZzaALATqnijQgGc4ZRFBAaV2dUR/87ZydL40U3U
FYBx43nysZ7jh1bW2tzB5rGoW0yJsSEpyth+4CAEYUpjLWpcp43GdJxqM9bKaTTe6kXqrkuibXYe
mAfXJAopYLmyxVtp/KALrpdixVBCviuQkznjOC5rdaCAAh6aFGNEh1S4ax8SPcFCdEOEnnArpo9A
cjnw9gbSgGTGs9UXyyrS4EiNPRWKgdp/BG9SD0eCiY4MHsT1UTE33eigohx1Jm/coXlXjJHAIBwM
QB3uWkkjgdaSaIvP60VuAL/qZGLUrmD/3Rc6mZOkI7ahUVKEwAEAJWre0iI6Tr0SvrQEguKYMgMo
W2NDDmSn86o6dIWt7Ymd/KglS9kh9rqD2mhHmklWpBFMVIMs1GuxzrMwOwajz/CIHuzpqAaev8qY
wv+c++aYGc8me9CDQURzBVL7Zqhxvp1T5jU4PzowXBZBb0dL18puPuBOL1EacRkmke0aV26ZQl94
iH/Vg9kpB2Lm6R5UUnSOe5eZVbd8JnjRro1uqpZzFJrHtCxA1IertCOaSPKNFZdsHymFYV3non4g
UvGal3N1VGv7ZWRCyjNMrAGTr9o3yjtonRTaYhV4ccacBoByPXjkoYLL2xbeHPnmCwjeRav7xk6v
gxvtKmNdpTG6qRLfPBht1beIBAPb80aYiUvyQ/NhSmYwQy2VW1r7N55QnEryvtIMTyWJEK9xOewo
aTgv0h781VzSCU+SYsB9GxjroP7C5O4udJv0rkhiKY17LzOt/CSUHB9Tv88flD4EsqY2GAL03noN
I3M7xJPJQDFIm8JOL7ZFGiwZy4DXvdUvnGpCnm7jPeqfLHiTB0iwNyfXV1HXPsKVnvcTuA5KPuGh
1Kyj2/jGPlLA3FREux98KGclrrSdlkO9EkSlonEk0NPiGIZDLfez3ap16CCOTQu+3OyaQ6vMD+R1
QcS5SXWYv3ATzns7UrE6ZNmjNbZ0+6LpoQj8r6yDO6DbOEuAeTITEHT5OqxQOMSZFS20yCAoN3C8
Fah2lDIftgrwnANJbE35ACzyVEV1dUn8ZRaDpuEPFQ6ds5xi56i4DdoqSX9gh+2y9U+e1UwAbXXd
I/ttApWc4YmBXEaEtJd8E5xtm8yJNcaHERuEFwWquhKxvu8wia4wN/YbNyyHNZ2pvT+W3SZBy7pC
llJf8M7RzKnWrpGHT8zR5LXlId4j7K1q0HsCQCaxi1RFU2x5yHliCbKvgCJ+hY3BXhBpmxcVlLrg
QFhHlQBH1pfGyu04Mobk9TdxhWMBEDu6K6s6s4u0j0Xr+pvUAQIGPw0cctspNHe6G7oTMNiRFYKP
n2CtBJ2xUuIKz2zpgj419A+NDrKXVom7UcPuq4GDGqDl2ShBmmxjAz18K+pvu5vS1TigSW3xZq+G
2MmuqGoT5zDUyjOORp24QEIxuGSXlDPhvigmkqRUDeFfxtOKafp+FRrOL+H6L7URZrLhYywiEjmb
4pV5F5qVDviTuPJ9fu7xwlNL92XKblX+naVt91x32qKAZh9TV9yqIu4I1UoJAt1LhwRtEEPuJMiC
pgl6Fzmwcdn3sM4pUwMNb9OlPX37JSybprJHaaufmSatXmOTIEjU14Rl+BqX4DPHi2rhUADyKjE+
55Cilsxb2ouGMHwoSwGDmv+cnWrfUfwmWjT8RG2SeZDJdh0oMzhuYexBwFsRu4L3m2obevMMpBmg
DqMKBKKGXbENpjXHRS7KUH0pJyxjhZFQx51hM8uTypoffTu64Y5stX0UQhmvGCekq2s3Mu257+yC
28PMwmHUJnX6YMhY5kfhzQIFa6O8iih4nmhIr9AyGLvJpcE2DT9Qe430YJxx41qoQ4y5eken9MMJ
U/+hrjkIi/6GfmQxJSZ4LBFdg0ijetFCaxGA/ZZTwS8B7umhDiOWuIlLs6afv+zAieUEIA2fgCCQ
GHetJQi/2Sx7CvpArDqQ9l3hNqs5zdqlqp6c3pwvrQ2jOChzdevk8Y95NvFTaaaymMVKYaXbECgn
TVtN+wAI9TkTtEjbjPgP9Rk6V7QYoWsSg8Foaq5odbPJnSsml8W0dROBgdqoX43WCrdAvbSFlkeY
lob8Ewg6zSpqMfOcmLL1ZwJAILgZ8gJLK50F1pbds/JqYW5+HjNlm4306HErUecRX5Nth6c5Bvid
GiaLT/sLqaH2BKdRLbI3DcbPLeuD16Kaf+aGH6zmltdMNkXLO/4GU/ndnYt921cUpO/1u4M8clul
zOy6JVlW34xjD5UQFmV7zh41vd0lvkIwivWbQKlPWYRfwKgd7QFu1irOlegNySBtXn9Lay9Z6QyD
rEU++ntGctvXpBePTjQ+QDMK33owqblJXKyMO/MJ/OYzyxIyr7B9BYD9FYq+8SB5Nmc7ghfusoPx
grZQtwk1v2XSdukjzUkyvik5uUplzVMrAx5y2PhvHI8/9KltzxrNHgTARyvQxWevBg4UZyB1raWd
MWKRXw8ROlAYtz9hM735pf8ZqvOwU0UmnvIOV3kRpPYxrGfx1Nv1ay9Urhct6DkPEVM3LRLWdUj7
c55SjQ6cgmqCvuC+M8ebyPr+ZPSIeHSJerUCUgugXysJgSUVEz8mEgzbS0Ss3wGLjSU21pQAWVei
ZEkT7ICcil+MMbA0pscB6mwIfdaWGNpKAmlNyLSzRNQOElabSGxtLQG2CtEDWyJtrfyWSMRtBevW
pQDzdO9LmRKEOzI6XULGjSQit5Kw3BJqLuMEjzxVVD8B8+06aryg74HsGhK368DdjSSAN5YoXlrE
+GSA85ojmF4rvsp9FjnttS4xvrYE+iL+fubeuyYCxLSJhP52YPk6KMBIi3wJBXYkHriRoGCmM4xV
KOHBkcQIhxIonJJvQ/D9rUvUsJDQ4VLihxX5wkkkkjiRcGLFlp1GeMWxBBeHEmGcwTIGseDNzasg
NfhlwDr2JfRYlfjjXoKQB4jIiUQjG8zOWLCSRwlNpoDF2JwEKTcSqTxKuLJ/Rb5+8m2QyxgSD6GE
MIM7elSIiDUSz5zDaZ5os7EesYI4IJxTUR0tCXXWeFlCdQT0bA3EkAE/ZxIBXXhuSQEXLLQvD7u2
REU7JOIBtSgrVfllSJh0JbHSsQRMKxI1PVKfZcQX/PQkQdSpRFLnEk6NqCaTsGqnE3v2ceFycABZ
42oKdxps61JCrptB4q7hXlfwr6uSpJUrkdgJbGz/Dsm2wWWbNOZH+Nnk2/BsQ9QeJFqbfU8L6xHc
tiHB2xwTvgxI3IkFkptUlr5QJaYbFwF8WsqxHD2YO7rDvOX33L/xbpgLJfSbChk909F/LAelWc4S
Dc4ZK07nAxXgl1yiwwUMcUfCxGO9ACch5QoDpHFLRiDZePRwS2CR39+wPlNjLR9oNqnLQkLLw2gH
WchZ67F1LiTWnA3YiYEVdBUSeQ5ph9CxfDNIIHoEGV2TiHQRaYFnqBSoGaqzIRaueglUTwIiwXAd
4RaQCYQVCnhdvTPYazkc6kswO0R75JSw2rVpZgq9rc6KxLhrJkD3UKLdIwl5H6C9B3ZHeS0UDSdO
UPCGhMITzZ72gwTFGxkj1kIlkSoh8pnEyROripBRtU/VODFRJqHzBvR5fIQMdEggfQuZnlS/tTYD
YPVsT2bY9QUMezv8YSV9cmy/QoiVnB8A5JudCSkHK52vNagY0mBHwFccx34/SVB+0oLMB5QXnjSJ
0YcEDUEZsL4jEftxGK9Q2tgLR+L3ezj8BXg8BkpA8ycw+jVY/b2E9qP/im8abdYSnr8rwf6KRPwP
Evaf5lZILTqeltHcvyuDknkmmON1EjhvuR5Vi+I+0WeSjeSSbOIm3OOfJpFitI9z7Lr4oJ13TMbb
SYoIVIwEHWYCIQ0FpXa0h/BHaLq5l2TiValPIRybqnU5iFbIyvSYm1bvz5eund5b6L+MEy1UKUZw
pCIhsPy9I1e2EHuCKy0KVn8AK0IR9JziWPBxLUDaWwoT+QIwFDQF6BhyKWboSEzew6a+lDZkM23m
jjMghWHqdYgkPXAACoAF9SIstA++eewzfBIGPoheiiE6DBFKQz/aVSnS4dHEaB6+QAv4tEbjyrV7
zbvk1TdKa++2GRkI9SykiIKN/f2BKBBq2wpXReXTuWpKbhylAfBWlXJWvBYBggtfqi7CGulFJfUX
gxRhmPLl10k5BsDRlctIx8GX4gwfg0Yh69QTTg0iGtYekyGajUS59APxaCngYIClWtmynB7o/E6N
FHVoUtkR3eUdWDxYeB6izmCPIwUfmY/qo685jqwwePqMeF0iOu/Uj0nyXEqpCWE4RNl3Uh1Chd7f
Ke2XIqUitYtehFaRwiGwPjtSPRJJCckkdST33z+TihITVwknK6QlBvqSmM3b3pVKE5PHK8u75IQ8
taqhoJzkmuZ2wyOcxPfUai86o+leN6BLKaQ4hb3Mk1bRZsqB7K9Vuufk5IOf7IZq9vVBtBDkxwCY
PQ9SyuJiZ8l9L8bVwgxtskrITy16PC6zk55VKXYJZhQv3F5fVCl9UazwRCLpK3OYBXV63HiKulFU
9sp6QgJrSHFx2yKhF4TVUPRMOKgYZuwB1Qyzm99D/o5jInvU9W9rdl/gLwdrPSEZL2U1MJgTxigc
HarwBbkTPSALtc2ogL9Om6Ufjtohttsf8Ce3eciWadbtDa3/axxoH522bPIO1WSnvrfUAPeF00Lo
nBlH67p4W9CB8onChjGESUP7dKlILEy8PK0U9AQAA/GVVCOu1G8g9+7p3OGg+NCplDk4i7usw5nA
JKqD0E0qgFwpA6qwAhVSDxROgVgGNPW6xBguoMhDOBSxvjZ9hwBJFh91tvpeWzfBSkUQHwGU2Bdi
ZcIQEpPvEDDVvoYR9RCSRc4AVEZ4XVoHXyHHE8VOvyKsU10Gvio2i2e1JIk/W8RWM3NeNiPJ7SHB
N5Rqrk0mFZeY3QBicowhgUGkd8CtwXOiFTA8JYInJREGFS/rbU1UuYQrleRgvcfiG0grRI0w2EZ2
72AMHS/lc2i3G4TY0CjrF1dhCicN02vjwhRvog8EZgU54lTCS5KNSUg9bFnQCkohs37mul7DtdwT
Wv0uW14OulFBWsN9A0D/hB905LpKlqPOSG8/oVUq80+1DiQZ6rFSY0aXaMgmvqFKTeDIYFr3OeXj
tmcAfOEacFu5l+DrUhbw9ldKO59s2+S+AM4Zt/Si4PwRiS8nDr+oG7ph/DgGWbdKoIy2Y/2WWMk7
7cLvpt2Jmr+cVpVrMNYb0zcfwoBfuO7TTxyxp36kAZIzKJX6wxJH+c5u/W2gQiurq91Y4OFLW5Mo
QsN8EBF+wU55kalW7/WtuhPM1hw5VB3UWLkip4bYD5O7jp+ivnx0wjKSK/waHPuSzdGNa6QNCCtG
/belZ0jdNYvxqPGMGG8hKFHUcXmjwAR8X/kR+Ya1YCYMYWPMmA+UfcEyH0CY99VVoyHNZVFT4MIY
17q1Gs8dWXF7EbJrfZ3d+uc8iG8mQJ4zYa1QNRP0HV4a39q6+fgT7G5Fv3o6KZHxQxkhhjDV28fR
V69qNxuLueoymZbk730KAicuqB8RZIYEk36CY2OmeRi/NKSfvt5y+fB34KACCYqyKceEnRtZxcIM
tGfDMrGEJ7uAzIjbZIu6bN+LynwaOAUMIEBTFnOymtumFx6DQ0SJlE2W2cvQLqi6mltaNorBH5Sp
kaTUYo9R5S+sSUuqo/OitSMycG36YtJxX8R+c7M5hWDU5FOOUkFbBjThlD8oA1/Dnci+CvzcCCdP
Rj1wY1UTTLfDxEUlplPRkv/WGURl1LYYwHIwDvbCFAFhU82Fpse+rIXpMwFjmMQOsBGv8FSebpxs
O4nNqDlftT+8i95MmQdj/1gga7DK/FIxzK0Y11TI3hvsY/OpYCrO5TUVOB6dqCXywkU1D/xhE9LO
JoOFAZB0iMkstwjDzCYyyMECnQMGDLeibmBJd+ytQ1N5zENOQX4sXhLjOUkccv3UPwq+faYGDWtc
oxg6/ioFQ9L4jJ5rRUz4lOb30GEEzvSNeWfALY8Tqi0YpX41uXHGuTlxebq7zumYEQFWSEpcPVXF
90QdzMrLVWSExibvHGVrdbdqzsROhbpLjYO2bDKtxCD/It2tkUKL1OmRbbnhyU+akFN5ugb8l8ND
iC5Zj+ZTFnNy3BzrSKrfNHjWoMqHTd2rxk4LkWnM/viDaaWPnLm/OgoPjA6hk5ASDI2hb2ci4kPx
9CBd5YhNygpGi+pDsvODZZw1jCrWlKVEyVWndET91ZgEscsdz2kolNQhPtpo6ihV+cV0VLis9BRf
cJRV1GQZVwbbI3aSvgkPo2PjCVcR0fOnFQbDblSrxMtoGCq89Bd4RGDL4Rda6FCpj2OyMaBHz7qi
UDDPKPDb+yxy2AN10aLrzedA41kezpapfebpTzgjxrMT0iEAQ77QpVq7mfA2M1fLtEMR5Os0YHpM
Seu11vU1Y3Q6ewyNuqQhViFkmGUOOm7d6NFtjruCcrmAVFBR/ESQyUk9AFnmM35XmyUjY3V3Ni9z
9xPEjYBlXDjc5ZDLm6G21pWpWA59/zTpqhyEuc2lUfE0UJJQbRcaXEyigwliGjvS1lEQ2SyTccN9
UWz1sVOWIKObJWBV6Jh+/jJRhauD4Ak8vwnfIXpNWryv5iAuPYuWqxG+jCz3qlbiSQuZItcdaD8g
F/VFFKSG1/bmrWziejeFgmNL0v+ow+CptZgGFU3AuhNQVy30eqU2zaODFpfVwLWXNsZg5HHatGun
PPAcKkALjDOMclCop9HM1em4zNY3QmUvYoTuVeTN2oSFspiCileKrx5rd+5XAdaaBGYkP5fzK4/d
zAPitbVmLV/1lbUNq2LCN/haT0p5FSCItJqXYZsHqy6NQHBnSLR7YEuu+sIGt/Zs+N17nZqItLX/
7AqFWQn9OUjsCp8HhzDTzYyLGswfjSnRj6lRnHGurbO0es58vL2GiabZnFIOeUO5VDL/s8Q2RgFQ
x1SG5oaqVLrRUx426TlvV/0L1X74zt133Ez70ci+hrZfNnrBuL5ivQsrx+AQrIBubaoeClPcz295
kzCg5+aPo80PpT44UifGEBk73oH98IduD49OTgnD1QZ1VZoUFAImzJUcDh2nigqhWlaiwhXdwFMd
WMxZTFCcVNDwAnaZNjZbze4kbERZiBYa5wScBt4iJZ1oZOG2Yw5wqt4yMeU/KL792Bg+KReu3XGG
kZ7HJGGQmtpc426jIz6eY5phCQUF+hC3qRYMrdvU0hsV5B5fTPbnVzZ9mVN9slUfU3NJ24+pkpse
rTQ3ZvMtNkgLzmVWf9RDyys2fTfZ7lrjeCQt5VH/9UqF5Ihp2RGrcn9N5NnAALQ3pac2e7VGOoek
ldhzqdW3JKG4Ibgnl3KXscEi/qCPwyvdxRXzmssax5Hidr9mnpLeFN/OmNZLteRRhgAuZrWMjE/D
x2ifZF+MUY+B+0B2ZPQ0mfJxh6OuWnRf/XZFQOyhNpft3CSeGyQr2wpOVdR8NDgZ66J5YZcn1lHn
nLvRPikwtYOaHNoCsNxT37VvJdo9+Vi1mZzyQhzYsW5a461ya4+OBYetcY9RnL3VsGGO9BBkl8rO
31x9ug6qdXO7hqn9DUmfN123j/wlGTJa6lO+MeGfNwSGRMTqY6ymXNvoLJFog7plXZirlEWqbuX5
RAU2W8wcdcrpZJQslVGmPTrTDPkrfwPaB8U4Xo52f8ys8mAMxXMqnnjWwGaBlIKviMePLrl7MYfu
Iv9enUJBN4sv/JdnRg7Vwnrw2+ZjKKlqzTEAOKvjrD2CzS0EwkZ/60McJ1cWk99GDFdn3BkFtXUG
rCvK9NWDlXavlcNUUt1wB9Bv0rKptCbjo/MVE/2qNoo17ez32DQa4hjVQ+M+5BrO+inc1c60tkIk
aWyLF0NlvkSdvmYSce93+amqOyCBifI05nXLM/cQx1SqFJsUAybnGPBj/DIq4xddRTh1TevBPr0a
XXJj0JuhrbTfjmgqhQQLQudZhgnopLIXl0oP1nEXfhWSjhlWwBzH6IXac8hKWCOe11vdg1t9sc6+
+KCwdUinXkc/StEaqzeItQ26vm3BKTmblwPLo+iugTWuWl4jijadIqFtUFrvujh80mM23oqxnpl1
T5py6/sK6JaabB1dlxImUjnSVdKWvgO9KTW7R58isMw7sOxuRkEkkUXxqAN2zqL8Ub7wWyX+LFKq
HtzTiv4MeMrrIZbWhv1GuvFQK+45TUySJ84zjfa3ISmWsTkeOGGzXFXqqzY4oBimX7nhMPSaNQ8T
l/xCs4iMFf2geIOWY/oFztyj2lLrTdYARRX+k071oWT/UmT6eYyicx6Xn7Sv35vR2WpxS28c0ps9
/MxFvsxpewoFFiEbF4UV1WmVH7Dxv7pMPE+689zAdmIFtL7yFhgI4TAFDpnVVi/0MT9m9oqd/6Ga
/oOYm19JRQ4gT9aJmTzQc94N2UyGm0Yr8xUuqFi13yhF9WSF3ZIm1Tpy0x+6Sh/YMh7zIALA0P2k
DLOdCV11yWetqLc6bd4zrnolL49dGL/p5fA+tIoNABv6amJvkyy7zrRgjYLed6DX6yrhBgQRwcnc
fWiTKLWZz7OCZ93QrgV/E4C+X/ysiwokW9jU5MOeVTppFvfPSsuu8fhEf+nbn5xzFejnJk0+0pJm
nB1v0zA4RvN4dixmTpT8NBviUBvlN/Rcr076g6l0bwYXlcWwP2jvbBnRM03Uh7SJ3vNM36c1VM2Y
A27HYsIF9moq5tGMoiV8iEVpV4swKs+h7W6NnmaK2g7IY8vLoEN9mI2zkmmUn7lfOsG+8ZNjpw1P
FJcea+4pYP6DWwFfk5Teqi14abN6mpoKEY/LM9OvxBR2/i03B2XRegHTdJ7VtQcLJgXnM4SwxGHs
iznpFQs4wy9uDkFUvlh8PQOLeNUQLIUlybaI+hXrDCNrdlOn4PsoWjHE5mfGxPREuS5qAKnBRfRY
etr8CUPSqjcIyBYmXtyCyXW1BG08MXr3aMTDzpyQx5ZU+AP9DaShgSWLEpA9PdqWrMYMBEjM+jL3
4hRP+tVVqh/GGG4DErthNh99uqjNPJ+zpPnIuuhWZE9uiAfasO3XyfkACLwbzfFnAWjb8jX93DbJ
DauvHOvTqs+hW/d1cxya5i0U07vdaasscV+wQpmLXOB7b9qfE7kqQRWctsgGsjVdTJ3tlFEXu7HV
l5ESbBPbzmiN0dlgLiZiUGJwqcUhhxuT4hSH88ZP2COxYqwsgz/TwNieDQMKQn2o42bK1xXbLBxL
jyDYgmVva890t05uri+YDthzxtlGIn0RPZf9MAc8+nxQKT+URrPNtZqXH4UnU1zZ835PfN7XnJUL
HX3ULlaVPRUpcFXjYZyjV6aVHy3TJGjNVl1FLdyGSIgZ/I/LtaKEFKjxjFma+CX/32SyHlTDPYRV
eAo111zgU6bPzH8IRf/Rzkz0waGLu6a7uSF8lYZXShg965m+bvvixfZIdZ1MNJULfxScQxgvTE3n
oIT0n+UXjVn12tkBx73oW2/CdmFnFv6i8qEL1zYIVazQRf7oMFIikEgkmftDbxgNNQzzBgydO7m7
nDnAAWKNqQyP+HWt+cWYwduZzbpUmk0TOZ4lKIooNUVuNjsQt3UKzE2inAYtI/pFnHUYh21t9xfC
SpQJxc4fmsuk2KcpMHZB2G7i2diJt76jiD099XO0HKNp6zjdRUTvgSxlDsU32cYfVFt3Vk4PFLKo
FZA6dZ9p0WwDP/32hXNC1xt7k1Xt0Px8zr51I3i/Grpw5+RUcDrAvRqtHKVJl9PMEkkqb0MJz+sm
+4MJUXVp0iFHpLfXkoGnkojRauau5dm5rSxt2qpe3GaMLjA2QAcq94RBBWDM9He5ZAbN+GZluHXo
/uAlbi6W0xqeG6v42oqtq7M8MjVxMgl3En/v97ny/+Of3/8broSc4USU8T+Nf/5HZcdf3/jX8CfK
DoFFzjId927scHjMv6Y/78oOCzmjkI0x3TL/SdmBl0MIlYaQAwHVtg1gD39xJYT+N+FIrgQiEFRa
DJT+n7gShv0vakDV5TF0VQUpAeGCkVPJnfgnNaCrNnnr+5VyiEHOLcvQR7bLNeJ1OrW7scEzG7Ak
K6yynFhl+tTfM6LwNmfKNZ18m4a2KhPCNeYyy17rPdxobTuBvkkF9/BguAbdMrWjeekTWPBrR7LS
ABti9VgqIk3XRQhWSospV7tELzqX4GqR3RqLW/GMcZOJAgpL+Tkc801VOVcA6xR+i9ncGTW2CKvz
ZfX5Xa3tR9ctnulfnAcx/mS7xxZPSAP7dBA5uyJ/ZJgkP5qJBssstE+JOxkefJdb0YLhifFlzNzK
CCNWanNL6P8s9CqyV2UH+qI1C0qgKZH00TwSuCcYE0lbRi5FJb9Aw2xQPxyiYp2XPY6I7tqNDLjq
abPrR6de+sWvIeSLI4SmDGGJ524QnH+TF8WmuJgb/M6mDxBiaBhspLZH0tvi/KT/nDWxmtqBidVK
v1Vpsncs87EdKEkbRNkJQbpLp1Y+WrN/Kqv8E6Fz35JcmYgnxTWSe4PAAM6f1Z12r1oM7AwczriB
mAxEelaE7CCwTooNYU4bX9S4P/VF1S2UAcdTxq+b8CyQzoIBmfdX5l2gB+sccUuCSIm6sygKt5TF
nZlBYexhx5m9r+cMKDMUPfrkyNFj7AWlMTsJ+/9rEoD6DgABdxCPeYx10pU0LqIIIDxNaN0oIbr2
ARkHRTn7hK+8yBx/1FlyVEIlZwubRmt3vqXRrbR+qqN1GjAE7FuehKksxhuSkW089cnK/eEk0YFQ
meqVnf+EYuSKvcXTSXluBpnOVZGQOmNl7zQ0ukxnxqtag1URpuFzZwzALWoZmdPLQ2n3T0S9m1WY
dgTgTSnDYmdvNjBC+GMu+ibhpRxrr1mK3hF0iOzTJEerqIh8114pmNaB0LYFH3g2eq1kZ8OtKuzz
t8wp3xImTxa5+iLs5LVM4IUz4dMvmPp5SfL859QDmM5PegbEPKHvUwlS5ZplM9Q1rssWU/Ng3ebM
2RWhIP1SEpEN1GVjZaB+A/9qmbQp8rOtBNFSo09KYGH0qmJrzmRATaPuViq3VKNIDu04aJ7RIt/6
86aBC7Mscn7FzAlcblpJzgU9TG80KZsF09O+037TcmKWwcm1xZwyKDtV2XNZ8ididHVFu8/TZvFe
yQJQGzJ3ljPWsizB94IOfUjbXtDKUDhxUTqvenws+dQv3ZpdrtnSiFJzuAARA6yDjaDv/t6fjyFM
5oQAKZtI1v1NJ2C+3d9r5HtyMUZS57z99UmZnqnu0a1O/HlfmUtzmXU1x4b75/7p4TLuxaJU22Wp
i24/Di2Rf5Bv938lNU/TSovoxRs6CKl/Y+88tuNGomz7K2/1HLXgzeBN0iAdKVIkRUmcYFEO3gQ8
8PVvR2RVZbW6npv3BAtAGkoJF3HvOfuYc0STRJTEfeCUDLY2g6WzPxBlqDNNbQZdtEcSgVAJUgou
K9AuaRQck0yO9mkF9udGsh/jFbeHWpus5nFZcmrkf+9S+7PW/JDOqRfe3s9c5s9PLjxLdisJO9Bz
sdqZ0vHWkI5Rrp55aJWTTe3T5QvqLWpRxZFziumiyg/dPqneBRUY/xvG6Iqbm0Gjh09evwlYAq+o
HWOaPcXBSHpry9ntjPVzN9AryKvUfplK7bJgp4Lo8M6036Pvwe3Gt75SNolWejOBSP2DIIXg0ZCD
w6mf7Qu6r8Mg+uxCfsnLtFAfG8zEPLpG9cGV5h1EIjHtmoo0gW5LQNMGfdP6jib1CZU2dVTKhNTF
Qsw01L4FKIkyQqexjC9lqtX7aoSiH3mrhqys8M+tZ4qjGdefOim39Sz9TmsaJM846vYFtrQ+6S/D
St2HsgNG/ugcrV8YsDP9076ulq9Tr2zXwzyDX6jz7pSbOmlua/cuOsMD4sAQv1zqb/aMibd3CL9M
upGMASKeS9fLjyje3H2j+WRE+fFXsQw/q2Tonlw9qh9NsCIW3VeJj3lZqyE9r3X1OESztkFjXVPe
y0m4S57KLImIYXEJWkzcbN+RhDH2TFryWPjnPOCB2xnDLvkxNHP7wUw+tpxd4VQGNCkXyIVGhTgG
VoPYRXEPlSPdcBk3BL7IGCzgM8nBRY+tSMLKaA1Rj9wste2P20xGas0qXUvJl9QCcf3DONL+VwDb
KwK47ztwVb4tK0wjVHpbcew8bzRORYZlG1j71YK+DuA+nJl0hVaa99QikklhmaLh3bYX6dFrMOsl
M32lrSk9V2oB2d/HK8oZ2p5dSfabAa+5ksCmbObKYd7SkPnTay7XbpueBLpJspuyfSvH96LAbwsI
uJSxAvRNL6LEBB9OvWpLZlxqYp8se5lx5hKw1FRLerqRCRzD8lHjSVzB1V2N4dJ1R3+/pANsOEYF
pqLXSZgdRQAsX5IlaPy9aUjyHc6JEd25JOPNkpR3XWVih1NUbmsTDL0MmJ6tsHou03uJBeSM5Gco
FH6vkCQ+aErbXsqvaknpCySvTx3XVXEWE0nOdCTZT0jEn7y7JkD/+IWbo+KA346ycrX/BrUml/Un
kgQEMZIVfaM2qxPhtnnFGWPNICxphvgl0QPK0K4WCt+t9jWKRBC1bhyWrvikjr2t+IhqlTRWJAOx
1n2hAe7s0eA1Jz39phgNkSQs5pK1qH7RVf5EakFqbr4fJJ3xtk/93oSxGgcHnKMCQ9wWmiRB3jbV
mtq3ul+FpEX6/UTrSP2m6nRTa+hGXdRaGJPU+XZb3M7B24noQajUJapyVNTKuPCJewRk6cvbnVog
4ue4KOKl2p4kBrOAh6mgA9djd71GFRJBraYSp2nmGIekA1QduN8B0LdjiMSTEbw3IFWB8TsqG/H1
yr2uO1nz3ZO0CnVgbodIHbHf9nlVMG5FUVFRk5ewunqvLAJ17NS2esWEnbMXNFoh2v518SqIqdru
lJcyRQ50YtgHA0cSb9Uloy6lRJqA1dptnxEbB68z6XorumpkMY6uSPzp5kMnyau2dPuq165vkPvq
uCds0Bm8HW2S7owjojt7f6/9tk+ToH6NsfvG9n3slykzh9CTgNhZomIDmLGmQkWMzHTUWiXRsmge
3tQhNJQvRR5WtVkqKq06ooTYuMcuI+pUXoLqkqwV0TaOiclF4uDvaTPGx9aQ+PzrffZDIKG4at1y
AeWS/krPSsJzXYnRNSRQVx1il2rhnx9C3fYRyT0IXnmgq6tTX16t6pK98slbEXHyDvTmFSkkuPFD
/rHd+S5N1QJiILoYalA32oQiUFyJFOXYa2gjs/DKnJD3aBVlrDbVmlqo+7baF9XoNMhhPt5ul0W0
IgFVd87rKt//tQpirBl5Z4fK3l7K/wzxigjPrijlKwH6+hp08nWv3jETC1se1ap6Sfnjb5sxSMYF
5rD2bWxgwnyL+rw8xNL4PeK4O6u12+Lf9lUaVhuQgXzkuijlT6NWf3v7zFxlXxJBrPYX6nNRrF+I
ZUsP8e1j//bZ3/blCZSJtbM4Hf/+w7BL3+HaTZiO+bfUc791O+IMjLb/QeYZj6PKkB76mAeQWowd
T6fbvgnjF7BTXQt1OoOHeSouhOaWBwsCIHIg+bF4SVlVH1Ef/revUS/84zPB4u0dUh0r+Z9PWuuz
kQBqVe+6ft31vWMzg7n3+TUMa8wP6nW1gAkHVFa9Oq72Ri85UTTQGQSASZpDY+g6KaMJIRsddID9
ONRVexyNvyzTaeIzLKiqgwK4GvJCvVJdGyuDFtzXRn5enxWxVZOAYKFGCVAzOIRR+aXVyeVWVAA8
FhHhgxNNG4A5EQ46+nRpVN0tWtRe8dU3Pzv3HMqrinesdtKtByaH5mCnkLnXhbptq9UGkBX/+aX/
iFm3D1E3/yjtpt0rBILytSkLu9q01RMhqz75HgmPyA3rnYIc49So+NkidH6MbtQu9R9Sizgz3MNY
Foc+cIgy7+RgQCFpU/lo9AM6JYp5rFgNGg8GKYflGYgoLt8Oc0V8A2xskCl/E4/VWteTrAwyZZU3
UAdEuTPh/Rkk9bqTC7VmOOMOz+pArim33lm+Va21rk29mTRliG8gguWtPZ9MTkGFvFbbk11QVEJV
ZPcOAZWpHE55ElZTmo69j+PoSz+u07pVHIAbEWDVnRicL6JZa8W3KkdDvujas1rDuIEAbh3uM0EM
yd6UTQyuXDmoUgt3oMtVRUQBwLaj81/p/L8Vb7hmLo/xQ8KL/CEqdxkmmPOUaGFCZu9hLSZiHxWI
YtHiR+HUc6hOHPI2qzOybQlhkqsRAlLZ7bsThGCfVolh0alnLVu1qrjMREMuhwoRqSIvK8yDWuMY
8Vy47dTHRANvJpDByP/EbVH6GQEgnUcR/a/9jnwC9TESlL6LKJHYREPNmvZRfZtibau120Jxnnuj
+0xakL9XX/QPojqZefzwNlkIVjs6x95mMnaJxng4JnRKHTkGVwuhTjUn2YH7m496rnGA1QtajWzB
78V7JA+NOtv8oMQOprbRTLOa4Kbh4Frv5mheqjJGs3lDa4Nnn/RtWcW/KPaJvUmZk6/G/7Wi4TqJ
BqJYEMMW03UboM9tmwbvdMwbfxe1OdbKjFC12pcOXPCONBPV3jRN+cc51XdoMuOZjtR4JtmHOrvc
/C/7snarYeyGr0IMelU/CGTWH4aotTfgVxnXUCga0w2etihcy4m4OFd7Jqo3O6d65IWJ6RLPE9TV
wQNsiD62FCHZsem+1f310SifFr0ifCRodkUjnptu9UmjrF9WO4qOXYo4sLfcr6axJHfS6dwCOXoc
BqO+K+JjE/n3DLez+2HRrctsIGrLPC4IqVQyln6fGjhHfbRPVHNffQTmp3xsKhKYvacM/QtVmN7a
jLp3nnIKlXM2RscWaEseLelRAPq8NNN4N1pudJyETPCZnBCX7bxbXe1+8ODqLl0mjhC2YuAWyGqD
uaM10xUfqsggbjjoqoO9cEa7wh1OqKaPQYygLhaO8yH21rssHTRKwcvnyQqs7eRNy5ZEFWtjaJCH
Taxcp96cHqhsiUubIfVVa2A3f3ZWOYaO6Jo7K1GD3NLCmj4nxPkJ8IuNlLsN7SitdPCnYuiUWoTC
kWyQ9AOoPwqfzMYJpQPaibFKt+z6mNFFPlYo6tfRo5GE+dsaUj9cTMiAAAQxylT6dIhJS36gR7VN
zFaWQeJuB0QKba83h4sVD3emX+nbsRnGHdHJ2Ra3Lfo437+3qrYKPRrZxLwhKZehgH7z0Wm0lyKw
+oMP9gTfqfNQWrTa0/piBea0p9R6GAp64nTbgNH25PyR57u3o/EH2YNVvRAeQutyJyLrxUH+cR81
aXa0neXTDEx0LzJiymbpAWiS1QfVOLzV9kwMc2UU25bK+pLp3yBc/air8QeKNaJZAWjtSZpYISVv
LXe4J74O1Yg1QUyB6nm3FtmTcI32gBOvDyNphq6cWf/Y2Twsp6rYraTekkDbidDnSUHyKtDVntCo
InD2I0Xw7SywijgalAMNHbkHOGtTQ76ETlivd/ESDwRqp0NoLeV0alYTptFMaN2EUrg49iM9Xoaw
d6uW/dTJN9sMjPPwMFSylQlG2Cvre8vSMkpN/OHGsbRNsRjJBzTEC2NZDyOpBWi3H2hmpL742Tty
vGnR58yZYGIqrncD9DKqFDFP817vqUCUh9Tqe+C5xiHCib6zakwvUWrsLdEFO9rN5Nh1/kOkl5dA
c/M74fdHvWjKU56Lbw3qk21tWP1OtaT+G97yf4O3WNhI/k/duxeo8D+77ufP//gf13bg6cf//A/r
+qk/W3e+8YfrUDfwTMNWvTvg7n+27gL9D8twLM+F2eJZktxyA7e4f7i+ARfPNimLqv7cX607y/4j
8C0XeHXAhMUCNf//07oz9f8CbvHNIKBrZ+uG5eoBCJn/3LrzltbSksmpTonhyZw7RsGKPjTZVg/k
9VWNumoLJdF2xYG91USN6/vv8Zh6WSsXqkpqHKa21bBMranFbahWDahkCCuMyBzH3iJnFoqIpccx
sxy1fV31rfZkFkF/qFxU/YwU0IUyQfPkkOcWCjOoKgP+mCXUhPWgUiyu+RZqdYrqQGaAURxSw+zc
zigSGhYE+1pqAiBzDGdA3CdhuzFXH3IZ289fHYlbE0g9Nw6GuX69TIxq57IdzgB6ihEjzjRtZrMy
kCZWl3TlQVh2AlddQDcNaVuYJ/E7iltg2HPzCUr1hAAI2PCDZetfYTgkHxYzA9k0a2Fur9ExYQKC
xwrQPnmvD70+Pk42OZXFMtVbspfp1ZAMjgN7UwyxReOHgSFsATxQcXp0bAa78Zxe+t4LgwmyjV4l
X5rWuiwEnsLTgVBl13hL4oJuljVA1+0OKQPgLSUOsdJRmD7lyZiEpdPg+5uZEk1NaGLhA0T+0k3I
yV3yuSmTYVuvZg9pevkRb3KOcBrUvq01TugHzz5BtAyDTR6Hhv+losnUNO2Mmw4966JD1Bh1fWOU
6Or1pYa0CP9mWzMvCKcWoZEmKJOjtKj19ZOWPE199rVgelel64pHBJEWErtdzniZzt1AmFVASGqC
6GzyNYDIHtrR2HkuPcM+6ikJtNh+4UXbIXwdjZkzIBcD+5XpU4DPEv8ej958tG3jl0aKLNmvZnAW
RfNo5a34aOZnZ2w92lQagHs8SrHu2SFN2hZRlWnviH0d0MyuT15AbHXSIfdfgAGnRQAbl6ru3DLm
G6z5q5mCjszr1ECEA9y/itxvk/wWd7nPs5mkadEfCVwH9OOvbyn2POjOTDzlnGZ97oq63C3m/KhX
tE0ZlCGFTCdrayf297iXpHXLy+mHc9pEWXMCZUBAatkeugERdW+6kHdg95cFjk19egK1iTpURF04
CZ9HaLxIvW44J32wc3M/pytlMXR2mZ+NaYi36bRi/GvIsb5LaSzsoo+BSVSjT/6jP45bt3WezXT8
VgwaZf+1/tj3OuSRFZ3nwIOW2xqANXM5JRjFDehLRtRgm6WXS8+qe6raCafJnG7rOQeJ7Dg7jKFc
iP2xcsGNQ+Q1oJ2D/mmEcUG/9tLqmBgpll/09Shs+0dqDri58tI5urV+xyhGad2TzZyOC56x+htn
B+KzAbynnroWqvdaEvsWoNVgc6wlwAzl7WgXf6FiF9OWOKjpngF1LyI44mKQYo1HdQqNnu5SXcNd
dnCJVlL6xExr32nxIV2pLtGP0WqUg6CLArA/zccawFCzLF+6KWB8YlvmfrGhagpEyNvBinuCH+Lu
BNagNNy33EMnZ4Spo+8mUb65XQCKgTI9QPARPnU4MbTwfiIR7I+u7wJRlcJM27Sh7ufd54LT7OhZ
4BniCT/NyuRGq3SU2cmEb57uVXBv2DqHp9wEo9QoOdUh09HCJ0HQ7ZCvESzeAk/0JuOHWE5xiaEs
xp5MiDJy2SrBP8+lAVYBcEH14Mo/UovysKI2PSQeEoBIv5dmzq01t87joNs/CqhYdYxSIp0f5zHt
P6DcIGG0bWPYTc/RHMSvnedgU1jS+YjJ4NRyjunD4oYreRqbxNQElVmQ9SMaeTLP8IHnAW4N/buZ
s1Xq8XusbdvUZlCXYyySxJuygI+RPC1xpEHJ4s4J6ZwkcAhSfbGPu4azMbGgtEfE1druqzUjeZhT
RACEkBXbGcQR0nFZJRrKrVZ5MXwvrFnrJBC2IkaAGEbNmMTmC56NsUJ25UyLux8n/6c9c3sZAVAd
l4DrvDkNSAbeCpcGUcSTym/LL479SytJyTA0h+yKIsW4Rrx73fzy68o859F41FpjOMZEes9llNGS
adtDlY+EmmNYfgQ1vs2qbodULTqtBvfN4UcjgI5Eq/VKEWzczbmhMZKcYDpVgQmq2BtDk9tUYxv7
uFhOHrMuQtRbLRq2IC667YTJjVNYm07VgrutNMoRscU3XDB8j9U7FwRqYFTexlG8WcyANraBGF4M
KDd1jIN0eqpvGK7f5yVsoAhsB23G6NRgR9WDM8WujmnEg+4ZWIqrvDh5ZvS1rfXp5CcDT5kEyEaZ
HBzHBCnRkxBQWGtx1FD/kDJCqIBj66hV1vJRo5uJKdMm/9iU3qK6OyWLS/+xhwY8XzqDS5IUvGjX
JtnHhVnktnttYayEGmOQXbP2IxYGog+CecbsLYhNc9DSZqj9arHNocA8VBI5UufJiyh5Fq3mBCpJ
L8noqLhpTPkvJx4prE4WAbfdgjZJH8xTB3mkOQbjct8MDO99etLuWnwGi+NsG4E4yfbk+KX6VQWu
BjAdOW2VYLeqeKjE3fIA9uuldbs+zN1suRs1VKAGMDz6RvZTTAJwpq3OhTLshfv0h9Rt4tCxxGsL
EJXoa/eDloWUL+eD1ukPadYm2IfEuoeLpxHMgxXMtd0nTSOgx2HmXNUmoWTNTIMu2rlxeckM/YNX
Oc9cOV90CTwA3T4f4FWfAwmjVIucgUTeZf7eM58ax0dWhYnSSSaGD6ODkz+pSb0FFVOKqT6VAJvP
tVxYiflGfzrb6Uw7Z9Czeyfnpr7mxceENvgWQ+Mb1ZBy36A0nGPHOlCinrnX2UL6IpwXfQT4nkTL
V90HrzZB2db8BKMhwnUTG2H1ziSTwB4kkucx16hQ92X5pOfZCKE9I6MMZHHaOEcmQhuKlyKMgh8R
M0J0zxGUHHSuuD6A2jCeOE6a9o17fhciIX6I+9EJFbzaJQeXsIeANqJr88wKQHO2wsdat8CAINNz
MNNFakpxtua7qNSKU79pdZkNq8v7d4ad/9pqNsllDqk/PVkBOoeJxmmxQYuAgZ3C6G6yGFrn1hPo
JDpAstuimsYQUYjw4W92Uq5SEiGH/oIr7+BKVxKhKx6xRUfVIKN2+2JRe8Vnnd4rgIZnmeNh7rJz
7CZOOM3Jw2zBzVhs5MaUZAQ5uSST1lAQVE+RKpgAD+M/VV2PPzJ9XpJX7LxozwfMXOqf4wbwkPI0
OXlBmYYFYbhUsuZdMkf5GfUIqSqAlhCGp1uM/4wJA7MItb55uTbXF0bS4TBr9xRPHCLpFGbG3qhO
USwh+TrRG3sjM34KR+v3eeli6nTxNHoCjKMwImzKCI37dBQ7Pe2QU0UDoQiyy626dWX0ZncRAj0G
y5QB4h0XiW75T+QftMeJPqBlul0IUmtMqFROXQF1eBnKTe7Z/RFIwH5F2RD2rfvFjzv93FEA2iUB
gqm2iNdzrevu3vPLtzKllboW1bXh6zGOksB1SOBvYnwuM//nlHK/SPQaT4WhHWqzOAfC+jQzrc9F
/pIKzaQsI1EpnUQCZO57kFLnXZ0kOgdU2vkZIgxRE/kHNZeTERevazBgI8EpF5fBF8aBCRIoEiVI
niYmVw+BO/wcIT/tacRGcQ7XTU9+9XNxMQZAy43+0gABPcW9BTdYTiIwsYeJS1h54TftdqiXkdGo
7m2roCYFu3rBdhbvK50xmN5Akq3m/KMmHOJ+y3Hv+LogOIkSdlTU3ZZBX7Ntqm45lcFTu7gI0uVi
ir8Xnr+cVvBEoSmqVwssaLnRVyM4wF2BZ2kBzomTFh6i0x0sJm42vjF6nc1XRhTBxim52XgkbUCU
o6Cqr3RAVoKJ5uqT4GYbutYuaZbxkqbieZywHNWDN140UvaW1TdOy0AuZ6Gdu7R/Z/TwCjcblqLb
XZwA3N6Q2SGiNx2SCQTmQN+gYxG7gdr6mZzEQyooH3fOMBOqDAG/KQvzrOW1d/Lqzyhq5n3Bvfx6
UdtT+dEUJp48KSnJZGOBapw4u3adH1BoLgCLayP0xjcPFOEpaqgOlrrWbuOhuCtmXESZqwXcVkxo
HeXM1e1D6WJGiNWdes4mWPDOtkGMiqyER5fm92k0peflsXSKYTv1fJ1nxS/1Arm4z/rkMpSre+pp
I2DXxdfhZmUYJN5r7MFXS7xVktg4SRxxcSuKwqi+UeDxt4eGQJABVWcc0f6tu+AV2CjjBdmDUUKG
RUZyc+NB++h+9VLzLcnh6sNqustM4+Ja1gBebr0UscNAyMEk1azkSUnUR6szpPaI2N3IhlZejCCI
38oKb7lZl+NO+L8UQUQtdF3KMCPH+ogtiHNUzl1tYMrXRdEMryNRx+EEAuq6S7hYmKxkbPZqEble
CwqV4qeum2qQvl9pSN8EL9TsDHAK4t2xVkALKYp3LGcjJ6bT74BdA1/GE3Amsg09ZO7Wx4mShFva
fZgUADQKTYxh/znlZoRSS7fPKZiK61o+uWgxBHdrnkPEVzkdKTIV7etKw2uNJ0WDfzANhC9hiJ9a
ppW2eIRWkRx0V3jHFeaQJ4hfG+Vrt4XaV2S0IGNtbvZQV/lkXUZnN8uesN15xJLXOfLFj6bE+cVV
tHy3qatsF1lszWp0npvaDT4ILY4PiavzZJa09V7QU8SGR2pe6/t7JI1fJtnHxMWSbSaSybdGqv9s
qOpDEB2oFZS5j5miaLFKQ3D6qMJRrmoj2SOL5FPSSBjtZqJfz2qB1he582DuLBSj3DZqhrFSaakW
kvFpae5JPdZuu01Mfw7X0FLiGdTlYh2IXOjtAGEIGrIltd8j0vpCIzKny+pxUmX0MPYr5+gR8Lzk
9E2Xyh3LmpitrNo3cyGYqhdYy8AG4UmPzCDkHqDzdEmw3Cel/agWpUYK01A/O73XbfvA+CQCa+DB
Ge3TNgBymKWXunVQcph9c2g7E8mmYx+6rDh4mljvE868rW3E1c7KDftOz7xug50xpxD/da6eUEtV
Q09ydVXHuwSb7rs9DpDtCqe7RGv0Mala77lpGBro/rYBnXHoaAs+RkHKfTUpfvStdoiCkfZyM6Cx
tdd6B2t02cPfq+EcYlsfEuvieFi9cyzdYEdqUD3m26qXQOKD4WvVZSN+wE3dZNbnrsnMjY3ZfoNu
sL7kuuDHivPtlHXItX19Pjm287MfipdEL4OjM+i4hSzvkExMz6IEIfQKSX+tqneCGo3vlSB5wZ0+
L2ZpYcZzIcdmYP3M2EzOkz8iy43nD00qfuiBT5TYytSy7uF4UdgZL1MdnJze9O5HvSfisVzgpvhT
cJc23wxyxi7Nw1yU9hMzEBMjbQmcNw2gPXNHrJeVtBrE4ru4MSQDbMC3Htf2ZnEregSIjQ7Mbnet
qAT5sK2McJuju9jOnpzpfZmT/M20Z9gWPWDE2XohhPPd/1zEBn5LH/pt2zvGC6gJwtlAdczoQTdN
Ui13PU2QcCUb7OAtXXCX1IROZV1vbKFb7oIYuNaYzOemcYzd2OTLwbN+tcS+nVwnmw4rwxEmIL62
L7ropV4XRrE6A4zMs+d70XXLHgglAGx/+lYQ+/vgVN3nBHn4VgnxlDZsCGJvR9WScaB8CGuyo7mk
OZl6EHIja8CxgEN9i5VSP+OGX89+O0Dy0bIXtYux0HJ+FEUwUNdisUjwfTZZAmTdSnycrDGNsn7b
y4VGiyJA+5b7Aa5CEGp0EDgBC0OvsbXHn/IB9lM7AtqKrSRUYi0l4VnM9pFZPRJNFXKgxJiN6X7q
ZwESSQoj1EKJIH1XhEBIIJ7KJ45IHjsZlaRet6TMqVPiiSphrFASZbh1zY7BtZLqKpGTWpgzxJOI
01fXEYIPboLmWjG01KCH7hBgUPk/L4ysQDtsvKqZTs20xisTA4GtUZHCS//QMH4Ywk8OUPNOeM3R
f7gE45mxjBMaKRgGlFUwClJuWYB/NzEHb5wLl1FugOpgZkYphgMXTLUB1sD9Q3ucjdzawokjhYd6
wcae3Z/jAuxpsf2L72cG5T8peiErq6ifkhhKnjFJ6hvAjizKycS0MiYvVI9Tic2xIiPfNbV4yAR/
axS2wcJ5jM042o+RC8JumaJ7zlZauEvNLbI2dwmIVFq8/po8+P2+marxUNPCjP0C+wxFdspHEigq
bzXx42B5j9loI2LMY3ASpnkip+cpj7NfFLWwnWnnfMYdkGBFB4BHvGIzfsozgFy2iPeLP+TATKgZ
tByCTavh0kkXaNF+Zyxhm30qUuvnsFQVkyNMNlOcvDOPfxhiEsqDnEpPF/Uh2Tdbk+Iit8cxnAWP
aAR20YajlBtEPWo6DDcNei5UiJl2JLjAwDC5l/sL6v+UH9tbRbnzOuiFvSUbeM7Gnvy7HHzfbli9
b1UeQGYp7kqxEDvKtQry4rMzeecs3wtzzh9EUFCjg4xPhA2kG6i+DUXeHX+ZwU0OiK8f5D1sXS/D
YuQHb1ifZwMfDINXgjpSqtedhTVIWM0dPANKm1pmPNAh3ZWmxgnqp7SKKfYaNrdy15xC2hkwcAJx
71IrLWgozjo13SkQyMopo1tt+QYZkDDCMlo2ekFrs18/GB1NX8uHbthrzxT6n/ciov/SGF/GjrKv
HMZW07vO7HqTmfiNyjX9ApXafOoa/tudIJ3S7ksKzgwH0yJ+ZiKQWfc9zU6q4gmJng3hdBFPPKQi
26opX1wzvvcYE6PfSO5neaDFYos7L9vONQgQ2zW/e8JfQ69/rYLC3RQQs2j9vDp2Z+yTwbYPXl/c
Tx6lkMAFjUW5Gfu0D+Ef1iCPDFIRk8g7dYlhHunZ3xcZT7NKy6PtoCP+nz8PWeqdMOS/+H4RGu4S
7BruWTzVWnRSDuk3A1oLa+4p5hukbJJUnoA3PBaO+2SaNATSMYj2ejztV8O9dynFdR0YvqJs2nPZ
gRYpIRvnEfoFDQOZ2RrYV7xQj+DsLi4m+EUTFAImaFxOTlw4aYZ2TKunDKyAXu5PLeh/WGaCI6Zu
trFWFwyMv8bJYzIAzFtiLComBn2d4cGGwgkFLAzevoy+5G/fGaVlbg2Y46SYpJiHV8GPpXNTAXyo
tW9Oa/+av1d0CTdFXN1ri+7clXHyucq+M1NNKN71+R51/bACptZdkykbDo8UH8EaULWytRAwQPPS
2Zwg3vosHN1nvmTt7NiuLkP6Vg89V9rkRtvV/ZIZ00R5wIJ5vQBQz+N2N8AZbHK41029hONEScBO
QMHEugXpgDKLpGA7ZQbl40udZeMug8pk9+a31IKaJCa0Mslav1YlpXJE1fkmNQAbDG0d9jIUNqea
WC3GC51w0S5hHHHNNYP9EqVBe4wkCaPOX3Kb3LwgW6udSxKCWwaE5GY40E2CM2KD1n7joOuHBEzK
ejpuDfHkURiZGPV0vTWFbgWVE851btMeSpvjWtXjzve0JwB+/XNim5/rJfha5c1M1S0JDj239C5x
P+Do+hVnaCSWKbY2WP7kBC2jZ1TxNEoYQWVxhzpQUqW8grEHIZhnZLG7CpKJdhom6sYB7q29a9Ww
YmoHi7YRxBsebNmmSLVvHUZkJ8IUaXRALKTq2ptx5PkthiuPwGlH+87FvktancNYzRKBaTK5TrSt
Zz5Y5WU0uNJE9gl5BsZi2PCAsGlWdLHx6hU9idPEoq4+Jt8KpUc6ywIeAAm7bu9ywrkPUxEypnno
UEm2BeB53Uo6vuaeFGqCOI38WTTWL7PFTk3LhHMHsIIH3zxKguFUiuI+ecHnxt3w4joVHSDh8jME
fMWYNOI+0qZNpxVveOEYrKT9Z5oIzlZY5kNGcRC6k3YRDl43mxAvAjoYgRT9A3hBIjbGtYQUWnvh
CmkHglpjmxok6bBtE3fbexXeK4jwmhA19PPgex+BS07Wxr2Ps/U0yguqo0YUaQBOAmIFRMN0wGm4
RHhOdHjn6Nhwc3GktqKbmYMuQ8ccSPf2vguCuorA27r0HJpqC8T0jermd4HUM7QxV87TyTMC/SWt
PdpBeDAtOUiMre/p0l9ILJUpeERMzOXJ1aUDyYv3/g/vYFSlvi0qLFyEwFIykqm/YEUTXX8ozOyd
DpsI0x7sBtV7Z2dr2XNb5y6Q0PxpXDjF9JmGXcUljbsSpk7RVPguKwIp3A4ahVefy7LNQl8QL4JU
/MlLGp2gxL7l6kq4qXp+TbDrJoVCsNI3OsetF2I0wVK7SEEcw3Uxl0dGv1/IUOfUNOEXidG4T2lw
TkX1bn/PnML6YDagYQey3lqntk8Yjrbr5Ll7JAnuJqm6eg8cnaxNv/vFPcbbCt3zt6QYX8hLpbHC
PeNAeB0Jteuwh73xDc7txVtpBWPupdoDTiOCzWPI0mE92nXhH3qofodIqfb+XngyWVPpK28vqH23
TY1IXMSdUoEoqs7A5YnovVLK13/oYakiCFhkUbNdlDuFJ1t9VqLEf7y/jUz632XxqVEfV+/5x+r1
6+TX17KY4JpcHiqPCirTg7EaK108XlQL9dnbZqpEube/94+v/u3t17+3TCBoY0KSwznKAEBJ94zS
ayr15KQSvNSfNtzEOJarjgs5Nj/pK4pvD6gjfL3+O0Wx5Tj0TY4tzq+PFaPrfZO53xG3H8fxcyrQ
x5YW2RFLUhNqgbdHgPqBFviWkHdeJZ5355sDMHuTcFwmS7RdVNLa76sqBk34THDQ2r0pyaVS/apF
pnxGavUqAFariRkQ7KhWO93LzqVDvRdqTS3lTBzyf7yuvs9Tuk31UqEi3+Sb1KZrIjK8fpPaDmxi
VdBZM3LmGXzdJd98+2ddv+u2/W/v+bd9ttb7J687KOmpI5Wok4zo8+zFugpTlfJZaaDVqzc19G1T
7VNfoNZub/7ts79tqveVA+EvmcWxaGVz5DdV+U2U/Q+pudppNS1zjtvrtRRyp0qKrnaqbbXmCmY/
g3+aZOugHTil6VezGtUemj+1ql5SC6AflMi00+3jv/0JtWnpCCv/W4X2/8SQcCwXcsP/niHxmrZx
WqX/OTzs+qE/RWgeOWC2yy507H9FhP0pQvOtP1yK7J4deI7jEzyA/KsiKi5ByBb8YTsydEzXubmb
ho507U9+hOX+L8rOrLtNJdrWv4g7oIACXiWhxpIsy46b+IVh7yT0XQFF8+vvh8/Dua/3xWNnJ3Fk
mqpVa835zf/Dd8OcSsyQLwSS4v8vEdrPv9LUBdqLapXM8an49wHy8D35GJyP+IH/X36ED+2dDPLY
OvZLe5fAEwmGrrLQu1A9dOSjQC8LBiTNbXsoFu/cj9vc0dZBlq7DiM2OaGtma/IiRS19hccan7Ul
ALv8KNlqAv+OOhdhQDfioWyM106lIYFXr4u1soWGYRdATyjsYuIgQigq/ZnImp49yhLeiwdYDi9S
vC5+R6mJbnzj1dfCkivl/TH/tyzqvYmmj8hrCCkKLETl8fQ5dk/pm3I7C6XqeUnpK3ii+cy6+Hta
h1llEmzjRj6nQl4ww1s7X9qhNk7zv7RTO8eT0T7umKIjk9Pz0fODbZrD1xsJKwOwCJUiquStrjzx
0NWOffQ9UFruaiF3UJVtAC6dFseRG7h+QKuaZSbyHlJGVf3zStNFyCVvrQpQv9JHArLVfmUTkjwN
Ol6Zb0XwB0TxLzvV1ywNXifLDjY/OYLF6lDg9j2nEWbtnwjNH18Fq3hpUOGbAAVDVa5B3QPSWqc3
/G2dLAYuoGo2AWxDujVWV+UUMD3xkh2YKOcjM8Z4D+nw0C+IpvOUzy+IswsVj/0rB4WP2t0NTlGd
Z6/7NwVec2lSeS5afuyfgYKA7UGpkj6JoVNbN6rqs4bBtQGxGu8xeR3tOYbIavZ/mlEPeH1xoya4
599mZ7be5gX0Oed20SLVEWOJQYTcxDBf4nIHWtY6+tndzj3m3sG4p2sE3XNW0clfkzrhHzDPD57m
EbP+YMDKW+zFISLjlQFZj12AIB/2aT6KE591Oglr265xJRPTKzUZ/D3NUGvtdQLj5uH/HCLmCD+O
gbITb0ygkr1cfYTppPBIS7jW3H6/MJkVEbg8Z8Vfdwx+Ia04jHH9Z/GN7wRbxn4U+RiasMvYMQgD
XjWW1D9Eex8qv7qotf8nrKrer2YmX5jkDHUwDPixULlAMrEsBNKxlhujpCVi0642RwfW1Zycc0V4
glaFta1l+UKgQ7evrfl7mpCP/5RrZKRd1mj1A4pY/eBOzrirRIaQeq1kfr6oEl7iYvjMhlYno4Gs
bhe3iEZ+TFb9OqFwBlqyY4aaYVV7TsVv+vO/HbO8RIo6vA82Ttn/l/s+aNYcxaWq+l3ngC4o1QQh
QplLKNziX7nqBn4e2bSLLywv65G2/lN45bsqzWgfoREa2i6cWqrhrPbM0wi3/CcY8+cLHN5TOi/j
4X+3cUwJAKe26HXqnWdIfM8JgMhc+1BhGKLa64VB9HPFHEnDjIGzAhNsMicKs7VNG/3M68q4DscK
3RF6IHIgzO6uBpkDcpQg5TJmfLn72DIdP0gSb40me/JalSNiSVDwcJSCiUF4xro9CyeF3U3ObV8H
TI7N/oRM5pZkQbttBFm1Gmf0Zh5LMyyovVVn1EdvYC6Js7Pd6lVQkWkfZqU2b23LQSWVMTypITn+
z+dM3RdIZuNe1wNeP9NhwlVrCnWc7cmYfPlJN+wxjLz8mODgq2AMp9Ze/pg5hE2xfkGqtPFH8in6
fjsOJk4LAlPapXuwOQc0scelZfSf11l5miDidhPm8p/qtjWsYldGHSSfgdycUcWMYMTGM6ovTFjl
np7cUzxyUhtYCraq6r5nDwUlsWnzrhsEoVNWe0cA4uwMj7vUkljwgDOt3gqRzc+F718kovydWxrL
oT/R2lJPjvDtR59JY1F4y9nKQsnDu/cn5T0sTfxLreSggsb3Bu2vx4rg77JxtpjwOQeZdNwMN/8j
6CCEZGhXO4Ri9bnvipTQaXOfEMj0sxFNyrl2cdbs5rgaL9OUv1R5FB0Yd91zmHmPE033ZxUEh9hS
6m1WNetW2/3++VWcdNnes0Eg2f37WAnrKqzOeVzcVOGURpSI9dA6DsSybKso5qpHhLzFgQmlYh1X
Wa342+vkoVS1uuf+ZXRgWmu/X74Ep4BE0Zkty9VTMyqSCpiMvXNpMaZx4p3NZrpUJbIQkffXISHl
EIHvsEGc1JAPY6cTjXArZt40ZuB/cS1wJmgOPi1mkgt7nroJYnXlGKQ5FNBJsdPI7VIjIeDBR4zT
0e3tcGs8xcm3EyGDqlun2BPzSU9xGp7Usvgs+W3KYzfDquWdutZT/N1Emb91ppyOoOWfXLf2HgSe
iAeZpBcqZf/gKbKpEDa8d71jXlx8wXtDVjbZeLSMsLjkO993kAzUhhNGRCbRUunB03bZG8I+IOl2
N+1GNxroPRftjhkdDPI2eZduWV3iweg3TQqtNm9GeSQWQzz0NZDmSQf9izvvnKjoblHV3JKgJv4B
jAsmZoEII6G6jizkQWXxp7LZRXos37t2jc5LneFklcGvdLTM40hFxjox0OD3LfdYrO0EIhaLq8n3
ooHBb3AJq9AjdotFCRRqmj8lqXjCjKhfKruSh7qLnwcj6slg6OdHSZzdtQHLmpLt8FwMYIs5DP2K
wdwZhv2GUzkCzozBBIhcc1XWVussf9H28kAkIDCaaRl21mT1BBijuFDkaJuj8ZAsXRna6GwOGdJ5
REHQdkHMRntTZWeO9mRq60ZOz6PdoUg0nhBLBXd69YAgdavO3Tmw42w76A7/uwfrpCabkf6Fooyz
guPo96CThjLUJX0Qfy6+jCF4ZqqMLUoia3F1e4l9b76sXNDAIkEQHjZxeNPV6zUCVhU4+zp2bovX
jeSW3IbJjk8+saSh0vyhRVKXNaDth8UHb9lXh0q0QejSQqmYD1aQy1+4RQ9LIi9Up/2zMTfLXlrG
hwbuiKSjKl/L2KGPnR3inHTWaMxRXE4deEb1gp3fwLk1Fo9OlJhoca36LDrnxTUlaPFSGbfEnBMI
xiyt/ic0byYzhm1u8xzK2EBTJMsyFMU5LK/G8IZX7ayiS5XBAOzS4XXwcyDu0yi2ywJcGosunM+6
fS2tj2WwFMpSbg/9SpIvvKtVu4S++jO3QzCI3BVoko6Zu7z0jOQufc7Ypzdr8Z6KA10NeQYjj6bb
A1TW9PgGAsHmO/TlJcuWa1Rp46HpwDbrJFj2w5JzJm/5CPhImkPjpPZl1Il7RPR7Mdc5h+329mvL
87UNoLOFiYy/FIcRhIxjtebmuscshoHU2WNFcEJanwqn9O+TVrcgm+8a9AGNYzGFrWcP1xwY1UOy
z5RRnJtszvaCxOxXRXIlS9+GznD/mk6kwMZon39STanCSIOZYkwaSVpcvLYkOZg4E9uAJwRR3v3I
4fvGn+QX61tCiRjORGFtS+X0O7JW/RvZAM9kt7khCz4BJXWX7Ro3IfMpbXoEQJFClemhXl5i5yGe
3H5rOL06WnGcI4Ok6S/A3b/UDd8ur7roPtX9e9/RAjVjr3k1xcQHowX2x0VlRayG/6oWT27KfGtM
nnpFX0YbeppY1Ulb+M3cB/aVZcRn1EGI8TAX7SKN6L1UeEpnGxZ0Xbn7qmtfgWf4jZV803i7ufgJ
0rXd49RC7qK5KcB5DUxRfTQNaNcX/GccdDI5vCUlULbIxl3nuk19zBd44ax2LFNKIMntlms6/O1K
iRtz9CieErbzPqcg1pKng+sKRjQgx5UiOVLvc2RB74xjjnKDoffakPbJLWfnaBBHLLIE9nqw5LuY
DHQOeJ7/kZTROS2ke59njbzcp4tdd/4GxzsRSF5LmEiQffFdojOtaJKlYcp+kbBFpzzRXZgGY3zg
3BcSrWB99JwN2yV+jica+ws602NdJjgbTbM7WRbXPYudsOm9+amoqhE5VRdvAxLgGILYel8g4ji4
Rf8PRWXykq9xmrY3vldKj7uS+M6TSfwQEkQHRYp9JY+z35ct/kXkxquFMHrSDJsQnLm8Oca/CmX9
STIvaOpTnA1BWJW5OtKNhCTv9Hqb9kgGy3h0jv68anI640pewSVj+0TiPdy8LGrA8STzjqj44pwQ
47DruKKpiTmW6usGC4aTkUCqoPzuxCbRPqBKSk+V634n42LtuwzgrBnQE0IC6x2IXqPdP+BhZLZ9
J+r31xgQYmV4nR9Ougk4BceXpsXY3AtR850XXok4OHYL39lr7X/ABodDK0y1w3CR3VhuqDcYcjyr
bEKymSTAhrI+CFklCUmOsuihsr1m58Wlxh/b4j2J4sepJMgw+k0LgsgFLDXHkiYGDXsTkWJJgnA/
e/e0M/ojUyQPrh+iPE+uY0udFxdRXBe3hcC+YDzphhrsW+J9zHZyKJVXvFaReTPI2v4JpU6WduD+
5AeHtBO0Jc4pazJ+NpfZQD1WiDvzdbyrmL0gdsF5onnVSYt9GCEHBouD7C5fuMgYl40sH+6Gx4PJ
1CetTBHCUfy7DE571gLsdFfJLxUDHhwdJhRe1ZsPBow13EpjcLJAJsZZhLYQOOWdEM/fACzmbdGk
MVUfYRxWvVpSMmaYeiZlrSRcImN8dpyRzO38Rk9HRnvk7szlU5pAgGpq1N4WQFegYf5//RzUZ5fx
5naoiB1zLaJd2ny8eNF4c6o+HL0luAdFNlw1EzejfHbtIXmRfpxe0Rk8mQYq2EbXz4aqA4Ik4k4y
4XeuE1aBMqPQSxyyhRMZ3BKXHmhF/gYxL4cZHOXZ8P6YhIyfRR5D8s0A1hHu8GDWLyMiWHQq/FYk
iI+QBN+hoSYnUIwcu0V87mJDoua2o19EFG9AX9fhtDSfPRLbMrOeEE4lv4G00cVpcS1B49aoAqxa
VY+iNjNiAxUKSBDtO3/dcb0IgTQ4munYw5HaohS8T17H0ztm5jH20V05aCgSZISYagZ4e444a8K2
zllq7yzss5fa737NmPTJyECnLwssM6ARgDuYxFJWednse7s4dl6wyXo3+2SrFmEJBe1BYk4zk3g4
kRizyzgFnixHvsYJVGDGRlDXRFUSDW+IB/laGNtpIpilgki5nwIiKnIcddsgT96kKihrCt4nwfXe
swVsmu8xj6f7BJ1vu2j9x5r0r6QenEOWu0d7bEm8TZ2/rRn8dYtJHPB2/OfKXJHA3e8Dmv9XDsPA
LyVSwVZJ8WY72D2D4FUE1Vc+Rj4w5YXi1cJ34A8PYpHtta/QLDhlx/jYqoh06Ibmi8TjF67Eh9Nh
mEazSSmY3KvliA+KChFiwkfSP6KVnd+jGLgq7xz2v9Ypn0vbPwV1PJ8ML7toPbwhgClCywnYDpL6
5vKKnw1jFBulmDovPfpDwuA2Hbqs2AXBzRei0PNt3jbeCxloO3wLewPQMTMlxROv4SWQ2bqbKJdu
adrBg9Zzuo9pO0nmr7nDFZ1H2oaRVL+lh2IiIT2DCGpnZbovz8Tmvkya0nPGL3MYPmbEdBzfSU0D
Sbjj/4HFq50Om1CzB2lTQD3dx7lLf7Ann67v4TsgHz4mQhN6TXMFm8ACXmAZCRKusRdNkoaftr6I
FKrDJ+FN73okqsSbarbCQajjsJhbbvn8OIy+88TS7z4VJbNWC076Tg7NPepq/yxNb9gKA4Y24JVd
q5r0t0j0iQNVgQsjDh1vNUSm8LrRLKRU6kRodAiytkubYDdQdGK6aehIGKP/AvQVe0gS/WF6VWwX
Jcuto4hNno0yO+msv1f+Yj91hm1vWx/9xmTT9jAD0CtLxg8tU8Mkn3XuKGus5Kh45JgsbfBLIn9r
/pYxp34L0r7ldIxfabASIzOMzKNVz+6PJ9YMUveKNZmB+Dx4Ye+LrwLFLnysa1HhdZnZ0OFAQlmt
Ml6dsn4UeXRJC7M+Z3516Oyh/OUumvcfjfwwOC/p6NdoZcRZEV6qA9Ko2oXk94cJy7Fsk2e9fkkk
In6vL+9uyQPKqU/Gzb4YwRv5Gn330Fm3AKL28NBlaECwTc6bGK2snuMr9HFiP3PcvBKoflfbFdhX
XlJJeI5SjbetDZ6wukm/DT1u3aB9twbnEUjd14SaWsXDQUVuh0e0uqmRGL9mYcUKepCx2n7lKhMJ
tSZ+iOb3FDnHfKLXXaZ3QqjQO3mIEyvfvrrLvKGV8Y20hL3zVbnBU+OT/iuYt2yQBSIilt0/J5VE
rtdJ6JOfyIgN8201i9skxTYX7mEYhzNta7XxeRKBxxIvmyav8ThfIaS9JoWD9DI1XqtCM5BuByQY
qCbIL0P/Nw6/bRSvO+1ePdRHNLFQsxS2dPc6QPYxZeX7KCisCep9Rz0rDeoNdywP7awvQ5X4IIL5
W0294JB9ShIqhab44Jn8dFD+0X+0430ju989ONqDsKK3IMr+y6fcOeSGeW5m9D/s8Vt0nhAPLYDS
RM/BbXA2pHY8o4sD5ZPzaBLXu8sZ3Hvrw4uX+p4bz57VAhcdbe9M8+0tnklxK5KqoUPgEOBSioMz
NwHgx+zVwXImCnzHNLRX7wSxGICUmCgYUzgAR9vW9Cxrxe0zq+z3QH8QSa7E0aWJdRr5Yfty+VcY
6NGIq4VfR8E+hSg0pB9aOSlajM7wLnSFwgTQfg/+9O0ZDW1j2gd5w1I7z+ZRlYZ7BpHbWTGq8b4L
ti3dZDW1f2UafS6yW3ZqQr5XF49D5nthDPaUmkEwrUVIeLQc94xaPNs6CxkRsQD/NoMKKS3vqc7p
0mjlMG/ox6M/AtNZ6u4zyv27Z4GsNRdO7+TCnWfGIcQdw4p5aNHIhzVtFg7TmCmzWmy79Kya5r/Y
o5BDK7xXra6ulncOxuXbLEpjRzcl2JNJdnbH9Dt2RtCm0APo3z1l5mydkGB6mzbNSFNijcITc5H8
li2tGE8nUY950/2NWixQi8rwKsb/jcLRH1QqGUtMdXVT7zBG45tHzY0LHQSNGVHZ1TaXVjXkx4zN
0H7mEa6SwfDyWz+vOjpj8ff+mnkXYBHqXTrec8AbwI3TO9Go07TUxNRlCFXG2Afs7YhHIqzyS8W8
gzH2m48pQOqT1w7lpwn6Y1ca/4xM4E9beOLAN8cnF0nWaKyWKqR3LFQTlB5oLIg+QH67enhNMCYe
2qZ7CoiO36SiuPS24T+IAjN4ranMip4HgfFG+8ulpJ0sg52j4jRb83ccTfxE3ulhmyacPlFkvnMk
U78zCXJ2nrRxjNyFuTSk9e0UQXIqaXltqBqHo5HDOwvK/urb7iWomjvVHdPdJ2OJULcZY3uwPLow
nVki0gp8ECZktnWwdlB3VI9VMz8DjWUyIFDbc/bcAWu5E+3EMlP+IvGI03bgp+xhDnN4jPmhMOiw
t7XxRNSX1bHwigYTylDfUIc/L2bfIAnJ8232WKoSzq6wEURKPzl3WXKL2xjjgF4+I2F+D6Ihh3bi
kMQ55pvlxkIMRGYrWWF29x2PVrHXyTXV2LySXM97Lwa03nUjeMsOwSq4GrUPZOIdiMXbZkVcXCqz
qDDBptQ6HYzS8T2ZkccWxJvqYclO9jhDVaoUj3sFSltF/6J0+TfnjnN3TcY5QTbd84GTZJqzKaxd
K0fOKAJS1gBzQWjjKuOX135ODRuDu8QfiRvTdUdY1E53a/bbsBPii0x29wxQ+KnKuzW+NHsA7dTv
HLxBFpHgj4FovnkiSmiwOmqaK+k8KNNMK79WARUFg6V4Uy3966hBmM7D0pMR35xGTP1j7xvg1dtl
V9bqLQv6Z9minvJbhnJljynEtanQZUE6H9nAdObf5lrSAlhaazeksyARZZYXr8Gx3nuvXWtacEjr
PpRm3R1VKs62mR3Y66qDbQTfAZL9j8L8rBOt95B6uuPcVsOaaGIdl0UnLE1ddGxPA4bvohmJy/Xe
bVJJPHrOYRR00/s4IjBdGHFG6WEpxedYR5hql+TV0kSDY7Aj6tUjIy5NRfxJDl0op7K8eSWxYoJ4
9KTzd7NKjlX6oSkrrxni4tmgB7vI4kwPHvItbYSlNE8NCQEEv5MTiYo+xJ1C4C/q1Iy0HoM1kvOh
9SuLIvYjcp7iSD7MSWsx053UHpcJ7yT/UoNnfQs/8G/lEgxQyz+EudA7b5xkV+dGTYuU0r8tb0PL
FUPsZceC+d1MWcgs6TjUYs1dG7amBphQRo3B9GZ47oX5OfPh9pFGO+t44x+MkWjzS3O+y9676451
q53avaPAdLhyWIcho3osLI+cyLOZiOE+i5pWFYoXWFt7lZM5nixHp/JPtNSXnRzFIWb2th3jcj65
XbNvMk2a9Ti8Byrz8Yq8dR0EhX7yCDmpX0U/vEjoXmnTHeNc4rwZy1Oszfyp0Ub+lFEWPrhm8BI3
2jwDZb7midSPLstqbUvjxuxLNtdS9fVF92yyppeevGT1+AuO0ugRqo8KG1gDMczJO/+JKJgnSu12
h0Pw5Bux9WjkZn5IG/aqMn3LXVtcSromyo3MJ95hCuCWfYuNZts5RPyRXbqx5bQe6GdUfwqFcFMS
D4ihc+c2j6T63ci9rjZsrHMznWTR3jWIqe3ktB/Df2lp6mO1yE83cNNDZZY43ofiZRYu1y0lHIlz
emho7e8G2pB+TYvCIoRwWkIsYau2MOD0swD6KkkcjQhQuiuLUMAqjcmnzplSlPrgG9ye7ghMBaHr
NFwDRgwgZcz9iEzZU0Xz4OeGFQ42e0IWIDH1GPtnBL02jEfaxHmNieNkU2PNyG1ipCm9zBk2FRPR
NquZphLKzRASJqPFUpe466EjyNV13pcs60A61rU9heptTi3uXKF21ixYnZgCMD6ghufBTPrvrLGs
HZD9fT1hkl8sVuja6sbHMfjWTcwgc5l/yZoHJbZHEN8cKp1c/C1myth8YTyZGPLNzf4Nmf13XNSl
8aQTTiRWhD5KPX4Ymnp+qjjEZnjKR8u7e7GHdhoRx0KHNiBFVvFY9nb/5jWWfphc95ZyKmXWQn4k
iO/QHqM/uSd6CGku4B4DYzWxfl9Dmddh6z5bFutoN0av/uI/TxFIjjk2xYXUqpOQI3mIFpAAS9X/
LQPkAHvBhak9Hz+66IHMw92IKHe7wEzCdJi+tCV3lm7KXeN9Td5Av734Cqz5OPltsBkTJKxeDaBO
DwSJDikKNPKj7K1tp+4OO86jLpNtILqFacPNN6M7V5AMqgi4g2gPOiddGF6PGhcM4rFVbXl+obrM
/ZMRr5Mrl6Q9HTTbIcgF47DxZJH/Nc+1d/D84a+Rv7eY8SrPb/ZK2o9LPqXhsLrGPNKySUeg9/th
kW8aeRwuOwgvoC92qPb5V92nyu+Tj2lRYyh1M2z6ghgvk1P9AaBcvC3dad+TQpZNyx+jznht5vEP
PxApdPYAAUQ912b1HNyXJR5fGXjtXek3V9m7jy4jxDmHeOE7HGiRPT/npefT7CTymHWInNSWpk/e
Hnh8rrJVN6a1qHj75NlK46vfGuRC2DiAbASsfYISpsyyUJAQdxrS7h0YdsicYzykAzdooSZh0oqS
W9PATiqAnwnAoDoisUCiyvZBNUHKiDn4T5LENVbXmtxvS7Z+SA8IR5b06Y6p8WjAN5ln0d50nXww
8pNhimI+DwxkNt6tIFK7tcSFfObnoc0pMp3i6sbIGCxBLwie5a9g+g95abptZoEuAwiPVXAClKbu
d3Yg8axYvG8V25EBTaC319SO2T2v2iZqV2TrQzcSkq7BgBiz2g88EQdlmpA12qHBTDhijCEClooM
7IXnjWsYBhEEBLAS2kWLgdNefokS0DN+f62rsTi3JYkTMQLZopdwhC287xy7HExQtPvrsyX7DlSL
GknhcB6HkngNyfxpO2VBvUXl+zkkHJ6SlWNTMFyJ5GmK0CXlMzuLP7BrTnAMiTtffzcdp6ujvFtr
BGcOXiGtPVSjbxmfXBLt0Ug6EiPRng7inGS8T333ZjLaXBLjV93r8VI04pd57BCQD4m6WjajCnw9
FVmM3Tbr5HOQltOvqDBCK8nJ+hRVtm/bZB+vgvw4rttdE2v6AzqmM9tbxg5X1bDx5ua64BuCSoh2
yfuZ5aU7jubzTcuEoVj8RV4HAX7zANkfSePg+lgVNC4fiqQ4cMzQMcl7hdFWHIrOhaaQZ0HYOEia
MKeqzVx2620zndAaUyOkqbI8gdC5eliv9lGapDshXlxkHyE98XZXRxUJYF3CvEhYp5Syq7T8DWpY
4icQSBH5CDkF4M3E8X6Mi+Uioumcc0+2ro97KE7KC9nRX+PM2Nl1aMZ0/lSftI8dFvttbvuhbQck
wBstoQIY3boi5z1TR8PPgR0FSxPGv6Mcg01U5KGdObhkfWJGYD4VySDZ5c5x5V+TOZg4XSXRYX1r
tw5R8VjfzCrMsujWV+6X2XEb3NTYLOuhYW5pZit3X2NH2symlicV5jkJzNK6YGcoT6mvvvDGmRvO
60WYO7k6CzO+DaRXk3Nd/HWIOts75vQnaXivOarZmQ4OGMwxyDR6uEvj2CCSOtZijsLMKo4ZQxhd
q2Hb19U29YoIDqeNpUaaqI5mgghBjUJkOaRUXLtkSDP+dKNhk4ABWdz+hpgxPWH4oPj2510PCoa8
b2qS9kXYa+smqY52T1yH7R+6gqGCnhLeE9H8xNhg/Kr5ZJ4wctIUlxdC2duDbF+HpZp35uxt2Hkz
Gr3d1ezm16B0XzNBu3DO+gOCgjXVz9wUem4hR34FtUiO+ruf5cfM9GGTOsh3xtR6LspMhi7cuE2Q
yu/ELyxYVW0dDnX7DzHRZKzD24qcIDxPC1GVPOpEV3YTm2x2xePR+hazurgzj0OwnIpUhhXjZSqt
anG/II/NocEm8ZAx8QoTslJof1VXAmXWlFDELfjaP3KMIU2V/alACasx9s62ZOoUUARObFcdfdCQ
M/Gpplx8m9trp2b96SYuxszcRGZ5ohYL+G8cnJNbX1tAng49eTrML8An7vYguotAhU8oA1PruF5D
fm0On9BcOSR7/rEeeJwou9TGnpua/M+03dRKYDyYrJORBofB/pf5mXM2/6s4n+7MwXBPboNwU5Yi
2aZIEFgE0HLlJGLHiasuCVCcxbL+pVO05hgNvwCy0j6Q3sdAOmBaSuvJMgbrie4cXsuYxrDNWJjR
3kJoBkUD/XUVQjBHAqPdD5PYcYYfphlz5MbWvXNG93dppSM2j/sUPKZ9Jd7ZJ/i5MzltUoyCMwgx
eio+XmCshIgc6zF0yN4qADPnWCS2DZinndUNnJYw/27QnS2Yy+23Xn8CQEEDYqriME/DnaeoxPSc
Yn6MLoWhKE69tVnLoKlrnlK9YNVQvd60nO82uUrfSSu3oJe8qqm89fSJ99UY7Su2mTBhnLeNJdze
ObtyC9oXlFFPczS32wA87aYsnmfpXzXugN7zi60kQTl3yd/pc+B8sqUkFpJx1Iwitm9WgA3WFaIZ
0JdCmNh56j+880yn5y1l+IPbgeGVOPbIkjDueiK1Km4Cht1Jvptqe+/2ZN47ski3ol5PBnB9wWEF
FFjlFJLsA3mwwKzKlIdSKNg20XJdsKYfTaeA0Wi1PNgm697sHmevXPC5EjWdCRxBXHCAeQgOcRXV
35oN/2FZgUAG2c1DRnvXEdV7zrpIbzu6oUbBtGom85GuQacwzCSE1fxYkXNJP0PiSssqotFqtC9B
fzNh7u1swnU2c+syWovKPcqr7zLR7SEXtgfTRLMuc7ltRbtJcFDfLp7RkZEnEwTEmfcYUED5C6lf
OXqq3ew3NFgSXsE5cK5E9p5qL3B3sZasBK5x7dryb4QDb89JejJ/q2RhOrdgglfPLhSys/JUfzIw
xqlaU9+Xi9yytoWpXSxos3znWCCMWUNGM0x2tautnVstWw2U6DHpNSJG+mhsqRzgKmR5PHagk3gs
S5BqjIA4jfVULgtzM9Bbz5jlOHcB5BHd1/9y1ouV6Las9J5u5fgkDsXKTCz3mm6LdmLV/FXQBYg0
JT8ss/4uKxMotlepchaVDzN9qnaW48loehhCKnlE3yb3CLjBKSlTwTCGOVSsFiJl8rz8DNQ0AsJ4
ZRSZwIrylVrEUBZ+UdEmJxek0Y87AmUUSJqW5tyUvDnpi2dZCxP56NleuUg/bosKVFIRdeLo+hNh
2StH6UdsyU5wg8lAcqqfP8iVukS/e3rgDbvSeqa50mO+XFH+eibnKwHb5NK79MjyOUQRDfBNR+Le
g8Kgtay8p5+PA1CCniS/3OXZy6gIMGGG4+xKbyaA6Ef9/UNjTXX/TLO73f+ACg2B483UkUlM3wqr
t+npIUZYsNsa7nAfomY+uBQBK7uKqMN6a648q67krsqV2iQt4NfOyqeKKwG7ExQWKCB0vGb6X4Nd
aBx5OSS+qW2RpNCYV5ZWEPzRuO32s0Yybkk8l/ChoE5tl5XD1QHkGv4HzbWKSutVd2t41Rc2RUHE
2wrz0jhXlpXvBfb896rEYEzj/cK+5KM6RM25tVSMeditj2Sfl2G3GJ8WHQjGK9W9tyKXnEPIYry2
VzH1GWNR8Vmt9DHmRXxZiWQpaLIGFx+GV2oYMrysTbQSzGpQZlI852YDkhoWgL8Cz36+tODPeOGm
w7IS0UbQaBJEWgoq7f+yd6a9bSNtuv4rwXxXwH0ZzLzAkajV8p7YTr4QcqxQ3Fdx0a+fq0pxe0k6
3W/bODg4GKCb4SLRpWKxlue5F6uJTzq4x9Y+6FeRkPA0oeLZYE4CTk0BPJ5Xzu7zwd7gwtyC6rDr
VeIac92MMDE3zGWsat+DUYsqHj7kk9j11YkB19kDs4wUd4E8TAnEiWkm8kuDHzeQ6hHoMUxg2yg/
3eiaqs9LOjnXbjNIlKqz8jECWkHi8DT8XpG5VBGjmBUCS4s23n2iaQLCmCH3NdAkmsDqJ4iYbFji
3jq9imBSap8yAELEVPbDKhdaV06OQlLZlFdAp/GlSu0rl+WAyYok7Zo5Gv1YYmZENYchOSHyXAJ3
4u0bsbS5rvv85rBDa7rLR3eQEzXWvj5442QjkcM2s48j1nkgiDo3IveShQOTp2FjxoIc0BzieW7s
z0euG6wOyizbB2egtTNAmSiWRcyFg0B4YftZPyHRbCCRj+IFzw3Y6UwxeRP2DNGkt1RvhJz5uDAx
H6j05Fq+VapPNKTTdvW0UHYnI8O/0Ln3VDZLiXqWm0OVk9n3z4MeGkQzurRLeCZExBHPKUr0rJzh
BkdQZN974pO2Ibj+aNIMQsBrhLIYqrzKvKtTdbX3wd0NyppuG2CyKG2Vg14pRUtRfCU6MYZg5ykR
sfHe6sToMHyRbhejEs88dJQWTQGbYCwtOTq/PDcPLFfK3L/L9NEp6k7hQqdPQu/mKoGfMFOlOVey
G/H72mDrZh3jXBUxxwDgDGo0nbU4YRiRNlo0pWjdkXF0cpDGH80uMBaYCE4Ui+QPhhgEzAJ/Xh4M
kJd6unSZTxGY6yeKvz+gRdp47kIyFat9/0CAnHHfRF1ViAzJFzDQ6RJGWkcmc0SwOhT6Za3o5LT4
eo/cGjIRSR2f7VVzP6mHHmBYGFy1eFZO3DYJgH/MEH4AdVygbg4OEuyVHbNGfUaHujjSiD5k+/Qi
x5Cq/u//UDXYQ8/ZRa6iC6lsVScqp8J7eSVxHbjdnoV5X4FQj7YH0/C9yMQ0I7NIJg1Igo2xIsAE
0EEcDOCJRgiFrNmAaBthvPnvy8KXfiqMoasOMpe6zVJEM0Vhn1nlJrt2sEylzheKAnzaRtdhlgwp
kKNYOdWK8poVCSoJ1WE8An1FKAgdCbXRsVFAIBjcch7c5Pl1zKu1tkOsaAUSmlDzVbGL4zOLSFnW
ItRoDDuiT70/7XZO5tnabnRuMJ2M7JiweBjqqyZJGw9iQb32DRsQZUOmUw2batI4ET63GROnDuui
ECXhq6ZBs9M9nKFtGn4nc3+vtIqzULViBy4XqBFDzp4Xnnyskmb+pBntjc+DiZ7UEEzABCuXoyKk
d+9ac5nEZA3MnLm9gbY2OqUMmwH6VOMuQgvaSEZf4PCjfLlEujKZdOXoTOtJFqa7HqvcQglvDy5T
SyvJpkBHYKjsgmVkOe1ybzRLXyksvBSKO63q0jUE+vwk1FnYDD7qTEXlrAhDQCuoWvUsc2jnRRXS
TZp9jTm9GDEPjn6uiPxihoiQG42CG4IoSUDOnFW3PnPM6AxpC6IwNVkJILf6PEl8AG155CwVMz+Q
1U7cuUZXOiXw08wBP6io8ih3iXlIr0amc2WUyeE0JxjtNYWhTcuwaGnTUT0HniVi0dV97GfBSQ/a
F44EQgSqlozWRA4fGCpU/NgpZhwRROyQ0j4xfH0e2l2/hizfYMXY9KcgBUeT1DDPla7M7xFACsbO
JaNEtgFogOXsbrcga2luXECPnqMVN6HfY4xLlhJUm0G79+P1zjgw0BNazFNN+6SN4Dklh+gLtJOF
XSTOFFRbA0LQONymbl6htJB81wtNmyspjQk+ygB+Oq5uXLv5qiZqR+yTUFg3JMqpYVXp0vDTi704
iqy2I9ghdjMa1KmuNckMrRpl7DtlgjoGWDUigmT7lR6DC9wLtd6T35TfoSsgYoSz4vGDij2y0Y0Y
hoVvEZUAfhavjKZgig+XDUFhjSmpido7XqX6coc82FXdV9XCUIG59TUhH+fGiMAPZCSid45tTPLA
RslqSK7zIS9Pc9dSPFRHFd5KYqkHZlKgQGC8805m13V3AnYovVBSG5cUCy/3yBnWLrTpcWIBHts1
1tJSy2qmjaptOdppjOw1hos5UQxcY1DlzSvjivkmqGr/PClp+nsMX5Cf0IxZkPvQoajY80aYIrtd
7JwqVYZWb2MgSUyw8Ar8OVoDjhstfaMm4e3D2msz5EaKqDiPze9l0HafHZA0JnrZ0zomSgcy0zwJ
I4QlfYgvsdOoDIcgfG0rIhY42PcONkoLR2uNtR/sr1G9Lk77FpV8S+1nYYHeRlNU0Bb3WCId8ipB
aYOOzDcQYTEJ5IzAVEAlOkz93hqT6shXu0w/iyylW+l5jid0vj+J9ErGmFCTbtN6jE43Htl9153Y
KJZ7JKerGYBRiO3W4Z4QbzUB7IdH9pAvnMQJPcw8jKPRxbf+P4Nt/quBQtiUvxwobNPCat2hq1eg
xb4aKOJK1RBYwhsKRMGEqW+F4FsWrRRkmdZmp/ksUOJtRTuGMYP4NErzqE4cekxjTSVca+3oXC1Z
KGVosd2Qa/lONPEviqgJJuxPRXQtA4UbxPu112OZU1kE+cBALXo10qd1AFGjc0jggfXSTpSkpsWn
abT16coxKiqRntaYnaLXdNFGnacql0lG6H1H+HDSHpxm3la9fWoBVgtzx5yAS1IJdJOvImaIyAgT
ekKdufYXo6AKdfjVr3DQQcN4wjEU1HNMXOufD4LFCCi9MvQ5sLGsPDUC8wIC3hjtHcczVTM7rdNV
kbdomkDIQopxHvaZQUYTQB69Twe+vfhsVNinu/2GdBKoubzEAahL4YT9frw29F+U1NAUx9Uw6XB/
qm9oiCM/9yuQ8BFCTRqWql5dKNZCczovC0oYMnX3rQ+qy7JxqrvG+ob6ZrO2LZThG7xDHcdP0c7M
Mq/3W5RiU/c2K+2TFP+6tQOIe1rFDPVmVaJZGGrauPdTFixZYa5aAw6ZSQJ0jImpPm+7SvPcNJ1r
rClufavftodzzAf6y6IIwEAnWGGHrgVbFqi/0hDeiW2AEUT2Q6JJiwqJluO06n9tYf7KFsZyNTqO
Pyfk3w55GmbBC1OY43d+8PFVxfiomMwCDVLkmm3rvOQ/+PiqqnIJbxfi9Q5TRGaPP+j4hvkRixYD
kULGGgMbESaOP+j4hvLRxRAGpr6jKwrpSv3foeOLTu5ZD6M4CigWg5dS1Qz+ji4msM8mqOpBq+PK
LbszvQTOO7HxritHsww3FIMR7i/eL1286b/7a696gjLQoRd2/DX/dPjeM/bc5D2otrF/yUJD+ADc
4i4fnOrz/BMvt3FXTMMtDgxL5H2hIEKHnuBUdqOue89eonbJopTJ2Wja5NP85NlDvDiW6cUyAjuc
14VVGRl0VdN1wzV5eMrLqhnUWk2w9VJP7VohJy3W35LQ6nY6+BBDBALagBlL0aDjpWefwJ33y6M5
zl6ILbK6/2FjGAUuQR4Iod5OQ0eyNLLDWEM460RuWpXEiG8oX6XPHOngfqWrhw44PIq88lzmdxYg
hAE7rgjGZRzW4cQvka49OMBRGmEYKTdOvWPczw7EXlgaQZASROyjLI1c18njVqjiyMNCackNl93R
6c8yMebK1YI8mVA8ftpIj8XBhq0cHPKzWBgpyg2sH3VemMHi6RRLKCCgB6CFYyoJHeS+KlaKcOvd
M50EcLsvEDbrbShxwlzQtDu04VjwyvXw0Z3Skh6V8oRcxB6MFvWaBNu1zqn8uQ7uSKqRkBqGUC4E
UuSeK/bkYV1B+lQ1YC+ot6QIYKHnJYwE5UbKsqiYdoEWgeEgJWCkSsxRMObpmLSvO016/5bZKWtr
RZu3gq0OyAXTbRNDjBBLT3mqOYBOA1yLigF2uF+Q067Rpoy/EwErQVFxJE/JzdOhWkZ3JrapiF5h
zyB/rnRZjJqgR2pesOWlbaJTBWsbl4/506+Ue7AVMxqhqATFiYtZeoiun34hYmV4JcpjG3Fi5Kaw
BS1EGEFqKjl9gYPT04+Ve6qRJAtehymEEqarCkrRco+EFPFP47AkRor6mW3eyGtJSGSzLvD402oS
S6MaioNUbpe+y67WCHJBfrOTh7qDK9PAaEZLgAyIXKjYk61DMxWN2ARCl+K8PMUTx3Tcpc2zEqKK
SmELzTyZaDrEKyJidWtP+mAEasAtEYNkCeKNdmWIcjRZ4FXX2ewGGWGo8IB6Ri9it2iR9qvOsGGg
Q2GQRqCy2baizMe9w/4yNdGrfNZeYRvSamWh6jx3ZrVfncrS5LJIf2yklxX2DRRTnPNrrAvC/GAu
2oFG4zNdW6U5LUceyk0vLjwdvvoIuMoY0tCAYzJsi5UygPQN0pgUvwlBZm65OSk0BI/kVcKi1erV
IbLR2hj7F2QQsGz36kTPxrruk4qXX7HUgz0tkv3d0+3lXlOH2WKftMdPVbuat64fyPsaPBsE9lFy
Fhu5J8+Br6L7zrBqmcTtzkeDgg8itBKMTVQ3p8fLzz7ZKNtRO0qXkeizMDvMVnKvN6KiQhyEk7Dl
VWy8xK7clI652TFkMPslvz1+uiC/XT6dfLqb/AxmRuo4yRxgu6Lm4z+q3zIAkRLGutrvUHAvGWcJ
onb0U4EpuihVmARjMAimWPw0G9mI4++VP1oTBsNuoJwcrxrS33g3iF7veH1HWjasdOQHRdos0te+
8DAWNzl+Vn5KHufCUfnpUO7Jc8fbPfsOiuPpfADooVaaPdehpPTSb/lXt3k6p0nfZg0HZ7vGylkn
L7ITFmyAwDucRe2NPEKjMF8por0mwhZanuuEe7Xce9q8PpcKo2pUiML5iNpIpR+1/EyGR/Ugfvwv
vyu/9nQll997OpZ7r/+UKOHTuQAGluJSDQMEexh833N6symaudVKxzrd7guMZjLlzvBDcxoJrTa5
6cSoV6IeYyc4IhXzVlNoopDX4kMOTucQVoDhG/gtnUhryI1jKlc6vK4ZE/pi9bRB7OT5obyQhTiH
CrnHQfwdpcijCcvCfhKJYS5D11+ZNh0yCvh4Ir8pGrfc4M7xY+/1OTHqQYHr6a8S0extXyG5D3SO
EDDA3QHoR20eFlEn4teusXSSfT6Lq+Yr1dGiqqqsWcEk89ASnA9GWlZ59OnttXFuxHF8/OvSCd6W
b1CJv4HXAwQhQAIjLzSpnqrCsNNEy578XTPVmhIhohFdDev3jimb2IVW9mODyBSALwsOhDPkaI8O
/qJov8m6YTma5Ys8Kw7LWjuT8s6ylo55Vrs+j9wDlPoaXeq0MwWasETEFJhz72xKcv4zVDcXblwP
CzdD0DoPsCD/LLBly1rMsHphAe3ae/QYW7J7YU7uSp4TzUHXjGRR9REFrkcHd9lp605lCKlLuybw
Gl+SIbtpmOvitxqvwg5ReEy9WyjPczPYLUsz0FbqSFePmwN5DJa36Es1wwKNfeescPCz0Q6YC/lY
4g3pqu2Kq1BlgpOrdgU0HwUgYGWXZKMKsjS96immMG0WG9HZrlzIi8fD44VQ5JAS6Nw7kR2Vm2ML
kLuhha6JE3dQiHek6zR7dGbvbG0iaAFYJBloopNJsjWYHc2hBjLUBedNbyJR28XMlzXmrdbePsfM
qJ8X0tRGTdXvBOXTqSamanKD6zCjtEgaysMMK775wXLmWJs9FD0UzQSvk5gUwErulVEKQRM5b8hv
vIQpvwAwwoEn8+zYVejssJoWp2MURY/XhGV7awJ2eDolP3G8R7pvsTpDhspFrCMHjinGllJsEoyH
D2R52d0b6Gr7ZE0929gzI1LwY+NL4lJBHvD4ebnXi5FL7j1dkJ87fgVf2ock0mrQgnzXLkt37lTG
zCqy/Qqd2P1KgP2pPrFLY1fH6gF+J3O2ZiXP2SODy0W1bgfVXMpT8uIuQKpM7uWjOJi0JcVL9hW6
Yo4yrWBjLrO9edH7ljGjpTCka7tlgoA3iJUgVibHc021DZwAU/eCmbk8Zaag3xQdd4dGfOvpwtNh
dw6PyzVgFQJtGrfd1Bl5NAAVTtlcddqzZI4PRKOfqIhgEOm9zbaOmp52np8zOs5rz/qUnLHsuBoB
3Nd2Y4+kFMSUXT9voik7mn9SWisksIbqCoXWKjwTq6TIi4LV0N7stU2LiMkunhNFRo1tFxNyPVej
ueD5jk7y6NyO5o3GOzO31RMHkXfEYtxsnUVnZb/e95iVwXBDF+ikGS1RREMkIABa5npBuIxxwB1w
MMIknd81s1bZmtjigRF7giAm+bRp+l3YWTdz4L326CvZP1SCuuvGXppRNFGG86FCc+EWAzW02DFw
+IxGR3mPwxrCwK2G98KUTIIBXwaK2xhRh2Y0w+vB0BG6mlkpIIJpgFFPMy6Ncwc57s9VdFEr98mp
MivGayyRN2gYnIGG5BWdgEVbgZ6fRF+HNbma78NM34AmBAHqjS7Ac9cIqX515/3EWWoP6mU27Zbx
neIVN6XneEhNAXY91xftogHXFV7YUwtm8QWLTsiXS8dLT9VFcR+ysGzOoIjAs0ETIAHmPVoigW2t
oToVgJGYYTcenGTfu6/H+nm2NGeHTxgNAu66HJ0F2+Fhd1N8z9colLPyn1TT9C5DHotl9ucGgaMz
7VN9Z3jbZnE4WaL+uaRUsDfm4YQCMydd5RcrvV/Yc9gWg4EmN/lahiwPDDAyZCnwobsmWoS7KyST
tBL0yswqF/7MBRWZpPO0r5DVnVjXh8QzmonyYOSXO4TovwQgXpUpzkBI2vWYGwrG5ALPZh0GiT2O
CA70uNLj1oAP6bRQm7FSfa1O1vYl7iKX2dKaZNdWv3LaqTsNl2jfjfxbHfpyMD8MU3rIA43j8352
8Ne7hXsJx+k0mPVfAUrWD9qazFAK2dUlzuYVvTdcAxmyUN6CaO5OO38Z1diwXAm03UYvsKucfWlS
L9Ius3hR5GeIH30rRvixT6c7RlLxP2IGw739YGe0xEmO/RuYW0wcmQoj/XpOZiK+KYfJifmpHY1H
J+qs8OBUPiBiMgZ6UdOS1v5VoHj2lzbDrHCSfAWEP9LFRePEMBbt1+GTiz49rqhr5l6XyVd1K0ym
cde7d1GhX7UbhVZZrtV8wuwHtJVXgMVbQvuL0FoGNeCMQ9ST0cW7zQBZo+4wtm+s+/YyvXDuymV/
mioY/gAtXPP6j9ql43vdNbpxKYLvD8Gk2gKgxowwsyYQh3t1luSggOeUkNsnQB2gF57qK/0yG6DC
T90UXMk43Cqn3Wb0LbkwpvmERdon7S54iD8h8wDmbr+fWONm4p8Bfr/NT5RLFBKD2W4KybAYW2f5
Auzx4S5ZGmc3w5V5PVroF9EWeKUdTLC/MD3le4i6+KqfwRVoxnQ01Wci4JfaAjDhMkbz+AYOeQus
eRwvsVgZG9PRHRoC9gw7nfHe2yPNNKYvVCesCiJQZYkHZarBOI4umwXEZfs1XUKr1VAGQC4/HANL
9ehTbw2Sd+PgOifxbE3yKa4O8MpY/XZj0s4zZ5Fdul9IItz0U8s7LOKv6RwNeuRgnHNEBZV66k7o
NL1glaEBR5584o/zNa9bNCNIBz2HIBntcA39AkrslJAEuO4ASuz8cBbtJk4/M+f95Td/EaxZeS6y
xYEXNUEe5gLz8GVHz4PutUiSoaQJXGiseeU1dbpsTnoEvDwtnwDYGXD04je0XoLjHa/1hXuHAO/Q
4/qJ4PcMIjUSBpk2Ls9sOIgT2JYgnwjvzINpPCnn0ZfuNK8+s/aKRhNUDDPi3bdqi+XGpEDnZY3v
17Jc+7N0Zd0YlHkOC24BcRua18Q+KaErLXTGFKwjPXsSEI7EMyCabodz1Dk2xkX8OTgN5rv7TJ2Y
Z9jJdJOn4c/JSgI+cojU6TbSNmkWBI9WimFX853un6kOE5tGrHAQGc9Xhlgb7TsI1SEaHdNQc+4s
eGO1Cc0PhQIdW0NPJwK2asVX5F4gFiRyr4NbB4hYXO5cJVTQX2xPYqOOwCTzmUSubv7823pcMoup
sQWzkZbw8r01QUGtRmjh+w65T5aU6LKv9n9sokoBbKWDjZF78kJdF19HuUJ2vHSg1HQVskQYPYMP
wMaSyJXTjVQ0owx6SrkLwPuAag32aJB1amNaI0dJ6t1HadRp+9UOUhHkzmyHJp5ODCKSx4j29yuc
Cb0hRvnPqlym00qW1tjbESqSew26eISU/jiucrH62CknVgvupEjg5mhC4FERGztkbiv3ns6Bv+mQ
ctlf+ErrhSqN3xp4wCxPiGSVGcIM6O7jmhScS0AKqC7mIFamLqMd9n17MZeWm0YoKkJHnEkp7afN
UVRbRBzkOQ1Cz2yHGqKMsvVi1Sb3KonPeTppWCTZ7LDaTaWCpYXptWIAoJHhYClgKfckLAzVVmUh
xF5VS71OFN3HLJvQVNHjOTYUDBOge8uTSlHVmaHTH+9veixLQILjq2P27vwpgKQ42X4y4FfGyxhC
dQ2FCxciE+ifNBW9Ou4xyU5j5rlvgTeae/14qHRYJThMldzW/ySRWTvpQbc7qJ/AROAGadAQyAP0
yNz1+lzHjC44iCdeGeZtOgCba5M+P0zwI8LADxPuse07hecI1x+pz/m0eTrXtsoAzn4tndpVDLWZ
KuFB6A1G+Ump6zMcEDzdxthdgihliE5kQSamsBoMRTjZAGTGSyuDx0/BZE0Dao7B71gZoWw2ynt9
hZctHi2QASOrvB+a2BU+O3g85rV+C21SZeXGRsFXJ1Mw4KkxfZnKsKp8wHLzdOg0eciPZGGoMCeX
j1fKW45gbxNpLF14qUPnAPhyCO9IuNlxI6LJZiEEt4MAExhgVGO9bPzJSKrUywir1Ec9HjsKQrky
OfH/TTLuxw/xNs1mKlWvL/fbarja1vukqf/1X8cUvbgqQVyf8n/2od/f6MP27+hta9hUklp7kd6T
hZIl/t09kk0TNvuHLdLZxkcDkKZFh2lqFv9ywyTP8JqXl4m1WB9VknV4vcE9wcz4mE98Vkl/Vg2/
/4XH+vz9Z178gm/5PmvEcwjCPHuesOS1/3t18OoOz+rA/WiCuzMFTEE1Dc3lNz6vA9cln0m+UnPR
j3QUEpvPW/zvmsLvf9+/XQebB7K1Xlg3VfiteV4HqmuQ+3xrQ9BcXRNgDZf8mmIBL3heCSLda9FI
XItuy1JtAZTgD/7fbwh/Wgmm6R7L9OoV/XfeBvujZhoWYuIONUq+iFp9WQnuR367Bq7HRC7BEBr0
/29Vgq4jmPLWpqB+NJC3dw1bcUjpuuarpsD7oOs66puOoSKqbbrHF/BvNYW/8aE/OllC+smD7F7D
bf2rXvjPPvD42v18/UeXIqT8Rb/x4oMCTHH820+9779etDbZ2p9dfGz98u/8+PqPH/jzn37xtx5/
1ePJRbitNtW33SAvDD+KebZJ6aL/T7K536QvTBPI6/BMnkry3//xopzPnv9f3LiOX93XACjw5vtW
4SHPXt5YdlBvv3G8yepN/VhE8Rhpnurj8S/hMH/0ir+riskmCb+jw/fSm+LYo7y11JM8yavNQ/5Y
SlFqm6H28fgNpc6zbPutCb/tX4wGNqCct9/c2yabblNtH+8kiu0wQD4e//NiP45gH/LvH6icfXr/
stqBv79DKyRIU4UPL1uhqogJ01sf6Hyb42Py8s6aotALvvXOC2o8DB/vI5s3gmTv0FKWD5vdiwao
GjbYqzcXeJkkYZaHL99I5kjv0P6W2UO4edWLgHd9h+e3zLuXDw+NdaZ8b314Jz/3TZaqvcP7ckLJ
9t/i4bGIsl1Y1PLjiX/+Kq5z1Ch+qmYXC4G33/t0E2Yveg9ow+8xvJwi2Y7i08NjCUV1aAq2GY8n
/nl1nG7qevNtt6+3qMw83u54f1Pgbd/aRE7Db7sw2Lxcv6iq+w5v+GnIWFDnzYuWramGoBi9vdh1
HfJfUbzomzQVeNP73D3fV69v/S4Fz7PmVR8CONpx317os+19tXk1e2LxJJaGb63ts227eTluaTrL
0/e4cfdhsUnxCQ5fDuvcX6x5317w7sNqW9Xb4fFe8tWB4vlONz/d9uG3F8PYjxDIe5T8S17Fr8pt
vUPnfSYsyj5MNlXOSPny5dQx8H78i/+8zzr+AW8DCOz17QUl461Vc74LX9a4QWt5h9vGCTOSl6sa
rH7cd+hkz8ETvA4Rme/xKC+20GGGpN28WiZopqW9Q7mv8HTaflgizPVqbLOJu7y9xq8xTv51QyRk
oL7DIz3+gZ8borj9O8wHP1H727revphS6ETl3qFn/LTtX64qf4RR3vryfG42u8cnJ/pCSBHaO4z1
N9sqZWR7cWeG4ncYi3/n0PjnIem/tcS+3TDuZAF6Ry/LTRDp8cQ/7wRvt3Xz4ZeFt2BEvcP9w/pb
npGHe7yVfJoWpLDHE28o+5+TcH5b5b+KNP0RkP05/vQYbf7V114G18QnviXbTfWv/wEAAP//</cx:binary>
              </cx:geoCache>
            </cx:geography>
          </cx:layoutPr>
        </cx:series>
      </cx:plotAreaRegion>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microsoft.com/office/2014/relationships/chartEx" Target="../charts/chartEx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chart" Target="../charts/chart6.xml"/><Relationship Id="rId3" Type="http://schemas.openxmlformats.org/officeDocument/2006/relationships/image" Target="../media/image3.svg"/><Relationship Id="rId7" Type="http://schemas.openxmlformats.org/officeDocument/2006/relationships/image" Target="../media/image7.svg"/><Relationship Id="rId12" Type="http://schemas.openxmlformats.org/officeDocument/2006/relationships/chart" Target="../charts/chart5.xml"/><Relationship Id="rId2" Type="http://schemas.openxmlformats.org/officeDocument/2006/relationships/image" Target="../media/image2.png"/><Relationship Id="rId16" Type="http://schemas.microsoft.com/office/2014/relationships/chartEx" Target="../charts/chartEx2.xml"/><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svg"/><Relationship Id="rId5" Type="http://schemas.openxmlformats.org/officeDocument/2006/relationships/image" Target="../media/image5.svg"/><Relationship Id="rId15" Type="http://schemas.openxmlformats.org/officeDocument/2006/relationships/chart" Target="../charts/chart8.xml"/><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svg"/><Relationship Id="rId1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3</xdr:col>
      <xdr:colOff>60960</xdr:colOff>
      <xdr:row>6</xdr:row>
      <xdr:rowOff>171450</xdr:rowOff>
    </xdr:from>
    <xdr:to>
      <xdr:col>11</xdr:col>
      <xdr:colOff>365760</xdr:colOff>
      <xdr:row>20</xdr:row>
      <xdr:rowOff>83820</xdr:rowOff>
    </xdr:to>
    <xdr:graphicFrame macro="">
      <xdr:nvGraphicFramePr>
        <xdr:cNvPr id="3" name="Chart 2">
          <a:extLst>
            <a:ext uri="{FF2B5EF4-FFF2-40B4-BE49-F238E27FC236}">
              <a16:creationId xmlns:a16="http://schemas.microsoft.com/office/drawing/2014/main" id="{DCC8E767-E3A8-4E35-AF28-5B23602911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320040</xdr:colOff>
      <xdr:row>8</xdr:row>
      <xdr:rowOff>64770</xdr:rowOff>
    </xdr:from>
    <xdr:to>
      <xdr:col>5</xdr:col>
      <xdr:colOff>563880</xdr:colOff>
      <xdr:row>22</xdr:row>
      <xdr:rowOff>34290</xdr:rowOff>
    </xdr:to>
    <mc:AlternateContent xmlns:mc="http://schemas.openxmlformats.org/markup-compatibility/2006">
      <mc:Choice xmlns:cx4="http://schemas.microsoft.com/office/drawing/2016/5/10/chartex" Requires="cx4">
        <xdr:graphicFrame macro="">
          <xdr:nvGraphicFramePr>
            <xdr:cNvPr id="5" name="Chart 4">
              <a:extLst>
                <a:ext uri="{FF2B5EF4-FFF2-40B4-BE49-F238E27FC236}">
                  <a16:creationId xmlns:a16="http://schemas.microsoft.com/office/drawing/2014/main" id="{1C28C69F-FEF0-4B52-8454-9969A27E5BA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20040" y="1649730"/>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1</xdr:col>
      <xdr:colOff>45720</xdr:colOff>
      <xdr:row>14</xdr:row>
      <xdr:rowOff>125730</xdr:rowOff>
    </xdr:from>
    <xdr:to>
      <xdr:col>7</xdr:col>
      <xdr:colOff>388620</xdr:colOff>
      <xdr:row>28</xdr:row>
      <xdr:rowOff>95250</xdr:rowOff>
    </xdr:to>
    <xdr:graphicFrame macro="">
      <xdr:nvGraphicFramePr>
        <xdr:cNvPr id="2" name="Chart 1">
          <a:extLst>
            <a:ext uri="{FF2B5EF4-FFF2-40B4-BE49-F238E27FC236}">
              <a16:creationId xmlns:a16="http://schemas.microsoft.com/office/drawing/2014/main" id="{11E37BCF-B8FC-4C9D-9FCE-9D8A7668B99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453390</xdr:colOff>
      <xdr:row>6</xdr:row>
      <xdr:rowOff>106680</xdr:rowOff>
    </xdr:from>
    <xdr:to>
      <xdr:col>9</xdr:col>
      <xdr:colOff>331470</xdr:colOff>
      <xdr:row>20</xdr:row>
      <xdr:rowOff>76200</xdr:rowOff>
    </xdr:to>
    <xdr:graphicFrame macro="">
      <xdr:nvGraphicFramePr>
        <xdr:cNvPr id="3" name="Chart 2">
          <a:extLst>
            <a:ext uri="{FF2B5EF4-FFF2-40B4-BE49-F238E27FC236}">
              <a16:creationId xmlns:a16="http://schemas.microsoft.com/office/drawing/2014/main" id="{E12BFFAA-7357-4366-B3E3-F0A72DF463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579120</xdr:colOff>
      <xdr:row>7</xdr:row>
      <xdr:rowOff>34290</xdr:rowOff>
    </xdr:from>
    <xdr:to>
      <xdr:col>9</xdr:col>
      <xdr:colOff>457200</xdr:colOff>
      <xdr:row>21</xdr:row>
      <xdr:rowOff>3810</xdr:rowOff>
    </xdr:to>
    <xdr:graphicFrame macro="">
      <xdr:nvGraphicFramePr>
        <xdr:cNvPr id="2" name="Chart 1">
          <a:extLst>
            <a:ext uri="{FF2B5EF4-FFF2-40B4-BE49-F238E27FC236}">
              <a16:creationId xmlns:a16="http://schemas.microsoft.com/office/drawing/2014/main" id="{88ADFF14-94CC-4C81-BB1C-23A78F53F11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22</xdr:col>
      <xdr:colOff>190500</xdr:colOff>
      <xdr:row>49</xdr:row>
      <xdr:rowOff>0</xdr:rowOff>
    </xdr:to>
    <xdr:pic>
      <xdr:nvPicPr>
        <xdr:cNvPr id="8" name="Picture 7">
          <a:extLst>
            <a:ext uri="{FF2B5EF4-FFF2-40B4-BE49-F238E27FC236}">
              <a16:creationId xmlns:a16="http://schemas.microsoft.com/office/drawing/2014/main" id="{5D1949A1-26C5-4813-8B16-D01E558650F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4942820" cy="9707880"/>
        </a:xfrm>
        <a:prstGeom prst="rect">
          <a:avLst/>
        </a:prstGeom>
      </xdr:spPr>
    </xdr:pic>
    <xdr:clientData/>
  </xdr:twoCellAnchor>
  <xdr:twoCellAnchor>
    <xdr:from>
      <xdr:col>7</xdr:col>
      <xdr:colOff>15240</xdr:colOff>
      <xdr:row>1</xdr:row>
      <xdr:rowOff>53340</xdr:rowOff>
    </xdr:from>
    <xdr:to>
      <xdr:col>13</xdr:col>
      <xdr:colOff>381000</xdr:colOff>
      <xdr:row>3</xdr:row>
      <xdr:rowOff>175260</xdr:rowOff>
    </xdr:to>
    <xdr:sp macro="" textlink="">
      <xdr:nvSpPr>
        <xdr:cNvPr id="10" name="TextBox 9">
          <a:extLst>
            <a:ext uri="{FF2B5EF4-FFF2-40B4-BE49-F238E27FC236}">
              <a16:creationId xmlns:a16="http://schemas.microsoft.com/office/drawing/2014/main" id="{92B0F46E-80C0-49B0-B122-818CC05DED1F}"/>
            </a:ext>
          </a:extLst>
        </xdr:cNvPr>
        <xdr:cNvSpPr txBox="1"/>
      </xdr:nvSpPr>
      <xdr:spPr>
        <a:xfrm>
          <a:off x="4709160" y="251460"/>
          <a:ext cx="4389120" cy="5181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000">
              <a:solidFill>
                <a:schemeClr val="bg1"/>
              </a:solidFill>
            </a:rPr>
            <a:t>Performance Dashboard</a:t>
          </a:r>
        </a:p>
      </xdr:txBody>
    </xdr:sp>
    <xdr:clientData/>
  </xdr:twoCellAnchor>
  <xdr:twoCellAnchor>
    <xdr:from>
      <xdr:col>8</xdr:col>
      <xdr:colOff>245691</xdr:colOff>
      <xdr:row>3</xdr:row>
      <xdr:rowOff>144780</xdr:rowOff>
    </xdr:from>
    <xdr:to>
      <xdr:col>12</xdr:col>
      <xdr:colOff>213360</xdr:colOff>
      <xdr:row>3</xdr:row>
      <xdr:rowOff>178000</xdr:rowOff>
    </xdr:to>
    <xdr:cxnSp macro="">
      <xdr:nvCxnSpPr>
        <xdr:cNvPr id="12" name="Straight Connector 11">
          <a:extLst>
            <a:ext uri="{FF2B5EF4-FFF2-40B4-BE49-F238E27FC236}">
              <a16:creationId xmlns:a16="http://schemas.microsoft.com/office/drawing/2014/main" id="{030AE456-409C-4502-9FF3-D722C645436D}"/>
            </a:ext>
          </a:extLst>
        </xdr:cNvPr>
        <xdr:cNvCxnSpPr>
          <a:stCxn id="21" idx="3"/>
        </xdr:cNvCxnSpPr>
      </xdr:nvCxnSpPr>
      <xdr:spPr>
        <a:xfrm flipV="1">
          <a:off x="5610171" y="739140"/>
          <a:ext cx="2649909" cy="33220"/>
        </a:xfrm>
        <a:prstGeom prst="line">
          <a:avLst/>
        </a:prstGeom>
        <a:ln>
          <a:solidFill>
            <a:schemeClr val="bg1"/>
          </a:solidFill>
        </a:ln>
      </xdr:spPr>
      <xdr:style>
        <a:lnRef idx="1">
          <a:schemeClr val="accent6"/>
        </a:lnRef>
        <a:fillRef idx="0">
          <a:schemeClr val="accent6"/>
        </a:fillRef>
        <a:effectRef idx="0">
          <a:schemeClr val="accent6"/>
        </a:effectRef>
        <a:fontRef idx="minor">
          <a:schemeClr val="tx1"/>
        </a:fontRef>
      </xdr:style>
    </xdr:cxnSp>
    <xdr:clientData/>
  </xdr:twoCellAnchor>
  <xdr:oneCellAnchor>
    <xdr:from>
      <xdr:col>8</xdr:col>
      <xdr:colOff>60960</xdr:colOff>
      <xdr:row>3</xdr:row>
      <xdr:rowOff>45720</xdr:rowOff>
    </xdr:from>
    <xdr:ext cx="184731" cy="264560"/>
    <xdr:sp macro="" textlink="">
      <xdr:nvSpPr>
        <xdr:cNvPr id="21" name="TextBox 20">
          <a:extLst>
            <a:ext uri="{FF2B5EF4-FFF2-40B4-BE49-F238E27FC236}">
              <a16:creationId xmlns:a16="http://schemas.microsoft.com/office/drawing/2014/main" id="{191CB48E-4C93-4716-AD13-762B71A9C58B}"/>
            </a:ext>
          </a:extLst>
        </xdr:cNvPr>
        <xdr:cNvSpPr txBox="1"/>
      </xdr:nvSpPr>
      <xdr:spPr>
        <a:xfrm>
          <a:off x="5425440" y="64008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IN" sz="1100"/>
        </a:p>
      </xdr:txBody>
    </xdr:sp>
    <xdr:clientData/>
  </xdr:oneCellAnchor>
  <xdr:twoCellAnchor>
    <xdr:from>
      <xdr:col>8</xdr:col>
      <xdr:colOff>228600</xdr:colOff>
      <xdr:row>4</xdr:row>
      <xdr:rowOff>7620</xdr:rowOff>
    </xdr:from>
    <xdr:to>
      <xdr:col>12</xdr:col>
      <xdr:colOff>236220</xdr:colOff>
      <xdr:row>5</xdr:row>
      <xdr:rowOff>182880</xdr:rowOff>
    </xdr:to>
    <xdr:sp macro="" textlink="">
      <xdr:nvSpPr>
        <xdr:cNvPr id="32" name="TextBox 31">
          <a:extLst>
            <a:ext uri="{FF2B5EF4-FFF2-40B4-BE49-F238E27FC236}">
              <a16:creationId xmlns:a16="http://schemas.microsoft.com/office/drawing/2014/main" id="{725D4926-4D67-4C72-865B-D84F60532E52}"/>
            </a:ext>
          </a:extLst>
        </xdr:cNvPr>
        <xdr:cNvSpPr txBox="1"/>
      </xdr:nvSpPr>
      <xdr:spPr>
        <a:xfrm>
          <a:off x="5593080" y="800100"/>
          <a:ext cx="2689860" cy="3733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600">
              <a:solidFill>
                <a:schemeClr val="bg1"/>
              </a:solidFill>
            </a:rPr>
            <a:t>Submitted</a:t>
          </a:r>
          <a:r>
            <a:rPr lang="en-IN" sz="1600" baseline="0">
              <a:solidFill>
                <a:schemeClr val="bg1"/>
              </a:solidFill>
            </a:rPr>
            <a:t> by Badar Akhtar</a:t>
          </a:r>
          <a:endParaRPr lang="en-IN" sz="1600">
            <a:solidFill>
              <a:schemeClr val="bg1"/>
            </a:solidFill>
          </a:endParaRPr>
        </a:p>
      </xdr:txBody>
    </xdr:sp>
    <xdr:clientData/>
  </xdr:twoCellAnchor>
  <xdr:twoCellAnchor>
    <xdr:from>
      <xdr:col>2</xdr:col>
      <xdr:colOff>76200</xdr:colOff>
      <xdr:row>9</xdr:row>
      <xdr:rowOff>99060</xdr:rowOff>
    </xdr:from>
    <xdr:to>
      <xdr:col>15</xdr:col>
      <xdr:colOff>533400</xdr:colOff>
      <xdr:row>19</xdr:row>
      <xdr:rowOff>152400</xdr:rowOff>
    </xdr:to>
    <xdr:sp macro="" textlink="">
      <xdr:nvSpPr>
        <xdr:cNvPr id="35" name="Rectangle 34">
          <a:extLst>
            <a:ext uri="{FF2B5EF4-FFF2-40B4-BE49-F238E27FC236}">
              <a16:creationId xmlns:a16="http://schemas.microsoft.com/office/drawing/2014/main" id="{CAC0C5F9-F2C9-4D1D-995D-18724C305C08}"/>
            </a:ext>
          </a:extLst>
        </xdr:cNvPr>
        <xdr:cNvSpPr/>
      </xdr:nvSpPr>
      <xdr:spPr>
        <a:xfrm>
          <a:off x="1417320" y="1882140"/>
          <a:ext cx="9174480" cy="2034540"/>
        </a:xfrm>
        <a:prstGeom prst="rect">
          <a:avLst/>
        </a:prstGeom>
        <a:solidFill>
          <a:schemeClr val="tx1">
            <a:alpha val="37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15240</xdr:colOff>
      <xdr:row>20</xdr:row>
      <xdr:rowOff>137160</xdr:rowOff>
    </xdr:from>
    <xdr:to>
      <xdr:col>6</xdr:col>
      <xdr:colOff>662940</xdr:colOff>
      <xdr:row>31</xdr:row>
      <xdr:rowOff>60960</xdr:rowOff>
    </xdr:to>
    <xdr:sp macro="" textlink="">
      <xdr:nvSpPr>
        <xdr:cNvPr id="36" name="Rectangle 35">
          <a:extLst>
            <a:ext uri="{FF2B5EF4-FFF2-40B4-BE49-F238E27FC236}">
              <a16:creationId xmlns:a16="http://schemas.microsoft.com/office/drawing/2014/main" id="{1FBD4C9B-5B79-4988-A5C9-2819DC0B962B}"/>
            </a:ext>
          </a:extLst>
        </xdr:cNvPr>
        <xdr:cNvSpPr/>
      </xdr:nvSpPr>
      <xdr:spPr>
        <a:xfrm>
          <a:off x="1356360" y="4099560"/>
          <a:ext cx="3329940" cy="2103120"/>
        </a:xfrm>
        <a:prstGeom prst="rect">
          <a:avLst/>
        </a:prstGeom>
        <a:solidFill>
          <a:schemeClr val="tx1">
            <a:alpha val="37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251460</xdr:colOff>
      <xdr:row>20</xdr:row>
      <xdr:rowOff>182880</xdr:rowOff>
    </xdr:from>
    <xdr:to>
      <xdr:col>11</xdr:col>
      <xdr:colOff>434340</xdr:colOff>
      <xdr:row>31</xdr:row>
      <xdr:rowOff>167640</xdr:rowOff>
    </xdr:to>
    <xdr:sp macro="" textlink="">
      <xdr:nvSpPr>
        <xdr:cNvPr id="37" name="Rectangle 36">
          <a:extLst>
            <a:ext uri="{FF2B5EF4-FFF2-40B4-BE49-F238E27FC236}">
              <a16:creationId xmlns:a16="http://schemas.microsoft.com/office/drawing/2014/main" id="{E86086C1-C8D9-43F8-9034-A15FBE31EE88}"/>
            </a:ext>
          </a:extLst>
        </xdr:cNvPr>
        <xdr:cNvSpPr/>
      </xdr:nvSpPr>
      <xdr:spPr>
        <a:xfrm>
          <a:off x="4945380" y="4145280"/>
          <a:ext cx="2865120" cy="2164080"/>
        </a:xfrm>
        <a:prstGeom prst="rect">
          <a:avLst/>
        </a:prstGeom>
        <a:solidFill>
          <a:schemeClr val="tx1">
            <a:alpha val="37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11</xdr:col>
      <xdr:colOff>632460</xdr:colOff>
      <xdr:row>20</xdr:row>
      <xdr:rowOff>175259</xdr:rowOff>
    </xdr:from>
    <xdr:to>
      <xdr:col>15</xdr:col>
      <xdr:colOff>647700</xdr:colOff>
      <xdr:row>31</xdr:row>
      <xdr:rowOff>22860</xdr:rowOff>
    </xdr:to>
    <xdr:sp macro="" textlink="">
      <xdr:nvSpPr>
        <xdr:cNvPr id="38" name="Rectangle 37">
          <a:extLst>
            <a:ext uri="{FF2B5EF4-FFF2-40B4-BE49-F238E27FC236}">
              <a16:creationId xmlns:a16="http://schemas.microsoft.com/office/drawing/2014/main" id="{2833B82F-0A83-40BC-BA92-20BB7463612F}"/>
            </a:ext>
          </a:extLst>
        </xdr:cNvPr>
        <xdr:cNvSpPr/>
      </xdr:nvSpPr>
      <xdr:spPr>
        <a:xfrm>
          <a:off x="8008620" y="4137659"/>
          <a:ext cx="2697480" cy="2026921"/>
        </a:xfrm>
        <a:prstGeom prst="rect">
          <a:avLst/>
        </a:prstGeom>
        <a:solidFill>
          <a:schemeClr val="tx1">
            <a:alpha val="37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16</xdr:col>
      <xdr:colOff>137160</xdr:colOff>
      <xdr:row>9</xdr:row>
      <xdr:rowOff>114300</xdr:rowOff>
    </xdr:from>
    <xdr:to>
      <xdr:col>20</xdr:col>
      <xdr:colOff>129540</xdr:colOff>
      <xdr:row>30</xdr:row>
      <xdr:rowOff>160020</xdr:rowOff>
    </xdr:to>
    <xdr:sp macro="" textlink="">
      <xdr:nvSpPr>
        <xdr:cNvPr id="39" name="Rectangle 38">
          <a:extLst>
            <a:ext uri="{FF2B5EF4-FFF2-40B4-BE49-F238E27FC236}">
              <a16:creationId xmlns:a16="http://schemas.microsoft.com/office/drawing/2014/main" id="{AB33A252-F38A-4DE6-BCF3-EF54A7F3C118}"/>
            </a:ext>
          </a:extLst>
        </xdr:cNvPr>
        <xdr:cNvSpPr/>
      </xdr:nvSpPr>
      <xdr:spPr>
        <a:xfrm>
          <a:off x="10866120" y="1897380"/>
          <a:ext cx="2674620" cy="4206240"/>
        </a:xfrm>
        <a:prstGeom prst="rect">
          <a:avLst/>
        </a:prstGeom>
        <a:solidFill>
          <a:schemeClr val="tx1">
            <a:alpha val="37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15240</xdr:colOff>
      <xdr:row>21</xdr:row>
      <xdr:rowOff>22860</xdr:rowOff>
    </xdr:from>
    <xdr:to>
      <xdr:col>6</xdr:col>
      <xdr:colOff>53340</xdr:colOff>
      <xdr:row>23</xdr:row>
      <xdr:rowOff>144780</xdr:rowOff>
    </xdr:to>
    <xdr:sp macro="" textlink="">
      <xdr:nvSpPr>
        <xdr:cNvPr id="40" name="TextBox 39">
          <a:extLst>
            <a:ext uri="{FF2B5EF4-FFF2-40B4-BE49-F238E27FC236}">
              <a16:creationId xmlns:a16="http://schemas.microsoft.com/office/drawing/2014/main" id="{C7369BBA-4563-485C-A6B7-08793A5E712B}"/>
            </a:ext>
          </a:extLst>
        </xdr:cNvPr>
        <xdr:cNvSpPr txBox="1"/>
      </xdr:nvSpPr>
      <xdr:spPr>
        <a:xfrm>
          <a:off x="2697480" y="4183380"/>
          <a:ext cx="1379220" cy="518160"/>
        </a:xfrm>
        <a:prstGeom prst="rect">
          <a:avLst/>
        </a:prstGeom>
        <a:solidFill>
          <a:schemeClr val="tx1">
            <a:alpha val="29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chemeClr val="bg1"/>
              </a:solidFill>
            </a:rPr>
            <a:t>Sales by Region</a:t>
          </a:r>
        </a:p>
      </xdr:txBody>
    </xdr:sp>
    <xdr:clientData/>
  </xdr:twoCellAnchor>
  <xdr:twoCellAnchor>
    <xdr:from>
      <xdr:col>3</xdr:col>
      <xdr:colOff>144780</xdr:colOff>
      <xdr:row>10</xdr:row>
      <xdr:rowOff>0</xdr:rowOff>
    </xdr:from>
    <xdr:to>
      <xdr:col>4</xdr:col>
      <xdr:colOff>617220</xdr:colOff>
      <xdr:row>12</xdr:row>
      <xdr:rowOff>68580</xdr:rowOff>
    </xdr:to>
    <xdr:sp macro="" textlink="">
      <xdr:nvSpPr>
        <xdr:cNvPr id="41" name="TextBox 40">
          <a:extLst>
            <a:ext uri="{FF2B5EF4-FFF2-40B4-BE49-F238E27FC236}">
              <a16:creationId xmlns:a16="http://schemas.microsoft.com/office/drawing/2014/main" id="{D1E77DB3-62AC-4D51-B5BA-67980B020C2C}"/>
            </a:ext>
          </a:extLst>
        </xdr:cNvPr>
        <xdr:cNvSpPr txBox="1"/>
      </xdr:nvSpPr>
      <xdr:spPr>
        <a:xfrm>
          <a:off x="2156460" y="1981200"/>
          <a:ext cx="1143000" cy="464820"/>
        </a:xfrm>
        <a:prstGeom prst="rect">
          <a:avLst/>
        </a:prstGeom>
        <a:solidFill>
          <a:schemeClr val="tx1">
            <a:alpha val="36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chemeClr val="bg1"/>
              </a:solidFill>
            </a:rPr>
            <a:t>Sales</a:t>
          </a:r>
          <a:r>
            <a:rPr lang="en-IN" sz="1100" baseline="0">
              <a:solidFill>
                <a:schemeClr val="bg1"/>
              </a:solidFill>
            </a:rPr>
            <a:t> Trend</a:t>
          </a:r>
          <a:endParaRPr lang="en-IN" sz="1100">
            <a:solidFill>
              <a:schemeClr val="bg1"/>
            </a:solidFill>
          </a:endParaRPr>
        </a:p>
      </xdr:txBody>
    </xdr:sp>
    <xdr:clientData/>
  </xdr:twoCellAnchor>
  <xdr:twoCellAnchor>
    <xdr:from>
      <xdr:col>9</xdr:col>
      <xdr:colOff>83820</xdr:colOff>
      <xdr:row>21</xdr:row>
      <xdr:rowOff>83820</xdr:rowOff>
    </xdr:from>
    <xdr:to>
      <xdr:col>11</xdr:col>
      <xdr:colOff>60960</xdr:colOff>
      <xdr:row>23</xdr:row>
      <xdr:rowOff>30480</xdr:rowOff>
    </xdr:to>
    <xdr:sp macro="" textlink="">
      <xdr:nvSpPr>
        <xdr:cNvPr id="42" name="Rectangle 41">
          <a:extLst>
            <a:ext uri="{FF2B5EF4-FFF2-40B4-BE49-F238E27FC236}">
              <a16:creationId xmlns:a16="http://schemas.microsoft.com/office/drawing/2014/main" id="{A2AEB918-56A2-4230-8D39-B1B51D753906}"/>
            </a:ext>
          </a:extLst>
        </xdr:cNvPr>
        <xdr:cNvSpPr/>
      </xdr:nvSpPr>
      <xdr:spPr>
        <a:xfrm>
          <a:off x="6118860" y="4244340"/>
          <a:ext cx="1318260" cy="342900"/>
        </a:xfrm>
        <a:prstGeom prst="rect">
          <a:avLst/>
        </a:prstGeom>
        <a:solidFill>
          <a:schemeClr val="tx1">
            <a:alpha val="37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Sales of Employees</a:t>
          </a:r>
        </a:p>
      </xdr:txBody>
    </xdr:sp>
    <xdr:clientData/>
  </xdr:twoCellAnchor>
  <xdr:twoCellAnchor>
    <xdr:from>
      <xdr:col>13</xdr:col>
      <xdr:colOff>297180</xdr:colOff>
      <xdr:row>21</xdr:row>
      <xdr:rowOff>76200</xdr:rowOff>
    </xdr:from>
    <xdr:to>
      <xdr:col>15</xdr:col>
      <xdr:colOff>251460</xdr:colOff>
      <xdr:row>23</xdr:row>
      <xdr:rowOff>129540</xdr:rowOff>
    </xdr:to>
    <xdr:sp macro="" textlink="">
      <xdr:nvSpPr>
        <xdr:cNvPr id="43" name="Rectangle 42">
          <a:extLst>
            <a:ext uri="{FF2B5EF4-FFF2-40B4-BE49-F238E27FC236}">
              <a16:creationId xmlns:a16="http://schemas.microsoft.com/office/drawing/2014/main" id="{2C5CE7CC-A701-4995-A4A1-C7224DCA163A}"/>
            </a:ext>
          </a:extLst>
        </xdr:cNvPr>
        <xdr:cNvSpPr/>
      </xdr:nvSpPr>
      <xdr:spPr>
        <a:xfrm>
          <a:off x="9014460" y="4236720"/>
          <a:ext cx="1295400" cy="449580"/>
        </a:xfrm>
        <a:prstGeom prst="rect">
          <a:avLst/>
        </a:prstGeom>
        <a:solidFill>
          <a:schemeClr val="tx1">
            <a:alpha val="37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Item Shared</a:t>
          </a:r>
        </a:p>
      </xdr:txBody>
    </xdr:sp>
    <xdr:clientData/>
  </xdr:twoCellAnchor>
  <xdr:twoCellAnchor>
    <xdr:from>
      <xdr:col>17</xdr:col>
      <xdr:colOff>609600</xdr:colOff>
      <xdr:row>10</xdr:row>
      <xdr:rowOff>30480</xdr:rowOff>
    </xdr:from>
    <xdr:to>
      <xdr:col>19</xdr:col>
      <xdr:colOff>662940</xdr:colOff>
      <xdr:row>12</xdr:row>
      <xdr:rowOff>60960</xdr:rowOff>
    </xdr:to>
    <xdr:sp macro="" textlink="">
      <xdr:nvSpPr>
        <xdr:cNvPr id="44" name="Rectangle 43">
          <a:extLst>
            <a:ext uri="{FF2B5EF4-FFF2-40B4-BE49-F238E27FC236}">
              <a16:creationId xmlns:a16="http://schemas.microsoft.com/office/drawing/2014/main" id="{1F55F276-BCDB-49CB-8734-2D5F17468169}"/>
            </a:ext>
          </a:extLst>
        </xdr:cNvPr>
        <xdr:cNvSpPr/>
      </xdr:nvSpPr>
      <xdr:spPr>
        <a:xfrm>
          <a:off x="12009120" y="2011680"/>
          <a:ext cx="1394460" cy="426720"/>
        </a:xfrm>
        <a:prstGeom prst="rect">
          <a:avLst/>
        </a:prstGeom>
        <a:solidFill>
          <a:schemeClr val="tx1">
            <a:alpha val="37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Company Revenue</a:t>
          </a:r>
        </a:p>
      </xdr:txBody>
    </xdr:sp>
    <xdr:clientData/>
  </xdr:twoCellAnchor>
  <xdr:twoCellAnchor editAs="oneCell">
    <xdr:from>
      <xdr:col>2</xdr:col>
      <xdr:colOff>129540</xdr:colOff>
      <xdr:row>9</xdr:row>
      <xdr:rowOff>190500</xdr:rowOff>
    </xdr:from>
    <xdr:to>
      <xdr:col>3</xdr:col>
      <xdr:colOff>15240</xdr:colOff>
      <xdr:row>12</xdr:row>
      <xdr:rowOff>114300</xdr:rowOff>
    </xdr:to>
    <xdr:pic>
      <xdr:nvPicPr>
        <xdr:cNvPr id="46" name="Graphic 45" descr="Upward trend">
          <a:extLst>
            <a:ext uri="{FF2B5EF4-FFF2-40B4-BE49-F238E27FC236}">
              <a16:creationId xmlns:a16="http://schemas.microsoft.com/office/drawing/2014/main" id="{FE7DB608-3B27-462D-A342-DAE4A736D6FB}"/>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1470660" y="1973580"/>
          <a:ext cx="556260" cy="518160"/>
        </a:xfrm>
        <a:prstGeom prst="rect">
          <a:avLst/>
        </a:prstGeom>
      </xdr:spPr>
    </xdr:pic>
    <xdr:clientData/>
  </xdr:twoCellAnchor>
  <xdr:twoCellAnchor editAs="oneCell">
    <xdr:from>
      <xdr:col>2</xdr:col>
      <xdr:colOff>434340</xdr:colOff>
      <xdr:row>21</xdr:row>
      <xdr:rowOff>76200</xdr:rowOff>
    </xdr:from>
    <xdr:to>
      <xdr:col>3</xdr:col>
      <xdr:colOff>344904</xdr:colOff>
      <xdr:row>23</xdr:row>
      <xdr:rowOff>30479</xdr:rowOff>
    </xdr:to>
    <xdr:pic>
      <xdr:nvPicPr>
        <xdr:cNvPr id="48" name="Graphic 47" descr="Marker">
          <a:extLst>
            <a:ext uri="{FF2B5EF4-FFF2-40B4-BE49-F238E27FC236}">
              <a16:creationId xmlns:a16="http://schemas.microsoft.com/office/drawing/2014/main" id="{523BEAB4-812A-4D44-8F43-61E20CDB169B}"/>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1775460" y="4236720"/>
          <a:ext cx="581124" cy="350519"/>
        </a:xfrm>
        <a:prstGeom prst="rect">
          <a:avLst/>
        </a:prstGeom>
      </xdr:spPr>
    </xdr:pic>
    <xdr:clientData/>
  </xdr:twoCellAnchor>
  <xdr:twoCellAnchor editAs="oneCell">
    <xdr:from>
      <xdr:col>7</xdr:col>
      <xdr:colOff>373380</xdr:colOff>
      <xdr:row>21</xdr:row>
      <xdr:rowOff>35723</xdr:rowOff>
    </xdr:from>
    <xdr:to>
      <xdr:col>8</xdr:col>
      <xdr:colOff>289560</xdr:colOff>
      <xdr:row>23</xdr:row>
      <xdr:rowOff>58460</xdr:rowOff>
    </xdr:to>
    <xdr:pic>
      <xdr:nvPicPr>
        <xdr:cNvPr id="50" name="Graphic 49" descr="Office worker">
          <a:extLst>
            <a:ext uri="{FF2B5EF4-FFF2-40B4-BE49-F238E27FC236}">
              <a16:creationId xmlns:a16="http://schemas.microsoft.com/office/drawing/2014/main" id="{32625906-7FC0-4A32-82DF-7D57744BC020}"/>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5067300" y="4196243"/>
          <a:ext cx="586740" cy="418977"/>
        </a:xfrm>
        <a:prstGeom prst="rect">
          <a:avLst/>
        </a:prstGeom>
      </xdr:spPr>
    </xdr:pic>
    <xdr:clientData/>
  </xdr:twoCellAnchor>
  <xdr:twoCellAnchor editAs="oneCell">
    <xdr:from>
      <xdr:col>12</xdr:col>
      <xdr:colOff>121920</xdr:colOff>
      <xdr:row>21</xdr:row>
      <xdr:rowOff>104562</xdr:rowOff>
    </xdr:from>
    <xdr:to>
      <xdr:col>12</xdr:col>
      <xdr:colOff>609600</xdr:colOff>
      <xdr:row>23</xdr:row>
      <xdr:rowOff>95323</xdr:rowOff>
    </xdr:to>
    <xdr:pic>
      <xdr:nvPicPr>
        <xdr:cNvPr id="52" name="Graphic 51" descr="Tag">
          <a:extLst>
            <a:ext uri="{FF2B5EF4-FFF2-40B4-BE49-F238E27FC236}">
              <a16:creationId xmlns:a16="http://schemas.microsoft.com/office/drawing/2014/main" id="{B9DDDA17-2DB9-4E19-9B06-7B18446BB3C4}"/>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8168640" y="4265082"/>
          <a:ext cx="487680" cy="387001"/>
        </a:xfrm>
        <a:prstGeom prst="rect">
          <a:avLst/>
        </a:prstGeom>
      </xdr:spPr>
    </xdr:pic>
    <xdr:clientData/>
  </xdr:twoCellAnchor>
  <xdr:twoCellAnchor editAs="oneCell">
    <xdr:from>
      <xdr:col>16</xdr:col>
      <xdr:colOff>472440</xdr:colOff>
      <xdr:row>10</xdr:row>
      <xdr:rowOff>76200</xdr:rowOff>
    </xdr:from>
    <xdr:to>
      <xdr:col>17</xdr:col>
      <xdr:colOff>350520</xdr:colOff>
      <xdr:row>12</xdr:row>
      <xdr:rowOff>66910</xdr:rowOff>
    </xdr:to>
    <xdr:pic>
      <xdr:nvPicPr>
        <xdr:cNvPr id="54" name="Graphic 53" descr="Money">
          <a:extLst>
            <a:ext uri="{FF2B5EF4-FFF2-40B4-BE49-F238E27FC236}">
              <a16:creationId xmlns:a16="http://schemas.microsoft.com/office/drawing/2014/main" id="{8B13E89F-A237-4B81-8A46-774B68491B45}"/>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 uri="{96DAC541-7B7A-43D3-8B79-37D633B846F1}">
              <asvg:svgBlip xmlns:asvg="http://schemas.microsoft.com/office/drawing/2016/SVG/main" r:embed="rId11"/>
            </a:ext>
          </a:extLst>
        </a:blip>
        <a:stretch>
          <a:fillRect/>
        </a:stretch>
      </xdr:blipFill>
      <xdr:spPr>
        <a:xfrm>
          <a:off x="11201400" y="2057400"/>
          <a:ext cx="548640" cy="386950"/>
        </a:xfrm>
        <a:prstGeom prst="rect">
          <a:avLst/>
        </a:prstGeom>
      </xdr:spPr>
    </xdr:pic>
    <xdr:clientData/>
  </xdr:twoCellAnchor>
  <xdr:twoCellAnchor>
    <xdr:from>
      <xdr:col>3</xdr:col>
      <xdr:colOff>83820</xdr:colOff>
      <xdr:row>11</xdr:row>
      <xdr:rowOff>167640</xdr:rowOff>
    </xdr:from>
    <xdr:to>
      <xdr:col>14</xdr:col>
      <xdr:colOff>586740</xdr:colOff>
      <xdr:row>18</xdr:row>
      <xdr:rowOff>182880</xdr:rowOff>
    </xdr:to>
    <xdr:graphicFrame macro="">
      <xdr:nvGraphicFramePr>
        <xdr:cNvPr id="55" name="Chart 54">
          <a:extLst>
            <a:ext uri="{FF2B5EF4-FFF2-40B4-BE49-F238E27FC236}">
              <a16:creationId xmlns:a16="http://schemas.microsoft.com/office/drawing/2014/main" id="{3099F75C-41FD-4D1E-8503-F17DC6F3FF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7</xdr:col>
      <xdr:colOff>297180</xdr:colOff>
      <xdr:row>23</xdr:row>
      <xdr:rowOff>68580</xdr:rowOff>
    </xdr:from>
    <xdr:to>
      <xdr:col>11</xdr:col>
      <xdr:colOff>312420</xdr:colOff>
      <xdr:row>30</xdr:row>
      <xdr:rowOff>152400</xdr:rowOff>
    </xdr:to>
    <xdr:graphicFrame macro="">
      <xdr:nvGraphicFramePr>
        <xdr:cNvPr id="57" name="Chart 56">
          <a:extLst>
            <a:ext uri="{FF2B5EF4-FFF2-40B4-BE49-F238E27FC236}">
              <a16:creationId xmlns:a16="http://schemas.microsoft.com/office/drawing/2014/main" id="{7604430C-AE8D-42EF-86FF-344BC7014F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12</xdr:col>
      <xdr:colOff>99060</xdr:colOff>
      <xdr:row>23</xdr:row>
      <xdr:rowOff>121921</xdr:rowOff>
    </xdr:from>
    <xdr:to>
      <xdr:col>15</xdr:col>
      <xdr:colOff>510540</xdr:colOff>
      <xdr:row>30</xdr:row>
      <xdr:rowOff>129540</xdr:rowOff>
    </xdr:to>
    <xdr:graphicFrame macro="">
      <xdr:nvGraphicFramePr>
        <xdr:cNvPr id="58" name="Chart 57">
          <a:extLst>
            <a:ext uri="{FF2B5EF4-FFF2-40B4-BE49-F238E27FC236}">
              <a16:creationId xmlns:a16="http://schemas.microsoft.com/office/drawing/2014/main" id="{99F5AB35-250F-4D18-B1F5-6FB667BE32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16</xdr:col>
      <xdr:colOff>251460</xdr:colOff>
      <xdr:row>12</xdr:row>
      <xdr:rowOff>175260</xdr:rowOff>
    </xdr:from>
    <xdr:to>
      <xdr:col>20</xdr:col>
      <xdr:colOff>76200</xdr:colOff>
      <xdr:row>29</xdr:row>
      <xdr:rowOff>137160</xdr:rowOff>
    </xdr:to>
    <xdr:graphicFrame macro="">
      <xdr:nvGraphicFramePr>
        <xdr:cNvPr id="59" name="Chart 58">
          <a:extLst>
            <a:ext uri="{FF2B5EF4-FFF2-40B4-BE49-F238E27FC236}">
              <a16:creationId xmlns:a16="http://schemas.microsoft.com/office/drawing/2014/main" id="{7398C784-5034-4A10-972E-DE118CFED4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2</xdr:col>
      <xdr:colOff>175260</xdr:colOff>
      <xdr:row>32</xdr:row>
      <xdr:rowOff>175260</xdr:rowOff>
    </xdr:from>
    <xdr:to>
      <xdr:col>20</xdr:col>
      <xdr:colOff>83820</xdr:colOff>
      <xdr:row>44</xdr:row>
      <xdr:rowOff>175260</xdr:rowOff>
    </xdr:to>
    <xdr:sp macro="" textlink="">
      <xdr:nvSpPr>
        <xdr:cNvPr id="60" name="Rectangle 59">
          <a:extLst>
            <a:ext uri="{FF2B5EF4-FFF2-40B4-BE49-F238E27FC236}">
              <a16:creationId xmlns:a16="http://schemas.microsoft.com/office/drawing/2014/main" id="{D4E07B96-8BF1-4F9C-850D-8103C247161A}"/>
            </a:ext>
          </a:extLst>
        </xdr:cNvPr>
        <xdr:cNvSpPr/>
      </xdr:nvSpPr>
      <xdr:spPr>
        <a:xfrm>
          <a:off x="1516380" y="6515100"/>
          <a:ext cx="11978640" cy="2377440"/>
        </a:xfrm>
        <a:prstGeom prst="rect">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14</xdr:col>
      <xdr:colOff>495300</xdr:colOff>
      <xdr:row>33</xdr:row>
      <xdr:rowOff>30481</xdr:rowOff>
    </xdr:from>
    <xdr:to>
      <xdr:col>17</xdr:col>
      <xdr:colOff>312420</xdr:colOff>
      <xdr:row>44</xdr:row>
      <xdr:rowOff>91441</xdr:rowOff>
    </xdr:to>
    <mc:AlternateContent xmlns:mc="http://schemas.openxmlformats.org/markup-compatibility/2006">
      <mc:Choice xmlns:a14="http://schemas.microsoft.com/office/drawing/2010/main" Requires="a14">
        <xdr:graphicFrame macro="">
          <xdr:nvGraphicFramePr>
            <xdr:cNvPr id="70" name="Sales Person">
              <a:extLst>
                <a:ext uri="{FF2B5EF4-FFF2-40B4-BE49-F238E27FC236}">
                  <a16:creationId xmlns:a16="http://schemas.microsoft.com/office/drawing/2014/main" id="{C6353F83-580A-4E78-9F80-BBB4880F4D7D}"/>
                </a:ext>
              </a:extLst>
            </xdr:cNvPr>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dr:sp macro="" textlink="">
          <xdr:nvSpPr>
            <xdr:cNvPr id="0" name=""/>
            <xdr:cNvSpPr>
              <a:spLocks noTextEdit="1"/>
            </xdr:cNvSpPr>
          </xdr:nvSpPr>
          <xdr:spPr>
            <a:xfrm>
              <a:off x="9883140" y="6568441"/>
              <a:ext cx="1828800" cy="22402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662940</xdr:colOff>
      <xdr:row>33</xdr:row>
      <xdr:rowOff>182880</xdr:rowOff>
    </xdr:from>
    <xdr:to>
      <xdr:col>13</xdr:col>
      <xdr:colOff>480060</xdr:colOff>
      <xdr:row>44</xdr:row>
      <xdr:rowOff>5715</xdr:rowOff>
    </xdr:to>
    <mc:AlternateContent xmlns:mc="http://schemas.openxmlformats.org/markup-compatibility/2006">
      <mc:Choice xmlns:a14="http://schemas.microsoft.com/office/drawing/2010/main" Requires="a14">
        <xdr:graphicFrame macro="">
          <xdr:nvGraphicFramePr>
            <xdr:cNvPr id="71" name="Region">
              <a:extLst>
                <a:ext uri="{FF2B5EF4-FFF2-40B4-BE49-F238E27FC236}">
                  <a16:creationId xmlns:a16="http://schemas.microsoft.com/office/drawing/2014/main" id="{80EC9C3E-6F21-44D6-ADA8-D7709011AB7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7368540" y="6720840"/>
              <a:ext cx="1828800" cy="200215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419100</xdr:colOff>
      <xdr:row>33</xdr:row>
      <xdr:rowOff>91441</xdr:rowOff>
    </xdr:from>
    <xdr:to>
      <xdr:col>9</xdr:col>
      <xdr:colOff>236220</xdr:colOff>
      <xdr:row>44</xdr:row>
      <xdr:rowOff>45720</xdr:rowOff>
    </xdr:to>
    <mc:AlternateContent xmlns:mc="http://schemas.openxmlformats.org/markup-compatibility/2006">
      <mc:Choice xmlns:a14="http://schemas.microsoft.com/office/drawing/2010/main" Requires="a14">
        <xdr:graphicFrame macro="">
          <xdr:nvGraphicFramePr>
            <xdr:cNvPr id="72" name="Item">
              <a:extLst>
                <a:ext uri="{FF2B5EF4-FFF2-40B4-BE49-F238E27FC236}">
                  <a16:creationId xmlns:a16="http://schemas.microsoft.com/office/drawing/2014/main" id="{A1269FCF-60A0-4111-AECF-D90125F33DFB}"/>
                </a:ext>
              </a:extLst>
            </xdr:cNvPr>
            <xdr:cNvGraphicFramePr/>
          </xdr:nvGraphicFramePr>
          <xdr:xfrm>
            <a:off x="0" y="0"/>
            <a:ext cx="0" cy="0"/>
          </xdr:xfrm>
          <a:graphic>
            <a:graphicData uri="http://schemas.microsoft.com/office/drawing/2010/slicer">
              <sle:slicer xmlns:sle="http://schemas.microsoft.com/office/drawing/2010/slicer" name="Item"/>
            </a:graphicData>
          </a:graphic>
        </xdr:graphicFrame>
      </mc:Choice>
      <mc:Fallback>
        <xdr:sp macro="" textlink="">
          <xdr:nvSpPr>
            <xdr:cNvPr id="0" name=""/>
            <xdr:cNvSpPr>
              <a:spLocks noTextEdit="1"/>
            </xdr:cNvSpPr>
          </xdr:nvSpPr>
          <xdr:spPr>
            <a:xfrm>
              <a:off x="4442460" y="6629401"/>
              <a:ext cx="1828800" cy="21335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312420</xdr:colOff>
      <xdr:row>33</xdr:row>
      <xdr:rowOff>38100</xdr:rowOff>
    </xdr:from>
    <xdr:to>
      <xdr:col>5</xdr:col>
      <xdr:colOff>129540</xdr:colOff>
      <xdr:row>43</xdr:row>
      <xdr:rowOff>182880</xdr:rowOff>
    </xdr:to>
    <mc:AlternateContent xmlns:mc="http://schemas.openxmlformats.org/markup-compatibility/2006">
      <mc:Choice xmlns:a14="http://schemas.microsoft.com/office/drawing/2010/main" Requires="a14">
        <xdr:graphicFrame macro="">
          <xdr:nvGraphicFramePr>
            <xdr:cNvPr id="73" name="Years">
              <a:extLst>
                <a:ext uri="{FF2B5EF4-FFF2-40B4-BE49-F238E27FC236}">
                  <a16:creationId xmlns:a16="http://schemas.microsoft.com/office/drawing/2014/main" id="{4CEA27B3-7FF5-4C86-9991-0569E9F3F8E9}"/>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dr:sp macro="" textlink="">
          <xdr:nvSpPr>
            <xdr:cNvPr id="0" name=""/>
            <xdr:cNvSpPr>
              <a:spLocks noTextEdit="1"/>
            </xdr:cNvSpPr>
          </xdr:nvSpPr>
          <xdr:spPr>
            <a:xfrm>
              <a:off x="1653540" y="6576060"/>
              <a:ext cx="1828800" cy="21259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114300</xdr:colOff>
      <xdr:row>23</xdr:row>
      <xdr:rowOff>91440</xdr:rowOff>
    </xdr:from>
    <xdr:to>
      <xdr:col>6</xdr:col>
      <xdr:colOff>586740</xdr:colOff>
      <xdr:row>31</xdr:row>
      <xdr:rowOff>0</xdr:rowOff>
    </xdr:to>
    <mc:AlternateContent xmlns:mc="http://schemas.openxmlformats.org/markup-compatibility/2006">
      <mc:Choice xmlns:cx4="http://schemas.microsoft.com/office/drawing/2016/5/10/chartex" Requires="cx4">
        <xdr:graphicFrame macro="">
          <xdr:nvGraphicFramePr>
            <xdr:cNvPr id="74" name="Chart 73">
              <a:extLst>
                <a:ext uri="{FF2B5EF4-FFF2-40B4-BE49-F238E27FC236}">
                  <a16:creationId xmlns:a16="http://schemas.microsoft.com/office/drawing/2014/main" id="{DB32C6FE-2B38-4F67-963D-E2956A965D5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6"/>
            </a:graphicData>
          </a:graphic>
        </xdr:graphicFrame>
      </mc:Choice>
      <mc:Fallback>
        <xdr:sp macro="" textlink="">
          <xdr:nvSpPr>
            <xdr:cNvPr id="0" name=""/>
            <xdr:cNvSpPr>
              <a:spLocks noTextEdit="1"/>
            </xdr:cNvSpPr>
          </xdr:nvSpPr>
          <xdr:spPr>
            <a:xfrm>
              <a:off x="1455420" y="4648200"/>
              <a:ext cx="3154680" cy="149352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khta" refreshedDate="44369.549630208334" createdVersion="6" refreshedVersion="6" minRefreshableVersion="3" recordCount="2000" xr:uid="{B84A656E-7F4D-40E0-B974-434E9C9BC589}">
  <cacheSource type="worksheet">
    <worksheetSource ref="A1:J2001" sheet="Sales Data"/>
  </cacheSource>
  <cacheFields count="12">
    <cacheField name="Order ID" numFmtId="49">
      <sharedItems/>
    </cacheField>
    <cacheField name="Date" numFmtId="14">
      <sharedItems containsSemiMixedTypes="0" containsNonDate="0" containsDate="1" containsString="0" minDate="2018-01-01T00:00:00" maxDate="2019-10-17T00:00:00" count="654">
        <d v="2018-01-01T00:00:00"/>
        <d v="2018-01-02T00:00:00"/>
        <d v="2018-01-03T00:00:00"/>
        <d v="2018-01-04T00:00:00"/>
        <d v="2018-01-05T00:00:00"/>
        <d v="2018-01-06T00:00:00"/>
        <d v="2018-01-07T00:00:00"/>
        <d v="2018-01-08T00:00:00"/>
        <d v="2018-01-09T00:00:00"/>
        <d v="2018-01-10T00:00:00"/>
        <d v="2018-01-11T00:00:00"/>
        <d v="2018-01-12T00:00:00"/>
        <d v="2018-01-13T00:00:00"/>
        <d v="2018-01-14T00:00:00"/>
        <d v="2018-01-15T00:00:00"/>
        <d v="2018-01-16T00:00:00"/>
        <d v="2018-01-17T00:00:00"/>
        <d v="2018-01-18T00:00:00"/>
        <d v="2018-01-19T00:00:00"/>
        <d v="2018-01-20T00:00:00"/>
        <d v="2018-01-21T00:00:00"/>
        <d v="2018-01-22T00:00:00"/>
        <d v="2018-01-23T00:00:00"/>
        <d v="2018-01-24T00:00:00"/>
        <d v="2018-01-25T00:00:00"/>
        <d v="2018-01-26T00:00:00"/>
        <d v="2018-01-27T00:00:00"/>
        <d v="2018-01-28T00:00:00"/>
        <d v="2018-01-29T00:00:00"/>
        <d v="2018-01-30T00:00:00"/>
        <d v="2018-01-31T00:00:00"/>
        <d v="2018-02-01T00:00:00"/>
        <d v="2018-02-02T00:00:00"/>
        <d v="2018-02-03T00:00:00"/>
        <d v="2018-02-04T00:00:00"/>
        <d v="2018-02-05T00:00:00"/>
        <d v="2018-02-06T00:00:00"/>
        <d v="2018-02-07T00:00:00"/>
        <d v="2018-02-08T00:00:00"/>
        <d v="2018-02-09T00:00:00"/>
        <d v="2018-02-10T00:00:00"/>
        <d v="2018-02-11T00:00:00"/>
        <d v="2018-02-12T00:00:00"/>
        <d v="2018-02-13T00:00:00"/>
        <d v="2018-02-14T00:00:00"/>
        <d v="2018-02-15T00:00:00"/>
        <d v="2018-02-16T00:00:00"/>
        <d v="2018-02-17T00:00:00"/>
        <d v="2018-02-18T00:00:00"/>
        <d v="2018-02-19T00:00:00"/>
        <d v="2018-02-20T00:00:00"/>
        <d v="2018-02-21T00:00:00"/>
        <d v="2018-02-22T00:00:00"/>
        <d v="2018-02-23T00:00:00"/>
        <d v="2018-02-24T00:00:00"/>
        <d v="2018-02-25T00:00:00"/>
        <d v="2018-02-26T00:00:00"/>
        <d v="2018-02-27T00:00:00"/>
        <d v="2018-02-28T00:00:00"/>
        <d v="2018-03-01T00:00:00"/>
        <d v="2018-03-02T00:00:00"/>
        <d v="2018-03-03T00:00:00"/>
        <d v="2018-03-04T00:00:00"/>
        <d v="2018-03-05T00:00:00"/>
        <d v="2018-03-06T00:00:00"/>
        <d v="2018-03-07T00:00:00"/>
        <d v="2018-03-08T00:00:00"/>
        <d v="2018-03-09T00:00:00"/>
        <d v="2018-03-10T00:00:00"/>
        <d v="2018-03-11T00:00:00"/>
        <d v="2018-03-12T00:00:00"/>
        <d v="2018-03-13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5-01T00:00:00"/>
        <d v="2018-05-02T00:00:00"/>
        <d v="2018-05-03T00:00:00"/>
        <d v="2018-05-04T00:00:00"/>
        <d v="2018-05-05T00:00:00"/>
        <d v="2018-05-06T00:00:00"/>
        <d v="2018-05-07T00:00:00"/>
        <d v="2018-05-08T00:00:00"/>
        <d v="2018-05-09T00:00:00"/>
        <d v="2018-05-10T00:00:00"/>
        <d v="2018-05-11T00:00:00"/>
        <d v="2018-05-12T00:00:00"/>
        <d v="2018-05-13T00:00:00"/>
        <d v="2018-05-14T00:00:00"/>
        <d v="2018-05-15T00:00:00"/>
        <d v="2018-05-16T00:00:00"/>
        <d v="2018-05-17T00:00:00"/>
        <d v="2018-05-18T00:00:00"/>
        <d v="2018-05-19T00:00:00"/>
        <d v="2018-05-20T00:00:00"/>
        <d v="2018-05-21T00:00:00"/>
        <d v="2018-05-22T00:00:00"/>
        <d v="2018-05-23T00:00:00"/>
        <d v="2018-05-24T00:00:00"/>
        <d v="2018-05-25T00:00:00"/>
        <d v="2018-05-26T00:00:00"/>
        <d v="2018-05-27T00:00:00"/>
        <d v="2018-05-28T00:00:00"/>
        <d v="2018-05-29T00:00:00"/>
        <d v="2018-05-30T00:00:00"/>
        <d v="2018-05-31T00:00:00"/>
        <d v="2018-06-01T00:00:00"/>
        <d v="2018-06-02T00:00:00"/>
        <d v="2018-06-03T00:00:00"/>
        <d v="2018-06-04T00:00:00"/>
        <d v="2018-06-05T00:00:00"/>
        <d v="2018-06-06T00:00:00"/>
        <d v="2018-06-07T00:00:00"/>
        <d v="2018-06-08T00:00:00"/>
        <d v="2018-06-09T00:00:00"/>
        <d v="2018-06-10T00:00:00"/>
        <d v="2018-06-11T00:00:00"/>
        <d v="2018-06-12T00:00:00"/>
        <d v="2018-06-13T00:00:00"/>
        <d v="2018-06-14T00:00:00"/>
        <d v="2018-06-15T00:00:00"/>
        <d v="2018-06-16T00:00:00"/>
        <d v="2018-06-17T00:00:00"/>
        <d v="2018-06-18T00:00:00"/>
        <d v="2018-06-19T00:00:00"/>
        <d v="2018-06-20T00:00:00"/>
        <d v="2018-06-21T00:00:00"/>
        <d v="2018-06-22T00:00:00"/>
        <d v="2018-06-23T00:00:00"/>
        <d v="2018-06-24T00:00:00"/>
        <d v="2018-06-25T00:00:00"/>
        <d v="2018-06-26T00:00:00"/>
        <d v="2018-06-27T00:00:00"/>
        <d v="2018-06-28T00:00:00"/>
        <d v="2018-06-29T00:00:00"/>
        <d v="2018-06-30T00:00:00"/>
        <d v="2018-07-01T00:00:00"/>
        <d v="2018-07-02T00:00:00"/>
        <d v="2018-07-03T00:00:00"/>
        <d v="2018-07-04T00:00:00"/>
        <d v="2018-07-05T00:00:00"/>
        <d v="2018-07-06T00:00:00"/>
        <d v="2018-07-07T00:00:00"/>
        <d v="2018-07-08T00:00:00"/>
        <d v="2018-07-09T00:00:00"/>
        <d v="2018-07-10T00:00:00"/>
        <d v="2018-07-11T00:00:00"/>
        <d v="2018-07-12T00:00:00"/>
        <d v="2018-07-13T00:00:00"/>
        <d v="2018-07-14T00:00:00"/>
        <d v="2018-07-15T00:00:00"/>
        <d v="2018-07-16T00:00:00"/>
        <d v="2018-07-17T00:00:00"/>
        <d v="2018-07-18T00:00:00"/>
        <d v="2018-07-19T00:00:00"/>
        <d v="2018-07-20T00:00:00"/>
        <d v="2018-07-21T00:00:00"/>
        <d v="2018-07-22T00:00:00"/>
        <d v="2018-07-23T00:00:00"/>
        <d v="2018-07-24T00:00:00"/>
        <d v="2018-07-25T00:00:00"/>
        <d v="2018-07-26T00:00:00"/>
        <d v="2018-07-27T00:00:00"/>
        <d v="2018-07-28T00:00:00"/>
        <d v="2018-07-29T00:00:00"/>
        <d v="2018-07-30T00:00:00"/>
        <d v="2018-07-31T00:00:00"/>
        <d v="2018-08-01T00:00:00"/>
        <d v="2018-08-02T00:00:00"/>
        <d v="2018-08-03T00:00:00"/>
        <d v="2018-08-04T00:00:00"/>
        <d v="2018-08-05T00:00:00"/>
        <d v="2018-08-06T00:00:00"/>
        <d v="2018-08-07T00:00:00"/>
        <d v="2018-08-08T00:00:00"/>
        <d v="2018-08-09T00:00:00"/>
        <d v="2018-08-10T00:00:00"/>
        <d v="2018-08-11T00:00:00"/>
        <d v="2018-08-12T00:00:00"/>
        <d v="2018-08-13T00:00:00"/>
        <d v="2018-08-14T00:00:00"/>
        <d v="2018-08-15T00:00:00"/>
        <d v="2018-08-16T00:00:00"/>
        <d v="2018-08-17T00:00:00"/>
        <d v="2018-08-18T00:00:00"/>
        <d v="2018-08-19T00:00:00"/>
        <d v="2018-08-20T00:00:00"/>
        <d v="2018-08-21T00:00:00"/>
        <d v="2018-08-22T00:00:00"/>
        <d v="2018-08-23T00:00:00"/>
        <d v="2018-08-24T00:00:00"/>
        <d v="2018-08-25T00:00:00"/>
        <d v="2018-08-26T00:00:00"/>
        <d v="2018-08-27T00:00:00"/>
        <d v="2018-08-28T00:00:00"/>
        <d v="2018-08-29T00:00:00"/>
        <d v="2018-08-30T00:00:00"/>
        <d v="2018-08-31T00:00:00"/>
        <d v="2018-09-01T00:00:00"/>
        <d v="2018-09-02T00:00:00"/>
        <d v="2018-09-03T00:00:00"/>
        <d v="2018-09-04T00:00:00"/>
        <d v="2018-09-05T00:00:00"/>
        <d v="2018-09-06T00:00:00"/>
        <d v="2018-09-07T00:00:00"/>
        <d v="2018-09-08T00:00:00"/>
        <d v="2018-09-09T00:00:00"/>
        <d v="2018-09-10T00:00:00"/>
        <d v="2018-09-11T00:00:00"/>
        <d v="2018-09-12T00:00:00"/>
        <d v="2018-09-13T00:00:00"/>
        <d v="2018-09-14T00:00:00"/>
        <d v="2018-09-15T00:00:00"/>
        <d v="2018-09-16T00:00:00"/>
        <d v="2018-09-17T00:00:00"/>
        <d v="2018-09-18T00:00:00"/>
        <d v="2018-09-19T00:00:00"/>
        <d v="2018-09-20T00:00:00"/>
        <d v="2018-09-21T00:00:00"/>
        <d v="2018-09-22T00:00:00"/>
        <d v="2018-09-23T00:00:00"/>
        <d v="2018-09-24T00:00:00"/>
        <d v="2018-09-25T00:00:00"/>
        <d v="2018-09-26T00:00:00"/>
        <d v="2018-09-27T00:00:00"/>
        <d v="2018-09-28T00:00:00"/>
        <d v="2018-09-29T00:00:00"/>
        <d v="2018-09-30T00:00:00"/>
        <d v="2018-10-01T00:00:00"/>
        <d v="2018-10-02T00:00:00"/>
        <d v="2018-10-03T00:00:00"/>
        <d v="2018-10-04T00:00:00"/>
        <d v="2018-10-05T00:00:00"/>
        <d v="2018-10-06T00:00:00"/>
        <d v="2018-10-07T00:00:00"/>
        <d v="2018-10-08T00:00:00"/>
        <d v="2018-10-09T00:00:00"/>
        <d v="2018-10-10T00:00:00"/>
        <d v="2018-10-11T00:00:00"/>
        <d v="2018-10-12T00:00:00"/>
        <d v="2018-10-13T00:00:00"/>
        <d v="2018-10-14T00:00:00"/>
        <d v="2018-10-15T00:00:00"/>
        <d v="2018-10-16T00:00:00"/>
        <d v="2018-10-17T00:00:00"/>
        <d v="2018-10-18T00:00:00"/>
        <d v="2018-10-19T00:00:00"/>
        <d v="2018-10-20T00:00:00"/>
        <d v="2018-10-21T00:00:00"/>
        <d v="2018-10-22T00:00:00"/>
        <d v="2018-10-23T00:00:00"/>
        <d v="2018-10-24T00:00:00"/>
        <d v="2018-10-25T00:00:00"/>
        <d v="2018-10-26T00:00:00"/>
        <d v="2018-10-27T00:00:00"/>
        <d v="2018-10-28T00:00:00"/>
        <d v="2018-10-29T00:00:00"/>
        <d v="2018-10-30T00:00:00"/>
        <d v="2018-10-31T00:00:00"/>
        <d v="2018-11-01T00:00:00"/>
        <d v="2018-11-02T00:00:00"/>
        <d v="2018-11-03T00:00:00"/>
        <d v="2018-11-04T00:00:00"/>
        <d v="2018-11-05T00:00:00"/>
        <d v="2018-11-06T00:00:00"/>
        <d v="2018-11-07T00:00:00"/>
        <d v="2018-11-08T00:00:00"/>
        <d v="2018-11-09T00:00:00"/>
        <d v="2018-11-10T00:00:00"/>
        <d v="2018-11-11T00:00:00"/>
        <d v="2018-11-12T00:00:00"/>
        <d v="2018-11-13T00:00:00"/>
        <d v="2018-11-14T00:00:00"/>
        <d v="2018-11-15T00:00:00"/>
        <d v="2018-11-16T00:00:00"/>
        <d v="2018-11-17T00:00:00"/>
        <d v="2018-11-18T00:00:00"/>
        <d v="2018-11-19T00:00:00"/>
        <d v="2018-11-20T00:00:00"/>
        <d v="2018-11-21T00:00:00"/>
        <d v="2018-11-22T00:00:00"/>
        <d v="2018-11-23T00:00:00"/>
        <d v="2018-11-24T00:00:00"/>
        <d v="2018-11-25T00:00:00"/>
        <d v="2018-11-26T00:00:00"/>
        <d v="2018-11-27T00:00:00"/>
        <d v="2018-11-28T00:00:00"/>
        <d v="2018-11-29T00:00:00"/>
        <d v="2018-11-30T00:00:00"/>
        <d v="2018-12-01T00:00:00"/>
        <d v="2018-12-02T00:00:00"/>
        <d v="2018-12-03T00:00:00"/>
        <d v="2018-12-04T00:00:00"/>
        <d v="2018-12-05T00:00:00"/>
        <d v="2018-12-06T00:00:00"/>
        <d v="2018-12-07T00:00:00"/>
        <d v="2018-12-08T00:00:00"/>
        <d v="2018-12-09T00:00:00"/>
        <d v="2018-12-10T00:00:00"/>
        <d v="2018-12-11T00:00:00"/>
        <d v="2018-12-12T00:00:00"/>
        <d v="2018-12-13T00:00:00"/>
        <d v="2018-12-14T00:00:00"/>
        <d v="2018-12-15T00:00:00"/>
        <d v="2018-12-16T00:00:00"/>
        <d v="2018-12-17T00:00:00"/>
        <d v="2018-12-18T00:00:00"/>
        <d v="2018-12-19T00:00:00"/>
        <d v="2018-12-20T00:00:00"/>
        <d v="2018-12-21T00:00:00"/>
        <d v="2018-12-22T00:00:00"/>
        <d v="2018-12-23T00:00:00"/>
        <d v="2018-12-24T00:00:00"/>
        <d v="2018-12-25T00:00:00"/>
        <d v="2018-12-26T00:00:00"/>
        <d v="2018-12-27T00:00:00"/>
        <d v="2018-12-28T00:00:00"/>
        <d v="2018-12-29T00:00:00"/>
        <d v="2018-12-30T00:00:00"/>
        <d v="2018-12-31T00:00:00"/>
        <d v="2019-01-01T00:00:00"/>
        <d v="2019-01-02T00:00:00"/>
        <d v="2019-01-03T00:00:00"/>
        <d v="2019-01-04T00:00:00"/>
        <d v="2019-01-05T00:00:00"/>
        <d v="2019-01-06T00:00:00"/>
        <d v="2019-01-07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19T00:00:00"/>
        <d v="2019-04-20T00:00:00"/>
        <d v="2019-04-21T00:00:00"/>
        <d v="2019-04-22T00:00:00"/>
        <d v="2019-04-23T00:00:00"/>
        <d v="2019-04-24T00:00:00"/>
        <d v="2019-04-25T00:00:00"/>
        <d v="2019-04-26T00:00:00"/>
        <d v="2019-04-27T00:00:00"/>
        <d v="2019-04-28T00:00:00"/>
        <d v="2019-04-29T00:00:00"/>
        <d v="2019-04-30T00:00:00"/>
        <d v="2019-05-01T00:00:00"/>
        <d v="2019-05-02T00:00:00"/>
        <d v="2019-05-03T00:00:00"/>
        <d v="2019-05-04T00:00:00"/>
        <d v="2019-05-05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8T00:00:00"/>
        <d v="2019-05-29T00:00:00"/>
        <d v="2019-05-30T00:00:00"/>
        <d v="2019-05-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09-01T00:00:00"/>
        <d v="2019-09-02T00:00:00"/>
        <d v="2019-09-03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sharedItems>
      <fieldGroup par="11" base="1">
        <rangePr groupBy="months" startDate="2018-01-01T00:00:00" endDate="2019-10-17T00:00:00"/>
        <groupItems count="14">
          <s v="&lt;01-01-2018"/>
          <s v="Jan"/>
          <s v="Feb"/>
          <s v="Mar"/>
          <s v="Apr"/>
          <s v="May"/>
          <s v="Jun"/>
          <s v="Jul"/>
          <s v="Aug"/>
          <s v="Sep"/>
          <s v="Oct"/>
          <s v="Nov"/>
          <s v="Dec"/>
          <s v="&gt;17-10-2019"/>
        </groupItems>
      </fieldGroup>
    </cacheField>
    <cacheField name="Customer ID" numFmtId="0">
      <sharedItems containsSemiMixedTypes="0" containsString="0" containsNumber="1" containsInteger="1" minValue="1" maxValue="20"/>
    </cacheField>
    <cacheField name="Customer Name" numFmtId="0">
      <sharedItems count="20">
        <s v="Company K"/>
        <s v="Company A"/>
        <s v="Company I"/>
        <s v="Company R"/>
        <s v="Company P"/>
        <s v="Company M"/>
        <s v="Company Q"/>
        <s v="Company N"/>
        <s v="Company T"/>
        <s v="Company C"/>
        <s v="Company H"/>
        <s v="Company F"/>
        <s v="Company D"/>
        <s v="Company S"/>
        <s v="Company J"/>
        <s v="Company E"/>
        <s v="Company L"/>
        <s v="Company G"/>
        <s v="Company B"/>
        <s v="Company O"/>
      </sharedItems>
    </cacheField>
    <cacheField name="Sales Person" numFmtId="0">
      <sharedItems count="8">
        <s v="Michael Fox"/>
        <s v="Anna Weber"/>
        <s v="Kim Fishman"/>
        <s v="Oscar Knox"/>
        <s v="Andrew James"/>
        <s v="Laura Larsen"/>
        <s v="Anne Lee"/>
        <s v="Ben Wallace"/>
      </sharedItems>
    </cacheField>
    <cacheField name="Region" numFmtId="0">
      <sharedItems count="4">
        <s v="New Mexico"/>
        <s v="Texas"/>
        <s v="California"/>
        <s v="Arizona"/>
      </sharedItems>
    </cacheField>
    <cacheField name="Item" numFmtId="0">
      <sharedItems count="5">
        <s v="Item 2"/>
        <s v="Item 5"/>
        <s v="Item 4"/>
        <s v="Item 3"/>
        <s v="Item 1"/>
      </sharedItems>
    </cacheField>
    <cacheField name="Price" numFmtId="0">
      <sharedItems containsSemiMixedTypes="0" containsString="0" containsNumber="1" containsInteger="1" minValue="69" maxValue="399"/>
    </cacheField>
    <cacheField name="Quantity" numFmtId="0">
      <sharedItems containsSemiMixedTypes="0" containsString="0" containsNumber="1" containsInteger="1" minValue="0" maxValue="9"/>
    </cacheField>
    <cacheField name="Revenue" numFmtId="0">
      <sharedItems containsSemiMixedTypes="0" containsString="0" containsNumber="1" containsInteger="1" minValue="0" maxValue="3591"/>
    </cacheField>
    <cacheField name="Quarters" numFmtId="0" databaseField="0">
      <fieldGroup base="1">
        <rangePr groupBy="quarters" startDate="2018-01-01T00:00:00" endDate="2019-10-17T00:00:00"/>
        <groupItems count="6">
          <s v="&lt;01-01-2018"/>
          <s v="Qtr1"/>
          <s v="Qtr2"/>
          <s v="Qtr3"/>
          <s v="Qtr4"/>
          <s v="&gt;17-10-2019"/>
        </groupItems>
      </fieldGroup>
    </cacheField>
    <cacheField name="Years" numFmtId="0" databaseField="0">
      <fieldGroup base="1">
        <rangePr groupBy="years" startDate="2018-01-01T00:00:00" endDate="2019-10-17T00:00:00"/>
        <groupItems count="4">
          <s v="&lt;01-01-2018"/>
          <s v="2018"/>
          <s v="2019"/>
          <s v="&gt;17-10-2019"/>
        </groupItems>
      </fieldGroup>
    </cacheField>
  </cacheFields>
  <extLst>
    <ext xmlns:x14="http://schemas.microsoft.com/office/spreadsheetml/2009/9/main" uri="{725AE2AE-9491-48be-B2B4-4EB974FC3084}">
      <x14:pivotCacheDefinition pivotCacheId="113366623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0">
  <r>
    <s v="0001"/>
    <x v="0"/>
    <n v="11"/>
    <x v="0"/>
    <x v="0"/>
    <x v="0"/>
    <x v="0"/>
    <n v="199"/>
    <n v="3"/>
    <n v="597"/>
  </r>
  <r>
    <s v="0002"/>
    <x v="1"/>
    <n v="1"/>
    <x v="1"/>
    <x v="1"/>
    <x v="1"/>
    <x v="1"/>
    <n v="289"/>
    <n v="7"/>
    <n v="2023"/>
  </r>
  <r>
    <s v="0003"/>
    <x v="2"/>
    <n v="9"/>
    <x v="2"/>
    <x v="2"/>
    <x v="2"/>
    <x v="2"/>
    <n v="159"/>
    <n v="3"/>
    <n v="477"/>
  </r>
  <r>
    <s v="0004"/>
    <x v="2"/>
    <n v="18"/>
    <x v="3"/>
    <x v="3"/>
    <x v="3"/>
    <x v="1"/>
    <n v="289"/>
    <n v="3"/>
    <n v="867"/>
  </r>
  <r>
    <s v="0005"/>
    <x v="3"/>
    <n v="16"/>
    <x v="4"/>
    <x v="3"/>
    <x v="3"/>
    <x v="3"/>
    <n v="69"/>
    <n v="4"/>
    <n v="276"/>
  </r>
  <r>
    <s v="0006"/>
    <x v="3"/>
    <n v="13"/>
    <x v="5"/>
    <x v="0"/>
    <x v="0"/>
    <x v="0"/>
    <n v="199"/>
    <n v="2"/>
    <n v="398"/>
  </r>
  <r>
    <s v="0007"/>
    <x v="3"/>
    <n v="17"/>
    <x v="6"/>
    <x v="4"/>
    <x v="3"/>
    <x v="1"/>
    <n v="289"/>
    <n v="9"/>
    <n v="2601"/>
  </r>
  <r>
    <s v="0008"/>
    <x v="4"/>
    <n v="14"/>
    <x v="7"/>
    <x v="0"/>
    <x v="0"/>
    <x v="0"/>
    <n v="199"/>
    <n v="5"/>
    <n v="995"/>
  </r>
  <r>
    <s v="0009"/>
    <x v="4"/>
    <n v="20"/>
    <x v="8"/>
    <x v="4"/>
    <x v="3"/>
    <x v="4"/>
    <n v="399"/>
    <n v="5"/>
    <n v="1995"/>
  </r>
  <r>
    <s v="0010"/>
    <x v="4"/>
    <n v="3"/>
    <x v="9"/>
    <x v="1"/>
    <x v="1"/>
    <x v="0"/>
    <n v="199"/>
    <n v="0"/>
    <n v="0"/>
  </r>
  <r>
    <s v="0011"/>
    <x v="4"/>
    <n v="8"/>
    <x v="10"/>
    <x v="5"/>
    <x v="2"/>
    <x v="1"/>
    <n v="289"/>
    <n v="9"/>
    <n v="2601"/>
  </r>
  <r>
    <s v="0012"/>
    <x v="4"/>
    <n v="6"/>
    <x v="11"/>
    <x v="5"/>
    <x v="2"/>
    <x v="4"/>
    <n v="399"/>
    <n v="6"/>
    <n v="2394"/>
  </r>
  <r>
    <s v="0013"/>
    <x v="4"/>
    <n v="9"/>
    <x v="2"/>
    <x v="2"/>
    <x v="2"/>
    <x v="0"/>
    <n v="199"/>
    <n v="6"/>
    <n v="1194"/>
  </r>
  <r>
    <s v="0014"/>
    <x v="4"/>
    <n v="4"/>
    <x v="12"/>
    <x v="1"/>
    <x v="1"/>
    <x v="4"/>
    <n v="399"/>
    <n v="4"/>
    <n v="1596"/>
  </r>
  <r>
    <s v="0015"/>
    <x v="4"/>
    <n v="6"/>
    <x v="11"/>
    <x v="2"/>
    <x v="2"/>
    <x v="0"/>
    <n v="199"/>
    <n v="2"/>
    <n v="398"/>
  </r>
  <r>
    <s v="0016"/>
    <x v="5"/>
    <n v="13"/>
    <x v="5"/>
    <x v="0"/>
    <x v="0"/>
    <x v="3"/>
    <n v="69"/>
    <n v="0"/>
    <n v="0"/>
  </r>
  <r>
    <s v="0017"/>
    <x v="6"/>
    <n v="14"/>
    <x v="7"/>
    <x v="0"/>
    <x v="0"/>
    <x v="1"/>
    <n v="289"/>
    <n v="0"/>
    <n v="0"/>
  </r>
  <r>
    <s v="0018"/>
    <x v="6"/>
    <n v="19"/>
    <x v="13"/>
    <x v="3"/>
    <x v="3"/>
    <x v="2"/>
    <n v="159"/>
    <n v="5"/>
    <n v="795"/>
  </r>
  <r>
    <s v="0019"/>
    <x v="6"/>
    <n v="10"/>
    <x v="14"/>
    <x v="5"/>
    <x v="2"/>
    <x v="3"/>
    <n v="69"/>
    <n v="2"/>
    <n v="138"/>
  </r>
  <r>
    <s v="0020"/>
    <x v="6"/>
    <n v="5"/>
    <x v="15"/>
    <x v="1"/>
    <x v="1"/>
    <x v="4"/>
    <n v="399"/>
    <n v="3"/>
    <n v="1197"/>
  </r>
  <r>
    <s v="0021"/>
    <x v="6"/>
    <n v="10"/>
    <x v="14"/>
    <x v="5"/>
    <x v="2"/>
    <x v="3"/>
    <n v="69"/>
    <n v="2"/>
    <n v="138"/>
  </r>
  <r>
    <s v="0022"/>
    <x v="6"/>
    <n v="11"/>
    <x v="0"/>
    <x v="6"/>
    <x v="0"/>
    <x v="1"/>
    <n v="289"/>
    <n v="6"/>
    <n v="1734"/>
  </r>
  <r>
    <s v="0023"/>
    <x v="6"/>
    <n v="8"/>
    <x v="10"/>
    <x v="5"/>
    <x v="2"/>
    <x v="2"/>
    <n v="159"/>
    <n v="4"/>
    <n v="636"/>
  </r>
  <r>
    <s v="0024"/>
    <x v="6"/>
    <n v="12"/>
    <x v="16"/>
    <x v="0"/>
    <x v="0"/>
    <x v="4"/>
    <n v="399"/>
    <n v="2"/>
    <n v="798"/>
  </r>
  <r>
    <s v="0025"/>
    <x v="7"/>
    <n v="3"/>
    <x v="9"/>
    <x v="7"/>
    <x v="1"/>
    <x v="4"/>
    <n v="399"/>
    <n v="0"/>
    <n v="0"/>
  </r>
  <r>
    <s v="0026"/>
    <x v="7"/>
    <n v="14"/>
    <x v="7"/>
    <x v="0"/>
    <x v="0"/>
    <x v="1"/>
    <n v="289"/>
    <n v="0"/>
    <n v="0"/>
  </r>
  <r>
    <s v="0027"/>
    <x v="7"/>
    <n v="14"/>
    <x v="7"/>
    <x v="6"/>
    <x v="0"/>
    <x v="0"/>
    <n v="199"/>
    <n v="1"/>
    <n v="199"/>
  </r>
  <r>
    <s v="0028"/>
    <x v="7"/>
    <n v="19"/>
    <x v="13"/>
    <x v="4"/>
    <x v="3"/>
    <x v="4"/>
    <n v="399"/>
    <n v="7"/>
    <n v="2793"/>
  </r>
  <r>
    <s v="0029"/>
    <x v="8"/>
    <n v="10"/>
    <x v="14"/>
    <x v="5"/>
    <x v="2"/>
    <x v="0"/>
    <n v="199"/>
    <n v="3"/>
    <n v="597"/>
  </r>
  <r>
    <s v="0030"/>
    <x v="8"/>
    <n v="12"/>
    <x v="16"/>
    <x v="6"/>
    <x v="0"/>
    <x v="1"/>
    <n v="289"/>
    <n v="0"/>
    <n v="0"/>
  </r>
  <r>
    <s v="0031"/>
    <x v="8"/>
    <n v="6"/>
    <x v="11"/>
    <x v="2"/>
    <x v="2"/>
    <x v="2"/>
    <n v="159"/>
    <n v="2"/>
    <n v="318"/>
  </r>
  <r>
    <s v="0032"/>
    <x v="8"/>
    <n v="6"/>
    <x v="11"/>
    <x v="5"/>
    <x v="2"/>
    <x v="4"/>
    <n v="399"/>
    <n v="3"/>
    <n v="1197"/>
  </r>
  <r>
    <s v="0033"/>
    <x v="9"/>
    <n v="6"/>
    <x v="11"/>
    <x v="5"/>
    <x v="2"/>
    <x v="3"/>
    <n v="69"/>
    <n v="2"/>
    <n v="138"/>
  </r>
  <r>
    <s v="0034"/>
    <x v="10"/>
    <n v="1"/>
    <x v="1"/>
    <x v="7"/>
    <x v="1"/>
    <x v="0"/>
    <n v="199"/>
    <n v="8"/>
    <n v="1592"/>
  </r>
  <r>
    <s v="0035"/>
    <x v="10"/>
    <n v="16"/>
    <x v="4"/>
    <x v="4"/>
    <x v="3"/>
    <x v="0"/>
    <n v="199"/>
    <n v="5"/>
    <n v="995"/>
  </r>
  <r>
    <s v="0036"/>
    <x v="10"/>
    <n v="13"/>
    <x v="5"/>
    <x v="6"/>
    <x v="0"/>
    <x v="1"/>
    <n v="289"/>
    <n v="1"/>
    <n v="289"/>
  </r>
  <r>
    <s v="0037"/>
    <x v="10"/>
    <n v="13"/>
    <x v="5"/>
    <x v="6"/>
    <x v="0"/>
    <x v="4"/>
    <n v="399"/>
    <n v="4"/>
    <n v="1596"/>
  </r>
  <r>
    <s v="0038"/>
    <x v="11"/>
    <n v="20"/>
    <x v="8"/>
    <x v="3"/>
    <x v="3"/>
    <x v="4"/>
    <n v="399"/>
    <n v="3"/>
    <n v="1197"/>
  </r>
  <r>
    <s v="0039"/>
    <x v="11"/>
    <n v="19"/>
    <x v="13"/>
    <x v="4"/>
    <x v="3"/>
    <x v="3"/>
    <n v="69"/>
    <n v="8"/>
    <n v="552"/>
  </r>
  <r>
    <s v="0040"/>
    <x v="11"/>
    <n v="14"/>
    <x v="7"/>
    <x v="0"/>
    <x v="0"/>
    <x v="1"/>
    <n v="289"/>
    <n v="3"/>
    <n v="867"/>
  </r>
  <r>
    <s v="0041"/>
    <x v="12"/>
    <n v="9"/>
    <x v="2"/>
    <x v="2"/>
    <x v="2"/>
    <x v="4"/>
    <n v="399"/>
    <n v="4"/>
    <n v="1596"/>
  </r>
  <r>
    <s v="0042"/>
    <x v="12"/>
    <n v="17"/>
    <x v="6"/>
    <x v="4"/>
    <x v="3"/>
    <x v="3"/>
    <n v="69"/>
    <n v="5"/>
    <n v="345"/>
  </r>
  <r>
    <s v="0043"/>
    <x v="12"/>
    <n v="13"/>
    <x v="5"/>
    <x v="6"/>
    <x v="0"/>
    <x v="2"/>
    <n v="159"/>
    <n v="8"/>
    <n v="1272"/>
  </r>
  <r>
    <s v="0044"/>
    <x v="12"/>
    <n v="7"/>
    <x v="17"/>
    <x v="5"/>
    <x v="2"/>
    <x v="4"/>
    <n v="399"/>
    <n v="5"/>
    <n v="1995"/>
  </r>
  <r>
    <s v="0045"/>
    <x v="12"/>
    <n v="12"/>
    <x v="16"/>
    <x v="6"/>
    <x v="0"/>
    <x v="1"/>
    <n v="289"/>
    <n v="4"/>
    <n v="1156"/>
  </r>
  <r>
    <s v="0046"/>
    <x v="12"/>
    <n v="14"/>
    <x v="7"/>
    <x v="0"/>
    <x v="0"/>
    <x v="2"/>
    <n v="159"/>
    <n v="7"/>
    <n v="1113"/>
  </r>
  <r>
    <s v="0047"/>
    <x v="12"/>
    <n v="17"/>
    <x v="6"/>
    <x v="3"/>
    <x v="3"/>
    <x v="1"/>
    <n v="289"/>
    <n v="0"/>
    <n v="0"/>
  </r>
  <r>
    <s v="0048"/>
    <x v="12"/>
    <n v="16"/>
    <x v="4"/>
    <x v="3"/>
    <x v="3"/>
    <x v="3"/>
    <n v="69"/>
    <n v="1"/>
    <n v="69"/>
  </r>
  <r>
    <s v="0049"/>
    <x v="12"/>
    <n v="4"/>
    <x v="12"/>
    <x v="7"/>
    <x v="1"/>
    <x v="2"/>
    <n v="159"/>
    <n v="5"/>
    <n v="795"/>
  </r>
  <r>
    <s v="0050"/>
    <x v="12"/>
    <n v="5"/>
    <x v="15"/>
    <x v="7"/>
    <x v="1"/>
    <x v="2"/>
    <n v="159"/>
    <n v="7"/>
    <n v="1113"/>
  </r>
  <r>
    <s v="0051"/>
    <x v="12"/>
    <n v="19"/>
    <x v="13"/>
    <x v="4"/>
    <x v="3"/>
    <x v="4"/>
    <n v="399"/>
    <n v="6"/>
    <n v="2394"/>
  </r>
  <r>
    <s v="0052"/>
    <x v="12"/>
    <n v="1"/>
    <x v="1"/>
    <x v="7"/>
    <x v="1"/>
    <x v="3"/>
    <n v="69"/>
    <n v="2"/>
    <n v="138"/>
  </r>
  <r>
    <s v="0053"/>
    <x v="13"/>
    <n v="17"/>
    <x v="6"/>
    <x v="4"/>
    <x v="3"/>
    <x v="3"/>
    <n v="69"/>
    <n v="7"/>
    <n v="483"/>
  </r>
  <r>
    <s v="0054"/>
    <x v="14"/>
    <n v="8"/>
    <x v="10"/>
    <x v="5"/>
    <x v="2"/>
    <x v="1"/>
    <n v="289"/>
    <n v="1"/>
    <n v="289"/>
  </r>
  <r>
    <s v="0055"/>
    <x v="14"/>
    <n v="7"/>
    <x v="17"/>
    <x v="5"/>
    <x v="2"/>
    <x v="4"/>
    <n v="399"/>
    <n v="0"/>
    <n v="0"/>
  </r>
  <r>
    <s v="0056"/>
    <x v="14"/>
    <n v="20"/>
    <x v="8"/>
    <x v="4"/>
    <x v="3"/>
    <x v="3"/>
    <n v="69"/>
    <n v="9"/>
    <n v="621"/>
  </r>
  <r>
    <s v="0057"/>
    <x v="14"/>
    <n v="8"/>
    <x v="10"/>
    <x v="5"/>
    <x v="2"/>
    <x v="0"/>
    <n v="199"/>
    <n v="5"/>
    <n v="995"/>
  </r>
  <r>
    <s v="0058"/>
    <x v="14"/>
    <n v="11"/>
    <x v="0"/>
    <x v="0"/>
    <x v="0"/>
    <x v="3"/>
    <n v="69"/>
    <n v="9"/>
    <n v="621"/>
  </r>
  <r>
    <s v="0059"/>
    <x v="14"/>
    <n v="9"/>
    <x v="2"/>
    <x v="2"/>
    <x v="2"/>
    <x v="4"/>
    <n v="399"/>
    <n v="7"/>
    <n v="2793"/>
  </r>
  <r>
    <s v="0060"/>
    <x v="14"/>
    <n v="10"/>
    <x v="14"/>
    <x v="5"/>
    <x v="2"/>
    <x v="0"/>
    <n v="199"/>
    <n v="3"/>
    <n v="597"/>
  </r>
  <r>
    <s v="0061"/>
    <x v="15"/>
    <n v="2"/>
    <x v="18"/>
    <x v="1"/>
    <x v="1"/>
    <x v="2"/>
    <n v="159"/>
    <n v="8"/>
    <n v="1272"/>
  </r>
  <r>
    <s v="0062"/>
    <x v="16"/>
    <n v="20"/>
    <x v="8"/>
    <x v="4"/>
    <x v="3"/>
    <x v="2"/>
    <n v="159"/>
    <n v="9"/>
    <n v="1431"/>
  </r>
  <r>
    <s v="0063"/>
    <x v="16"/>
    <n v="9"/>
    <x v="2"/>
    <x v="5"/>
    <x v="2"/>
    <x v="1"/>
    <n v="289"/>
    <n v="7"/>
    <n v="2023"/>
  </r>
  <r>
    <s v="0064"/>
    <x v="17"/>
    <n v="9"/>
    <x v="2"/>
    <x v="5"/>
    <x v="2"/>
    <x v="4"/>
    <n v="399"/>
    <n v="1"/>
    <n v="399"/>
  </r>
  <r>
    <s v="0065"/>
    <x v="18"/>
    <n v="9"/>
    <x v="2"/>
    <x v="5"/>
    <x v="2"/>
    <x v="0"/>
    <n v="199"/>
    <n v="6"/>
    <n v="1194"/>
  </r>
  <r>
    <s v="0066"/>
    <x v="18"/>
    <n v="10"/>
    <x v="14"/>
    <x v="5"/>
    <x v="2"/>
    <x v="1"/>
    <n v="289"/>
    <n v="3"/>
    <n v="867"/>
  </r>
  <r>
    <s v="0067"/>
    <x v="19"/>
    <n v="16"/>
    <x v="4"/>
    <x v="3"/>
    <x v="3"/>
    <x v="3"/>
    <n v="69"/>
    <n v="2"/>
    <n v="138"/>
  </r>
  <r>
    <s v="0068"/>
    <x v="19"/>
    <n v="13"/>
    <x v="5"/>
    <x v="6"/>
    <x v="0"/>
    <x v="0"/>
    <n v="199"/>
    <n v="8"/>
    <n v="1592"/>
  </r>
  <r>
    <s v="0069"/>
    <x v="20"/>
    <n v="19"/>
    <x v="13"/>
    <x v="4"/>
    <x v="3"/>
    <x v="0"/>
    <n v="199"/>
    <n v="8"/>
    <n v="1592"/>
  </r>
  <r>
    <s v="0070"/>
    <x v="20"/>
    <n v="6"/>
    <x v="11"/>
    <x v="5"/>
    <x v="2"/>
    <x v="0"/>
    <n v="199"/>
    <n v="0"/>
    <n v="0"/>
  </r>
  <r>
    <s v="0071"/>
    <x v="20"/>
    <n v="17"/>
    <x v="6"/>
    <x v="3"/>
    <x v="3"/>
    <x v="2"/>
    <n v="159"/>
    <n v="4"/>
    <n v="636"/>
  </r>
  <r>
    <s v="0072"/>
    <x v="21"/>
    <n v="15"/>
    <x v="19"/>
    <x v="6"/>
    <x v="0"/>
    <x v="4"/>
    <n v="399"/>
    <n v="4"/>
    <n v="1596"/>
  </r>
  <r>
    <s v="0073"/>
    <x v="22"/>
    <n v="15"/>
    <x v="19"/>
    <x v="6"/>
    <x v="0"/>
    <x v="2"/>
    <n v="159"/>
    <n v="1"/>
    <n v="159"/>
  </r>
  <r>
    <s v="0074"/>
    <x v="22"/>
    <n v="20"/>
    <x v="8"/>
    <x v="3"/>
    <x v="3"/>
    <x v="1"/>
    <n v="289"/>
    <n v="1"/>
    <n v="289"/>
  </r>
  <r>
    <s v="0075"/>
    <x v="22"/>
    <n v="13"/>
    <x v="5"/>
    <x v="0"/>
    <x v="0"/>
    <x v="1"/>
    <n v="289"/>
    <n v="5"/>
    <n v="1445"/>
  </r>
  <r>
    <s v="0076"/>
    <x v="23"/>
    <n v="18"/>
    <x v="3"/>
    <x v="3"/>
    <x v="3"/>
    <x v="3"/>
    <n v="69"/>
    <n v="7"/>
    <n v="483"/>
  </r>
  <r>
    <s v="0077"/>
    <x v="23"/>
    <n v="8"/>
    <x v="10"/>
    <x v="5"/>
    <x v="2"/>
    <x v="3"/>
    <n v="69"/>
    <n v="2"/>
    <n v="138"/>
  </r>
  <r>
    <s v="0078"/>
    <x v="23"/>
    <n v="5"/>
    <x v="15"/>
    <x v="7"/>
    <x v="1"/>
    <x v="1"/>
    <n v="289"/>
    <n v="1"/>
    <n v="289"/>
  </r>
  <r>
    <s v="0079"/>
    <x v="23"/>
    <n v="19"/>
    <x v="13"/>
    <x v="3"/>
    <x v="3"/>
    <x v="1"/>
    <n v="289"/>
    <n v="8"/>
    <n v="2312"/>
  </r>
  <r>
    <s v="0080"/>
    <x v="23"/>
    <n v="10"/>
    <x v="14"/>
    <x v="2"/>
    <x v="2"/>
    <x v="1"/>
    <n v="289"/>
    <n v="3"/>
    <n v="867"/>
  </r>
  <r>
    <s v="0081"/>
    <x v="23"/>
    <n v="7"/>
    <x v="17"/>
    <x v="5"/>
    <x v="2"/>
    <x v="4"/>
    <n v="399"/>
    <n v="6"/>
    <n v="2394"/>
  </r>
  <r>
    <s v="0082"/>
    <x v="23"/>
    <n v="5"/>
    <x v="15"/>
    <x v="1"/>
    <x v="1"/>
    <x v="3"/>
    <n v="69"/>
    <n v="1"/>
    <n v="69"/>
  </r>
  <r>
    <s v="0083"/>
    <x v="23"/>
    <n v="10"/>
    <x v="14"/>
    <x v="5"/>
    <x v="2"/>
    <x v="3"/>
    <n v="69"/>
    <n v="2"/>
    <n v="138"/>
  </r>
  <r>
    <s v="0084"/>
    <x v="24"/>
    <n v="18"/>
    <x v="3"/>
    <x v="4"/>
    <x v="3"/>
    <x v="4"/>
    <n v="399"/>
    <n v="1"/>
    <n v="399"/>
  </r>
  <r>
    <s v="0085"/>
    <x v="25"/>
    <n v="4"/>
    <x v="12"/>
    <x v="7"/>
    <x v="1"/>
    <x v="4"/>
    <n v="399"/>
    <n v="9"/>
    <n v="3591"/>
  </r>
  <r>
    <s v="0086"/>
    <x v="25"/>
    <n v="12"/>
    <x v="16"/>
    <x v="0"/>
    <x v="0"/>
    <x v="4"/>
    <n v="399"/>
    <n v="2"/>
    <n v="798"/>
  </r>
  <r>
    <s v="0087"/>
    <x v="26"/>
    <n v="17"/>
    <x v="6"/>
    <x v="4"/>
    <x v="3"/>
    <x v="2"/>
    <n v="159"/>
    <n v="3"/>
    <n v="477"/>
  </r>
  <r>
    <s v="0088"/>
    <x v="26"/>
    <n v="12"/>
    <x v="16"/>
    <x v="0"/>
    <x v="0"/>
    <x v="3"/>
    <n v="69"/>
    <n v="2"/>
    <n v="138"/>
  </r>
  <r>
    <s v="0089"/>
    <x v="26"/>
    <n v="8"/>
    <x v="10"/>
    <x v="2"/>
    <x v="2"/>
    <x v="0"/>
    <n v="199"/>
    <n v="5"/>
    <n v="995"/>
  </r>
  <r>
    <s v="0090"/>
    <x v="26"/>
    <n v="12"/>
    <x v="16"/>
    <x v="6"/>
    <x v="0"/>
    <x v="3"/>
    <n v="69"/>
    <n v="2"/>
    <n v="138"/>
  </r>
  <r>
    <s v="0091"/>
    <x v="26"/>
    <n v="19"/>
    <x v="13"/>
    <x v="4"/>
    <x v="3"/>
    <x v="1"/>
    <n v="289"/>
    <n v="4"/>
    <n v="1156"/>
  </r>
  <r>
    <s v="0092"/>
    <x v="27"/>
    <n v="20"/>
    <x v="8"/>
    <x v="3"/>
    <x v="3"/>
    <x v="4"/>
    <n v="399"/>
    <n v="6"/>
    <n v="2394"/>
  </r>
  <r>
    <s v="0093"/>
    <x v="28"/>
    <n v="7"/>
    <x v="17"/>
    <x v="2"/>
    <x v="2"/>
    <x v="4"/>
    <n v="399"/>
    <n v="1"/>
    <n v="399"/>
  </r>
  <r>
    <s v="0094"/>
    <x v="28"/>
    <n v="8"/>
    <x v="10"/>
    <x v="2"/>
    <x v="2"/>
    <x v="0"/>
    <n v="199"/>
    <n v="2"/>
    <n v="398"/>
  </r>
  <r>
    <s v="0095"/>
    <x v="28"/>
    <n v="7"/>
    <x v="17"/>
    <x v="5"/>
    <x v="2"/>
    <x v="3"/>
    <n v="69"/>
    <n v="8"/>
    <n v="552"/>
  </r>
  <r>
    <s v="0096"/>
    <x v="29"/>
    <n v="15"/>
    <x v="19"/>
    <x v="0"/>
    <x v="0"/>
    <x v="3"/>
    <n v="69"/>
    <n v="9"/>
    <n v="621"/>
  </r>
  <r>
    <s v="0097"/>
    <x v="29"/>
    <n v="11"/>
    <x v="0"/>
    <x v="6"/>
    <x v="0"/>
    <x v="3"/>
    <n v="69"/>
    <n v="7"/>
    <n v="483"/>
  </r>
  <r>
    <s v="0098"/>
    <x v="29"/>
    <n v="19"/>
    <x v="13"/>
    <x v="3"/>
    <x v="3"/>
    <x v="2"/>
    <n v="159"/>
    <n v="8"/>
    <n v="1272"/>
  </r>
  <r>
    <s v="0099"/>
    <x v="29"/>
    <n v="8"/>
    <x v="10"/>
    <x v="5"/>
    <x v="2"/>
    <x v="0"/>
    <n v="199"/>
    <n v="9"/>
    <n v="1791"/>
  </r>
  <r>
    <s v="0100"/>
    <x v="29"/>
    <n v="12"/>
    <x v="16"/>
    <x v="0"/>
    <x v="0"/>
    <x v="0"/>
    <n v="199"/>
    <n v="5"/>
    <n v="995"/>
  </r>
  <r>
    <s v="0101"/>
    <x v="30"/>
    <n v="18"/>
    <x v="3"/>
    <x v="3"/>
    <x v="3"/>
    <x v="3"/>
    <n v="69"/>
    <n v="4"/>
    <n v="276"/>
  </r>
  <r>
    <s v="0102"/>
    <x v="31"/>
    <n v="10"/>
    <x v="14"/>
    <x v="2"/>
    <x v="2"/>
    <x v="3"/>
    <n v="69"/>
    <n v="4"/>
    <n v="276"/>
  </r>
  <r>
    <s v="0103"/>
    <x v="31"/>
    <n v="20"/>
    <x v="8"/>
    <x v="4"/>
    <x v="3"/>
    <x v="3"/>
    <n v="69"/>
    <n v="6"/>
    <n v="414"/>
  </r>
  <r>
    <s v="0104"/>
    <x v="32"/>
    <n v="4"/>
    <x v="12"/>
    <x v="7"/>
    <x v="1"/>
    <x v="4"/>
    <n v="399"/>
    <n v="1"/>
    <n v="399"/>
  </r>
  <r>
    <s v="0105"/>
    <x v="32"/>
    <n v="11"/>
    <x v="0"/>
    <x v="0"/>
    <x v="0"/>
    <x v="2"/>
    <n v="159"/>
    <n v="0"/>
    <n v="0"/>
  </r>
  <r>
    <s v="0106"/>
    <x v="32"/>
    <n v="2"/>
    <x v="18"/>
    <x v="7"/>
    <x v="1"/>
    <x v="2"/>
    <n v="159"/>
    <n v="5"/>
    <n v="795"/>
  </r>
  <r>
    <s v="0107"/>
    <x v="32"/>
    <n v="7"/>
    <x v="17"/>
    <x v="2"/>
    <x v="2"/>
    <x v="2"/>
    <n v="159"/>
    <n v="5"/>
    <n v="795"/>
  </r>
  <r>
    <s v="0108"/>
    <x v="32"/>
    <n v="15"/>
    <x v="19"/>
    <x v="6"/>
    <x v="0"/>
    <x v="4"/>
    <n v="399"/>
    <n v="2"/>
    <n v="798"/>
  </r>
  <r>
    <s v="0109"/>
    <x v="32"/>
    <n v="20"/>
    <x v="8"/>
    <x v="3"/>
    <x v="3"/>
    <x v="2"/>
    <n v="159"/>
    <n v="7"/>
    <n v="1113"/>
  </r>
  <r>
    <s v="0110"/>
    <x v="33"/>
    <n v="16"/>
    <x v="4"/>
    <x v="3"/>
    <x v="3"/>
    <x v="0"/>
    <n v="199"/>
    <n v="6"/>
    <n v="1194"/>
  </r>
  <r>
    <s v="0111"/>
    <x v="33"/>
    <n v="19"/>
    <x v="13"/>
    <x v="4"/>
    <x v="3"/>
    <x v="4"/>
    <n v="399"/>
    <n v="6"/>
    <n v="2394"/>
  </r>
  <r>
    <s v="0112"/>
    <x v="34"/>
    <n v="1"/>
    <x v="1"/>
    <x v="1"/>
    <x v="1"/>
    <x v="4"/>
    <n v="399"/>
    <n v="2"/>
    <n v="798"/>
  </r>
  <r>
    <s v="0113"/>
    <x v="35"/>
    <n v="17"/>
    <x v="6"/>
    <x v="3"/>
    <x v="3"/>
    <x v="4"/>
    <n v="399"/>
    <n v="5"/>
    <n v="1995"/>
  </r>
  <r>
    <s v="0114"/>
    <x v="35"/>
    <n v="9"/>
    <x v="2"/>
    <x v="2"/>
    <x v="2"/>
    <x v="2"/>
    <n v="159"/>
    <n v="4"/>
    <n v="636"/>
  </r>
  <r>
    <s v="0115"/>
    <x v="35"/>
    <n v="2"/>
    <x v="18"/>
    <x v="7"/>
    <x v="1"/>
    <x v="3"/>
    <n v="69"/>
    <n v="7"/>
    <n v="483"/>
  </r>
  <r>
    <s v="0116"/>
    <x v="35"/>
    <n v="14"/>
    <x v="7"/>
    <x v="0"/>
    <x v="0"/>
    <x v="3"/>
    <n v="69"/>
    <n v="7"/>
    <n v="483"/>
  </r>
  <r>
    <s v="0117"/>
    <x v="35"/>
    <n v="14"/>
    <x v="7"/>
    <x v="0"/>
    <x v="0"/>
    <x v="4"/>
    <n v="399"/>
    <n v="7"/>
    <n v="2793"/>
  </r>
  <r>
    <s v="0118"/>
    <x v="36"/>
    <n v="5"/>
    <x v="15"/>
    <x v="1"/>
    <x v="1"/>
    <x v="1"/>
    <n v="289"/>
    <n v="2"/>
    <n v="578"/>
  </r>
  <r>
    <s v="0119"/>
    <x v="36"/>
    <n v="5"/>
    <x v="15"/>
    <x v="1"/>
    <x v="1"/>
    <x v="0"/>
    <n v="199"/>
    <n v="2"/>
    <n v="398"/>
  </r>
  <r>
    <s v="0120"/>
    <x v="36"/>
    <n v="14"/>
    <x v="7"/>
    <x v="0"/>
    <x v="0"/>
    <x v="2"/>
    <n v="159"/>
    <n v="3"/>
    <n v="477"/>
  </r>
  <r>
    <s v="0121"/>
    <x v="37"/>
    <n v="15"/>
    <x v="19"/>
    <x v="0"/>
    <x v="0"/>
    <x v="0"/>
    <n v="199"/>
    <n v="3"/>
    <n v="597"/>
  </r>
  <r>
    <s v="0122"/>
    <x v="38"/>
    <n v="8"/>
    <x v="10"/>
    <x v="5"/>
    <x v="2"/>
    <x v="3"/>
    <n v="69"/>
    <n v="6"/>
    <n v="414"/>
  </r>
  <r>
    <s v="0123"/>
    <x v="38"/>
    <n v="2"/>
    <x v="18"/>
    <x v="1"/>
    <x v="1"/>
    <x v="1"/>
    <n v="289"/>
    <n v="6"/>
    <n v="1734"/>
  </r>
  <r>
    <s v="0124"/>
    <x v="38"/>
    <n v="4"/>
    <x v="12"/>
    <x v="7"/>
    <x v="1"/>
    <x v="1"/>
    <n v="289"/>
    <n v="7"/>
    <n v="2023"/>
  </r>
  <r>
    <s v="0125"/>
    <x v="38"/>
    <n v="10"/>
    <x v="14"/>
    <x v="2"/>
    <x v="2"/>
    <x v="2"/>
    <n v="159"/>
    <n v="0"/>
    <n v="0"/>
  </r>
  <r>
    <s v="0126"/>
    <x v="38"/>
    <n v="18"/>
    <x v="3"/>
    <x v="3"/>
    <x v="3"/>
    <x v="4"/>
    <n v="399"/>
    <n v="4"/>
    <n v="1596"/>
  </r>
  <r>
    <s v="0127"/>
    <x v="38"/>
    <n v="8"/>
    <x v="10"/>
    <x v="5"/>
    <x v="2"/>
    <x v="2"/>
    <n v="159"/>
    <n v="4"/>
    <n v="636"/>
  </r>
  <r>
    <s v="0128"/>
    <x v="39"/>
    <n v="11"/>
    <x v="0"/>
    <x v="6"/>
    <x v="0"/>
    <x v="0"/>
    <n v="199"/>
    <n v="0"/>
    <n v="0"/>
  </r>
  <r>
    <s v="0129"/>
    <x v="40"/>
    <n v="6"/>
    <x v="11"/>
    <x v="2"/>
    <x v="2"/>
    <x v="0"/>
    <n v="199"/>
    <n v="8"/>
    <n v="1592"/>
  </r>
  <r>
    <s v="0130"/>
    <x v="41"/>
    <n v="16"/>
    <x v="4"/>
    <x v="3"/>
    <x v="3"/>
    <x v="0"/>
    <n v="199"/>
    <n v="0"/>
    <n v="0"/>
  </r>
  <r>
    <s v="0131"/>
    <x v="41"/>
    <n v="10"/>
    <x v="14"/>
    <x v="2"/>
    <x v="2"/>
    <x v="4"/>
    <n v="399"/>
    <n v="3"/>
    <n v="1197"/>
  </r>
  <r>
    <s v="0132"/>
    <x v="41"/>
    <n v="7"/>
    <x v="17"/>
    <x v="2"/>
    <x v="2"/>
    <x v="2"/>
    <n v="159"/>
    <n v="9"/>
    <n v="1431"/>
  </r>
  <r>
    <s v="0133"/>
    <x v="41"/>
    <n v="12"/>
    <x v="16"/>
    <x v="0"/>
    <x v="0"/>
    <x v="4"/>
    <n v="399"/>
    <n v="9"/>
    <n v="3591"/>
  </r>
  <r>
    <s v="0134"/>
    <x v="42"/>
    <n v="13"/>
    <x v="5"/>
    <x v="0"/>
    <x v="0"/>
    <x v="2"/>
    <n v="159"/>
    <n v="7"/>
    <n v="1113"/>
  </r>
  <r>
    <s v="0135"/>
    <x v="42"/>
    <n v="16"/>
    <x v="4"/>
    <x v="3"/>
    <x v="3"/>
    <x v="3"/>
    <n v="69"/>
    <n v="5"/>
    <n v="345"/>
  </r>
  <r>
    <s v="0136"/>
    <x v="43"/>
    <n v="6"/>
    <x v="11"/>
    <x v="5"/>
    <x v="2"/>
    <x v="0"/>
    <n v="199"/>
    <n v="9"/>
    <n v="1791"/>
  </r>
  <r>
    <s v="0137"/>
    <x v="43"/>
    <n v="12"/>
    <x v="16"/>
    <x v="6"/>
    <x v="0"/>
    <x v="4"/>
    <n v="399"/>
    <n v="3"/>
    <n v="1197"/>
  </r>
  <r>
    <s v="0138"/>
    <x v="43"/>
    <n v="14"/>
    <x v="7"/>
    <x v="6"/>
    <x v="0"/>
    <x v="4"/>
    <n v="399"/>
    <n v="3"/>
    <n v="1197"/>
  </r>
  <r>
    <s v="0139"/>
    <x v="43"/>
    <n v="13"/>
    <x v="5"/>
    <x v="0"/>
    <x v="0"/>
    <x v="3"/>
    <n v="69"/>
    <n v="4"/>
    <n v="276"/>
  </r>
  <r>
    <s v="0140"/>
    <x v="43"/>
    <n v="15"/>
    <x v="19"/>
    <x v="6"/>
    <x v="0"/>
    <x v="4"/>
    <n v="399"/>
    <n v="8"/>
    <n v="3192"/>
  </r>
  <r>
    <s v="0141"/>
    <x v="43"/>
    <n v="10"/>
    <x v="14"/>
    <x v="2"/>
    <x v="2"/>
    <x v="2"/>
    <n v="159"/>
    <n v="8"/>
    <n v="1272"/>
  </r>
  <r>
    <s v="0142"/>
    <x v="43"/>
    <n v="10"/>
    <x v="14"/>
    <x v="2"/>
    <x v="2"/>
    <x v="1"/>
    <n v="289"/>
    <n v="4"/>
    <n v="1156"/>
  </r>
  <r>
    <s v="0143"/>
    <x v="43"/>
    <n v="7"/>
    <x v="17"/>
    <x v="5"/>
    <x v="2"/>
    <x v="1"/>
    <n v="289"/>
    <n v="5"/>
    <n v="1445"/>
  </r>
  <r>
    <s v="0144"/>
    <x v="43"/>
    <n v="13"/>
    <x v="5"/>
    <x v="6"/>
    <x v="0"/>
    <x v="2"/>
    <n v="159"/>
    <n v="2"/>
    <n v="318"/>
  </r>
  <r>
    <s v="0145"/>
    <x v="43"/>
    <n v="6"/>
    <x v="11"/>
    <x v="2"/>
    <x v="2"/>
    <x v="0"/>
    <n v="199"/>
    <n v="6"/>
    <n v="1194"/>
  </r>
  <r>
    <s v="0146"/>
    <x v="43"/>
    <n v="8"/>
    <x v="10"/>
    <x v="5"/>
    <x v="2"/>
    <x v="0"/>
    <n v="199"/>
    <n v="2"/>
    <n v="398"/>
  </r>
  <r>
    <s v="0147"/>
    <x v="43"/>
    <n v="13"/>
    <x v="5"/>
    <x v="6"/>
    <x v="0"/>
    <x v="2"/>
    <n v="159"/>
    <n v="5"/>
    <n v="795"/>
  </r>
  <r>
    <s v="0148"/>
    <x v="43"/>
    <n v="2"/>
    <x v="18"/>
    <x v="7"/>
    <x v="1"/>
    <x v="4"/>
    <n v="399"/>
    <n v="2"/>
    <n v="798"/>
  </r>
  <r>
    <s v="0149"/>
    <x v="43"/>
    <n v="12"/>
    <x v="16"/>
    <x v="6"/>
    <x v="0"/>
    <x v="1"/>
    <n v="289"/>
    <n v="8"/>
    <n v="2312"/>
  </r>
  <r>
    <s v="0150"/>
    <x v="43"/>
    <n v="8"/>
    <x v="10"/>
    <x v="5"/>
    <x v="2"/>
    <x v="0"/>
    <n v="199"/>
    <n v="1"/>
    <n v="199"/>
  </r>
  <r>
    <s v="0151"/>
    <x v="43"/>
    <n v="20"/>
    <x v="8"/>
    <x v="3"/>
    <x v="3"/>
    <x v="0"/>
    <n v="199"/>
    <n v="8"/>
    <n v="1592"/>
  </r>
  <r>
    <s v="0152"/>
    <x v="43"/>
    <n v="12"/>
    <x v="16"/>
    <x v="0"/>
    <x v="0"/>
    <x v="2"/>
    <n v="159"/>
    <n v="6"/>
    <n v="954"/>
  </r>
  <r>
    <s v="0153"/>
    <x v="43"/>
    <n v="2"/>
    <x v="18"/>
    <x v="7"/>
    <x v="1"/>
    <x v="1"/>
    <n v="289"/>
    <n v="2"/>
    <n v="578"/>
  </r>
  <r>
    <s v="0154"/>
    <x v="44"/>
    <n v="8"/>
    <x v="10"/>
    <x v="2"/>
    <x v="2"/>
    <x v="3"/>
    <n v="69"/>
    <n v="8"/>
    <n v="552"/>
  </r>
  <r>
    <s v="0155"/>
    <x v="45"/>
    <n v="15"/>
    <x v="19"/>
    <x v="0"/>
    <x v="0"/>
    <x v="0"/>
    <n v="199"/>
    <n v="9"/>
    <n v="1791"/>
  </r>
  <r>
    <s v="0156"/>
    <x v="45"/>
    <n v="18"/>
    <x v="3"/>
    <x v="4"/>
    <x v="3"/>
    <x v="2"/>
    <n v="159"/>
    <n v="4"/>
    <n v="636"/>
  </r>
  <r>
    <s v="0157"/>
    <x v="46"/>
    <n v="13"/>
    <x v="5"/>
    <x v="0"/>
    <x v="0"/>
    <x v="1"/>
    <n v="289"/>
    <n v="3"/>
    <n v="867"/>
  </r>
  <r>
    <s v="0158"/>
    <x v="46"/>
    <n v="11"/>
    <x v="0"/>
    <x v="6"/>
    <x v="0"/>
    <x v="0"/>
    <n v="199"/>
    <n v="4"/>
    <n v="796"/>
  </r>
  <r>
    <s v="0159"/>
    <x v="46"/>
    <n v="20"/>
    <x v="8"/>
    <x v="3"/>
    <x v="3"/>
    <x v="2"/>
    <n v="159"/>
    <n v="6"/>
    <n v="954"/>
  </r>
  <r>
    <s v="0160"/>
    <x v="46"/>
    <n v="1"/>
    <x v="1"/>
    <x v="1"/>
    <x v="1"/>
    <x v="0"/>
    <n v="199"/>
    <n v="9"/>
    <n v="1791"/>
  </r>
  <r>
    <s v="0161"/>
    <x v="46"/>
    <n v="8"/>
    <x v="10"/>
    <x v="5"/>
    <x v="2"/>
    <x v="0"/>
    <n v="199"/>
    <n v="2"/>
    <n v="398"/>
  </r>
  <r>
    <s v="0162"/>
    <x v="46"/>
    <n v="15"/>
    <x v="19"/>
    <x v="6"/>
    <x v="0"/>
    <x v="3"/>
    <n v="69"/>
    <n v="5"/>
    <n v="345"/>
  </r>
  <r>
    <s v="0163"/>
    <x v="46"/>
    <n v="19"/>
    <x v="13"/>
    <x v="3"/>
    <x v="3"/>
    <x v="1"/>
    <n v="289"/>
    <n v="7"/>
    <n v="2023"/>
  </r>
  <r>
    <s v="0164"/>
    <x v="47"/>
    <n v="13"/>
    <x v="5"/>
    <x v="6"/>
    <x v="0"/>
    <x v="3"/>
    <n v="69"/>
    <n v="1"/>
    <n v="69"/>
  </r>
  <r>
    <s v="0165"/>
    <x v="47"/>
    <n v="4"/>
    <x v="12"/>
    <x v="1"/>
    <x v="1"/>
    <x v="2"/>
    <n v="159"/>
    <n v="1"/>
    <n v="159"/>
  </r>
  <r>
    <s v="0166"/>
    <x v="48"/>
    <n v="15"/>
    <x v="19"/>
    <x v="0"/>
    <x v="0"/>
    <x v="3"/>
    <n v="69"/>
    <n v="0"/>
    <n v="0"/>
  </r>
  <r>
    <s v="0167"/>
    <x v="48"/>
    <n v="12"/>
    <x v="16"/>
    <x v="6"/>
    <x v="0"/>
    <x v="3"/>
    <n v="69"/>
    <n v="1"/>
    <n v="69"/>
  </r>
  <r>
    <s v="0168"/>
    <x v="48"/>
    <n v="7"/>
    <x v="17"/>
    <x v="2"/>
    <x v="2"/>
    <x v="2"/>
    <n v="159"/>
    <n v="2"/>
    <n v="318"/>
  </r>
  <r>
    <s v="0169"/>
    <x v="48"/>
    <n v="10"/>
    <x v="14"/>
    <x v="5"/>
    <x v="2"/>
    <x v="3"/>
    <n v="69"/>
    <n v="4"/>
    <n v="276"/>
  </r>
  <r>
    <s v="0170"/>
    <x v="48"/>
    <n v="6"/>
    <x v="11"/>
    <x v="5"/>
    <x v="2"/>
    <x v="3"/>
    <n v="69"/>
    <n v="3"/>
    <n v="207"/>
  </r>
  <r>
    <s v="0171"/>
    <x v="49"/>
    <n v="8"/>
    <x v="10"/>
    <x v="5"/>
    <x v="2"/>
    <x v="4"/>
    <n v="399"/>
    <n v="6"/>
    <n v="2394"/>
  </r>
  <r>
    <s v="0172"/>
    <x v="49"/>
    <n v="11"/>
    <x v="0"/>
    <x v="0"/>
    <x v="0"/>
    <x v="3"/>
    <n v="69"/>
    <n v="5"/>
    <n v="345"/>
  </r>
  <r>
    <s v="0173"/>
    <x v="49"/>
    <n v="2"/>
    <x v="18"/>
    <x v="7"/>
    <x v="1"/>
    <x v="4"/>
    <n v="399"/>
    <n v="1"/>
    <n v="399"/>
  </r>
  <r>
    <s v="0174"/>
    <x v="49"/>
    <n v="6"/>
    <x v="11"/>
    <x v="5"/>
    <x v="2"/>
    <x v="4"/>
    <n v="399"/>
    <n v="6"/>
    <n v="2394"/>
  </r>
  <r>
    <s v="0175"/>
    <x v="50"/>
    <n v="11"/>
    <x v="0"/>
    <x v="0"/>
    <x v="0"/>
    <x v="1"/>
    <n v="289"/>
    <n v="5"/>
    <n v="1445"/>
  </r>
  <r>
    <s v="0176"/>
    <x v="51"/>
    <n v="13"/>
    <x v="5"/>
    <x v="6"/>
    <x v="0"/>
    <x v="0"/>
    <n v="199"/>
    <n v="6"/>
    <n v="1194"/>
  </r>
  <r>
    <s v="0177"/>
    <x v="51"/>
    <n v="8"/>
    <x v="10"/>
    <x v="5"/>
    <x v="2"/>
    <x v="1"/>
    <n v="289"/>
    <n v="1"/>
    <n v="289"/>
  </r>
  <r>
    <s v="0178"/>
    <x v="51"/>
    <n v="13"/>
    <x v="5"/>
    <x v="0"/>
    <x v="0"/>
    <x v="2"/>
    <n v="159"/>
    <n v="1"/>
    <n v="159"/>
  </r>
  <r>
    <s v="0179"/>
    <x v="51"/>
    <n v="1"/>
    <x v="1"/>
    <x v="1"/>
    <x v="1"/>
    <x v="1"/>
    <n v="289"/>
    <n v="2"/>
    <n v="578"/>
  </r>
  <r>
    <s v="0180"/>
    <x v="51"/>
    <n v="20"/>
    <x v="8"/>
    <x v="3"/>
    <x v="3"/>
    <x v="3"/>
    <n v="69"/>
    <n v="3"/>
    <n v="207"/>
  </r>
  <r>
    <s v="0181"/>
    <x v="51"/>
    <n v="20"/>
    <x v="8"/>
    <x v="4"/>
    <x v="3"/>
    <x v="3"/>
    <n v="69"/>
    <n v="1"/>
    <n v="69"/>
  </r>
  <r>
    <s v="0182"/>
    <x v="51"/>
    <n v="1"/>
    <x v="1"/>
    <x v="1"/>
    <x v="1"/>
    <x v="2"/>
    <n v="159"/>
    <n v="2"/>
    <n v="318"/>
  </r>
  <r>
    <s v="0183"/>
    <x v="52"/>
    <n v="10"/>
    <x v="14"/>
    <x v="2"/>
    <x v="2"/>
    <x v="0"/>
    <n v="199"/>
    <n v="2"/>
    <n v="398"/>
  </r>
  <r>
    <s v="0184"/>
    <x v="53"/>
    <n v="12"/>
    <x v="16"/>
    <x v="6"/>
    <x v="0"/>
    <x v="2"/>
    <n v="159"/>
    <n v="7"/>
    <n v="1113"/>
  </r>
  <r>
    <s v="0185"/>
    <x v="53"/>
    <n v="4"/>
    <x v="12"/>
    <x v="7"/>
    <x v="1"/>
    <x v="4"/>
    <n v="399"/>
    <n v="5"/>
    <n v="1995"/>
  </r>
  <r>
    <s v="0186"/>
    <x v="53"/>
    <n v="5"/>
    <x v="15"/>
    <x v="7"/>
    <x v="1"/>
    <x v="1"/>
    <n v="289"/>
    <n v="4"/>
    <n v="1156"/>
  </r>
  <r>
    <s v="0187"/>
    <x v="54"/>
    <n v="17"/>
    <x v="6"/>
    <x v="3"/>
    <x v="3"/>
    <x v="4"/>
    <n v="399"/>
    <n v="9"/>
    <n v="3591"/>
  </r>
  <r>
    <s v="0188"/>
    <x v="54"/>
    <n v="17"/>
    <x v="6"/>
    <x v="4"/>
    <x v="3"/>
    <x v="0"/>
    <n v="199"/>
    <n v="6"/>
    <n v="1194"/>
  </r>
  <r>
    <s v="0189"/>
    <x v="55"/>
    <n v="20"/>
    <x v="8"/>
    <x v="3"/>
    <x v="3"/>
    <x v="4"/>
    <n v="399"/>
    <n v="8"/>
    <n v="3192"/>
  </r>
  <r>
    <s v="0190"/>
    <x v="55"/>
    <n v="5"/>
    <x v="15"/>
    <x v="1"/>
    <x v="1"/>
    <x v="0"/>
    <n v="199"/>
    <n v="5"/>
    <n v="995"/>
  </r>
  <r>
    <s v="0191"/>
    <x v="55"/>
    <n v="11"/>
    <x v="0"/>
    <x v="0"/>
    <x v="0"/>
    <x v="2"/>
    <n v="159"/>
    <n v="4"/>
    <n v="636"/>
  </r>
  <r>
    <s v="0192"/>
    <x v="56"/>
    <n v="12"/>
    <x v="16"/>
    <x v="6"/>
    <x v="0"/>
    <x v="4"/>
    <n v="399"/>
    <n v="0"/>
    <n v="0"/>
  </r>
  <r>
    <s v="0193"/>
    <x v="57"/>
    <n v="9"/>
    <x v="2"/>
    <x v="5"/>
    <x v="2"/>
    <x v="2"/>
    <n v="159"/>
    <n v="1"/>
    <n v="159"/>
  </r>
  <r>
    <s v="0194"/>
    <x v="57"/>
    <n v="4"/>
    <x v="12"/>
    <x v="1"/>
    <x v="1"/>
    <x v="0"/>
    <n v="199"/>
    <n v="0"/>
    <n v="0"/>
  </r>
  <r>
    <s v="0195"/>
    <x v="57"/>
    <n v="15"/>
    <x v="19"/>
    <x v="6"/>
    <x v="0"/>
    <x v="2"/>
    <n v="159"/>
    <n v="8"/>
    <n v="1272"/>
  </r>
  <r>
    <s v="0196"/>
    <x v="58"/>
    <n v="6"/>
    <x v="11"/>
    <x v="5"/>
    <x v="2"/>
    <x v="1"/>
    <n v="289"/>
    <n v="9"/>
    <n v="2601"/>
  </r>
  <r>
    <s v="0197"/>
    <x v="59"/>
    <n v="18"/>
    <x v="3"/>
    <x v="4"/>
    <x v="3"/>
    <x v="3"/>
    <n v="69"/>
    <n v="8"/>
    <n v="552"/>
  </r>
  <r>
    <s v="0198"/>
    <x v="59"/>
    <n v="18"/>
    <x v="3"/>
    <x v="3"/>
    <x v="3"/>
    <x v="2"/>
    <n v="159"/>
    <n v="6"/>
    <n v="954"/>
  </r>
  <r>
    <s v="0199"/>
    <x v="60"/>
    <n v="17"/>
    <x v="6"/>
    <x v="4"/>
    <x v="3"/>
    <x v="2"/>
    <n v="159"/>
    <n v="4"/>
    <n v="636"/>
  </r>
  <r>
    <s v="0200"/>
    <x v="61"/>
    <n v="12"/>
    <x v="16"/>
    <x v="6"/>
    <x v="0"/>
    <x v="0"/>
    <n v="199"/>
    <n v="4"/>
    <n v="796"/>
  </r>
  <r>
    <s v="0201"/>
    <x v="62"/>
    <n v="18"/>
    <x v="3"/>
    <x v="3"/>
    <x v="3"/>
    <x v="1"/>
    <n v="289"/>
    <n v="5"/>
    <n v="1445"/>
  </r>
  <r>
    <s v="0202"/>
    <x v="63"/>
    <n v="9"/>
    <x v="2"/>
    <x v="2"/>
    <x v="2"/>
    <x v="0"/>
    <n v="199"/>
    <n v="0"/>
    <n v="0"/>
  </r>
  <r>
    <s v="0203"/>
    <x v="64"/>
    <n v="12"/>
    <x v="16"/>
    <x v="0"/>
    <x v="0"/>
    <x v="1"/>
    <n v="289"/>
    <n v="7"/>
    <n v="2023"/>
  </r>
  <r>
    <s v="0204"/>
    <x v="65"/>
    <n v="2"/>
    <x v="18"/>
    <x v="1"/>
    <x v="1"/>
    <x v="0"/>
    <n v="199"/>
    <n v="2"/>
    <n v="398"/>
  </r>
  <r>
    <s v="0205"/>
    <x v="66"/>
    <n v="19"/>
    <x v="13"/>
    <x v="4"/>
    <x v="3"/>
    <x v="0"/>
    <n v="199"/>
    <n v="5"/>
    <n v="995"/>
  </r>
  <r>
    <s v="0206"/>
    <x v="66"/>
    <n v="5"/>
    <x v="15"/>
    <x v="7"/>
    <x v="1"/>
    <x v="4"/>
    <n v="399"/>
    <n v="6"/>
    <n v="2394"/>
  </r>
  <r>
    <s v="0207"/>
    <x v="66"/>
    <n v="18"/>
    <x v="3"/>
    <x v="3"/>
    <x v="3"/>
    <x v="0"/>
    <n v="199"/>
    <n v="6"/>
    <n v="1194"/>
  </r>
  <r>
    <s v="0208"/>
    <x v="66"/>
    <n v="6"/>
    <x v="11"/>
    <x v="2"/>
    <x v="2"/>
    <x v="0"/>
    <n v="199"/>
    <n v="9"/>
    <n v="1791"/>
  </r>
  <r>
    <s v="0209"/>
    <x v="66"/>
    <n v="16"/>
    <x v="4"/>
    <x v="4"/>
    <x v="3"/>
    <x v="2"/>
    <n v="159"/>
    <n v="3"/>
    <n v="477"/>
  </r>
  <r>
    <s v="0210"/>
    <x v="66"/>
    <n v="14"/>
    <x v="7"/>
    <x v="0"/>
    <x v="0"/>
    <x v="4"/>
    <n v="399"/>
    <n v="8"/>
    <n v="3192"/>
  </r>
  <r>
    <s v="0211"/>
    <x v="66"/>
    <n v="4"/>
    <x v="12"/>
    <x v="7"/>
    <x v="1"/>
    <x v="3"/>
    <n v="69"/>
    <n v="4"/>
    <n v="276"/>
  </r>
  <r>
    <s v="0212"/>
    <x v="66"/>
    <n v="2"/>
    <x v="18"/>
    <x v="1"/>
    <x v="1"/>
    <x v="0"/>
    <n v="199"/>
    <n v="0"/>
    <n v="0"/>
  </r>
  <r>
    <s v="0213"/>
    <x v="67"/>
    <n v="1"/>
    <x v="1"/>
    <x v="7"/>
    <x v="1"/>
    <x v="2"/>
    <n v="159"/>
    <n v="2"/>
    <n v="318"/>
  </r>
  <r>
    <s v="0214"/>
    <x v="68"/>
    <n v="5"/>
    <x v="15"/>
    <x v="7"/>
    <x v="1"/>
    <x v="3"/>
    <n v="69"/>
    <n v="6"/>
    <n v="414"/>
  </r>
  <r>
    <s v="0215"/>
    <x v="69"/>
    <n v="3"/>
    <x v="9"/>
    <x v="1"/>
    <x v="1"/>
    <x v="0"/>
    <n v="199"/>
    <n v="3"/>
    <n v="597"/>
  </r>
  <r>
    <s v="0216"/>
    <x v="69"/>
    <n v="18"/>
    <x v="3"/>
    <x v="3"/>
    <x v="3"/>
    <x v="3"/>
    <n v="69"/>
    <n v="9"/>
    <n v="621"/>
  </r>
  <r>
    <s v="0217"/>
    <x v="69"/>
    <n v="12"/>
    <x v="16"/>
    <x v="6"/>
    <x v="0"/>
    <x v="1"/>
    <n v="289"/>
    <n v="4"/>
    <n v="1156"/>
  </r>
  <r>
    <s v="0218"/>
    <x v="69"/>
    <n v="8"/>
    <x v="10"/>
    <x v="5"/>
    <x v="2"/>
    <x v="2"/>
    <n v="159"/>
    <n v="2"/>
    <n v="318"/>
  </r>
  <r>
    <s v="0219"/>
    <x v="69"/>
    <n v="7"/>
    <x v="17"/>
    <x v="5"/>
    <x v="2"/>
    <x v="2"/>
    <n v="159"/>
    <n v="1"/>
    <n v="159"/>
  </r>
  <r>
    <s v="0220"/>
    <x v="69"/>
    <n v="17"/>
    <x v="6"/>
    <x v="4"/>
    <x v="3"/>
    <x v="2"/>
    <n v="159"/>
    <n v="2"/>
    <n v="318"/>
  </r>
  <r>
    <s v="0221"/>
    <x v="69"/>
    <n v="13"/>
    <x v="5"/>
    <x v="0"/>
    <x v="0"/>
    <x v="2"/>
    <n v="159"/>
    <n v="3"/>
    <n v="477"/>
  </r>
  <r>
    <s v="0222"/>
    <x v="69"/>
    <n v="4"/>
    <x v="12"/>
    <x v="1"/>
    <x v="1"/>
    <x v="0"/>
    <n v="199"/>
    <n v="8"/>
    <n v="1592"/>
  </r>
  <r>
    <s v="0223"/>
    <x v="69"/>
    <n v="10"/>
    <x v="14"/>
    <x v="5"/>
    <x v="2"/>
    <x v="2"/>
    <n v="159"/>
    <n v="8"/>
    <n v="1272"/>
  </r>
  <r>
    <s v="0224"/>
    <x v="69"/>
    <n v="9"/>
    <x v="2"/>
    <x v="2"/>
    <x v="2"/>
    <x v="4"/>
    <n v="399"/>
    <n v="6"/>
    <n v="2394"/>
  </r>
  <r>
    <s v="0225"/>
    <x v="69"/>
    <n v="2"/>
    <x v="18"/>
    <x v="1"/>
    <x v="1"/>
    <x v="4"/>
    <n v="399"/>
    <n v="9"/>
    <n v="3591"/>
  </r>
  <r>
    <s v="0226"/>
    <x v="70"/>
    <n v="14"/>
    <x v="7"/>
    <x v="0"/>
    <x v="0"/>
    <x v="4"/>
    <n v="399"/>
    <n v="1"/>
    <n v="399"/>
  </r>
  <r>
    <s v="0227"/>
    <x v="71"/>
    <n v="14"/>
    <x v="7"/>
    <x v="0"/>
    <x v="0"/>
    <x v="4"/>
    <n v="399"/>
    <n v="1"/>
    <n v="399"/>
  </r>
  <r>
    <s v="0228"/>
    <x v="72"/>
    <n v="1"/>
    <x v="1"/>
    <x v="7"/>
    <x v="1"/>
    <x v="1"/>
    <n v="289"/>
    <n v="2"/>
    <n v="578"/>
  </r>
  <r>
    <s v="0229"/>
    <x v="72"/>
    <n v="17"/>
    <x v="6"/>
    <x v="3"/>
    <x v="3"/>
    <x v="1"/>
    <n v="289"/>
    <n v="8"/>
    <n v="2312"/>
  </r>
  <r>
    <s v="0230"/>
    <x v="73"/>
    <n v="3"/>
    <x v="9"/>
    <x v="1"/>
    <x v="1"/>
    <x v="4"/>
    <n v="399"/>
    <n v="6"/>
    <n v="2394"/>
  </r>
  <r>
    <s v="0231"/>
    <x v="73"/>
    <n v="19"/>
    <x v="13"/>
    <x v="3"/>
    <x v="3"/>
    <x v="0"/>
    <n v="199"/>
    <n v="6"/>
    <n v="1194"/>
  </r>
  <r>
    <s v="0232"/>
    <x v="73"/>
    <n v="7"/>
    <x v="17"/>
    <x v="5"/>
    <x v="2"/>
    <x v="4"/>
    <n v="399"/>
    <n v="9"/>
    <n v="3591"/>
  </r>
  <r>
    <s v="0233"/>
    <x v="73"/>
    <n v="9"/>
    <x v="2"/>
    <x v="5"/>
    <x v="2"/>
    <x v="3"/>
    <n v="69"/>
    <n v="8"/>
    <n v="552"/>
  </r>
  <r>
    <s v="0234"/>
    <x v="74"/>
    <n v="15"/>
    <x v="19"/>
    <x v="6"/>
    <x v="0"/>
    <x v="0"/>
    <n v="199"/>
    <n v="2"/>
    <n v="398"/>
  </r>
  <r>
    <s v="0235"/>
    <x v="74"/>
    <n v="2"/>
    <x v="18"/>
    <x v="1"/>
    <x v="1"/>
    <x v="1"/>
    <n v="289"/>
    <n v="3"/>
    <n v="867"/>
  </r>
  <r>
    <s v="0236"/>
    <x v="74"/>
    <n v="20"/>
    <x v="8"/>
    <x v="4"/>
    <x v="3"/>
    <x v="3"/>
    <n v="69"/>
    <n v="8"/>
    <n v="552"/>
  </r>
  <r>
    <s v="0237"/>
    <x v="74"/>
    <n v="4"/>
    <x v="12"/>
    <x v="1"/>
    <x v="1"/>
    <x v="3"/>
    <n v="69"/>
    <n v="7"/>
    <n v="483"/>
  </r>
  <r>
    <s v="0238"/>
    <x v="74"/>
    <n v="7"/>
    <x v="17"/>
    <x v="2"/>
    <x v="2"/>
    <x v="0"/>
    <n v="199"/>
    <n v="3"/>
    <n v="597"/>
  </r>
  <r>
    <s v="0239"/>
    <x v="74"/>
    <n v="16"/>
    <x v="4"/>
    <x v="4"/>
    <x v="3"/>
    <x v="4"/>
    <n v="399"/>
    <n v="9"/>
    <n v="3591"/>
  </r>
  <r>
    <s v="0240"/>
    <x v="74"/>
    <n v="18"/>
    <x v="3"/>
    <x v="4"/>
    <x v="3"/>
    <x v="0"/>
    <n v="199"/>
    <n v="5"/>
    <n v="995"/>
  </r>
  <r>
    <s v="0241"/>
    <x v="74"/>
    <n v="4"/>
    <x v="12"/>
    <x v="1"/>
    <x v="1"/>
    <x v="3"/>
    <n v="69"/>
    <n v="5"/>
    <n v="345"/>
  </r>
  <r>
    <s v="0242"/>
    <x v="75"/>
    <n v="2"/>
    <x v="18"/>
    <x v="1"/>
    <x v="1"/>
    <x v="1"/>
    <n v="289"/>
    <n v="0"/>
    <n v="0"/>
  </r>
  <r>
    <s v="0243"/>
    <x v="75"/>
    <n v="20"/>
    <x v="8"/>
    <x v="3"/>
    <x v="3"/>
    <x v="0"/>
    <n v="199"/>
    <n v="4"/>
    <n v="796"/>
  </r>
  <r>
    <s v="0244"/>
    <x v="75"/>
    <n v="4"/>
    <x v="12"/>
    <x v="1"/>
    <x v="1"/>
    <x v="2"/>
    <n v="159"/>
    <n v="2"/>
    <n v="318"/>
  </r>
  <r>
    <s v="0245"/>
    <x v="76"/>
    <n v="19"/>
    <x v="13"/>
    <x v="3"/>
    <x v="3"/>
    <x v="2"/>
    <n v="159"/>
    <n v="0"/>
    <n v="0"/>
  </r>
  <r>
    <s v="0246"/>
    <x v="76"/>
    <n v="20"/>
    <x v="8"/>
    <x v="3"/>
    <x v="3"/>
    <x v="1"/>
    <n v="289"/>
    <n v="4"/>
    <n v="1156"/>
  </r>
  <r>
    <s v="0247"/>
    <x v="76"/>
    <n v="6"/>
    <x v="11"/>
    <x v="2"/>
    <x v="2"/>
    <x v="1"/>
    <n v="289"/>
    <n v="2"/>
    <n v="578"/>
  </r>
  <r>
    <s v="0248"/>
    <x v="76"/>
    <n v="18"/>
    <x v="3"/>
    <x v="4"/>
    <x v="3"/>
    <x v="3"/>
    <n v="69"/>
    <n v="5"/>
    <n v="345"/>
  </r>
  <r>
    <s v="0249"/>
    <x v="76"/>
    <n v="19"/>
    <x v="13"/>
    <x v="3"/>
    <x v="3"/>
    <x v="4"/>
    <n v="399"/>
    <n v="3"/>
    <n v="1197"/>
  </r>
  <r>
    <s v="0250"/>
    <x v="76"/>
    <n v="8"/>
    <x v="10"/>
    <x v="2"/>
    <x v="2"/>
    <x v="2"/>
    <n v="159"/>
    <n v="7"/>
    <n v="1113"/>
  </r>
  <r>
    <s v="0251"/>
    <x v="76"/>
    <n v="2"/>
    <x v="18"/>
    <x v="7"/>
    <x v="1"/>
    <x v="4"/>
    <n v="399"/>
    <n v="9"/>
    <n v="3591"/>
  </r>
  <r>
    <s v="0252"/>
    <x v="76"/>
    <n v="14"/>
    <x v="7"/>
    <x v="0"/>
    <x v="0"/>
    <x v="0"/>
    <n v="199"/>
    <n v="2"/>
    <n v="398"/>
  </r>
  <r>
    <s v="0253"/>
    <x v="76"/>
    <n v="16"/>
    <x v="4"/>
    <x v="3"/>
    <x v="3"/>
    <x v="4"/>
    <n v="399"/>
    <n v="5"/>
    <n v="1995"/>
  </r>
  <r>
    <s v="0254"/>
    <x v="77"/>
    <n v="6"/>
    <x v="11"/>
    <x v="2"/>
    <x v="2"/>
    <x v="2"/>
    <n v="159"/>
    <n v="4"/>
    <n v="636"/>
  </r>
  <r>
    <s v="0255"/>
    <x v="77"/>
    <n v="5"/>
    <x v="15"/>
    <x v="7"/>
    <x v="1"/>
    <x v="0"/>
    <n v="199"/>
    <n v="9"/>
    <n v="1791"/>
  </r>
  <r>
    <s v="0256"/>
    <x v="77"/>
    <n v="18"/>
    <x v="3"/>
    <x v="3"/>
    <x v="3"/>
    <x v="2"/>
    <n v="159"/>
    <n v="2"/>
    <n v="318"/>
  </r>
  <r>
    <s v="0257"/>
    <x v="77"/>
    <n v="2"/>
    <x v="18"/>
    <x v="1"/>
    <x v="1"/>
    <x v="3"/>
    <n v="69"/>
    <n v="8"/>
    <n v="552"/>
  </r>
  <r>
    <s v="0258"/>
    <x v="78"/>
    <n v="17"/>
    <x v="6"/>
    <x v="4"/>
    <x v="3"/>
    <x v="4"/>
    <n v="399"/>
    <n v="5"/>
    <n v="1995"/>
  </r>
  <r>
    <s v="0259"/>
    <x v="78"/>
    <n v="16"/>
    <x v="4"/>
    <x v="3"/>
    <x v="3"/>
    <x v="1"/>
    <n v="289"/>
    <n v="1"/>
    <n v="289"/>
  </r>
  <r>
    <s v="0260"/>
    <x v="78"/>
    <n v="14"/>
    <x v="7"/>
    <x v="0"/>
    <x v="0"/>
    <x v="3"/>
    <n v="69"/>
    <n v="9"/>
    <n v="621"/>
  </r>
  <r>
    <s v="0261"/>
    <x v="79"/>
    <n v="4"/>
    <x v="12"/>
    <x v="1"/>
    <x v="1"/>
    <x v="0"/>
    <n v="199"/>
    <n v="8"/>
    <n v="1592"/>
  </r>
  <r>
    <s v="0262"/>
    <x v="80"/>
    <n v="8"/>
    <x v="10"/>
    <x v="5"/>
    <x v="2"/>
    <x v="2"/>
    <n v="159"/>
    <n v="1"/>
    <n v="159"/>
  </r>
  <r>
    <s v="0263"/>
    <x v="81"/>
    <n v="7"/>
    <x v="17"/>
    <x v="5"/>
    <x v="2"/>
    <x v="2"/>
    <n v="159"/>
    <n v="5"/>
    <n v="795"/>
  </r>
  <r>
    <s v="0264"/>
    <x v="82"/>
    <n v="17"/>
    <x v="6"/>
    <x v="4"/>
    <x v="3"/>
    <x v="0"/>
    <n v="199"/>
    <n v="1"/>
    <n v="199"/>
  </r>
  <r>
    <s v="0265"/>
    <x v="82"/>
    <n v="17"/>
    <x v="6"/>
    <x v="3"/>
    <x v="3"/>
    <x v="1"/>
    <n v="289"/>
    <n v="7"/>
    <n v="2023"/>
  </r>
  <r>
    <s v="0266"/>
    <x v="83"/>
    <n v="12"/>
    <x v="16"/>
    <x v="6"/>
    <x v="0"/>
    <x v="3"/>
    <n v="69"/>
    <n v="4"/>
    <n v="276"/>
  </r>
  <r>
    <s v="0267"/>
    <x v="83"/>
    <n v="16"/>
    <x v="4"/>
    <x v="3"/>
    <x v="3"/>
    <x v="0"/>
    <n v="199"/>
    <n v="8"/>
    <n v="1592"/>
  </r>
  <r>
    <s v="0268"/>
    <x v="83"/>
    <n v="4"/>
    <x v="12"/>
    <x v="7"/>
    <x v="1"/>
    <x v="0"/>
    <n v="199"/>
    <n v="1"/>
    <n v="199"/>
  </r>
  <r>
    <s v="0269"/>
    <x v="83"/>
    <n v="20"/>
    <x v="8"/>
    <x v="3"/>
    <x v="3"/>
    <x v="0"/>
    <n v="199"/>
    <n v="6"/>
    <n v="1194"/>
  </r>
  <r>
    <s v="0270"/>
    <x v="83"/>
    <n v="14"/>
    <x v="7"/>
    <x v="6"/>
    <x v="0"/>
    <x v="4"/>
    <n v="399"/>
    <n v="9"/>
    <n v="3591"/>
  </r>
  <r>
    <s v="0271"/>
    <x v="83"/>
    <n v="14"/>
    <x v="7"/>
    <x v="0"/>
    <x v="0"/>
    <x v="0"/>
    <n v="199"/>
    <n v="3"/>
    <n v="597"/>
  </r>
  <r>
    <s v="0272"/>
    <x v="83"/>
    <n v="15"/>
    <x v="19"/>
    <x v="6"/>
    <x v="0"/>
    <x v="1"/>
    <n v="289"/>
    <n v="7"/>
    <n v="2023"/>
  </r>
  <r>
    <s v="0273"/>
    <x v="83"/>
    <n v="3"/>
    <x v="9"/>
    <x v="7"/>
    <x v="1"/>
    <x v="0"/>
    <n v="199"/>
    <n v="9"/>
    <n v="1791"/>
  </r>
  <r>
    <s v="0274"/>
    <x v="83"/>
    <n v="7"/>
    <x v="17"/>
    <x v="2"/>
    <x v="2"/>
    <x v="0"/>
    <n v="199"/>
    <n v="3"/>
    <n v="597"/>
  </r>
  <r>
    <s v="0275"/>
    <x v="83"/>
    <n v="7"/>
    <x v="17"/>
    <x v="5"/>
    <x v="2"/>
    <x v="1"/>
    <n v="289"/>
    <n v="0"/>
    <n v="0"/>
  </r>
  <r>
    <s v="0276"/>
    <x v="83"/>
    <n v="2"/>
    <x v="18"/>
    <x v="1"/>
    <x v="1"/>
    <x v="2"/>
    <n v="159"/>
    <n v="7"/>
    <n v="1113"/>
  </r>
  <r>
    <s v="0277"/>
    <x v="84"/>
    <n v="16"/>
    <x v="4"/>
    <x v="3"/>
    <x v="3"/>
    <x v="1"/>
    <n v="289"/>
    <n v="3"/>
    <n v="867"/>
  </r>
  <r>
    <s v="0278"/>
    <x v="84"/>
    <n v="6"/>
    <x v="11"/>
    <x v="2"/>
    <x v="2"/>
    <x v="4"/>
    <n v="399"/>
    <n v="8"/>
    <n v="3192"/>
  </r>
  <r>
    <s v="0279"/>
    <x v="84"/>
    <n v="9"/>
    <x v="2"/>
    <x v="2"/>
    <x v="2"/>
    <x v="3"/>
    <n v="69"/>
    <n v="9"/>
    <n v="621"/>
  </r>
  <r>
    <s v="0280"/>
    <x v="84"/>
    <n v="16"/>
    <x v="4"/>
    <x v="4"/>
    <x v="3"/>
    <x v="0"/>
    <n v="199"/>
    <n v="1"/>
    <n v="199"/>
  </r>
  <r>
    <s v="0281"/>
    <x v="84"/>
    <n v="20"/>
    <x v="8"/>
    <x v="4"/>
    <x v="3"/>
    <x v="3"/>
    <n v="69"/>
    <n v="3"/>
    <n v="207"/>
  </r>
  <r>
    <s v="0282"/>
    <x v="85"/>
    <n v="16"/>
    <x v="4"/>
    <x v="3"/>
    <x v="3"/>
    <x v="2"/>
    <n v="159"/>
    <n v="6"/>
    <n v="954"/>
  </r>
  <r>
    <s v="0283"/>
    <x v="85"/>
    <n v="20"/>
    <x v="8"/>
    <x v="4"/>
    <x v="3"/>
    <x v="2"/>
    <n v="159"/>
    <n v="0"/>
    <n v="0"/>
  </r>
  <r>
    <s v="0284"/>
    <x v="85"/>
    <n v="2"/>
    <x v="18"/>
    <x v="1"/>
    <x v="1"/>
    <x v="2"/>
    <n v="159"/>
    <n v="4"/>
    <n v="636"/>
  </r>
  <r>
    <s v="0285"/>
    <x v="85"/>
    <n v="11"/>
    <x v="0"/>
    <x v="0"/>
    <x v="0"/>
    <x v="1"/>
    <n v="289"/>
    <n v="3"/>
    <n v="867"/>
  </r>
  <r>
    <s v="0286"/>
    <x v="85"/>
    <n v="13"/>
    <x v="5"/>
    <x v="6"/>
    <x v="0"/>
    <x v="3"/>
    <n v="69"/>
    <n v="6"/>
    <n v="414"/>
  </r>
  <r>
    <s v="0287"/>
    <x v="85"/>
    <n v="4"/>
    <x v="12"/>
    <x v="1"/>
    <x v="1"/>
    <x v="1"/>
    <n v="289"/>
    <n v="7"/>
    <n v="2023"/>
  </r>
  <r>
    <s v="0288"/>
    <x v="85"/>
    <n v="3"/>
    <x v="9"/>
    <x v="7"/>
    <x v="1"/>
    <x v="2"/>
    <n v="159"/>
    <n v="2"/>
    <n v="318"/>
  </r>
  <r>
    <s v="0289"/>
    <x v="86"/>
    <n v="20"/>
    <x v="8"/>
    <x v="4"/>
    <x v="3"/>
    <x v="1"/>
    <n v="289"/>
    <n v="1"/>
    <n v="289"/>
  </r>
  <r>
    <s v="0290"/>
    <x v="87"/>
    <n v="3"/>
    <x v="9"/>
    <x v="1"/>
    <x v="1"/>
    <x v="2"/>
    <n v="159"/>
    <n v="9"/>
    <n v="1431"/>
  </r>
  <r>
    <s v="0291"/>
    <x v="88"/>
    <n v="19"/>
    <x v="13"/>
    <x v="3"/>
    <x v="3"/>
    <x v="3"/>
    <n v="69"/>
    <n v="3"/>
    <n v="207"/>
  </r>
  <r>
    <s v="0292"/>
    <x v="88"/>
    <n v="1"/>
    <x v="1"/>
    <x v="7"/>
    <x v="1"/>
    <x v="2"/>
    <n v="159"/>
    <n v="0"/>
    <n v="0"/>
  </r>
  <r>
    <s v="0293"/>
    <x v="88"/>
    <n v="2"/>
    <x v="18"/>
    <x v="1"/>
    <x v="1"/>
    <x v="0"/>
    <n v="199"/>
    <n v="7"/>
    <n v="1393"/>
  </r>
  <r>
    <s v="0294"/>
    <x v="88"/>
    <n v="16"/>
    <x v="4"/>
    <x v="3"/>
    <x v="3"/>
    <x v="2"/>
    <n v="159"/>
    <n v="2"/>
    <n v="318"/>
  </r>
  <r>
    <s v="0295"/>
    <x v="89"/>
    <n v="7"/>
    <x v="17"/>
    <x v="5"/>
    <x v="2"/>
    <x v="3"/>
    <n v="69"/>
    <n v="3"/>
    <n v="207"/>
  </r>
  <r>
    <s v="0296"/>
    <x v="89"/>
    <n v="9"/>
    <x v="2"/>
    <x v="2"/>
    <x v="2"/>
    <x v="3"/>
    <n v="69"/>
    <n v="4"/>
    <n v="276"/>
  </r>
  <r>
    <s v="0297"/>
    <x v="89"/>
    <n v="14"/>
    <x v="7"/>
    <x v="0"/>
    <x v="0"/>
    <x v="4"/>
    <n v="399"/>
    <n v="5"/>
    <n v="1995"/>
  </r>
  <r>
    <s v="0298"/>
    <x v="89"/>
    <n v="13"/>
    <x v="5"/>
    <x v="6"/>
    <x v="0"/>
    <x v="3"/>
    <n v="69"/>
    <n v="4"/>
    <n v="276"/>
  </r>
  <r>
    <s v="0299"/>
    <x v="89"/>
    <n v="12"/>
    <x v="16"/>
    <x v="0"/>
    <x v="0"/>
    <x v="0"/>
    <n v="199"/>
    <n v="8"/>
    <n v="1592"/>
  </r>
  <r>
    <s v="0300"/>
    <x v="90"/>
    <n v="7"/>
    <x v="17"/>
    <x v="2"/>
    <x v="2"/>
    <x v="3"/>
    <n v="69"/>
    <n v="2"/>
    <n v="138"/>
  </r>
  <r>
    <s v="0301"/>
    <x v="91"/>
    <n v="10"/>
    <x v="14"/>
    <x v="2"/>
    <x v="2"/>
    <x v="4"/>
    <n v="399"/>
    <n v="9"/>
    <n v="3591"/>
  </r>
  <r>
    <s v="0302"/>
    <x v="92"/>
    <n v="6"/>
    <x v="11"/>
    <x v="5"/>
    <x v="2"/>
    <x v="3"/>
    <n v="69"/>
    <n v="6"/>
    <n v="414"/>
  </r>
  <r>
    <s v="0303"/>
    <x v="93"/>
    <n v="20"/>
    <x v="8"/>
    <x v="3"/>
    <x v="3"/>
    <x v="2"/>
    <n v="159"/>
    <n v="0"/>
    <n v="0"/>
  </r>
  <r>
    <s v="0304"/>
    <x v="93"/>
    <n v="2"/>
    <x v="18"/>
    <x v="7"/>
    <x v="1"/>
    <x v="3"/>
    <n v="69"/>
    <n v="1"/>
    <n v="69"/>
  </r>
  <r>
    <s v="0305"/>
    <x v="94"/>
    <n v="8"/>
    <x v="10"/>
    <x v="5"/>
    <x v="2"/>
    <x v="1"/>
    <n v="289"/>
    <n v="9"/>
    <n v="2601"/>
  </r>
  <r>
    <s v="0306"/>
    <x v="94"/>
    <n v="1"/>
    <x v="1"/>
    <x v="1"/>
    <x v="1"/>
    <x v="2"/>
    <n v="159"/>
    <n v="3"/>
    <n v="477"/>
  </r>
  <r>
    <s v="0307"/>
    <x v="94"/>
    <n v="4"/>
    <x v="12"/>
    <x v="1"/>
    <x v="1"/>
    <x v="0"/>
    <n v="199"/>
    <n v="5"/>
    <n v="995"/>
  </r>
  <r>
    <s v="0308"/>
    <x v="94"/>
    <n v="12"/>
    <x v="16"/>
    <x v="0"/>
    <x v="0"/>
    <x v="0"/>
    <n v="199"/>
    <n v="6"/>
    <n v="1194"/>
  </r>
  <r>
    <s v="0309"/>
    <x v="95"/>
    <n v="15"/>
    <x v="19"/>
    <x v="0"/>
    <x v="0"/>
    <x v="1"/>
    <n v="289"/>
    <n v="8"/>
    <n v="2312"/>
  </r>
  <r>
    <s v="0310"/>
    <x v="95"/>
    <n v="6"/>
    <x v="11"/>
    <x v="5"/>
    <x v="2"/>
    <x v="3"/>
    <n v="69"/>
    <n v="0"/>
    <n v="0"/>
  </r>
  <r>
    <s v="0311"/>
    <x v="96"/>
    <n v="19"/>
    <x v="13"/>
    <x v="3"/>
    <x v="3"/>
    <x v="1"/>
    <n v="289"/>
    <n v="5"/>
    <n v="1445"/>
  </r>
  <r>
    <s v="0312"/>
    <x v="96"/>
    <n v="18"/>
    <x v="3"/>
    <x v="3"/>
    <x v="3"/>
    <x v="0"/>
    <n v="199"/>
    <n v="0"/>
    <n v="0"/>
  </r>
  <r>
    <s v="0313"/>
    <x v="96"/>
    <n v="7"/>
    <x v="17"/>
    <x v="2"/>
    <x v="2"/>
    <x v="0"/>
    <n v="199"/>
    <n v="9"/>
    <n v="1791"/>
  </r>
  <r>
    <s v="0314"/>
    <x v="96"/>
    <n v="2"/>
    <x v="18"/>
    <x v="7"/>
    <x v="1"/>
    <x v="0"/>
    <n v="199"/>
    <n v="5"/>
    <n v="995"/>
  </r>
  <r>
    <s v="0315"/>
    <x v="97"/>
    <n v="19"/>
    <x v="13"/>
    <x v="3"/>
    <x v="3"/>
    <x v="0"/>
    <n v="199"/>
    <n v="9"/>
    <n v="1791"/>
  </r>
  <r>
    <s v="0316"/>
    <x v="97"/>
    <n v="19"/>
    <x v="13"/>
    <x v="3"/>
    <x v="3"/>
    <x v="0"/>
    <n v="199"/>
    <n v="8"/>
    <n v="1592"/>
  </r>
  <r>
    <s v="0317"/>
    <x v="98"/>
    <n v="2"/>
    <x v="18"/>
    <x v="1"/>
    <x v="1"/>
    <x v="0"/>
    <n v="199"/>
    <n v="3"/>
    <n v="597"/>
  </r>
  <r>
    <s v="0318"/>
    <x v="98"/>
    <n v="5"/>
    <x v="15"/>
    <x v="7"/>
    <x v="1"/>
    <x v="0"/>
    <n v="199"/>
    <n v="4"/>
    <n v="796"/>
  </r>
  <r>
    <s v="0319"/>
    <x v="99"/>
    <n v="14"/>
    <x v="7"/>
    <x v="0"/>
    <x v="0"/>
    <x v="3"/>
    <n v="69"/>
    <n v="3"/>
    <n v="207"/>
  </r>
  <r>
    <s v="0320"/>
    <x v="100"/>
    <n v="12"/>
    <x v="16"/>
    <x v="6"/>
    <x v="0"/>
    <x v="3"/>
    <n v="69"/>
    <n v="0"/>
    <n v="0"/>
  </r>
  <r>
    <s v="0321"/>
    <x v="101"/>
    <n v="9"/>
    <x v="2"/>
    <x v="2"/>
    <x v="2"/>
    <x v="4"/>
    <n v="399"/>
    <n v="1"/>
    <n v="399"/>
  </r>
  <r>
    <s v="0322"/>
    <x v="102"/>
    <n v="2"/>
    <x v="18"/>
    <x v="1"/>
    <x v="1"/>
    <x v="1"/>
    <n v="289"/>
    <n v="8"/>
    <n v="2312"/>
  </r>
  <r>
    <s v="0323"/>
    <x v="102"/>
    <n v="19"/>
    <x v="13"/>
    <x v="3"/>
    <x v="3"/>
    <x v="1"/>
    <n v="289"/>
    <n v="3"/>
    <n v="867"/>
  </r>
  <r>
    <s v="0324"/>
    <x v="103"/>
    <n v="17"/>
    <x v="6"/>
    <x v="4"/>
    <x v="3"/>
    <x v="2"/>
    <n v="159"/>
    <n v="4"/>
    <n v="636"/>
  </r>
  <r>
    <s v="0325"/>
    <x v="103"/>
    <n v="14"/>
    <x v="7"/>
    <x v="6"/>
    <x v="0"/>
    <x v="4"/>
    <n v="399"/>
    <n v="3"/>
    <n v="1197"/>
  </r>
  <r>
    <s v="0326"/>
    <x v="103"/>
    <n v="7"/>
    <x v="17"/>
    <x v="2"/>
    <x v="2"/>
    <x v="3"/>
    <n v="69"/>
    <n v="2"/>
    <n v="138"/>
  </r>
  <r>
    <s v="0327"/>
    <x v="103"/>
    <n v="9"/>
    <x v="2"/>
    <x v="5"/>
    <x v="2"/>
    <x v="0"/>
    <n v="199"/>
    <n v="9"/>
    <n v="1791"/>
  </r>
  <r>
    <s v="0328"/>
    <x v="103"/>
    <n v="8"/>
    <x v="10"/>
    <x v="2"/>
    <x v="2"/>
    <x v="0"/>
    <n v="199"/>
    <n v="2"/>
    <n v="398"/>
  </r>
  <r>
    <s v="0329"/>
    <x v="103"/>
    <n v="14"/>
    <x v="7"/>
    <x v="0"/>
    <x v="0"/>
    <x v="1"/>
    <n v="289"/>
    <n v="4"/>
    <n v="1156"/>
  </r>
  <r>
    <s v="0330"/>
    <x v="103"/>
    <n v="7"/>
    <x v="17"/>
    <x v="5"/>
    <x v="2"/>
    <x v="4"/>
    <n v="399"/>
    <n v="8"/>
    <n v="3192"/>
  </r>
  <r>
    <s v="0331"/>
    <x v="103"/>
    <n v="10"/>
    <x v="14"/>
    <x v="5"/>
    <x v="2"/>
    <x v="4"/>
    <n v="399"/>
    <n v="9"/>
    <n v="3591"/>
  </r>
  <r>
    <s v="0332"/>
    <x v="103"/>
    <n v="6"/>
    <x v="11"/>
    <x v="5"/>
    <x v="2"/>
    <x v="0"/>
    <n v="199"/>
    <n v="8"/>
    <n v="1592"/>
  </r>
  <r>
    <s v="0333"/>
    <x v="103"/>
    <n v="18"/>
    <x v="3"/>
    <x v="3"/>
    <x v="3"/>
    <x v="4"/>
    <n v="399"/>
    <n v="4"/>
    <n v="1596"/>
  </r>
  <r>
    <s v="0334"/>
    <x v="104"/>
    <n v="4"/>
    <x v="12"/>
    <x v="7"/>
    <x v="1"/>
    <x v="1"/>
    <n v="289"/>
    <n v="6"/>
    <n v="1734"/>
  </r>
  <r>
    <s v="0335"/>
    <x v="104"/>
    <n v="2"/>
    <x v="18"/>
    <x v="7"/>
    <x v="1"/>
    <x v="3"/>
    <n v="69"/>
    <n v="9"/>
    <n v="621"/>
  </r>
  <r>
    <s v="0336"/>
    <x v="105"/>
    <n v="4"/>
    <x v="12"/>
    <x v="1"/>
    <x v="1"/>
    <x v="2"/>
    <n v="159"/>
    <n v="9"/>
    <n v="1431"/>
  </r>
  <r>
    <s v="0337"/>
    <x v="106"/>
    <n v="11"/>
    <x v="0"/>
    <x v="6"/>
    <x v="0"/>
    <x v="3"/>
    <n v="69"/>
    <n v="8"/>
    <n v="552"/>
  </r>
  <r>
    <s v="0338"/>
    <x v="106"/>
    <n v="13"/>
    <x v="5"/>
    <x v="0"/>
    <x v="0"/>
    <x v="4"/>
    <n v="399"/>
    <n v="8"/>
    <n v="3192"/>
  </r>
  <r>
    <s v="0339"/>
    <x v="107"/>
    <n v="8"/>
    <x v="10"/>
    <x v="2"/>
    <x v="2"/>
    <x v="3"/>
    <n v="69"/>
    <n v="6"/>
    <n v="414"/>
  </r>
  <r>
    <s v="0340"/>
    <x v="108"/>
    <n v="8"/>
    <x v="10"/>
    <x v="5"/>
    <x v="2"/>
    <x v="2"/>
    <n v="159"/>
    <n v="6"/>
    <n v="954"/>
  </r>
  <r>
    <s v="0341"/>
    <x v="108"/>
    <n v="1"/>
    <x v="1"/>
    <x v="1"/>
    <x v="1"/>
    <x v="1"/>
    <n v="289"/>
    <n v="3"/>
    <n v="867"/>
  </r>
  <r>
    <s v="0342"/>
    <x v="108"/>
    <n v="19"/>
    <x v="13"/>
    <x v="4"/>
    <x v="3"/>
    <x v="3"/>
    <n v="69"/>
    <n v="1"/>
    <n v="69"/>
  </r>
  <r>
    <s v="0343"/>
    <x v="108"/>
    <n v="5"/>
    <x v="15"/>
    <x v="1"/>
    <x v="1"/>
    <x v="2"/>
    <n v="159"/>
    <n v="0"/>
    <n v="0"/>
  </r>
  <r>
    <s v="0344"/>
    <x v="108"/>
    <n v="9"/>
    <x v="2"/>
    <x v="2"/>
    <x v="2"/>
    <x v="0"/>
    <n v="199"/>
    <n v="6"/>
    <n v="1194"/>
  </r>
  <r>
    <s v="0345"/>
    <x v="108"/>
    <n v="13"/>
    <x v="5"/>
    <x v="0"/>
    <x v="0"/>
    <x v="0"/>
    <n v="199"/>
    <n v="2"/>
    <n v="398"/>
  </r>
  <r>
    <s v="0346"/>
    <x v="108"/>
    <n v="17"/>
    <x v="6"/>
    <x v="3"/>
    <x v="3"/>
    <x v="3"/>
    <n v="69"/>
    <n v="2"/>
    <n v="138"/>
  </r>
  <r>
    <s v="0347"/>
    <x v="108"/>
    <n v="18"/>
    <x v="3"/>
    <x v="3"/>
    <x v="3"/>
    <x v="0"/>
    <n v="199"/>
    <n v="0"/>
    <n v="0"/>
  </r>
  <r>
    <s v="0348"/>
    <x v="108"/>
    <n v="19"/>
    <x v="13"/>
    <x v="3"/>
    <x v="3"/>
    <x v="1"/>
    <n v="289"/>
    <n v="1"/>
    <n v="289"/>
  </r>
  <r>
    <s v="0349"/>
    <x v="108"/>
    <n v="13"/>
    <x v="5"/>
    <x v="6"/>
    <x v="0"/>
    <x v="2"/>
    <n v="159"/>
    <n v="5"/>
    <n v="795"/>
  </r>
  <r>
    <s v="0350"/>
    <x v="108"/>
    <n v="3"/>
    <x v="9"/>
    <x v="1"/>
    <x v="1"/>
    <x v="4"/>
    <n v="399"/>
    <n v="1"/>
    <n v="399"/>
  </r>
  <r>
    <s v="0351"/>
    <x v="108"/>
    <n v="4"/>
    <x v="12"/>
    <x v="7"/>
    <x v="1"/>
    <x v="3"/>
    <n v="69"/>
    <n v="6"/>
    <n v="414"/>
  </r>
  <r>
    <s v="0352"/>
    <x v="108"/>
    <n v="10"/>
    <x v="14"/>
    <x v="5"/>
    <x v="2"/>
    <x v="2"/>
    <n v="159"/>
    <n v="9"/>
    <n v="1431"/>
  </r>
  <r>
    <s v="0353"/>
    <x v="109"/>
    <n v="4"/>
    <x v="12"/>
    <x v="1"/>
    <x v="1"/>
    <x v="4"/>
    <n v="399"/>
    <n v="1"/>
    <n v="399"/>
  </r>
  <r>
    <s v="0354"/>
    <x v="109"/>
    <n v="5"/>
    <x v="15"/>
    <x v="1"/>
    <x v="1"/>
    <x v="3"/>
    <n v="69"/>
    <n v="1"/>
    <n v="69"/>
  </r>
  <r>
    <s v="0355"/>
    <x v="109"/>
    <n v="17"/>
    <x v="6"/>
    <x v="3"/>
    <x v="3"/>
    <x v="4"/>
    <n v="399"/>
    <n v="6"/>
    <n v="2394"/>
  </r>
  <r>
    <s v="0356"/>
    <x v="110"/>
    <n v="18"/>
    <x v="3"/>
    <x v="4"/>
    <x v="3"/>
    <x v="0"/>
    <n v="199"/>
    <n v="8"/>
    <n v="1592"/>
  </r>
  <r>
    <s v="0357"/>
    <x v="110"/>
    <n v="3"/>
    <x v="9"/>
    <x v="7"/>
    <x v="1"/>
    <x v="4"/>
    <n v="399"/>
    <n v="2"/>
    <n v="798"/>
  </r>
  <r>
    <s v="0358"/>
    <x v="111"/>
    <n v="2"/>
    <x v="18"/>
    <x v="1"/>
    <x v="1"/>
    <x v="3"/>
    <n v="69"/>
    <n v="2"/>
    <n v="138"/>
  </r>
  <r>
    <s v="0359"/>
    <x v="111"/>
    <n v="1"/>
    <x v="1"/>
    <x v="7"/>
    <x v="1"/>
    <x v="4"/>
    <n v="399"/>
    <n v="5"/>
    <n v="1995"/>
  </r>
  <r>
    <s v="0360"/>
    <x v="111"/>
    <n v="19"/>
    <x v="13"/>
    <x v="3"/>
    <x v="3"/>
    <x v="0"/>
    <n v="199"/>
    <n v="9"/>
    <n v="1791"/>
  </r>
  <r>
    <s v="0361"/>
    <x v="111"/>
    <n v="10"/>
    <x v="14"/>
    <x v="2"/>
    <x v="2"/>
    <x v="3"/>
    <n v="69"/>
    <n v="7"/>
    <n v="483"/>
  </r>
  <r>
    <s v="0362"/>
    <x v="111"/>
    <n v="5"/>
    <x v="15"/>
    <x v="1"/>
    <x v="1"/>
    <x v="4"/>
    <n v="399"/>
    <n v="2"/>
    <n v="798"/>
  </r>
  <r>
    <s v="0363"/>
    <x v="111"/>
    <n v="5"/>
    <x v="15"/>
    <x v="7"/>
    <x v="1"/>
    <x v="2"/>
    <n v="159"/>
    <n v="5"/>
    <n v="795"/>
  </r>
  <r>
    <s v="0364"/>
    <x v="111"/>
    <n v="16"/>
    <x v="4"/>
    <x v="4"/>
    <x v="3"/>
    <x v="2"/>
    <n v="159"/>
    <n v="9"/>
    <n v="1431"/>
  </r>
  <r>
    <s v="0365"/>
    <x v="112"/>
    <n v="7"/>
    <x v="17"/>
    <x v="2"/>
    <x v="2"/>
    <x v="1"/>
    <n v="289"/>
    <n v="9"/>
    <n v="2601"/>
  </r>
  <r>
    <s v="0366"/>
    <x v="112"/>
    <n v="7"/>
    <x v="17"/>
    <x v="5"/>
    <x v="2"/>
    <x v="3"/>
    <n v="69"/>
    <n v="0"/>
    <n v="0"/>
  </r>
  <r>
    <s v="0367"/>
    <x v="113"/>
    <n v="7"/>
    <x v="17"/>
    <x v="2"/>
    <x v="2"/>
    <x v="1"/>
    <n v="289"/>
    <n v="2"/>
    <n v="578"/>
  </r>
  <r>
    <s v="0368"/>
    <x v="113"/>
    <n v="8"/>
    <x v="10"/>
    <x v="2"/>
    <x v="2"/>
    <x v="1"/>
    <n v="289"/>
    <n v="6"/>
    <n v="1734"/>
  </r>
  <r>
    <s v="0369"/>
    <x v="113"/>
    <n v="6"/>
    <x v="11"/>
    <x v="5"/>
    <x v="2"/>
    <x v="2"/>
    <n v="159"/>
    <n v="7"/>
    <n v="1113"/>
  </r>
  <r>
    <s v="0370"/>
    <x v="113"/>
    <n v="15"/>
    <x v="19"/>
    <x v="6"/>
    <x v="0"/>
    <x v="0"/>
    <n v="199"/>
    <n v="4"/>
    <n v="796"/>
  </r>
  <r>
    <s v="0371"/>
    <x v="113"/>
    <n v="18"/>
    <x v="3"/>
    <x v="4"/>
    <x v="3"/>
    <x v="2"/>
    <n v="159"/>
    <n v="8"/>
    <n v="1272"/>
  </r>
  <r>
    <s v="0372"/>
    <x v="113"/>
    <n v="7"/>
    <x v="17"/>
    <x v="2"/>
    <x v="2"/>
    <x v="1"/>
    <n v="289"/>
    <n v="8"/>
    <n v="2312"/>
  </r>
  <r>
    <s v="0373"/>
    <x v="113"/>
    <n v="15"/>
    <x v="19"/>
    <x v="0"/>
    <x v="0"/>
    <x v="0"/>
    <n v="199"/>
    <n v="6"/>
    <n v="1194"/>
  </r>
  <r>
    <s v="0374"/>
    <x v="114"/>
    <n v="5"/>
    <x v="15"/>
    <x v="1"/>
    <x v="1"/>
    <x v="4"/>
    <n v="399"/>
    <n v="3"/>
    <n v="1197"/>
  </r>
  <r>
    <s v="0375"/>
    <x v="114"/>
    <n v="15"/>
    <x v="19"/>
    <x v="6"/>
    <x v="0"/>
    <x v="2"/>
    <n v="159"/>
    <n v="4"/>
    <n v="636"/>
  </r>
  <r>
    <s v="0376"/>
    <x v="114"/>
    <n v="16"/>
    <x v="4"/>
    <x v="4"/>
    <x v="3"/>
    <x v="3"/>
    <n v="69"/>
    <n v="3"/>
    <n v="207"/>
  </r>
  <r>
    <s v="0377"/>
    <x v="114"/>
    <n v="12"/>
    <x v="16"/>
    <x v="6"/>
    <x v="0"/>
    <x v="0"/>
    <n v="199"/>
    <n v="6"/>
    <n v="1194"/>
  </r>
  <r>
    <s v="0378"/>
    <x v="114"/>
    <n v="11"/>
    <x v="0"/>
    <x v="0"/>
    <x v="0"/>
    <x v="4"/>
    <n v="399"/>
    <n v="3"/>
    <n v="1197"/>
  </r>
  <r>
    <s v="0379"/>
    <x v="114"/>
    <n v="15"/>
    <x v="19"/>
    <x v="0"/>
    <x v="0"/>
    <x v="2"/>
    <n v="159"/>
    <n v="0"/>
    <n v="0"/>
  </r>
  <r>
    <s v="0380"/>
    <x v="115"/>
    <n v="19"/>
    <x v="13"/>
    <x v="4"/>
    <x v="3"/>
    <x v="2"/>
    <n v="159"/>
    <n v="5"/>
    <n v="795"/>
  </r>
  <r>
    <s v="0381"/>
    <x v="116"/>
    <n v="5"/>
    <x v="15"/>
    <x v="1"/>
    <x v="1"/>
    <x v="3"/>
    <n v="69"/>
    <n v="5"/>
    <n v="345"/>
  </r>
  <r>
    <s v="0382"/>
    <x v="117"/>
    <n v="7"/>
    <x v="17"/>
    <x v="5"/>
    <x v="2"/>
    <x v="3"/>
    <n v="69"/>
    <n v="8"/>
    <n v="552"/>
  </r>
  <r>
    <s v="0383"/>
    <x v="117"/>
    <n v="2"/>
    <x v="18"/>
    <x v="1"/>
    <x v="1"/>
    <x v="2"/>
    <n v="159"/>
    <n v="7"/>
    <n v="1113"/>
  </r>
  <r>
    <s v="0384"/>
    <x v="117"/>
    <n v="1"/>
    <x v="1"/>
    <x v="7"/>
    <x v="1"/>
    <x v="2"/>
    <n v="159"/>
    <n v="5"/>
    <n v="795"/>
  </r>
  <r>
    <s v="0385"/>
    <x v="117"/>
    <n v="17"/>
    <x v="6"/>
    <x v="4"/>
    <x v="3"/>
    <x v="1"/>
    <n v="289"/>
    <n v="3"/>
    <n v="867"/>
  </r>
  <r>
    <s v="0386"/>
    <x v="117"/>
    <n v="3"/>
    <x v="9"/>
    <x v="1"/>
    <x v="1"/>
    <x v="4"/>
    <n v="399"/>
    <n v="2"/>
    <n v="798"/>
  </r>
  <r>
    <s v="0387"/>
    <x v="117"/>
    <n v="9"/>
    <x v="2"/>
    <x v="5"/>
    <x v="2"/>
    <x v="2"/>
    <n v="159"/>
    <n v="8"/>
    <n v="1272"/>
  </r>
  <r>
    <s v="0388"/>
    <x v="117"/>
    <n v="20"/>
    <x v="8"/>
    <x v="4"/>
    <x v="3"/>
    <x v="3"/>
    <n v="69"/>
    <n v="4"/>
    <n v="276"/>
  </r>
  <r>
    <s v="0389"/>
    <x v="117"/>
    <n v="13"/>
    <x v="5"/>
    <x v="6"/>
    <x v="0"/>
    <x v="1"/>
    <n v="289"/>
    <n v="3"/>
    <n v="867"/>
  </r>
  <r>
    <s v="0390"/>
    <x v="117"/>
    <n v="1"/>
    <x v="1"/>
    <x v="7"/>
    <x v="1"/>
    <x v="1"/>
    <n v="289"/>
    <n v="4"/>
    <n v="1156"/>
  </r>
  <r>
    <s v="0391"/>
    <x v="117"/>
    <n v="10"/>
    <x v="14"/>
    <x v="5"/>
    <x v="2"/>
    <x v="0"/>
    <n v="199"/>
    <n v="0"/>
    <n v="0"/>
  </r>
  <r>
    <s v="0392"/>
    <x v="118"/>
    <n v="8"/>
    <x v="10"/>
    <x v="2"/>
    <x v="2"/>
    <x v="1"/>
    <n v="289"/>
    <n v="0"/>
    <n v="0"/>
  </r>
  <r>
    <s v="0393"/>
    <x v="118"/>
    <n v="14"/>
    <x v="7"/>
    <x v="6"/>
    <x v="0"/>
    <x v="3"/>
    <n v="69"/>
    <n v="7"/>
    <n v="483"/>
  </r>
  <r>
    <s v="0394"/>
    <x v="119"/>
    <n v="18"/>
    <x v="3"/>
    <x v="3"/>
    <x v="3"/>
    <x v="0"/>
    <n v="199"/>
    <n v="3"/>
    <n v="597"/>
  </r>
  <r>
    <s v="0395"/>
    <x v="120"/>
    <n v="18"/>
    <x v="3"/>
    <x v="3"/>
    <x v="3"/>
    <x v="3"/>
    <n v="69"/>
    <n v="3"/>
    <n v="207"/>
  </r>
  <r>
    <s v="0396"/>
    <x v="121"/>
    <n v="14"/>
    <x v="7"/>
    <x v="6"/>
    <x v="0"/>
    <x v="2"/>
    <n v="159"/>
    <n v="5"/>
    <n v="795"/>
  </r>
  <r>
    <s v="0397"/>
    <x v="121"/>
    <n v="19"/>
    <x v="13"/>
    <x v="4"/>
    <x v="3"/>
    <x v="1"/>
    <n v="289"/>
    <n v="1"/>
    <n v="289"/>
  </r>
  <r>
    <s v="0398"/>
    <x v="122"/>
    <n v="18"/>
    <x v="3"/>
    <x v="4"/>
    <x v="3"/>
    <x v="2"/>
    <n v="159"/>
    <n v="0"/>
    <n v="0"/>
  </r>
  <r>
    <s v="0399"/>
    <x v="122"/>
    <n v="5"/>
    <x v="15"/>
    <x v="7"/>
    <x v="1"/>
    <x v="4"/>
    <n v="399"/>
    <n v="7"/>
    <n v="2793"/>
  </r>
  <r>
    <s v="0400"/>
    <x v="122"/>
    <n v="19"/>
    <x v="13"/>
    <x v="3"/>
    <x v="3"/>
    <x v="1"/>
    <n v="289"/>
    <n v="6"/>
    <n v="1734"/>
  </r>
  <r>
    <s v="0401"/>
    <x v="123"/>
    <n v="5"/>
    <x v="15"/>
    <x v="1"/>
    <x v="1"/>
    <x v="3"/>
    <n v="69"/>
    <n v="0"/>
    <n v="0"/>
  </r>
  <r>
    <s v="0402"/>
    <x v="124"/>
    <n v="16"/>
    <x v="4"/>
    <x v="4"/>
    <x v="3"/>
    <x v="1"/>
    <n v="289"/>
    <n v="8"/>
    <n v="2312"/>
  </r>
  <r>
    <s v="0403"/>
    <x v="124"/>
    <n v="12"/>
    <x v="16"/>
    <x v="6"/>
    <x v="0"/>
    <x v="4"/>
    <n v="399"/>
    <n v="6"/>
    <n v="2394"/>
  </r>
  <r>
    <s v="0404"/>
    <x v="125"/>
    <n v="5"/>
    <x v="15"/>
    <x v="1"/>
    <x v="1"/>
    <x v="2"/>
    <n v="159"/>
    <n v="9"/>
    <n v="1431"/>
  </r>
  <r>
    <s v="0405"/>
    <x v="125"/>
    <n v="1"/>
    <x v="1"/>
    <x v="1"/>
    <x v="1"/>
    <x v="2"/>
    <n v="159"/>
    <n v="5"/>
    <n v="795"/>
  </r>
  <r>
    <s v="0406"/>
    <x v="125"/>
    <n v="6"/>
    <x v="11"/>
    <x v="5"/>
    <x v="2"/>
    <x v="2"/>
    <n v="159"/>
    <n v="8"/>
    <n v="1272"/>
  </r>
  <r>
    <s v="0407"/>
    <x v="125"/>
    <n v="16"/>
    <x v="4"/>
    <x v="4"/>
    <x v="3"/>
    <x v="3"/>
    <n v="69"/>
    <n v="7"/>
    <n v="483"/>
  </r>
  <r>
    <s v="0408"/>
    <x v="125"/>
    <n v="4"/>
    <x v="12"/>
    <x v="7"/>
    <x v="1"/>
    <x v="1"/>
    <n v="289"/>
    <n v="6"/>
    <n v="1734"/>
  </r>
  <r>
    <s v="0409"/>
    <x v="125"/>
    <n v="16"/>
    <x v="4"/>
    <x v="3"/>
    <x v="3"/>
    <x v="0"/>
    <n v="199"/>
    <n v="3"/>
    <n v="597"/>
  </r>
  <r>
    <s v="0410"/>
    <x v="125"/>
    <n v="16"/>
    <x v="4"/>
    <x v="4"/>
    <x v="3"/>
    <x v="2"/>
    <n v="159"/>
    <n v="4"/>
    <n v="636"/>
  </r>
  <r>
    <s v="0411"/>
    <x v="125"/>
    <n v="8"/>
    <x v="10"/>
    <x v="5"/>
    <x v="2"/>
    <x v="2"/>
    <n v="159"/>
    <n v="4"/>
    <n v="636"/>
  </r>
  <r>
    <s v="0412"/>
    <x v="125"/>
    <n v="13"/>
    <x v="5"/>
    <x v="0"/>
    <x v="0"/>
    <x v="3"/>
    <n v="69"/>
    <n v="7"/>
    <n v="483"/>
  </r>
  <r>
    <s v="0413"/>
    <x v="125"/>
    <n v="3"/>
    <x v="9"/>
    <x v="7"/>
    <x v="1"/>
    <x v="0"/>
    <n v="199"/>
    <n v="1"/>
    <n v="199"/>
  </r>
  <r>
    <s v="0414"/>
    <x v="126"/>
    <n v="19"/>
    <x v="13"/>
    <x v="3"/>
    <x v="3"/>
    <x v="3"/>
    <n v="69"/>
    <n v="6"/>
    <n v="414"/>
  </r>
  <r>
    <s v="0415"/>
    <x v="127"/>
    <n v="17"/>
    <x v="6"/>
    <x v="4"/>
    <x v="3"/>
    <x v="2"/>
    <n v="159"/>
    <n v="7"/>
    <n v="1113"/>
  </r>
  <r>
    <s v="0416"/>
    <x v="127"/>
    <n v="13"/>
    <x v="5"/>
    <x v="0"/>
    <x v="0"/>
    <x v="0"/>
    <n v="199"/>
    <n v="1"/>
    <n v="199"/>
  </r>
  <r>
    <s v="0417"/>
    <x v="128"/>
    <n v="2"/>
    <x v="18"/>
    <x v="1"/>
    <x v="1"/>
    <x v="4"/>
    <n v="399"/>
    <n v="1"/>
    <n v="399"/>
  </r>
  <r>
    <s v="0418"/>
    <x v="129"/>
    <n v="6"/>
    <x v="11"/>
    <x v="5"/>
    <x v="2"/>
    <x v="2"/>
    <n v="159"/>
    <n v="9"/>
    <n v="1431"/>
  </r>
  <r>
    <s v="0419"/>
    <x v="129"/>
    <n v="14"/>
    <x v="7"/>
    <x v="0"/>
    <x v="0"/>
    <x v="0"/>
    <n v="199"/>
    <n v="3"/>
    <n v="597"/>
  </r>
  <r>
    <s v="0420"/>
    <x v="130"/>
    <n v="18"/>
    <x v="3"/>
    <x v="4"/>
    <x v="3"/>
    <x v="2"/>
    <n v="159"/>
    <n v="9"/>
    <n v="1431"/>
  </r>
  <r>
    <s v="0421"/>
    <x v="130"/>
    <n v="6"/>
    <x v="11"/>
    <x v="5"/>
    <x v="2"/>
    <x v="2"/>
    <n v="159"/>
    <n v="4"/>
    <n v="636"/>
  </r>
  <r>
    <s v="0422"/>
    <x v="131"/>
    <n v="4"/>
    <x v="12"/>
    <x v="7"/>
    <x v="1"/>
    <x v="2"/>
    <n v="159"/>
    <n v="9"/>
    <n v="1431"/>
  </r>
  <r>
    <s v="0423"/>
    <x v="131"/>
    <n v="5"/>
    <x v="15"/>
    <x v="7"/>
    <x v="1"/>
    <x v="3"/>
    <n v="69"/>
    <n v="4"/>
    <n v="276"/>
  </r>
  <r>
    <s v="0424"/>
    <x v="131"/>
    <n v="1"/>
    <x v="1"/>
    <x v="7"/>
    <x v="1"/>
    <x v="3"/>
    <n v="69"/>
    <n v="8"/>
    <n v="552"/>
  </r>
  <r>
    <s v="0425"/>
    <x v="131"/>
    <n v="1"/>
    <x v="1"/>
    <x v="7"/>
    <x v="1"/>
    <x v="1"/>
    <n v="289"/>
    <n v="7"/>
    <n v="2023"/>
  </r>
  <r>
    <s v="0426"/>
    <x v="131"/>
    <n v="17"/>
    <x v="6"/>
    <x v="4"/>
    <x v="3"/>
    <x v="0"/>
    <n v="199"/>
    <n v="8"/>
    <n v="1592"/>
  </r>
  <r>
    <s v="0427"/>
    <x v="132"/>
    <n v="5"/>
    <x v="15"/>
    <x v="1"/>
    <x v="1"/>
    <x v="0"/>
    <n v="199"/>
    <n v="6"/>
    <n v="1194"/>
  </r>
  <r>
    <s v="0428"/>
    <x v="132"/>
    <n v="13"/>
    <x v="5"/>
    <x v="6"/>
    <x v="0"/>
    <x v="3"/>
    <n v="69"/>
    <n v="3"/>
    <n v="207"/>
  </r>
  <r>
    <s v="0429"/>
    <x v="133"/>
    <n v="18"/>
    <x v="3"/>
    <x v="4"/>
    <x v="3"/>
    <x v="3"/>
    <n v="69"/>
    <n v="9"/>
    <n v="621"/>
  </r>
  <r>
    <s v="0430"/>
    <x v="134"/>
    <n v="16"/>
    <x v="4"/>
    <x v="4"/>
    <x v="3"/>
    <x v="1"/>
    <n v="289"/>
    <n v="7"/>
    <n v="2023"/>
  </r>
  <r>
    <s v="0431"/>
    <x v="134"/>
    <n v="4"/>
    <x v="12"/>
    <x v="7"/>
    <x v="1"/>
    <x v="1"/>
    <n v="289"/>
    <n v="6"/>
    <n v="1734"/>
  </r>
  <r>
    <s v="0432"/>
    <x v="134"/>
    <n v="2"/>
    <x v="18"/>
    <x v="1"/>
    <x v="1"/>
    <x v="4"/>
    <n v="399"/>
    <n v="3"/>
    <n v="1197"/>
  </r>
  <r>
    <s v="0433"/>
    <x v="134"/>
    <n v="3"/>
    <x v="9"/>
    <x v="1"/>
    <x v="1"/>
    <x v="1"/>
    <n v="289"/>
    <n v="0"/>
    <n v="0"/>
  </r>
  <r>
    <s v="0434"/>
    <x v="134"/>
    <n v="9"/>
    <x v="2"/>
    <x v="2"/>
    <x v="2"/>
    <x v="1"/>
    <n v="289"/>
    <n v="5"/>
    <n v="1445"/>
  </r>
  <r>
    <s v="0435"/>
    <x v="134"/>
    <n v="8"/>
    <x v="10"/>
    <x v="5"/>
    <x v="2"/>
    <x v="1"/>
    <n v="289"/>
    <n v="5"/>
    <n v="1445"/>
  </r>
  <r>
    <s v="0436"/>
    <x v="134"/>
    <n v="17"/>
    <x v="6"/>
    <x v="4"/>
    <x v="3"/>
    <x v="0"/>
    <n v="199"/>
    <n v="0"/>
    <n v="0"/>
  </r>
  <r>
    <s v="0437"/>
    <x v="134"/>
    <n v="2"/>
    <x v="18"/>
    <x v="7"/>
    <x v="1"/>
    <x v="3"/>
    <n v="69"/>
    <n v="7"/>
    <n v="483"/>
  </r>
  <r>
    <s v="0438"/>
    <x v="134"/>
    <n v="2"/>
    <x v="18"/>
    <x v="7"/>
    <x v="1"/>
    <x v="3"/>
    <n v="69"/>
    <n v="6"/>
    <n v="414"/>
  </r>
  <r>
    <s v="0439"/>
    <x v="134"/>
    <n v="16"/>
    <x v="4"/>
    <x v="4"/>
    <x v="3"/>
    <x v="2"/>
    <n v="159"/>
    <n v="1"/>
    <n v="159"/>
  </r>
  <r>
    <s v="0440"/>
    <x v="134"/>
    <n v="19"/>
    <x v="13"/>
    <x v="4"/>
    <x v="3"/>
    <x v="3"/>
    <n v="69"/>
    <n v="8"/>
    <n v="552"/>
  </r>
  <r>
    <s v="0441"/>
    <x v="134"/>
    <n v="18"/>
    <x v="3"/>
    <x v="4"/>
    <x v="3"/>
    <x v="0"/>
    <n v="199"/>
    <n v="6"/>
    <n v="1194"/>
  </r>
  <r>
    <s v="0442"/>
    <x v="134"/>
    <n v="1"/>
    <x v="1"/>
    <x v="1"/>
    <x v="1"/>
    <x v="4"/>
    <n v="399"/>
    <n v="1"/>
    <n v="399"/>
  </r>
  <r>
    <s v="0443"/>
    <x v="134"/>
    <n v="14"/>
    <x v="7"/>
    <x v="0"/>
    <x v="0"/>
    <x v="3"/>
    <n v="69"/>
    <n v="6"/>
    <n v="414"/>
  </r>
  <r>
    <s v="0444"/>
    <x v="135"/>
    <n v="17"/>
    <x v="6"/>
    <x v="4"/>
    <x v="3"/>
    <x v="3"/>
    <n v="69"/>
    <n v="7"/>
    <n v="483"/>
  </r>
  <r>
    <s v="0445"/>
    <x v="135"/>
    <n v="9"/>
    <x v="2"/>
    <x v="5"/>
    <x v="2"/>
    <x v="0"/>
    <n v="199"/>
    <n v="2"/>
    <n v="398"/>
  </r>
  <r>
    <s v="0446"/>
    <x v="135"/>
    <n v="18"/>
    <x v="3"/>
    <x v="4"/>
    <x v="3"/>
    <x v="3"/>
    <n v="69"/>
    <n v="7"/>
    <n v="483"/>
  </r>
  <r>
    <s v="0447"/>
    <x v="135"/>
    <n v="16"/>
    <x v="4"/>
    <x v="4"/>
    <x v="3"/>
    <x v="4"/>
    <n v="399"/>
    <n v="5"/>
    <n v="1995"/>
  </r>
  <r>
    <s v="0448"/>
    <x v="135"/>
    <n v="10"/>
    <x v="14"/>
    <x v="2"/>
    <x v="2"/>
    <x v="2"/>
    <n v="159"/>
    <n v="1"/>
    <n v="159"/>
  </r>
  <r>
    <s v="0449"/>
    <x v="135"/>
    <n v="10"/>
    <x v="14"/>
    <x v="2"/>
    <x v="2"/>
    <x v="1"/>
    <n v="289"/>
    <n v="6"/>
    <n v="1734"/>
  </r>
  <r>
    <s v="0450"/>
    <x v="135"/>
    <n v="5"/>
    <x v="15"/>
    <x v="7"/>
    <x v="1"/>
    <x v="1"/>
    <n v="289"/>
    <n v="8"/>
    <n v="2312"/>
  </r>
  <r>
    <s v="0451"/>
    <x v="135"/>
    <n v="10"/>
    <x v="14"/>
    <x v="2"/>
    <x v="2"/>
    <x v="3"/>
    <n v="69"/>
    <n v="7"/>
    <n v="483"/>
  </r>
  <r>
    <s v="0452"/>
    <x v="135"/>
    <n v="7"/>
    <x v="17"/>
    <x v="5"/>
    <x v="2"/>
    <x v="3"/>
    <n v="69"/>
    <n v="3"/>
    <n v="207"/>
  </r>
  <r>
    <s v="0453"/>
    <x v="135"/>
    <n v="6"/>
    <x v="11"/>
    <x v="5"/>
    <x v="2"/>
    <x v="4"/>
    <n v="399"/>
    <n v="3"/>
    <n v="1197"/>
  </r>
  <r>
    <s v="0454"/>
    <x v="135"/>
    <n v="13"/>
    <x v="5"/>
    <x v="0"/>
    <x v="0"/>
    <x v="2"/>
    <n v="159"/>
    <n v="8"/>
    <n v="1272"/>
  </r>
  <r>
    <s v="0455"/>
    <x v="136"/>
    <n v="14"/>
    <x v="7"/>
    <x v="6"/>
    <x v="0"/>
    <x v="3"/>
    <n v="69"/>
    <n v="9"/>
    <n v="621"/>
  </r>
  <r>
    <s v="0456"/>
    <x v="136"/>
    <n v="3"/>
    <x v="9"/>
    <x v="1"/>
    <x v="1"/>
    <x v="4"/>
    <n v="399"/>
    <n v="7"/>
    <n v="2793"/>
  </r>
  <r>
    <s v="0457"/>
    <x v="136"/>
    <n v="3"/>
    <x v="9"/>
    <x v="1"/>
    <x v="1"/>
    <x v="2"/>
    <n v="159"/>
    <n v="9"/>
    <n v="1431"/>
  </r>
  <r>
    <s v="0458"/>
    <x v="136"/>
    <n v="12"/>
    <x v="16"/>
    <x v="6"/>
    <x v="0"/>
    <x v="0"/>
    <n v="199"/>
    <n v="3"/>
    <n v="597"/>
  </r>
  <r>
    <s v="0459"/>
    <x v="136"/>
    <n v="5"/>
    <x v="15"/>
    <x v="7"/>
    <x v="1"/>
    <x v="2"/>
    <n v="159"/>
    <n v="1"/>
    <n v="159"/>
  </r>
  <r>
    <s v="0460"/>
    <x v="137"/>
    <n v="11"/>
    <x v="0"/>
    <x v="6"/>
    <x v="0"/>
    <x v="2"/>
    <n v="159"/>
    <n v="4"/>
    <n v="636"/>
  </r>
  <r>
    <s v="0461"/>
    <x v="137"/>
    <n v="7"/>
    <x v="17"/>
    <x v="5"/>
    <x v="2"/>
    <x v="4"/>
    <n v="399"/>
    <n v="0"/>
    <n v="0"/>
  </r>
  <r>
    <s v="0462"/>
    <x v="137"/>
    <n v="1"/>
    <x v="1"/>
    <x v="1"/>
    <x v="1"/>
    <x v="4"/>
    <n v="399"/>
    <n v="3"/>
    <n v="1197"/>
  </r>
  <r>
    <s v="0463"/>
    <x v="138"/>
    <n v="10"/>
    <x v="14"/>
    <x v="2"/>
    <x v="2"/>
    <x v="4"/>
    <n v="399"/>
    <n v="9"/>
    <n v="3591"/>
  </r>
  <r>
    <s v="0464"/>
    <x v="138"/>
    <n v="4"/>
    <x v="12"/>
    <x v="7"/>
    <x v="1"/>
    <x v="1"/>
    <n v="289"/>
    <n v="2"/>
    <n v="578"/>
  </r>
  <r>
    <s v="0465"/>
    <x v="138"/>
    <n v="11"/>
    <x v="0"/>
    <x v="6"/>
    <x v="0"/>
    <x v="2"/>
    <n v="159"/>
    <n v="9"/>
    <n v="1431"/>
  </r>
  <r>
    <s v="0466"/>
    <x v="138"/>
    <n v="2"/>
    <x v="18"/>
    <x v="1"/>
    <x v="1"/>
    <x v="2"/>
    <n v="159"/>
    <n v="3"/>
    <n v="477"/>
  </r>
  <r>
    <s v="0467"/>
    <x v="138"/>
    <n v="4"/>
    <x v="12"/>
    <x v="1"/>
    <x v="1"/>
    <x v="0"/>
    <n v="199"/>
    <n v="0"/>
    <n v="0"/>
  </r>
  <r>
    <s v="0468"/>
    <x v="138"/>
    <n v="18"/>
    <x v="3"/>
    <x v="4"/>
    <x v="3"/>
    <x v="2"/>
    <n v="159"/>
    <n v="9"/>
    <n v="1431"/>
  </r>
  <r>
    <s v="0469"/>
    <x v="139"/>
    <n v="2"/>
    <x v="18"/>
    <x v="1"/>
    <x v="1"/>
    <x v="1"/>
    <n v="289"/>
    <n v="1"/>
    <n v="289"/>
  </r>
  <r>
    <s v="0470"/>
    <x v="139"/>
    <n v="14"/>
    <x v="7"/>
    <x v="0"/>
    <x v="0"/>
    <x v="4"/>
    <n v="399"/>
    <n v="9"/>
    <n v="3591"/>
  </r>
  <r>
    <s v="0471"/>
    <x v="140"/>
    <n v="5"/>
    <x v="15"/>
    <x v="7"/>
    <x v="1"/>
    <x v="1"/>
    <n v="289"/>
    <n v="4"/>
    <n v="1156"/>
  </r>
  <r>
    <s v="0472"/>
    <x v="141"/>
    <n v="5"/>
    <x v="15"/>
    <x v="1"/>
    <x v="1"/>
    <x v="4"/>
    <n v="399"/>
    <n v="3"/>
    <n v="1197"/>
  </r>
  <r>
    <s v="0473"/>
    <x v="142"/>
    <n v="13"/>
    <x v="5"/>
    <x v="0"/>
    <x v="0"/>
    <x v="1"/>
    <n v="289"/>
    <n v="8"/>
    <n v="2312"/>
  </r>
  <r>
    <s v="0474"/>
    <x v="142"/>
    <n v="18"/>
    <x v="3"/>
    <x v="4"/>
    <x v="3"/>
    <x v="4"/>
    <n v="399"/>
    <n v="3"/>
    <n v="1197"/>
  </r>
  <r>
    <s v="0475"/>
    <x v="142"/>
    <n v="13"/>
    <x v="5"/>
    <x v="0"/>
    <x v="0"/>
    <x v="0"/>
    <n v="199"/>
    <n v="2"/>
    <n v="398"/>
  </r>
  <r>
    <s v="0476"/>
    <x v="142"/>
    <n v="8"/>
    <x v="10"/>
    <x v="2"/>
    <x v="2"/>
    <x v="2"/>
    <n v="159"/>
    <n v="3"/>
    <n v="477"/>
  </r>
  <r>
    <s v="0477"/>
    <x v="142"/>
    <n v="7"/>
    <x v="17"/>
    <x v="2"/>
    <x v="2"/>
    <x v="1"/>
    <n v="289"/>
    <n v="5"/>
    <n v="1445"/>
  </r>
  <r>
    <s v="0478"/>
    <x v="142"/>
    <n v="6"/>
    <x v="11"/>
    <x v="2"/>
    <x v="2"/>
    <x v="2"/>
    <n v="159"/>
    <n v="3"/>
    <n v="477"/>
  </r>
  <r>
    <s v="0479"/>
    <x v="142"/>
    <n v="7"/>
    <x v="17"/>
    <x v="2"/>
    <x v="2"/>
    <x v="2"/>
    <n v="159"/>
    <n v="2"/>
    <n v="318"/>
  </r>
  <r>
    <s v="0480"/>
    <x v="142"/>
    <n v="18"/>
    <x v="3"/>
    <x v="3"/>
    <x v="3"/>
    <x v="3"/>
    <n v="69"/>
    <n v="9"/>
    <n v="621"/>
  </r>
  <r>
    <s v="0481"/>
    <x v="143"/>
    <n v="17"/>
    <x v="6"/>
    <x v="3"/>
    <x v="3"/>
    <x v="1"/>
    <n v="289"/>
    <n v="3"/>
    <n v="867"/>
  </r>
  <r>
    <s v="0482"/>
    <x v="143"/>
    <n v="11"/>
    <x v="0"/>
    <x v="0"/>
    <x v="0"/>
    <x v="3"/>
    <n v="69"/>
    <n v="6"/>
    <n v="414"/>
  </r>
  <r>
    <s v="0483"/>
    <x v="143"/>
    <n v="16"/>
    <x v="4"/>
    <x v="3"/>
    <x v="3"/>
    <x v="3"/>
    <n v="69"/>
    <n v="6"/>
    <n v="414"/>
  </r>
  <r>
    <s v="0484"/>
    <x v="143"/>
    <n v="4"/>
    <x v="12"/>
    <x v="7"/>
    <x v="1"/>
    <x v="0"/>
    <n v="199"/>
    <n v="4"/>
    <n v="796"/>
  </r>
  <r>
    <s v="0485"/>
    <x v="144"/>
    <n v="16"/>
    <x v="4"/>
    <x v="3"/>
    <x v="3"/>
    <x v="0"/>
    <n v="199"/>
    <n v="7"/>
    <n v="1393"/>
  </r>
  <r>
    <s v="0486"/>
    <x v="144"/>
    <n v="8"/>
    <x v="10"/>
    <x v="2"/>
    <x v="2"/>
    <x v="2"/>
    <n v="159"/>
    <n v="4"/>
    <n v="636"/>
  </r>
  <r>
    <s v="0487"/>
    <x v="144"/>
    <n v="4"/>
    <x v="12"/>
    <x v="7"/>
    <x v="1"/>
    <x v="1"/>
    <n v="289"/>
    <n v="4"/>
    <n v="1156"/>
  </r>
  <r>
    <s v="0488"/>
    <x v="144"/>
    <n v="20"/>
    <x v="8"/>
    <x v="3"/>
    <x v="3"/>
    <x v="2"/>
    <n v="159"/>
    <n v="2"/>
    <n v="318"/>
  </r>
  <r>
    <s v="0489"/>
    <x v="144"/>
    <n v="13"/>
    <x v="5"/>
    <x v="0"/>
    <x v="0"/>
    <x v="2"/>
    <n v="159"/>
    <n v="7"/>
    <n v="1113"/>
  </r>
  <r>
    <s v="0490"/>
    <x v="144"/>
    <n v="13"/>
    <x v="5"/>
    <x v="0"/>
    <x v="0"/>
    <x v="2"/>
    <n v="159"/>
    <n v="4"/>
    <n v="636"/>
  </r>
  <r>
    <s v="0491"/>
    <x v="144"/>
    <n v="17"/>
    <x v="6"/>
    <x v="4"/>
    <x v="3"/>
    <x v="3"/>
    <n v="69"/>
    <n v="3"/>
    <n v="207"/>
  </r>
  <r>
    <s v="0492"/>
    <x v="144"/>
    <n v="3"/>
    <x v="9"/>
    <x v="1"/>
    <x v="1"/>
    <x v="1"/>
    <n v="289"/>
    <n v="6"/>
    <n v="1734"/>
  </r>
  <r>
    <s v="0493"/>
    <x v="145"/>
    <n v="9"/>
    <x v="2"/>
    <x v="5"/>
    <x v="2"/>
    <x v="4"/>
    <n v="399"/>
    <n v="2"/>
    <n v="798"/>
  </r>
  <r>
    <s v="0494"/>
    <x v="145"/>
    <n v="16"/>
    <x v="4"/>
    <x v="4"/>
    <x v="3"/>
    <x v="2"/>
    <n v="159"/>
    <n v="9"/>
    <n v="1431"/>
  </r>
  <r>
    <s v="0495"/>
    <x v="145"/>
    <n v="13"/>
    <x v="5"/>
    <x v="0"/>
    <x v="0"/>
    <x v="0"/>
    <n v="199"/>
    <n v="5"/>
    <n v="995"/>
  </r>
  <r>
    <s v="0496"/>
    <x v="145"/>
    <n v="9"/>
    <x v="2"/>
    <x v="2"/>
    <x v="2"/>
    <x v="1"/>
    <n v="289"/>
    <n v="6"/>
    <n v="1734"/>
  </r>
  <r>
    <s v="0497"/>
    <x v="145"/>
    <n v="4"/>
    <x v="12"/>
    <x v="7"/>
    <x v="1"/>
    <x v="1"/>
    <n v="289"/>
    <n v="1"/>
    <n v="289"/>
  </r>
  <r>
    <s v="0498"/>
    <x v="145"/>
    <n v="8"/>
    <x v="10"/>
    <x v="5"/>
    <x v="2"/>
    <x v="3"/>
    <n v="69"/>
    <n v="8"/>
    <n v="552"/>
  </r>
  <r>
    <s v="0499"/>
    <x v="145"/>
    <n v="18"/>
    <x v="3"/>
    <x v="3"/>
    <x v="3"/>
    <x v="0"/>
    <n v="199"/>
    <n v="8"/>
    <n v="1592"/>
  </r>
  <r>
    <s v="0500"/>
    <x v="145"/>
    <n v="4"/>
    <x v="12"/>
    <x v="1"/>
    <x v="1"/>
    <x v="1"/>
    <n v="289"/>
    <n v="6"/>
    <n v="1734"/>
  </r>
  <r>
    <s v="0501"/>
    <x v="146"/>
    <n v="2"/>
    <x v="18"/>
    <x v="1"/>
    <x v="1"/>
    <x v="0"/>
    <n v="199"/>
    <n v="5"/>
    <n v="995"/>
  </r>
  <r>
    <s v="0502"/>
    <x v="146"/>
    <n v="2"/>
    <x v="18"/>
    <x v="1"/>
    <x v="1"/>
    <x v="0"/>
    <n v="199"/>
    <n v="0"/>
    <n v="0"/>
  </r>
  <r>
    <s v="0503"/>
    <x v="146"/>
    <n v="10"/>
    <x v="14"/>
    <x v="5"/>
    <x v="2"/>
    <x v="1"/>
    <n v="289"/>
    <n v="8"/>
    <n v="2312"/>
  </r>
  <r>
    <s v="0504"/>
    <x v="147"/>
    <n v="9"/>
    <x v="2"/>
    <x v="2"/>
    <x v="2"/>
    <x v="0"/>
    <n v="199"/>
    <n v="6"/>
    <n v="1194"/>
  </r>
  <r>
    <s v="0505"/>
    <x v="148"/>
    <n v="12"/>
    <x v="16"/>
    <x v="6"/>
    <x v="0"/>
    <x v="0"/>
    <n v="199"/>
    <n v="2"/>
    <n v="398"/>
  </r>
  <r>
    <s v="0506"/>
    <x v="148"/>
    <n v="17"/>
    <x v="6"/>
    <x v="3"/>
    <x v="3"/>
    <x v="3"/>
    <n v="69"/>
    <n v="4"/>
    <n v="276"/>
  </r>
  <r>
    <s v="0507"/>
    <x v="148"/>
    <n v="2"/>
    <x v="18"/>
    <x v="7"/>
    <x v="1"/>
    <x v="4"/>
    <n v="399"/>
    <n v="9"/>
    <n v="3591"/>
  </r>
  <r>
    <s v="0508"/>
    <x v="148"/>
    <n v="19"/>
    <x v="13"/>
    <x v="4"/>
    <x v="3"/>
    <x v="4"/>
    <n v="399"/>
    <n v="6"/>
    <n v="2394"/>
  </r>
  <r>
    <s v="0509"/>
    <x v="149"/>
    <n v="19"/>
    <x v="13"/>
    <x v="3"/>
    <x v="3"/>
    <x v="2"/>
    <n v="159"/>
    <n v="8"/>
    <n v="1272"/>
  </r>
  <r>
    <s v="0510"/>
    <x v="149"/>
    <n v="2"/>
    <x v="18"/>
    <x v="1"/>
    <x v="1"/>
    <x v="3"/>
    <n v="69"/>
    <n v="5"/>
    <n v="345"/>
  </r>
  <r>
    <s v="0511"/>
    <x v="149"/>
    <n v="19"/>
    <x v="13"/>
    <x v="3"/>
    <x v="3"/>
    <x v="1"/>
    <n v="289"/>
    <n v="9"/>
    <n v="2601"/>
  </r>
  <r>
    <s v="0512"/>
    <x v="149"/>
    <n v="2"/>
    <x v="18"/>
    <x v="7"/>
    <x v="1"/>
    <x v="3"/>
    <n v="69"/>
    <n v="9"/>
    <n v="621"/>
  </r>
  <r>
    <s v="0513"/>
    <x v="150"/>
    <n v="14"/>
    <x v="7"/>
    <x v="6"/>
    <x v="0"/>
    <x v="3"/>
    <n v="69"/>
    <n v="3"/>
    <n v="207"/>
  </r>
  <r>
    <s v="0514"/>
    <x v="151"/>
    <n v="14"/>
    <x v="7"/>
    <x v="0"/>
    <x v="0"/>
    <x v="3"/>
    <n v="69"/>
    <n v="0"/>
    <n v="0"/>
  </r>
  <r>
    <s v="0515"/>
    <x v="151"/>
    <n v="8"/>
    <x v="10"/>
    <x v="5"/>
    <x v="2"/>
    <x v="1"/>
    <n v="289"/>
    <n v="4"/>
    <n v="1156"/>
  </r>
  <r>
    <s v="0516"/>
    <x v="151"/>
    <n v="4"/>
    <x v="12"/>
    <x v="7"/>
    <x v="1"/>
    <x v="1"/>
    <n v="289"/>
    <n v="3"/>
    <n v="867"/>
  </r>
  <r>
    <s v="0517"/>
    <x v="152"/>
    <n v="19"/>
    <x v="13"/>
    <x v="3"/>
    <x v="3"/>
    <x v="1"/>
    <n v="289"/>
    <n v="4"/>
    <n v="1156"/>
  </r>
  <r>
    <s v="0518"/>
    <x v="152"/>
    <n v="9"/>
    <x v="2"/>
    <x v="2"/>
    <x v="2"/>
    <x v="0"/>
    <n v="199"/>
    <n v="7"/>
    <n v="1393"/>
  </r>
  <r>
    <s v="0519"/>
    <x v="153"/>
    <n v="5"/>
    <x v="15"/>
    <x v="7"/>
    <x v="1"/>
    <x v="0"/>
    <n v="199"/>
    <n v="9"/>
    <n v="1791"/>
  </r>
  <r>
    <s v="0520"/>
    <x v="153"/>
    <n v="18"/>
    <x v="3"/>
    <x v="3"/>
    <x v="3"/>
    <x v="4"/>
    <n v="399"/>
    <n v="7"/>
    <n v="2793"/>
  </r>
  <r>
    <s v="0521"/>
    <x v="153"/>
    <n v="5"/>
    <x v="15"/>
    <x v="7"/>
    <x v="1"/>
    <x v="1"/>
    <n v="289"/>
    <n v="3"/>
    <n v="867"/>
  </r>
  <r>
    <s v="0522"/>
    <x v="153"/>
    <n v="12"/>
    <x v="16"/>
    <x v="6"/>
    <x v="0"/>
    <x v="0"/>
    <n v="199"/>
    <n v="9"/>
    <n v="1791"/>
  </r>
  <r>
    <s v="0523"/>
    <x v="153"/>
    <n v="18"/>
    <x v="3"/>
    <x v="3"/>
    <x v="3"/>
    <x v="1"/>
    <n v="289"/>
    <n v="7"/>
    <n v="2023"/>
  </r>
  <r>
    <s v="0524"/>
    <x v="153"/>
    <n v="4"/>
    <x v="12"/>
    <x v="1"/>
    <x v="1"/>
    <x v="3"/>
    <n v="69"/>
    <n v="9"/>
    <n v="621"/>
  </r>
  <r>
    <s v="0525"/>
    <x v="153"/>
    <n v="7"/>
    <x v="17"/>
    <x v="2"/>
    <x v="2"/>
    <x v="2"/>
    <n v="159"/>
    <n v="3"/>
    <n v="477"/>
  </r>
  <r>
    <s v="0526"/>
    <x v="153"/>
    <n v="20"/>
    <x v="8"/>
    <x v="4"/>
    <x v="3"/>
    <x v="1"/>
    <n v="289"/>
    <n v="7"/>
    <n v="2023"/>
  </r>
  <r>
    <s v="0527"/>
    <x v="153"/>
    <n v="1"/>
    <x v="1"/>
    <x v="7"/>
    <x v="1"/>
    <x v="1"/>
    <n v="289"/>
    <n v="7"/>
    <n v="2023"/>
  </r>
  <r>
    <s v="0528"/>
    <x v="153"/>
    <n v="4"/>
    <x v="12"/>
    <x v="1"/>
    <x v="1"/>
    <x v="1"/>
    <n v="289"/>
    <n v="9"/>
    <n v="2601"/>
  </r>
  <r>
    <s v="0529"/>
    <x v="153"/>
    <n v="13"/>
    <x v="5"/>
    <x v="6"/>
    <x v="0"/>
    <x v="0"/>
    <n v="199"/>
    <n v="8"/>
    <n v="1592"/>
  </r>
  <r>
    <s v="0530"/>
    <x v="153"/>
    <n v="16"/>
    <x v="4"/>
    <x v="4"/>
    <x v="3"/>
    <x v="4"/>
    <n v="399"/>
    <n v="7"/>
    <n v="2793"/>
  </r>
  <r>
    <s v="0531"/>
    <x v="154"/>
    <n v="8"/>
    <x v="10"/>
    <x v="2"/>
    <x v="2"/>
    <x v="0"/>
    <n v="199"/>
    <n v="3"/>
    <n v="597"/>
  </r>
  <r>
    <s v="0532"/>
    <x v="154"/>
    <n v="11"/>
    <x v="0"/>
    <x v="6"/>
    <x v="0"/>
    <x v="4"/>
    <n v="399"/>
    <n v="8"/>
    <n v="3192"/>
  </r>
  <r>
    <s v="0533"/>
    <x v="155"/>
    <n v="8"/>
    <x v="10"/>
    <x v="5"/>
    <x v="2"/>
    <x v="0"/>
    <n v="199"/>
    <n v="5"/>
    <n v="995"/>
  </r>
  <r>
    <s v="0534"/>
    <x v="155"/>
    <n v="7"/>
    <x v="17"/>
    <x v="5"/>
    <x v="2"/>
    <x v="2"/>
    <n v="159"/>
    <n v="9"/>
    <n v="1431"/>
  </r>
  <r>
    <s v="0535"/>
    <x v="155"/>
    <n v="19"/>
    <x v="13"/>
    <x v="3"/>
    <x v="3"/>
    <x v="0"/>
    <n v="199"/>
    <n v="2"/>
    <n v="398"/>
  </r>
  <r>
    <s v="0536"/>
    <x v="155"/>
    <n v="17"/>
    <x v="6"/>
    <x v="4"/>
    <x v="3"/>
    <x v="3"/>
    <n v="69"/>
    <n v="0"/>
    <n v="0"/>
  </r>
  <r>
    <s v="0537"/>
    <x v="156"/>
    <n v="9"/>
    <x v="2"/>
    <x v="5"/>
    <x v="2"/>
    <x v="0"/>
    <n v="199"/>
    <n v="1"/>
    <n v="199"/>
  </r>
  <r>
    <s v="0538"/>
    <x v="156"/>
    <n v="8"/>
    <x v="10"/>
    <x v="5"/>
    <x v="2"/>
    <x v="0"/>
    <n v="199"/>
    <n v="2"/>
    <n v="398"/>
  </r>
  <r>
    <s v="0539"/>
    <x v="157"/>
    <n v="19"/>
    <x v="13"/>
    <x v="3"/>
    <x v="3"/>
    <x v="0"/>
    <n v="199"/>
    <n v="0"/>
    <n v="0"/>
  </r>
  <r>
    <s v="0540"/>
    <x v="158"/>
    <n v="9"/>
    <x v="2"/>
    <x v="5"/>
    <x v="2"/>
    <x v="2"/>
    <n v="159"/>
    <n v="3"/>
    <n v="477"/>
  </r>
  <r>
    <s v="0541"/>
    <x v="158"/>
    <n v="9"/>
    <x v="2"/>
    <x v="5"/>
    <x v="2"/>
    <x v="1"/>
    <n v="289"/>
    <n v="9"/>
    <n v="2601"/>
  </r>
  <r>
    <s v="0542"/>
    <x v="158"/>
    <n v="9"/>
    <x v="2"/>
    <x v="5"/>
    <x v="2"/>
    <x v="4"/>
    <n v="399"/>
    <n v="5"/>
    <n v="1995"/>
  </r>
  <r>
    <s v="0543"/>
    <x v="158"/>
    <n v="20"/>
    <x v="8"/>
    <x v="4"/>
    <x v="3"/>
    <x v="2"/>
    <n v="159"/>
    <n v="5"/>
    <n v="795"/>
  </r>
  <r>
    <s v="0544"/>
    <x v="159"/>
    <n v="9"/>
    <x v="2"/>
    <x v="5"/>
    <x v="2"/>
    <x v="1"/>
    <n v="289"/>
    <n v="6"/>
    <n v="1734"/>
  </r>
  <r>
    <s v="0545"/>
    <x v="159"/>
    <n v="14"/>
    <x v="7"/>
    <x v="6"/>
    <x v="0"/>
    <x v="4"/>
    <n v="399"/>
    <n v="0"/>
    <n v="0"/>
  </r>
  <r>
    <s v="0546"/>
    <x v="160"/>
    <n v="4"/>
    <x v="12"/>
    <x v="7"/>
    <x v="1"/>
    <x v="0"/>
    <n v="199"/>
    <n v="5"/>
    <n v="995"/>
  </r>
  <r>
    <s v="0547"/>
    <x v="161"/>
    <n v="6"/>
    <x v="11"/>
    <x v="2"/>
    <x v="2"/>
    <x v="3"/>
    <n v="69"/>
    <n v="7"/>
    <n v="483"/>
  </r>
  <r>
    <s v="0548"/>
    <x v="161"/>
    <n v="2"/>
    <x v="18"/>
    <x v="7"/>
    <x v="1"/>
    <x v="0"/>
    <n v="199"/>
    <n v="7"/>
    <n v="1393"/>
  </r>
  <r>
    <s v="0549"/>
    <x v="161"/>
    <n v="17"/>
    <x v="6"/>
    <x v="3"/>
    <x v="3"/>
    <x v="0"/>
    <n v="199"/>
    <n v="2"/>
    <n v="398"/>
  </r>
  <r>
    <s v="0550"/>
    <x v="161"/>
    <n v="18"/>
    <x v="3"/>
    <x v="3"/>
    <x v="3"/>
    <x v="2"/>
    <n v="159"/>
    <n v="0"/>
    <n v="0"/>
  </r>
  <r>
    <s v="0551"/>
    <x v="161"/>
    <n v="5"/>
    <x v="15"/>
    <x v="1"/>
    <x v="1"/>
    <x v="3"/>
    <n v="69"/>
    <n v="5"/>
    <n v="345"/>
  </r>
  <r>
    <s v="0552"/>
    <x v="161"/>
    <n v="2"/>
    <x v="18"/>
    <x v="7"/>
    <x v="1"/>
    <x v="1"/>
    <n v="289"/>
    <n v="5"/>
    <n v="1445"/>
  </r>
  <r>
    <s v="0553"/>
    <x v="161"/>
    <n v="11"/>
    <x v="0"/>
    <x v="0"/>
    <x v="0"/>
    <x v="4"/>
    <n v="399"/>
    <n v="0"/>
    <n v="0"/>
  </r>
  <r>
    <s v="0554"/>
    <x v="162"/>
    <n v="19"/>
    <x v="13"/>
    <x v="3"/>
    <x v="3"/>
    <x v="0"/>
    <n v="199"/>
    <n v="4"/>
    <n v="796"/>
  </r>
  <r>
    <s v="0555"/>
    <x v="162"/>
    <n v="6"/>
    <x v="11"/>
    <x v="2"/>
    <x v="2"/>
    <x v="0"/>
    <n v="199"/>
    <n v="9"/>
    <n v="1791"/>
  </r>
  <r>
    <s v="0556"/>
    <x v="162"/>
    <n v="10"/>
    <x v="14"/>
    <x v="5"/>
    <x v="2"/>
    <x v="4"/>
    <n v="399"/>
    <n v="0"/>
    <n v="0"/>
  </r>
  <r>
    <s v="0557"/>
    <x v="162"/>
    <n v="5"/>
    <x v="15"/>
    <x v="7"/>
    <x v="1"/>
    <x v="2"/>
    <n v="159"/>
    <n v="1"/>
    <n v="159"/>
  </r>
  <r>
    <s v="0558"/>
    <x v="163"/>
    <n v="14"/>
    <x v="7"/>
    <x v="6"/>
    <x v="0"/>
    <x v="4"/>
    <n v="399"/>
    <n v="9"/>
    <n v="3591"/>
  </r>
  <r>
    <s v="0559"/>
    <x v="163"/>
    <n v="2"/>
    <x v="18"/>
    <x v="7"/>
    <x v="1"/>
    <x v="1"/>
    <n v="289"/>
    <n v="2"/>
    <n v="578"/>
  </r>
  <r>
    <s v="0560"/>
    <x v="163"/>
    <n v="15"/>
    <x v="19"/>
    <x v="6"/>
    <x v="0"/>
    <x v="1"/>
    <n v="289"/>
    <n v="5"/>
    <n v="1445"/>
  </r>
  <r>
    <s v="0561"/>
    <x v="164"/>
    <n v="13"/>
    <x v="5"/>
    <x v="0"/>
    <x v="0"/>
    <x v="1"/>
    <n v="289"/>
    <n v="3"/>
    <n v="867"/>
  </r>
  <r>
    <s v="0562"/>
    <x v="165"/>
    <n v="17"/>
    <x v="6"/>
    <x v="4"/>
    <x v="3"/>
    <x v="1"/>
    <n v="289"/>
    <n v="6"/>
    <n v="1734"/>
  </r>
  <r>
    <s v="0563"/>
    <x v="166"/>
    <n v="13"/>
    <x v="5"/>
    <x v="0"/>
    <x v="0"/>
    <x v="4"/>
    <n v="399"/>
    <n v="0"/>
    <n v="0"/>
  </r>
  <r>
    <s v="0564"/>
    <x v="166"/>
    <n v="15"/>
    <x v="19"/>
    <x v="0"/>
    <x v="0"/>
    <x v="4"/>
    <n v="399"/>
    <n v="6"/>
    <n v="2394"/>
  </r>
  <r>
    <s v="0565"/>
    <x v="166"/>
    <n v="1"/>
    <x v="1"/>
    <x v="1"/>
    <x v="1"/>
    <x v="0"/>
    <n v="199"/>
    <n v="0"/>
    <n v="0"/>
  </r>
  <r>
    <s v="0566"/>
    <x v="166"/>
    <n v="10"/>
    <x v="14"/>
    <x v="2"/>
    <x v="2"/>
    <x v="2"/>
    <n v="159"/>
    <n v="8"/>
    <n v="1272"/>
  </r>
  <r>
    <s v="0567"/>
    <x v="166"/>
    <n v="1"/>
    <x v="1"/>
    <x v="7"/>
    <x v="1"/>
    <x v="2"/>
    <n v="159"/>
    <n v="8"/>
    <n v="1272"/>
  </r>
  <r>
    <s v="0568"/>
    <x v="166"/>
    <n v="14"/>
    <x v="7"/>
    <x v="6"/>
    <x v="0"/>
    <x v="4"/>
    <n v="399"/>
    <n v="0"/>
    <n v="0"/>
  </r>
  <r>
    <s v="0569"/>
    <x v="167"/>
    <n v="18"/>
    <x v="3"/>
    <x v="3"/>
    <x v="3"/>
    <x v="2"/>
    <n v="159"/>
    <n v="7"/>
    <n v="1113"/>
  </r>
  <r>
    <s v="0570"/>
    <x v="168"/>
    <n v="3"/>
    <x v="9"/>
    <x v="7"/>
    <x v="1"/>
    <x v="1"/>
    <n v="289"/>
    <n v="3"/>
    <n v="867"/>
  </r>
  <r>
    <s v="0571"/>
    <x v="168"/>
    <n v="3"/>
    <x v="9"/>
    <x v="7"/>
    <x v="1"/>
    <x v="1"/>
    <n v="289"/>
    <n v="1"/>
    <n v="289"/>
  </r>
  <r>
    <s v="0572"/>
    <x v="168"/>
    <n v="11"/>
    <x v="0"/>
    <x v="6"/>
    <x v="0"/>
    <x v="2"/>
    <n v="159"/>
    <n v="4"/>
    <n v="636"/>
  </r>
  <r>
    <s v="0573"/>
    <x v="169"/>
    <n v="20"/>
    <x v="8"/>
    <x v="3"/>
    <x v="3"/>
    <x v="4"/>
    <n v="399"/>
    <n v="5"/>
    <n v="1995"/>
  </r>
  <r>
    <s v="0574"/>
    <x v="170"/>
    <n v="5"/>
    <x v="15"/>
    <x v="1"/>
    <x v="1"/>
    <x v="2"/>
    <n v="159"/>
    <n v="3"/>
    <n v="477"/>
  </r>
  <r>
    <s v="0575"/>
    <x v="170"/>
    <n v="18"/>
    <x v="3"/>
    <x v="4"/>
    <x v="3"/>
    <x v="3"/>
    <n v="69"/>
    <n v="1"/>
    <n v="69"/>
  </r>
  <r>
    <s v="0576"/>
    <x v="170"/>
    <n v="4"/>
    <x v="12"/>
    <x v="7"/>
    <x v="1"/>
    <x v="3"/>
    <n v="69"/>
    <n v="3"/>
    <n v="207"/>
  </r>
  <r>
    <s v="0577"/>
    <x v="170"/>
    <n v="12"/>
    <x v="16"/>
    <x v="0"/>
    <x v="0"/>
    <x v="2"/>
    <n v="159"/>
    <n v="6"/>
    <n v="954"/>
  </r>
  <r>
    <s v="0578"/>
    <x v="171"/>
    <n v="14"/>
    <x v="7"/>
    <x v="0"/>
    <x v="0"/>
    <x v="4"/>
    <n v="399"/>
    <n v="9"/>
    <n v="3591"/>
  </r>
  <r>
    <s v="0579"/>
    <x v="172"/>
    <n v="7"/>
    <x v="17"/>
    <x v="2"/>
    <x v="2"/>
    <x v="4"/>
    <n v="399"/>
    <n v="0"/>
    <n v="0"/>
  </r>
  <r>
    <s v="0580"/>
    <x v="172"/>
    <n v="15"/>
    <x v="19"/>
    <x v="6"/>
    <x v="0"/>
    <x v="2"/>
    <n v="159"/>
    <n v="6"/>
    <n v="954"/>
  </r>
  <r>
    <s v="0581"/>
    <x v="172"/>
    <n v="15"/>
    <x v="19"/>
    <x v="0"/>
    <x v="0"/>
    <x v="2"/>
    <n v="159"/>
    <n v="8"/>
    <n v="1272"/>
  </r>
  <r>
    <s v="0582"/>
    <x v="172"/>
    <n v="15"/>
    <x v="19"/>
    <x v="6"/>
    <x v="0"/>
    <x v="4"/>
    <n v="399"/>
    <n v="4"/>
    <n v="1596"/>
  </r>
  <r>
    <s v="0583"/>
    <x v="172"/>
    <n v="10"/>
    <x v="14"/>
    <x v="5"/>
    <x v="2"/>
    <x v="4"/>
    <n v="399"/>
    <n v="3"/>
    <n v="1197"/>
  </r>
  <r>
    <s v="0584"/>
    <x v="172"/>
    <n v="18"/>
    <x v="3"/>
    <x v="4"/>
    <x v="3"/>
    <x v="3"/>
    <n v="69"/>
    <n v="0"/>
    <n v="0"/>
  </r>
  <r>
    <s v="0585"/>
    <x v="172"/>
    <n v="5"/>
    <x v="15"/>
    <x v="1"/>
    <x v="1"/>
    <x v="0"/>
    <n v="199"/>
    <n v="1"/>
    <n v="199"/>
  </r>
  <r>
    <s v="0586"/>
    <x v="172"/>
    <n v="4"/>
    <x v="12"/>
    <x v="1"/>
    <x v="1"/>
    <x v="1"/>
    <n v="289"/>
    <n v="5"/>
    <n v="1445"/>
  </r>
  <r>
    <s v="0587"/>
    <x v="172"/>
    <n v="20"/>
    <x v="8"/>
    <x v="4"/>
    <x v="3"/>
    <x v="3"/>
    <n v="69"/>
    <n v="3"/>
    <n v="207"/>
  </r>
  <r>
    <s v="0588"/>
    <x v="173"/>
    <n v="17"/>
    <x v="6"/>
    <x v="3"/>
    <x v="3"/>
    <x v="3"/>
    <n v="69"/>
    <n v="1"/>
    <n v="69"/>
  </r>
  <r>
    <s v="0589"/>
    <x v="174"/>
    <n v="5"/>
    <x v="15"/>
    <x v="1"/>
    <x v="1"/>
    <x v="4"/>
    <n v="399"/>
    <n v="3"/>
    <n v="1197"/>
  </r>
  <r>
    <s v="0590"/>
    <x v="174"/>
    <n v="18"/>
    <x v="3"/>
    <x v="4"/>
    <x v="3"/>
    <x v="2"/>
    <n v="159"/>
    <n v="5"/>
    <n v="795"/>
  </r>
  <r>
    <s v="0591"/>
    <x v="175"/>
    <n v="4"/>
    <x v="12"/>
    <x v="7"/>
    <x v="1"/>
    <x v="1"/>
    <n v="289"/>
    <n v="3"/>
    <n v="867"/>
  </r>
  <r>
    <s v="0592"/>
    <x v="176"/>
    <n v="6"/>
    <x v="11"/>
    <x v="5"/>
    <x v="2"/>
    <x v="1"/>
    <n v="289"/>
    <n v="9"/>
    <n v="2601"/>
  </r>
  <r>
    <s v="0593"/>
    <x v="176"/>
    <n v="17"/>
    <x v="6"/>
    <x v="3"/>
    <x v="3"/>
    <x v="3"/>
    <n v="69"/>
    <n v="9"/>
    <n v="621"/>
  </r>
  <r>
    <s v="0594"/>
    <x v="176"/>
    <n v="2"/>
    <x v="18"/>
    <x v="7"/>
    <x v="1"/>
    <x v="1"/>
    <n v="289"/>
    <n v="1"/>
    <n v="289"/>
  </r>
  <r>
    <s v="0595"/>
    <x v="176"/>
    <n v="10"/>
    <x v="14"/>
    <x v="5"/>
    <x v="2"/>
    <x v="0"/>
    <n v="199"/>
    <n v="6"/>
    <n v="1194"/>
  </r>
  <r>
    <s v="0596"/>
    <x v="176"/>
    <n v="11"/>
    <x v="0"/>
    <x v="6"/>
    <x v="0"/>
    <x v="4"/>
    <n v="399"/>
    <n v="9"/>
    <n v="3591"/>
  </r>
  <r>
    <s v="0597"/>
    <x v="177"/>
    <n v="4"/>
    <x v="12"/>
    <x v="1"/>
    <x v="1"/>
    <x v="3"/>
    <n v="69"/>
    <n v="8"/>
    <n v="552"/>
  </r>
  <r>
    <s v="0598"/>
    <x v="178"/>
    <n v="10"/>
    <x v="14"/>
    <x v="2"/>
    <x v="2"/>
    <x v="4"/>
    <n v="399"/>
    <n v="9"/>
    <n v="3591"/>
  </r>
  <r>
    <s v="0599"/>
    <x v="178"/>
    <n v="2"/>
    <x v="18"/>
    <x v="1"/>
    <x v="1"/>
    <x v="2"/>
    <n v="159"/>
    <n v="5"/>
    <n v="795"/>
  </r>
  <r>
    <s v="0600"/>
    <x v="178"/>
    <n v="5"/>
    <x v="15"/>
    <x v="1"/>
    <x v="1"/>
    <x v="1"/>
    <n v="289"/>
    <n v="0"/>
    <n v="0"/>
  </r>
  <r>
    <s v="0601"/>
    <x v="178"/>
    <n v="10"/>
    <x v="14"/>
    <x v="5"/>
    <x v="2"/>
    <x v="3"/>
    <n v="69"/>
    <n v="3"/>
    <n v="207"/>
  </r>
  <r>
    <s v="0602"/>
    <x v="178"/>
    <n v="12"/>
    <x v="16"/>
    <x v="6"/>
    <x v="0"/>
    <x v="0"/>
    <n v="199"/>
    <n v="3"/>
    <n v="597"/>
  </r>
  <r>
    <s v="0603"/>
    <x v="178"/>
    <n v="11"/>
    <x v="0"/>
    <x v="0"/>
    <x v="0"/>
    <x v="1"/>
    <n v="289"/>
    <n v="7"/>
    <n v="2023"/>
  </r>
  <r>
    <s v="0604"/>
    <x v="178"/>
    <n v="1"/>
    <x v="1"/>
    <x v="7"/>
    <x v="1"/>
    <x v="1"/>
    <n v="289"/>
    <n v="8"/>
    <n v="2312"/>
  </r>
  <r>
    <s v="0605"/>
    <x v="179"/>
    <n v="15"/>
    <x v="19"/>
    <x v="6"/>
    <x v="0"/>
    <x v="2"/>
    <n v="159"/>
    <n v="5"/>
    <n v="795"/>
  </r>
  <r>
    <s v="0606"/>
    <x v="180"/>
    <n v="12"/>
    <x v="16"/>
    <x v="0"/>
    <x v="0"/>
    <x v="1"/>
    <n v="289"/>
    <n v="3"/>
    <n v="867"/>
  </r>
  <r>
    <s v="0607"/>
    <x v="180"/>
    <n v="20"/>
    <x v="8"/>
    <x v="3"/>
    <x v="3"/>
    <x v="4"/>
    <n v="399"/>
    <n v="7"/>
    <n v="2793"/>
  </r>
  <r>
    <s v="0608"/>
    <x v="180"/>
    <n v="12"/>
    <x v="16"/>
    <x v="0"/>
    <x v="0"/>
    <x v="3"/>
    <n v="69"/>
    <n v="4"/>
    <n v="276"/>
  </r>
  <r>
    <s v="0609"/>
    <x v="180"/>
    <n v="19"/>
    <x v="13"/>
    <x v="3"/>
    <x v="3"/>
    <x v="3"/>
    <n v="69"/>
    <n v="4"/>
    <n v="276"/>
  </r>
  <r>
    <s v="0610"/>
    <x v="181"/>
    <n v="12"/>
    <x v="16"/>
    <x v="6"/>
    <x v="0"/>
    <x v="3"/>
    <n v="69"/>
    <n v="8"/>
    <n v="552"/>
  </r>
  <r>
    <s v="0611"/>
    <x v="181"/>
    <n v="10"/>
    <x v="14"/>
    <x v="5"/>
    <x v="2"/>
    <x v="1"/>
    <n v="289"/>
    <n v="9"/>
    <n v="2601"/>
  </r>
  <r>
    <s v="0612"/>
    <x v="181"/>
    <n v="17"/>
    <x v="6"/>
    <x v="3"/>
    <x v="3"/>
    <x v="1"/>
    <n v="289"/>
    <n v="9"/>
    <n v="2601"/>
  </r>
  <r>
    <s v="0613"/>
    <x v="182"/>
    <n v="15"/>
    <x v="19"/>
    <x v="6"/>
    <x v="0"/>
    <x v="3"/>
    <n v="69"/>
    <n v="2"/>
    <n v="138"/>
  </r>
  <r>
    <s v="0614"/>
    <x v="183"/>
    <n v="20"/>
    <x v="8"/>
    <x v="4"/>
    <x v="3"/>
    <x v="1"/>
    <n v="289"/>
    <n v="0"/>
    <n v="0"/>
  </r>
  <r>
    <s v="0615"/>
    <x v="184"/>
    <n v="10"/>
    <x v="14"/>
    <x v="2"/>
    <x v="2"/>
    <x v="2"/>
    <n v="159"/>
    <n v="2"/>
    <n v="318"/>
  </r>
  <r>
    <s v="0616"/>
    <x v="185"/>
    <n v="11"/>
    <x v="0"/>
    <x v="6"/>
    <x v="0"/>
    <x v="3"/>
    <n v="69"/>
    <n v="7"/>
    <n v="483"/>
  </r>
  <r>
    <s v="0617"/>
    <x v="186"/>
    <n v="19"/>
    <x v="13"/>
    <x v="4"/>
    <x v="3"/>
    <x v="0"/>
    <n v="199"/>
    <n v="8"/>
    <n v="1592"/>
  </r>
  <r>
    <s v="0618"/>
    <x v="186"/>
    <n v="19"/>
    <x v="13"/>
    <x v="4"/>
    <x v="3"/>
    <x v="4"/>
    <n v="399"/>
    <n v="0"/>
    <n v="0"/>
  </r>
  <r>
    <s v="0619"/>
    <x v="187"/>
    <n v="17"/>
    <x v="6"/>
    <x v="4"/>
    <x v="3"/>
    <x v="1"/>
    <n v="289"/>
    <n v="6"/>
    <n v="1734"/>
  </r>
  <r>
    <s v="0620"/>
    <x v="187"/>
    <n v="20"/>
    <x v="8"/>
    <x v="4"/>
    <x v="3"/>
    <x v="2"/>
    <n v="159"/>
    <n v="9"/>
    <n v="1431"/>
  </r>
  <r>
    <s v="0621"/>
    <x v="187"/>
    <n v="10"/>
    <x v="14"/>
    <x v="5"/>
    <x v="2"/>
    <x v="2"/>
    <n v="159"/>
    <n v="7"/>
    <n v="1113"/>
  </r>
  <r>
    <s v="0622"/>
    <x v="187"/>
    <n v="13"/>
    <x v="5"/>
    <x v="6"/>
    <x v="0"/>
    <x v="2"/>
    <n v="159"/>
    <n v="9"/>
    <n v="1431"/>
  </r>
  <r>
    <s v="0623"/>
    <x v="187"/>
    <n v="14"/>
    <x v="7"/>
    <x v="6"/>
    <x v="0"/>
    <x v="0"/>
    <n v="199"/>
    <n v="0"/>
    <n v="0"/>
  </r>
  <r>
    <s v="0624"/>
    <x v="188"/>
    <n v="3"/>
    <x v="9"/>
    <x v="7"/>
    <x v="1"/>
    <x v="0"/>
    <n v="199"/>
    <n v="4"/>
    <n v="796"/>
  </r>
  <r>
    <s v="0625"/>
    <x v="188"/>
    <n v="17"/>
    <x v="6"/>
    <x v="3"/>
    <x v="3"/>
    <x v="4"/>
    <n v="399"/>
    <n v="8"/>
    <n v="3192"/>
  </r>
  <r>
    <s v="0626"/>
    <x v="188"/>
    <n v="1"/>
    <x v="1"/>
    <x v="1"/>
    <x v="1"/>
    <x v="1"/>
    <n v="289"/>
    <n v="0"/>
    <n v="0"/>
  </r>
  <r>
    <s v="0627"/>
    <x v="188"/>
    <n v="18"/>
    <x v="3"/>
    <x v="3"/>
    <x v="3"/>
    <x v="3"/>
    <n v="69"/>
    <n v="4"/>
    <n v="276"/>
  </r>
  <r>
    <s v="0628"/>
    <x v="188"/>
    <n v="14"/>
    <x v="7"/>
    <x v="0"/>
    <x v="0"/>
    <x v="4"/>
    <n v="399"/>
    <n v="5"/>
    <n v="1995"/>
  </r>
  <r>
    <s v="0629"/>
    <x v="188"/>
    <n v="2"/>
    <x v="18"/>
    <x v="7"/>
    <x v="1"/>
    <x v="3"/>
    <n v="69"/>
    <n v="6"/>
    <n v="414"/>
  </r>
  <r>
    <s v="0630"/>
    <x v="189"/>
    <n v="10"/>
    <x v="14"/>
    <x v="2"/>
    <x v="2"/>
    <x v="2"/>
    <n v="159"/>
    <n v="3"/>
    <n v="477"/>
  </r>
  <r>
    <s v="0631"/>
    <x v="190"/>
    <n v="13"/>
    <x v="5"/>
    <x v="0"/>
    <x v="0"/>
    <x v="0"/>
    <n v="199"/>
    <n v="4"/>
    <n v="796"/>
  </r>
  <r>
    <s v="0632"/>
    <x v="190"/>
    <n v="17"/>
    <x v="6"/>
    <x v="3"/>
    <x v="3"/>
    <x v="3"/>
    <n v="69"/>
    <n v="3"/>
    <n v="207"/>
  </r>
  <r>
    <s v="0633"/>
    <x v="191"/>
    <n v="20"/>
    <x v="8"/>
    <x v="3"/>
    <x v="3"/>
    <x v="2"/>
    <n v="159"/>
    <n v="3"/>
    <n v="477"/>
  </r>
  <r>
    <s v="0634"/>
    <x v="191"/>
    <n v="5"/>
    <x v="15"/>
    <x v="1"/>
    <x v="1"/>
    <x v="4"/>
    <n v="399"/>
    <n v="0"/>
    <n v="0"/>
  </r>
  <r>
    <s v="0635"/>
    <x v="191"/>
    <n v="3"/>
    <x v="9"/>
    <x v="1"/>
    <x v="1"/>
    <x v="2"/>
    <n v="159"/>
    <n v="5"/>
    <n v="795"/>
  </r>
  <r>
    <s v="0636"/>
    <x v="192"/>
    <n v="16"/>
    <x v="4"/>
    <x v="3"/>
    <x v="3"/>
    <x v="3"/>
    <n v="69"/>
    <n v="5"/>
    <n v="345"/>
  </r>
  <r>
    <s v="0637"/>
    <x v="193"/>
    <n v="17"/>
    <x v="6"/>
    <x v="3"/>
    <x v="3"/>
    <x v="2"/>
    <n v="159"/>
    <n v="6"/>
    <n v="954"/>
  </r>
  <r>
    <s v="0638"/>
    <x v="193"/>
    <n v="11"/>
    <x v="0"/>
    <x v="0"/>
    <x v="0"/>
    <x v="2"/>
    <n v="159"/>
    <n v="5"/>
    <n v="795"/>
  </r>
  <r>
    <s v="0639"/>
    <x v="193"/>
    <n v="16"/>
    <x v="4"/>
    <x v="3"/>
    <x v="3"/>
    <x v="4"/>
    <n v="399"/>
    <n v="3"/>
    <n v="1197"/>
  </r>
  <r>
    <s v="0640"/>
    <x v="194"/>
    <n v="20"/>
    <x v="8"/>
    <x v="4"/>
    <x v="3"/>
    <x v="1"/>
    <n v="289"/>
    <n v="4"/>
    <n v="1156"/>
  </r>
  <r>
    <s v="0641"/>
    <x v="194"/>
    <n v="10"/>
    <x v="14"/>
    <x v="5"/>
    <x v="2"/>
    <x v="4"/>
    <n v="399"/>
    <n v="7"/>
    <n v="2793"/>
  </r>
  <r>
    <s v="0642"/>
    <x v="195"/>
    <n v="10"/>
    <x v="14"/>
    <x v="5"/>
    <x v="2"/>
    <x v="4"/>
    <n v="399"/>
    <n v="9"/>
    <n v="3591"/>
  </r>
  <r>
    <s v="0643"/>
    <x v="195"/>
    <n v="13"/>
    <x v="5"/>
    <x v="0"/>
    <x v="0"/>
    <x v="4"/>
    <n v="399"/>
    <n v="8"/>
    <n v="3192"/>
  </r>
  <r>
    <s v="0644"/>
    <x v="196"/>
    <n v="6"/>
    <x v="11"/>
    <x v="5"/>
    <x v="2"/>
    <x v="0"/>
    <n v="199"/>
    <n v="6"/>
    <n v="1194"/>
  </r>
  <r>
    <s v="0645"/>
    <x v="196"/>
    <n v="1"/>
    <x v="1"/>
    <x v="1"/>
    <x v="1"/>
    <x v="3"/>
    <n v="69"/>
    <n v="9"/>
    <n v="621"/>
  </r>
  <r>
    <s v="0646"/>
    <x v="196"/>
    <n v="14"/>
    <x v="7"/>
    <x v="0"/>
    <x v="0"/>
    <x v="0"/>
    <n v="199"/>
    <n v="0"/>
    <n v="0"/>
  </r>
  <r>
    <s v="0647"/>
    <x v="196"/>
    <n v="13"/>
    <x v="5"/>
    <x v="0"/>
    <x v="0"/>
    <x v="1"/>
    <n v="289"/>
    <n v="3"/>
    <n v="867"/>
  </r>
  <r>
    <s v="0648"/>
    <x v="196"/>
    <n v="8"/>
    <x v="10"/>
    <x v="2"/>
    <x v="2"/>
    <x v="0"/>
    <n v="199"/>
    <n v="1"/>
    <n v="199"/>
  </r>
  <r>
    <s v="0649"/>
    <x v="197"/>
    <n v="8"/>
    <x v="10"/>
    <x v="5"/>
    <x v="2"/>
    <x v="4"/>
    <n v="399"/>
    <n v="5"/>
    <n v="1995"/>
  </r>
  <r>
    <s v="0650"/>
    <x v="197"/>
    <n v="13"/>
    <x v="5"/>
    <x v="6"/>
    <x v="0"/>
    <x v="1"/>
    <n v="289"/>
    <n v="3"/>
    <n v="867"/>
  </r>
  <r>
    <s v="0651"/>
    <x v="197"/>
    <n v="17"/>
    <x v="6"/>
    <x v="4"/>
    <x v="3"/>
    <x v="2"/>
    <n v="159"/>
    <n v="2"/>
    <n v="318"/>
  </r>
  <r>
    <s v="0652"/>
    <x v="197"/>
    <n v="15"/>
    <x v="19"/>
    <x v="6"/>
    <x v="0"/>
    <x v="2"/>
    <n v="159"/>
    <n v="3"/>
    <n v="477"/>
  </r>
  <r>
    <s v="0653"/>
    <x v="198"/>
    <n v="5"/>
    <x v="15"/>
    <x v="7"/>
    <x v="1"/>
    <x v="2"/>
    <n v="159"/>
    <n v="1"/>
    <n v="159"/>
  </r>
  <r>
    <s v="0654"/>
    <x v="198"/>
    <n v="1"/>
    <x v="1"/>
    <x v="1"/>
    <x v="1"/>
    <x v="3"/>
    <n v="69"/>
    <n v="0"/>
    <n v="0"/>
  </r>
  <r>
    <s v="0655"/>
    <x v="198"/>
    <n v="2"/>
    <x v="18"/>
    <x v="1"/>
    <x v="1"/>
    <x v="1"/>
    <n v="289"/>
    <n v="2"/>
    <n v="578"/>
  </r>
  <r>
    <s v="0656"/>
    <x v="198"/>
    <n v="12"/>
    <x v="16"/>
    <x v="6"/>
    <x v="0"/>
    <x v="2"/>
    <n v="159"/>
    <n v="5"/>
    <n v="795"/>
  </r>
  <r>
    <s v="0657"/>
    <x v="198"/>
    <n v="6"/>
    <x v="11"/>
    <x v="5"/>
    <x v="2"/>
    <x v="3"/>
    <n v="69"/>
    <n v="3"/>
    <n v="207"/>
  </r>
  <r>
    <s v="0658"/>
    <x v="198"/>
    <n v="5"/>
    <x v="15"/>
    <x v="1"/>
    <x v="1"/>
    <x v="2"/>
    <n v="159"/>
    <n v="9"/>
    <n v="1431"/>
  </r>
  <r>
    <s v="0659"/>
    <x v="199"/>
    <n v="15"/>
    <x v="19"/>
    <x v="6"/>
    <x v="0"/>
    <x v="0"/>
    <n v="199"/>
    <n v="1"/>
    <n v="199"/>
  </r>
  <r>
    <s v="0660"/>
    <x v="199"/>
    <n v="1"/>
    <x v="1"/>
    <x v="1"/>
    <x v="1"/>
    <x v="1"/>
    <n v="289"/>
    <n v="4"/>
    <n v="1156"/>
  </r>
  <r>
    <s v="0661"/>
    <x v="200"/>
    <n v="16"/>
    <x v="4"/>
    <x v="3"/>
    <x v="3"/>
    <x v="2"/>
    <n v="159"/>
    <n v="3"/>
    <n v="477"/>
  </r>
  <r>
    <s v="0662"/>
    <x v="200"/>
    <n v="9"/>
    <x v="2"/>
    <x v="5"/>
    <x v="2"/>
    <x v="3"/>
    <n v="69"/>
    <n v="2"/>
    <n v="138"/>
  </r>
  <r>
    <s v="0663"/>
    <x v="200"/>
    <n v="20"/>
    <x v="8"/>
    <x v="3"/>
    <x v="3"/>
    <x v="2"/>
    <n v="159"/>
    <n v="4"/>
    <n v="636"/>
  </r>
  <r>
    <s v="0664"/>
    <x v="201"/>
    <n v="14"/>
    <x v="7"/>
    <x v="6"/>
    <x v="0"/>
    <x v="4"/>
    <n v="399"/>
    <n v="5"/>
    <n v="1995"/>
  </r>
  <r>
    <s v="0665"/>
    <x v="202"/>
    <n v="1"/>
    <x v="1"/>
    <x v="1"/>
    <x v="1"/>
    <x v="4"/>
    <n v="399"/>
    <n v="8"/>
    <n v="3192"/>
  </r>
  <r>
    <s v="0666"/>
    <x v="202"/>
    <n v="13"/>
    <x v="5"/>
    <x v="6"/>
    <x v="0"/>
    <x v="3"/>
    <n v="69"/>
    <n v="0"/>
    <n v="0"/>
  </r>
  <r>
    <s v="0667"/>
    <x v="203"/>
    <n v="14"/>
    <x v="7"/>
    <x v="6"/>
    <x v="0"/>
    <x v="3"/>
    <n v="69"/>
    <n v="8"/>
    <n v="552"/>
  </r>
  <r>
    <s v="0668"/>
    <x v="204"/>
    <n v="10"/>
    <x v="14"/>
    <x v="2"/>
    <x v="2"/>
    <x v="3"/>
    <n v="69"/>
    <n v="2"/>
    <n v="138"/>
  </r>
  <r>
    <s v="0669"/>
    <x v="204"/>
    <n v="9"/>
    <x v="2"/>
    <x v="2"/>
    <x v="2"/>
    <x v="4"/>
    <n v="399"/>
    <n v="6"/>
    <n v="2394"/>
  </r>
  <r>
    <s v="0670"/>
    <x v="204"/>
    <n v="2"/>
    <x v="18"/>
    <x v="1"/>
    <x v="1"/>
    <x v="0"/>
    <n v="199"/>
    <n v="1"/>
    <n v="199"/>
  </r>
  <r>
    <s v="0671"/>
    <x v="204"/>
    <n v="13"/>
    <x v="5"/>
    <x v="0"/>
    <x v="0"/>
    <x v="4"/>
    <n v="399"/>
    <n v="1"/>
    <n v="399"/>
  </r>
  <r>
    <s v="0672"/>
    <x v="205"/>
    <n v="12"/>
    <x v="16"/>
    <x v="0"/>
    <x v="0"/>
    <x v="2"/>
    <n v="159"/>
    <n v="7"/>
    <n v="1113"/>
  </r>
  <r>
    <s v="0673"/>
    <x v="205"/>
    <n v="17"/>
    <x v="6"/>
    <x v="3"/>
    <x v="3"/>
    <x v="2"/>
    <n v="159"/>
    <n v="8"/>
    <n v="1272"/>
  </r>
  <r>
    <s v="0674"/>
    <x v="206"/>
    <n v="18"/>
    <x v="3"/>
    <x v="4"/>
    <x v="3"/>
    <x v="1"/>
    <n v="289"/>
    <n v="8"/>
    <n v="2312"/>
  </r>
  <r>
    <s v="0675"/>
    <x v="206"/>
    <n v="13"/>
    <x v="5"/>
    <x v="0"/>
    <x v="0"/>
    <x v="2"/>
    <n v="159"/>
    <n v="4"/>
    <n v="636"/>
  </r>
  <r>
    <s v="0676"/>
    <x v="206"/>
    <n v="15"/>
    <x v="19"/>
    <x v="0"/>
    <x v="0"/>
    <x v="3"/>
    <n v="69"/>
    <n v="4"/>
    <n v="276"/>
  </r>
  <r>
    <s v="0677"/>
    <x v="206"/>
    <n v="15"/>
    <x v="19"/>
    <x v="0"/>
    <x v="0"/>
    <x v="2"/>
    <n v="159"/>
    <n v="9"/>
    <n v="1431"/>
  </r>
  <r>
    <s v="0678"/>
    <x v="206"/>
    <n v="18"/>
    <x v="3"/>
    <x v="4"/>
    <x v="3"/>
    <x v="3"/>
    <n v="69"/>
    <n v="6"/>
    <n v="414"/>
  </r>
  <r>
    <s v="0679"/>
    <x v="206"/>
    <n v="7"/>
    <x v="17"/>
    <x v="2"/>
    <x v="2"/>
    <x v="2"/>
    <n v="159"/>
    <n v="6"/>
    <n v="954"/>
  </r>
  <r>
    <s v="0680"/>
    <x v="206"/>
    <n v="13"/>
    <x v="5"/>
    <x v="0"/>
    <x v="0"/>
    <x v="3"/>
    <n v="69"/>
    <n v="3"/>
    <n v="207"/>
  </r>
  <r>
    <s v="0681"/>
    <x v="206"/>
    <n v="3"/>
    <x v="9"/>
    <x v="7"/>
    <x v="1"/>
    <x v="3"/>
    <n v="69"/>
    <n v="4"/>
    <n v="276"/>
  </r>
  <r>
    <s v="0682"/>
    <x v="207"/>
    <n v="18"/>
    <x v="3"/>
    <x v="3"/>
    <x v="3"/>
    <x v="1"/>
    <n v="289"/>
    <n v="3"/>
    <n v="867"/>
  </r>
  <r>
    <s v="0683"/>
    <x v="207"/>
    <n v="16"/>
    <x v="4"/>
    <x v="4"/>
    <x v="3"/>
    <x v="1"/>
    <n v="289"/>
    <n v="6"/>
    <n v="1734"/>
  </r>
  <r>
    <s v="0684"/>
    <x v="207"/>
    <n v="18"/>
    <x v="3"/>
    <x v="3"/>
    <x v="3"/>
    <x v="2"/>
    <n v="159"/>
    <n v="3"/>
    <n v="477"/>
  </r>
  <r>
    <s v="0685"/>
    <x v="207"/>
    <n v="11"/>
    <x v="0"/>
    <x v="6"/>
    <x v="0"/>
    <x v="0"/>
    <n v="199"/>
    <n v="4"/>
    <n v="796"/>
  </r>
  <r>
    <s v="0686"/>
    <x v="207"/>
    <n v="1"/>
    <x v="1"/>
    <x v="7"/>
    <x v="1"/>
    <x v="3"/>
    <n v="69"/>
    <n v="1"/>
    <n v="69"/>
  </r>
  <r>
    <s v="0687"/>
    <x v="207"/>
    <n v="15"/>
    <x v="19"/>
    <x v="6"/>
    <x v="0"/>
    <x v="3"/>
    <n v="69"/>
    <n v="0"/>
    <n v="0"/>
  </r>
  <r>
    <s v="0688"/>
    <x v="207"/>
    <n v="19"/>
    <x v="13"/>
    <x v="3"/>
    <x v="3"/>
    <x v="0"/>
    <n v="199"/>
    <n v="5"/>
    <n v="995"/>
  </r>
  <r>
    <s v="0689"/>
    <x v="207"/>
    <n v="19"/>
    <x v="13"/>
    <x v="4"/>
    <x v="3"/>
    <x v="2"/>
    <n v="159"/>
    <n v="8"/>
    <n v="1272"/>
  </r>
  <r>
    <s v="0690"/>
    <x v="207"/>
    <n v="5"/>
    <x v="15"/>
    <x v="1"/>
    <x v="1"/>
    <x v="4"/>
    <n v="399"/>
    <n v="5"/>
    <n v="1995"/>
  </r>
  <r>
    <s v="0691"/>
    <x v="207"/>
    <n v="19"/>
    <x v="13"/>
    <x v="3"/>
    <x v="3"/>
    <x v="1"/>
    <n v="289"/>
    <n v="2"/>
    <n v="578"/>
  </r>
  <r>
    <s v="0692"/>
    <x v="207"/>
    <n v="7"/>
    <x v="17"/>
    <x v="5"/>
    <x v="2"/>
    <x v="1"/>
    <n v="289"/>
    <n v="4"/>
    <n v="1156"/>
  </r>
  <r>
    <s v="0693"/>
    <x v="207"/>
    <n v="11"/>
    <x v="0"/>
    <x v="0"/>
    <x v="0"/>
    <x v="0"/>
    <n v="199"/>
    <n v="5"/>
    <n v="995"/>
  </r>
  <r>
    <s v="0694"/>
    <x v="207"/>
    <n v="8"/>
    <x v="10"/>
    <x v="5"/>
    <x v="2"/>
    <x v="2"/>
    <n v="159"/>
    <n v="8"/>
    <n v="1272"/>
  </r>
  <r>
    <s v="0695"/>
    <x v="208"/>
    <n v="12"/>
    <x v="16"/>
    <x v="6"/>
    <x v="0"/>
    <x v="1"/>
    <n v="289"/>
    <n v="7"/>
    <n v="2023"/>
  </r>
  <r>
    <s v="0696"/>
    <x v="209"/>
    <n v="3"/>
    <x v="9"/>
    <x v="7"/>
    <x v="1"/>
    <x v="0"/>
    <n v="199"/>
    <n v="8"/>
    <n v="1592"/>
  </r>
  <r>
    <s v="0697"/>
    <x v="209"/>
    <n v="5"/>
    <x v="15"/>
    <x v="7"/>
    <x v="1"/>
    <x v="2"/>
    <n v="159"/>
    <n v="1"/>
    <n v="159"/>
  </r>
  <r>
    <s v="0698"/>
    <x v="210"/>
    <n v="8"/>
    <x v="10"/>
    <x v="5"/>
    <x v="2"/>
    <x v="1"/>
    <n v="289"/>
    <n v="9"/>
    <n v="2601"/>
  </r>
  <r>
    <s v="0699"/>
    <x v="211"/>
    <n v="5"/>
    <x v="15"/>
    <x v="7"/>
    <x v="1"/>
    <x v="0"/>
    <n v="199"/>
    <n v="3"/>
    <n v="597"/>
  </r>
  <r>
    <s v="0700"/>
    <x v="212"/>
    <n v="20"/>
    <x v="8"/>
    <x v="4"/>
    <x v="3"/>
    <x v="1"/>
    <n v="289"/>
    <n v="0"/>
    <n v="0"/>
  </r>
  <r>
    <s v="0701"/>
    <x v="213"/>
    <n v="15"/>
    <x v="19"/>
    <x v="0"/>
    <x v="0"/>
    <x v="1"/>
    <n v="289"/>
    <n v="2"/>
    <n v="578"/>
  </r>
  <r>
    <s v="0702"/>
    <x v="214"/>
    <n v="6"/>
    <x v="11"/>
    <x v="5"/>
    <x v="2"/>
    <x v="0"/>
    <n v="199"/>
    <n v="3"/>
    <n v="597"/>
  </r>
  <r>
    <s v="0703"/>
    <x v="214"/>
    <n v="19"/>
    <x v="13"/>
    <x v="4"/>
    <x v="3"/>
    <x v="1"/>
    <n v="289"/>
    <n v="9"/>
    <n v="2601"/>
  </r>
  <r>
    <s v="0704"/>
    <x v="214"/>
    <n v="15"/>
    <x v="19"/>
    <x v="0"/>
    <x v="0"/>
    <x v="1"/>
    <n v="289"/>
    <n v="6"/>
    <n v="1734"/>
  </r>
  <r>
    <s v="0705"/>
    <x v="214"/>
    <n v="14"/>
    <x v="7"/>
    <x v="0"/>
    <x v="0"/>
    <x v="1"/>
    <n v="289"/>
    <n v="0"/>
    <n v="0"/>
  </r>
  <r>
    <s v="0706"/>
    <x v="214"/>
    <n v="7"/>
    <x v="17"/>
    <x v="5"/>
    <x v="2"/>
    <x v="2"/>
    <n v="159"/>
    <n v="2"/>
    <n v="318"/>
  </r>
  <r>
    <s v="0707"/>
    <x v="214"/>
    <n v="10"/>
    <x v="14"/>
    <x v="5"/>
    <x v="2"/>
    <x v="0"/>
    <n v="199"/>
    <n v="1"/>
    <n v="199"/>
  </r>
  <r>
    <s v="0708"/>
    <x v="214"/>
    <n v="1"/>
    <x v="1"/>
    <x v="1"/>
    <x v="1"/>
    <x v="1"/>
    <n v="289"/>
    <n v="4"/>
    <n v="1156"/>
  </r>
  <r>
    <s v="0709"/>
    <x v="214"/>
    <n v="1"/>
    <x v="1"/>
    <x v="1"/>
    <x v="1"/>
    <x v="2"/>
    <n v="159"/>
    <n v="9"/>
    <n v="1431"/>
  </r>
  <r>
    <s v="0710"/>
    <x v="214"/>
    <n v="13"/>
    <x v="5"/>
    <x v="0"/>
    <x v="0"/>
    <x v="1"/>
    <n v="289"/>
    <n v="8"/>
    <n v="2312"/>
  </r>
  <r>
    <s v="0711"/>
    <x v="214"/>
    <n v="19"/>
    <x v="13"/>
    <x v="3"/>
    <x v="3"/>
    <x v="0"/>
    <n v="199"/>
    <n v="1"/>
    <n v="199"/>
  </r>
  <r>
    <s v="0712"/>
    <x v="215"/>
    <n v="12"/>
    <x v="16"/>
    <x v="0"/>
    <x v="0"/>
    <x v="2"/>
    <n v="159"/>
    <n v="0"/>
    <n v="0"/>
  </r>
  <r>
    <s v="0713"/>
    <x v="215"/>
    <n v="19"/>
    <x v="13"/>
    <x v="3"/>
    <x v="3"/>
    <x v="2"/>
    <n v="159"/>
    <n v="8"/>
    <n v="1272"/>
  </r>
  <r>
    <s v="0714"/>
    <x v="216"/>
    <n v="4"/>
    <x v="12"/>
    <x v="1"/>
    <x v="1"/>
    <x v="1"/>
    <n v="289"/>
    <n v="6"/>
    <n v="1734"/>
  </r>
  <r>
    <s v="0715"/>
    <x v="216"/>
    <n v="13"/>
    <x v="5"/>
    <x v="6"/>
    <x v="0"/>
    <x v="2"/>
    <n v="159"/>
    <n v="5"/>
    <n v="795"/>
  </r>
  <r>
    <s v="0716"/>
    <x v="216"/>
    <n v="4"/>
    <x v="12"/>
    <x v="1"/>
    <x v="1"/>
    <x v="3"/>
    <n v="69"/>
    <n v="8"/>
    <n v="552"/>
  </r>
  <r>
    <s v="0717"/>
    <x v="216"/>
    <n v="12"/>
    <x v="16"/>
    <x v="0"/>
    <x v="0"/>
    <x v="0"/>
    <n v="199"/>
    <n v="2"/>
    <n v="398"/>
  </r>
  <r>
    <s v="0718"/>
    <x v="217"/>
    <n v="13"/>
    <x v="5"/>
    <x v="6"/>
    <x v="0"/>
    <x v="2"/>
    <n v="159"/>
    <n v="3"/>
    <n v="477"/>
  </r>
  <r>
    <s v="0719"/>
    <x v="217"/>
    <n v="2"/>
    <x v="18"/>
    <x v="7"/>
    <x v="1"/>
    <x v="2"/>
    <n v="159"/>
    <n v="4"/>
    <n v="636"/>
  </r>
  <r>
    <s v="0720"/>
    <x v="218"/>
    <n v="9"/>
    <x v="2"/>
    <x v="5"/>
    <x v="2"/>
    <x v="1"/>
    <n v="289"/>
    <n v="9"/>
    <n v="2601"/>
  </r>
  <r>
    <s v="0721"/>
    <x v="218"/>
    <n v="7"/>
    <x v="17"/>
    <x v="5"/>
    <x v="2"/>
    <x v="2"/>
    <n v="159"/>
    <n v="5"/>
    <n v="795"/>
  </r>
  <r>
    <s v="0722"/>
    <x v="218"/>
    <n v="11"/>
    <x v="0"/>
    <x v="6"/>
    <x v="0"/>
    <x v="2"/>
    <n v="159"/>
    <n v="4"/>
    <n v="636"/>
  </r>
  <r>
    <s v="0723"/>
    <x v="219"/>
    <n v="8"/>
    <x v="10"/>
    <x v="5"/>
    <x v="2"/>
    <x v="4"/>
    <n v="399"/>
    <n v="2"/>
    <n v="798"/>
  </r>
  <r>
    <s v="0724"/>
    <x v="219"/>
    <n v="7"/>
    <x v="17"/>
    <x v="5"/>
    <x v="2"/>
    <x v="1"/>
    <n v="289"/>
    <n v="5"/>
    <n v="1445"/>
  </r>
  <r>
    <s v="0725"/>
    <x v="219"/>
    <n v="8"/>
    <x v="10"/>
    <x v="2"/>
    <x v="2"/>
    <x v="1"/>
    <n v="289"/>
    <n v="2"/>
    <n v="578"/>
  </r>
  <r>
    <s v="0726"/>
    <x v="219"/>
    <n v="8"/>
    <x v="10"/>
    <x v="5"/>
    <x v="2"/>
    <x v="1"/>
    <n v="289"/>
    <n v="1"/>
    <n v="289"/>
  </r>
  <r>
    <s v="0727"/>
    <x v="219"/>
    <n v="17"/>
    <x v="6"/>
    <x v="4"/>
    <x v="3"/>
    <x v="3"/>
    <n v="69"/>
    <n v="3"/>
    <n v="207"/>
  </r>
  <r>
    <s v="0728"/>
    <x v="220"/>
    <n v="10"/>
    <x v="14"/>
    <x v="2"/>
    <x v="2"/>
    <x v="1"/>
    <n v="289"/>
    <n v="7"/>
    <n v="2023"/>
  </r>
  <r>
    <s v="0729"/>
    <x v="220"/>
    <n v="6"/>
    <x v="11"/>
    <x v="5"/>
    <x v="2"/>
    <x v="0"/>
    <n v="199"/>
    <n v="7"/>
    <n v="1393"/>
  </r>
  <r>
    <s v="0730"/>
    <x v="221"/>
    <n v="18"/>
    <x v="3"/>
    <x v="4"/>
    <x v="3"/>
    <x v="4"/>
    <n v="399"/>
    <n v="4"/>
    <n v="1596"/>
  </r>
  <r>
    <s v="0731"/>
    <x v="221"/>
    <n v="13"/>
    <x v="5"/>
    <x v="0"/>
    <x v="0"/>
    <x v="4"/>
    <n v="399"/>
    <n v="4"/>
    <n v="1596"/>
  </r>
  <r>
    <s v="0732"/>
    <x v="221"/>
    <n v="1"/>
    <x v="1"/>
    <x v="7"/>
    <x v="1"/>
    <x v="1"/>
    <n v="289"/>
    <n v="6"/>
    <n v="1734"/>
  </r>
  <r>
    <s v="0733"/>
    <x v="221"/>
    <n v="17"/>
    <x v="6"/>
    <x v="4"/>
    <x v="3"/>
    <x v="2"/>
    <n v="159"/>
    <n v="4"/>
    <n v="636"/>
  </r>
  <r>
    <s v="0734"/>
    <x v="221"/>
    <n v="3"/>
    <x v="9"/>
    <x v="1"/>
    <x v="1"/>
    <x v="1"/>
    <n v="289"/>
    <n v="2"/>
    <n v="578"/>
  </r>
  <r>
    <s v="0735"/>
    <x v="222"/>
    <n v="3"/>
    <x v="9"/>
    <x v="7"/>
    <x v="1"/>
    <x v="4"/>
    <n v="399"/>
    <n v="0"/>
    <n v="0"/>
  </r>
  <r>
    <s v="0736"/>
    <x v="222"/>
    <n v="14"/>
    <x v="7"/>
    <x v="0"/>
    <x v="0"/>
    <x v="2"/>
    <n v="159"/>
    <n v="6"/>
    <n v="954"/>
  </r>
  <r>
    <s v="0737"/>
    <x v="222"/>
    <n v="12"/>
    <x v="16"/>
    <x v="6"/>
    <x v="0"/>
    <x v="2"/>
    <n v="159"/>
    <n v="5"/>
    <n v="795"/>
  </r>
  <r>
    <s v="0738"/>
    <x v="223"/>
    <n v="8"/>
    <x v="10"/>
    <x v="2"/>
    <x v="2"/>
    <x v="4"/>
    <n v="399"/>
    <n v="7"/>
    <n v="2793"/>
  </r>
  <r>
    <s v="0739"/>
    <x v="224"/>
    <n v="1"/>
    <x v="1"/>
    <x v="7"/>
    <x v="1"/>
    <x v="3"/>
    <n v="69"/>
    <n v="6"/>
    <n v="414"/>
  </r>
  <r>
    <s v="0740"/>
    <x v="224"/>
    <n v="19"/>
    <x v="13"/>
    <x v="4"/>
    <x v="3"/>
    <x v="0"/>
    <n v="199"/>
    <n v="4"/>
    <n v="796"/>
  </r>
  <r>
    <s v="0741"/>
    <x v="225"/>
    <n v="1"/>
    <x v="1"/>
    <x v="7"/>
    <x v="1"/>
    <x v="1"/>
    <n v="289"/>
    <n v="7"/>
    <n v="2023"/>
  </r>
  <r>
    <s v="0742"/>
    <x v="225"/>
    <n v="18"/>
    <x v="3"/>
    <x v="4"/>
    <x v="3"/>
    <x v="1"/>
    <n v="289"/>
    <n v="0"/>
    <n v="0"/>
  </r>
  <r>
    <s v="0743"/>
    <x v="226"/>
    <n v="19"/>
    <x v="13"/>
    <x v="3"/>
    <x v="3"/>
    <x v="3"/>
    <n v="69"/>
    <n v="9"/>
    <n v="621"/>
  </r>
  <r>
    <s v="0744"/>
    <x v="227"/>
    <n v="12"/>
    <x v="16"/>
    <x v="6"/>
    <x v="0"/>
    <x v="3"/>
    <n v="69"/>
    <n v="5"/>
    <n v="345"/>
  </r>
  <r>
    <s v="0745"/>
    <x v="227"/>
    <n v="8"/>
    <x v="10"/>
    <x v="2"/>
    <x v="2"/>
    <x v="4"/>
    <n v="399"/>
    <n v="0"/>
    <n v="0"/>
  </r>
  <r>
    <s v="0746"/>
    <x v="228"/>
    <n v="2"/>
    <x v="18"/>
    <x v="7"/>
    <x v="1"/>
    <x v="2"/>
    <n v="159"/>
    <n v="8"/>
    <n v="1272"/>
  </r>
  <r>
    <s v="0747"/>
    <x v="228"/>
    <n v="6"/>
    <x v="11"/>
    <x v="2"/>
    <x v="2"/>
    <x v="0"/>
    <n v="199"/>
    <n v="3"/>
    <n v="597"/>
  </r>
  <r>
    <s v="0748"/>
    <x v="229"/>
    <n v="8"/>
    <x v="10"/>
    <x v="2"/>
    <x v="2"/>
    <x v="0"/>
    <n v="199"/>
    <n v="7"/>
    <n v="1393"/>
  </r>
  <r>
    <s v="0749"/>
    <x v="229"/>
    <n v="11"/>
    <x v="0"/>
    <x v="6"/>
    <x v="0"/>
    <x v="1"/>
    <n v="289"/>
    <n v="3"/>
    <n v="867"/>
  </r>
  <r>
    <s v="0750"/>
    <x v="229"/>
    <n v="20"/>
    <x v="8"/>
    <x v="4"/>
    <x v="3"/>
    <x v="2"/>
    <n v="159"/>
    <n v="9"/>
    <n v="1431"/>
  </r>
  <r>
    <s v="0751"/>
    <x v="229"/>
    <n v="10"/>
    <x v="14"/>
    <x v="2"/>
    <x v="2"/>
    <x v="1"/>
    <n v="289"/>
    <n v="5"/>
    <n v="1445"/>
  </r>
  <r>
    <s v="0752"/>
    <x v="230"/>
    <n v="8"/>
    <x v="10"/>
    <x v="5"/>
    <x v="2"/>
    <x v="4"/>
    <n v="399"/>
    <n v="1"/>
    <n v="399"/>
  </r>
  <r>
    <s v="0753"/>
    <x v="230"/>
    <n v="5"/>
    <x v="15"/>
    <x v="1"/>
    <x v="1"/>
    <x v="4"/>
    <n v="399"/>
    <n v="6"/>
    <n v="2394"/>
  </r>
  <r>
    <s v="0754"/>
    <x v="231"/>
    <n v="14"/>
    <x v="7"/>
    <x v="6"/>
    <x v="0"/>
    <x v="0"/>
    <n v="199"/>
    <n v="2"/>
    <n v="398"/>
  </r>
  <r>
    <s v="0755"/>
    <x v="231"/>
    <n v="20"/>
    <x v="8"/>
    <x v="3"/>
    <x v="3"/>
    <x v="0"/>
    <n v="199"/>
    <n v="6"/>
    <n v="1194"/>
  </r>
  <r>
    <s v="0756"/>
    <x v="231"/>
    <n v="17"/>
    <x v="6"/>
    <x v="3"/>
    <x v="3"/>
    <x v="4"/>
    <n v="399"/>
    <n v="6"/>
    <n v="2394"/>
  </r>
  <r>
    <s v="0757"/>
    <x v="231"/>
    <n v="13"/>
    <x v="5"/>
    <x v="6"/>
    <x v="0"/>
    <x v="1"/>
    <n v="289"/>
    <n v="0"/>
    <n v="0"/>
  </r>
  <r>
    <s v="0758"/>
    <x v="231"/>
    <n v="10"/>
    <x v="14"/>
    <x v="5"/>
    <x v="2"/>
    <x v="4"/>
    <n v="399"/>
    <n v="4"/>
    <n v="1596"/>
  </r>
  <r>
    <s v="0759"/>
    <x v="231"/>
    <n v="3"/>
    <x v="9"/>
    <x v="7"/>
    <x v="1"/>
    <x v="1"/>
    <n v="289"/>
    <n v="1"/>
    <n v="289"/>
  </r>
  <r>
    <s v="0760"/>
    <x v="232"/>
    <n v="19"/>
    <x v="13"/>
    <x v="4"/>
    <x v="3"/>
    <x v="4"/>
    <n v="399"/>
    <n v="6"/>
    <n v="2394"/>
  </r>
  <r>
    <s v="0761"/>
    <x v="232"/>
    <n v="16"/>
    <x v="4"/>
    <x v="4"/>
    <x v="3"/>
    <x v="2"/>
    <n v="159"/>
    <n v="6"/>
    <n v="954"/>
  </r>
  <r>
    <s v="0762"/>
    <x v="232"/>
    <n v="16"/>
    <x v="4"/>
    <x v="4"/>
    <x v="3"/>
    <x v="1"/>
    <n v="289"/>
    <n v="2"/>
    <n v="578"/>
  </r>
  <r>
    <s v="0763"/>
    <x v="232"/>
    <n v="17"/>
    <x v="6"/>
    <x v="3"/>
    <x v="3"/>
    <x v="3"/>
    <n v="69"/>
    <n v="8"/>
    <n v="552"/>
  </r>
  <r>
    <s v="0764"/>
    <x v="233"/>
    <n v="8"/>
    <x v="10"/>
    <x v="5"/>
    <x v="2"/>
    <x v="4"/>
    <n v="399"/>
    <n v="2"/>
    <n v="798"/>
  </r>
  <r>
    <s v="0765"/>
    <x v="233"/>
    <n v="19"/>
    <x v="13"/>
    <x v="4"/>
    <x v="3"/>
    <x v="2"/>
    <n v="159"/>
    <n v="8"/>
    <n v="1272"/>
  </r>
  <r>
    <s v="0766"/>
    <x v="233"/>
    <n v="14"/>
    <x v="7"/>
    <x v="6"/>
    <x v="0"/>
    <x v="4"/>
    <n v="399"/>
    <n v="9"/>
    <n v="3591"/>
  </r>
  <r>
    <s v="0767"/>
    <x v="234"/>
    <n v="13"/>
    <x v="5"/>
    <x v="0"/>
    <x v="0"/>
    <x v="0"/>
    <n v="199"/>
    <n v="1"/>
    <n v="199"/>
  </r>
  <r>
    <s v="0768"/>
    <x v="235"/>
    <n v="15"/>
    <x v="19"/>
    <x v="6"/>
    <x v="0"/>
    <x v="2"/>
    <n v="159"/>
    <n v="1"/>
    <n v="159"/>
  </r>
  <r>
    <s v="0769"/>
    <x v="236"/>
    <n v="7"/>
    <x v="17"/>
    <x v="2"/>
    <x v="2"/>
    <x v="4"/>
    <n v="399"/>
    <n v="6"/>
    <n v="2394"/>
  </r>
  <r>
    <s v="0770"/>
    <x v="236"/>
    <n v="11"/>
    <x v="0"/>
    <x v="0"/>
    <x v="0"/>
    <x v="4"/>
    <n v="399"/>
    <n v="0"/>
    <n v="0"/>
  </r>
  <r>
    <s v="0771"/>
    <x v="237"/>
    <n v="4"/>
    <x v="12"/>
    <x v="1"/>
    <x v="1"/>
    <x v="1"/>
    <n v="289"/>
    <n v="2"/>
    <n v="578"/>
  </r>
  <r>
    <s v="0772"/>
    <x v="237"/>
    <n v="6"/>
    <x v="11"/>
    <x v="5"/>
    <x v="2"/>
    <x v="1"/>
    <n v="289"/>
    <n v="3"/>
    <n v="867"/>
  </r>
  <r>
    <s v="0773"/>
    <x v="237"/>
    <n v="20"/>
    <x v="8"/>
    <x v="4"/>
    <x v="3"/>
    <x v="3"/>
    <n v="69"/>
    <n v="0"/>
    <n v="0"/>
  </r>
  <r>
    <s v="0774"/>
    <x v="237"/>
    <n v="15"/>
    <x v="19"/>
    <x v="0"/>
    <x v="0"/>
    <x v="3"/>
    <n v="69"/>
    <n v="2"/>
    <n v="138"/>
  </r>
  <r>
    <s v="0775"/>
    <x v="237"/>
    <n v="13"/>
    <x v="5"/>
    <x v="6"/>
    <x v="0"/>
    <x v="4"/>
    <n v="399"/>
    <n v="1"/>
    <n v="399"/>
  </r>
  <r>
    <s v="0776"/>
    <x v="238"/>
    <n v="17"/>
    <x v="6"/>
    <x v="4"/>
    <x v="3"/>
    <x v="4"/>
    <n v="399"/>
    <n v="2"/>
    <n v="798"/>
  </r>
  <r>
    <s v="0777"/>
    <x v="238"/>
    <n v="4"/>
    <x v="12"/>
    <x v="7"/>
    <x v="1"/>
    <x v="4"/>
    <n v="399"/>
    <n v="3"/>
    <n v="1197"/>
  </r>
  <r>
    <s v="0778"/>
    <x v="238"/>
    <n v="2"/>
    <x v="18"/>
    <x v="1"/>
    <x v="1"/>
    <x v="1"/>
    <n v="289"/>
    <n v="5"/>
    <n v="1445"/>
  </r>
  <r>
    <s v="0779"/>
    <x v="238"/>
    <n v="14"/>
    <x v="7"/>
    <x v="6"/>
    <x v="0"/>
    <x v="1"/>
    <n v="289"/>
    <n v="6"/>
    <n v="1734"/>
  </r>
  <r>
    <s v="0780"/>
    <x v="238"/>
    <n v="7"/>
    <x v="17"/>
    <x v="2"/>
    <x v="2"/>
    <x v="4"/>
    <n v="399"/>
    <n v="8"/>
    <n v="3192"/>
  </r>
  <r>
    <s v="0781"/>
    <x v="239"/>
    <n v="11"/>
    <x v="0"/>
    <x v="6"/>
    <x v="0"/>
    <x v="3"/>
    <n v="69"/>
    <n v="6"/>
    <n v="414"/>
  </r>
  <r>
    <s v="0782"/>
    <x v="240"/>
    <n v="1"/>
    <x v="1"/>
    <x v="1"/>
    <x v="1"/>
    <x v="2"/>
    <n v="159"/>
    <n v="9"/>
    <n v="1431"/>
  </r>
  <r>
    <s v="0783"/>
    <x v="240"/>
    <n v="8"/>
    <x v="10"/>
    <x v="2"/>
    <x v="2"/>
    <x v="4"/>
    <n v="399"/>
    <n v="3"/>
    <n v="1197"/>
  </r>
  <r>
    <s v="0784"/>
    <x v="240"/>
    <n v="2"/>
    <x v="18"/>
    <x v="1"/>
    <x v="1"/>
    <x v="0"/>
    <n v="199"/>
    <n v="5"/>
    <n v="995"/>
  </r>
  <r>
    <s v="0785"/>
    <x v="240"/>
    <n v="5"/>
    <x v="15"/>
    <x v="7"/>
    <x v="1"/>
    <x v="4"/>
    <n v="399"/>
    <n v="6"/>
    <n v="2394"/>
  </r>
  <r>
    <s v="0786"/>
    <x v="240"/>
    <n v="4"/>
    <x v="12"/>
    <x v="7"/>
    <x v="1"/>
    <x v="1"/>
    <n v="289"/>
    <n v="6"/>
    <n v="1734"/>
  </r>
  <r>
    <s v="0787"/>
    <x v="241"/>
    <n v="14"/>
    <x v="7"/>
    <x v="0"/>
    <x v="0"/>
    <x v="3"/>
    <n v="69"/>
    <n v="1"/>
    <n v="69"/>
  </r>
  <r>
    <s v="0788"/>
    <x v="241"/>
    <n v="14"/>
    <x v="7"/>
    <x v="6"/>
    <x v="0"/>
    <x v="0"/>
    <n v="199"/>
    <n v="6"/>
    <n v="1194"/>
  </r>
  <r>
    <s v="0789"/>
    <x v="241"/>
    <n v="6"/>
    <x v="11"/>
    <x v="5"/>
    <x v="2"/>
    <x v="2"/>
    <n v="159"/>
    <n v="8"/>
    <n v="1272"/>
  </r>
  <r>
    <s v="0790"/>
    <x v="241"/>
    <n v="13"/>
    <x v="5"/>
    <x v="6"/>
    <x v="0"/>
    <x v="2"/>
    <n v="159"/>
    <n v="8"/>
    <n v="1272"/>
  </r>
  <r>
    <s v="0791"/>
    <x v="242"/>
    <n v="18"/>
    <x v="3"/>
    <x v="3"/>
    <x v="3"/>
    <x v="4"/>
    <n v="399"/>
    <n v="3"/>
    <n v="1197"/>
  </r>
  <r>
    <s v="0792"/>
    <x v="242"/>
    <n v="16"/>
    <x v="4"/>
    <x v="3"/>
    <x v="3"/>
    <x v="2"/>
    <n v="159"/>
    <n v="9"/>
    <n v="1431"/>
  </r>
  <r>
    <s v="0793"/>
    <x v="243"/>
    <n v="10"/>
    <x v="14"/>
    <x v="5"/>
    <x v="2"/>
    <x v="4"/>
    <n v="399"/>
    <n v="3"/>
    <n v="1197"/>
  </r>
  <r>
    <s v="0794"/>
    <x v="243"/>
    <n v="11"/>
    <x v="0"/>
    <x v="0"/>
    <x v="0"/>
    <x v="0"/>
    <n v="199"/>
    <n v="8"/>
    <n v="1592"/>
  </r>
  <r>
    <s v="0795"/>
    <x v="243"/>
    <n v="13"/>
    <x v="5"/>
    <x v="6"/>
    <x v="0"/>
    <x v="0"/>
    <n v="199"/>
    <n v="9"/>
    <n v="1791"/>
  </r>
  <r>
    <s v="0796"/>
    <x v="243"/>
    <n v="18"/>
    <x v="3"/>
    <x v="4"/>
    <x v="3"/>
    <x v="1"/>
    <n v="289"/>
    <n v="4"/>
    <n v="1156"/>
  </r>
  <r>
    <s v="0797"/>
    <x v="244"/>
    <n v="4"/>
    <x v="12"/>
    <x v="7"/>
    <x v="1"/>
    <x v="3"/>
    <n v="69"/>
    <n v="2"/>
    <n v="138"/>
  </r>
  <r>
    <s v="0798"/>
    <x v="244"/>
    <n v="20"/>
    <x v="8"/>
    <x v="4"/>
    <x v="3"/>
    <x v="3"/>
    <n v="69"/>
    <n v="6"/>
    <n v="414"/>
  </r>
  <r>
    <s v="0799"/>
    <x v="245"/>
    <n v="16"/>
    <x v="4"/>
    <x v="4"/>
    <x v="3"/>
    <x v="4"/>
    <n v="399"/>
    <n v="5"/>
    <n v="1995"/>
  </r>
  <r>
    <s v="0800"/>
    <x v="245"/>
    <n v="3"/>
    <x v="9"/>
    <x v="7"/>
    <x v="1"/>
    <x v="2"/>
    <n v="159"/>
    <n v="4"/>
    <n v="636"/>
  </r>
  <r>
    <s v="0801"/>
    <x v="245"/>
    <n v="10"/>
    <x v="14"/>
    <x v="5"/>
    <x v="2"/>
    <x v="1"/>
    <n v="289"/>
    <n v="7"/>
    <n v="2023"/>
  </r>
  <r>
    <s v="0802"/>
    <x v="245"/>
    <n v="6"/>
    <x v="11"/>
    <x v="5"/>
    <x v="2"/>
    <x v="4"/>
    <n v="399"/>
    <n v="8"/>
    <n v="3192"/>
  </r>
  <r>
    <s v="0803"/>
    <x v="245"/>
    <n v="17"/>
    <x v="6"/>
    <x v="4"/>
    <x v="3"/>
    <x v="0"/>
    <n v="199"/>
    <n v="5"/>
    <n v="995"/>
  </r>
  <r>
    <s v="0804"/>
    <x v="246"/>
    <n v="16"/>
    <x v="4"/>
    <x v="3"/>
    <x v="3"/>
    <x v="3"/>
    <n v="69"/>
    <n v="1"/>
    <n v="69"/>
  </r>
  <r>
    <s v="0805"/>
    <x v="247"/>
    <n v="19"/>
    <x v="13"/>
    <x v="4"/>
    <x v="3"/>
    <x v="4"/>
    <n v="399"/>
    <n v="7"/>
    <n v="2793"/>
  </r>
  <r>
    <s v="0806"/>
    <x v="247"/>
    <n v="5"/>
    <x v="15"/>
    <x v="1"/>
    <x v="1"/>
    <x v="4"/>
    <n v="399"/>
    <n v="6"/>
    <n v="2394"/>
  </r>
  <r>
    <s v="0807"/>
    <x v="247"/>
    <n v="11"/>
    <x v="0"/>
    <x v="0"/>
    <x v="0"/>
    <x v="2"/>
    <n v="159"/>
    <n v="5"/>
    <n v="795"/>
  </r>
  <r>
    <s v="0808"/>
    <x v="248"/>
    <n v="13"/>
    <x v="5"/>
    <x v="6"/>
    <x v="0"/>
    <x v="3"/>
    <n v="69"/>
    <n v="5"/>
    <n v="345"/>
  </r>
  <r>
    <s v="0809"/>
    <x v="248"/>
    <n v="19"/>
    <x v="13"/>
    <x v="3"/>
    <x v="3"/>
    <x v="0"/>
    <n v="199"/>
    <n v="9"/>
    <n v="1791"/>
  </r>
  <r>
    <s v="0810"/>
    <x v="248"/>
    <n v="15"/>
    <x v="19"/>
    <x v="0"/>
    <x v="0"/>
    <x v="3"/>
    <n v="69"/>
    <n v="5"/>
    <n v="345"/>
  </r>
  <r>
    <s v="0811"/>
    <x v="248"/>
    <n v="14"/>
    <x v="7"/>
    <x v="0"/>
    <x v="0"/>
    <x v="3"/>
    <n v="69"/>
    <n v="9"/>
    <n v="621"/>
  </r>
  <r>
    <s v="0812"/>
    <x v="249"/>
    <n v="16"/>
    <x v="4"/>
    <x v="4"/>
    <x v="3"/>
    <x v="4"/>
    <n v="399"/>
    <n v="1"/>
    <n v="399"/>
  </r>
  <r>
    <s v="0813"/>
    <x v="250"/>
    <n v="16"/>
    <x v="4"/>
    <x v="4"/>
    <x v="3"/>
    <x v="2"/>
    <n v="159"/>
    <n v="8"/>
    <n v="1272"/>
  </r>
  <r>
    <s v="0814"/>
    <x v="250"/>
    <n v="16"/>
    <x v="4"/>
    <x v="3"/>
    <x v="3"/>
    <x v="2"/>
    <n v="159"/>
    <n v="4"/>
    <n v="636"/>
  </r>
  <r>
    <s v="0815"/>
    <x v="250"/>
    <n v="3"/>
    <x v="9"/>
    <x v="1"/>
    <x v="1"/>
    <x v="2"/>
    <n v="159"/>
    <n v="8"/>
    <n v="1272"/>
  </r>
  <r>
    <s v="0816"/>
    <x v="250"/>
    <n v="15"/>
    <x v="19"/>
    <x v="6"/>
    <x v="0"/>
    <x v="4"/>
    <n v="399"/>
    <n v="4"/>
    <n v="1596"/>
  </r>
  <r>
    <s v="0817"/>
    <x v="250"/>
    <n v="20"/>
    <x v="8"/>
    <x v="3"/>
    <x v="3"/>
    <x v="3"/>
    <n v="69"/>
    <n v="5"/>
    <n v="345"/>
  </r>
  <r>
    <s v="0818"/>
    <x v="251"/>
    <n v="13"/>
    <x v="5"/>
    <x v="0"/>
    <x v="0"/>
    <x v="4"/>
    <n v="399"/>
    <n v="3"/>
    <n v="1197"/>
  </r>
  <r>
    <s v="0819"/>
    <x v="251"/>
    <n v="6"/>
    <x v="11"/>
    <x v="2"/>
    <x v="2"/>
    <x v="1"/>
    <n v="289"/>
    <n v="0"/>
    <n v="0"/>
  </r>
  <r>
    <s v="0820"/>
    <x v="252"/>
    <n v="11"/>
    <x v="0"/>
    <x v="6"/>
    <x v="0"/>
    <x v="2"/>
    <n v="159"/>
    <n v="4"/>
    <n v="636"/>
  </r>
  <r>
    <s v="0821"/>
    <x v="252"/>
    <n v="12"/>
    <x v="16"/>
    <x v="0"/>
    <x v="0"/>
    <x v="2"/>
    <n v="159"/>
    <n v="4"/>
    <n v="636"/>
  </r>
  <r>
    <s v="0822"/>
    <x v="252"/>
    <n v="19"/>
    <x v="13"/>
    <x v="3"/>
    <x v="3"/>
    <x v="4"/>
    <n v="399"/>
    <n v="4"/>
    <n v="1596"/>
  </r>
  <r>
    <s v="0823"/>
    <x v="252"/>
    <n v="11"/>
    <x v="0"/>
    <x v="6"/>
    <x v="0"/>
    <x v="3"/>
    <n v="69"/>
    <n v="8"/>
    <n v="552"/>
  </r>
  <r>
    <s v="0824"/>
    <x v="252"/>
    <n v="8"/>
    <x v="10"/>
    <x v="2"/>
    <x v="2"/>
    <x v="1"/>
    <n v="289"/>
    <n v="0"/>
    <n v="0"/>
  </r>
  <r>
    <s v="0825"/>
    <x v="253"/>
    <n v="20"/>
    <x v="8"/>
    <x v="4"/>
    <x v="3"/>
    <x v="4"/>
    <n v="399"/>
    <n v="9"/>
    <n v="3591"/>
  </r>
  <r>
    <s v="0826"/>
    <x v="253"/>
    <n v="15"/>
    <x v="19"/>
    <x v="6"/>
    <x v="0"/>
    <x v="1"/>
    <n v="289"/>
    <n v="1"/>
    <n v="289"/>
  </r>
  <r>
    <s v="0827"/>
    <x v="253"/>
    <n v="1"/>
    <x v="1"/>
    <x v="1"/>
    <x v="1"/>
    <x v="2"/>
    <n v="159"/>
    <n v="3"/>
    <n v="477"/>
  </r>
  <r>
    <s v="0828"/>
    <x v="254"/>
    <n v="5"/>
    <x v="15"/>
    <x v="1"/>
    <x v="1"/>
    <x v="0"/>
    <n v="199"/>
    <n v="3"/>
    <n v="597"/>
  </r>
  <r>
    <s v="0829"/>
    <x v="254"/>
    <n v="14"/>
    <x v="7"/>
    <x v="0"/>
    <x v="0"/>
    <x v="3"/>
    <n v="69"/>
    <n v="4"/>
    <n v="276"/>
  </r>
  <r>
    <s v="0830"/>
    <x v="255"/>
    <n v="1"/>
    <x v="1"/>
    <x v="1"/>
    <x v="1"/>
    <x v="4"/>
    <n v="399"/>
    <n v="6"/>
    <n v="2394"/>
  </r>
  <r>
    <s v="0831"/>
    <x v="256"/>
    <n v="1"/>
    <x v="1"/>
    <x v="1"/>
    <x v="1"/>
    <x v="0"/>
    <n v="199"/>
    <n v="1"/>
    <n v="199"/>
  </r>
  <r>
    <s v="0832"/>
    <x v="256"/>
    <n v="3"/>
    <x v="9"/>
    <x v="7"/>
    <x v="1"/>
    <x v="1"/>
    <n v="289"/>
    <n v="1"/>
    <n v="289"/>
  </r>
  <r>
    <s v="0833"/>
    <x v="257"/>
    <n v="16"/>
    <x v="4"/>
    <x v="4"/>
    <x v="3"/>
    <x v="4"/>
    <n v="399"/>
    <n v="9"/>
    <n v="3591"/>
  </r>
  <r>
    <s v="0834"/>
    <x v="257"/>
    <n v="6"/>
    <x v="11"/>
    <x v="5"/>
    <x v="2"/>
    <x v="3"/>
    <n v="69"/>
    <n v="6"/>
    <n v="414"/>
  </r>
  <r>
    <s v="0835"/>
    <x v="257"/>
    <n v="19"/>
    <x v="13"/>
    <x v="4"/>
    <x v="3"/>
    <x v="4"/>
    <n v="399"/>
    <n v="2"/>
    <n v="798"/>
  </r>
  <r>
    <s v="0836"/>
    <x v="258"/>
    <n v="5"/>
    <x v="15"/>
    <x v="1"/>
    <x v="1"/>
    <x v="3"/>
    <n v="69"/>
    <n v="6"/>
    <n v="414"/>
  </r>
  <r>
    <s v="0837"/>
    <x v="259"/>
    <n v="3"/>
    <x v="9"/>
    <x v="7"/>
    <x v="1"/>
    <x v="0"/>
    <n v="199"/>
    <n v="6"/>
    <n v="1194"/>
  </r>
  <r>
    <s v="0838"/>
    <x v="260"/>
    <n v="7"/>
    <x v="17"/>
    <x v="5"/>
    <x v="2"/>
    <x v="4"/>
    <n v="399"/>
    <n v="3"/>
    <n v="1197"/>
  </r>
  <r>
    <s v="0839"/>
    <x v="261"/>
    <n v="20"/>
    <x v="8"/>
    <x v="4"/>
    <x v="3"/>
    <x v="1"/>
    <n v="289"/>
    <n v="4"/>
    <n v="1156"/>
  </r>
  <r>
    <s v="0840"/>
    <x v="262"/>
    <n v="6"/>
    <x v="11"/>
    <x v="5"/>
    <x v="2"/>
    <x v="2"/>
    <n v="159"/>
    <n v="8"/>
    <n v="1272"/>
  </r>
  <r>
    <s v="0841"/>
    <x v="262"/>
    <n v="7"/>
    <x v="17"/>
    <x v="2"/>
    <x v="2"/>
    <x v="1"/>
    <n v="289"/>
    <n v="2"/>
    <n v="578"/>
  </r>
  <r>
    <s v="0842"/>
    <x v="262"/>
    <n v="12"/>
    <x v="16"/>
    <x v="6"/>
    <x v="0"/>
    <x v="0"/>
    <n v="199"/>
    <n v="4"/>
    <n v="796"/>
  </r>
  <r>
    <s v="0843"/>
    <x v="262"/>
    <n v="4"/>
    <x v="12"/>
    <x v="1"/>
    <x v="1"/>
    <x v="0"/>
    <n v="199"/>
    <n v="7"/>
    <n v="1393"/>
  </r>
  <r>
    <s v="0844"/>
    <x v="263"/>
    <n v="11"/>
    <x v="0"/>
    <x v="0"/>
    <x v="0"/>
    <x v="1"/>
    <n v="289"/>
    <n v="6"/>
    <n v="1734"/>
  </r>
  <r>
    <s v="0845"/>
    <x v="263"/>
    <n v="8"/>
    <x v="10"/>
    <x v="5"/>
    <x v="2"/>
    <x v="2"/>
    <n v="159"/>
    <n v="7"/>
    <n v="1113"/>
  </r>
  <r>
    <s v="0846"/>
    <x v="264"/>
    <n v="8"/>
    <x v="10"/>
    <x v="5"/>
    <x v="2"/>
    <x v="0"/>
    <n v="199"/>
    <n v="8"/>
    <n v="1592"/>
  </r>
  <r>
    <s v="0847"/>
    <x v="264"/>
    <n v="5"/>
    <x v="15"/>
    <x v="1"/>
    <x v="1"/>
    <x v="2"/>
    <n v="159"/>
    <n v="0"/>
    <n v="0"/>
  </r>
  <r>
    <s v="0848"/>
    <x v="264"/>
    <n v="15"/>
    <x v="19"/>
    <x v="0"/>
    <x v="0"/>
    <x v="1"/>
    <n v="289"/>
    <n v="3"/>
    <n v="867"/>
  </r>
  <r>
    <s v="0849"/>
    <x v="264"/>
    <n v="4"/>
    <x v="12"/>
    <x v="1"/>
    <x v="1"/>
    <x v="0"/>
    <n v="199"/>
    <n v="8"/>
    <n v="1592"/>
  </r>
  <r>
    <s v="0850"/>
    <x v="264"/>
    <n v="10"/>
    <x v="14"/>
    <x v="5"/>
    <x v="2"/>
    <x v="1"/>
    <n v="289"/>
    <n v="0"/>
    <n v="0"/>
  </r>
  <r>
    <s v="0851"/>
    <x v="264"/>
    <n v="17"/>
    <x v="6"/>
    <x v="3"/>
    <x v="3"/>
    <x v="1"/>
    <n v="289"/>
    <n v="0"/>
    <n v="0"/>
  </r>
  <r>
    <s v="0852"/>
    <x v="264"/>
    <n v="6"/>
    <x v="11"/>
    <x v="5"/>
    <x v="2"/>
    <x v="4"/>
    <n v="399"/>
    <n v="9"/>
    <n v="3591"/>
  </r>
  <r>
    <s v="0853"/>
    <x v="264"/>
    <n v="14"/>
    <x v="7"/>
    <x v="6"/>
    <x v="0"/>
    <x v="4"/>
    <n v="399"/>
    <n v="4"/>
    <n v="1596"/>
  </r>
  <r>
    <s v="0854"/>
    <x v="264"/>
    <n v="7"/>
    <x v="17"/>
    <x v="2"/>
    <x v="2"/>
    <x v="0"/>
    <n v="199"/>
    <n v="5"/>
    <n v="995"/>
  </r>
  <r>
    <s v="0855"/>
    <x v="264"/>
    <n v="9"/>
    <x v="2"/>
    <x v="2"/>
    <x v="2"/>
    <x v="1"/>
    <n v="289"/>
    <n v="7"/>
    <n v="2023"/>
  </r>
  <r>
    <s v="0856"/>
    <x v="264"/>
    <n v="19"/>
    <x v="13"/>
    <x v="4"/>
    <x v="3"/>
    <x v="2"/>
    <n v="159"/>
    <n v="3"/>
    <n v="477"/>
  </r>
  <r>
    <s v="0857"/>
    <x v="265"/>
    <n v="19"/>
    <x v="13"/>
    <x v="3"/>
    <x v="3"/>
    <x v="1"/>
    <n v="289"/>
    <n v="8"/>
    <n v="2312"/>
  </r>
  <r>
    <s v="0858"/>
    <x v="266"/>
    <n v="17"/>
    <x v="6"/>
    <x v="3"/>
    <x v="3"/>
    <x v="3"/>
    <n v="69"/>
    <n v="5"/>
    <n v="345"/>
  </r>
  <r>
    <s v="0859"/>
    <x v="266"/>
    <n v="19"/>
    <x v="13"/>
    <x v="4"/>
    <x v="3"/>
    <x v="1"/>
    <n v="289"/>
    <n v="4"/>
    <n v="1156"/>
  </r>
  <r>
    <s v="0860"/>
    <x v="266"/>
    <n v="6"/>
    <x v="11"/>
    <x v="5"/>
    <x v="2"/>
    <x v="0"/>
    <n v="199"/>
    <n v="8"/>
    <n v="1592"/>
  </r>
  <r>
    <s v="0861"/>
    <x v="266"/>
    <n v="14"/>
    <x v="7"/>
    <x v="0"/>
    <x v="0"/>
    <x v="4"/>
    <n v="399"/>
    <n v="2"/>
    <n v="798"/>
  </r>
  <r>
    <s v="0862"/>
    <x v="267"/>
    <n v="17"/>
    <x v="6"/>
    <x v="3"/>
    <x v="3"/>
    <x v="3"/>
    <n v="69"/>
    <n v="8"/>
    <n v="552"/>
  </r>
  <r>
    <s v="0863"/>
    <x v="267"/>
    <n v="16"/>
    <x v="4"/>
    <x v="3"/>
    <x v="3"/>
    <x v="0"/>
    <n v="199"/>
    <n v="0"/>
    <n v="0"/>
  </r>
  <r>
    <s v="0864"/>
    <x v="267"/>
    <n v="3"/>
    <x v="9"/>
    <x v="7"/>
    <x v="1"/>
    <x v="1"/>
    <n v="289"/>
    <n v="4"/>
    <n v="1156"/>
  </r>
  <r>
    <s v="0865"/>
    <x v="268"/>
    <n v="16"/>
    <x v="4"/>
    <x v="3"/>
    <x v="3"/>
    <x v="3"/>
    <n v="69"/>
    <n v="6"/>
    <n v="414"/>
  </r>
  <r>
    <s v="0866"/>
    <x v="268"/>
    <n v="19"/>
    <x v="13"/>
    <x v="4"/>
    <x v="3"/>
    <x v="3"/>
    <n v="69"/>
    <n v="2"/>
    <n v="138"/>
  </r>
  <r>
    <s v="0867"/>
    <x v="269"/>
    <n v="7"/>
    <x v="17"/>
    <x v="5"/>
    <x v="2"/>
    <x v="0"/>
    <n v="199"/>
    <n v="6"/>
    <n v="1194"/>
  </r>
  <r>
    <s v="0868"/>
    <x v="269"/>
    <n v="9"/>
    <x v="2"/>
    <x v="5"/>
    <x v="2"/>
    <x v="3"/>
    <n v="69"/>
    <n v="7"/>
    <n v="483"/>
  </r>
  <r>
    <s v="0869"/>
    <x v="270"/>
    <n v="14"/>
    <x v="7"/>
    <x v="6"/>
    <x v="0"/>
    <x v="4"/>
    <n v="399"/>
    <n v="3"/>
    <n v="1197"/>
  </r>
  <r>
    <s v="0870"/>
    <x v="270"/>
    <n v="3"/>
    <x v="9"/>
    <x v="7"/>
    <x v="1"/>
    <x v="2"/>
    <n v="159"/>
    <n v="5"/>
    <n v="795"/>
  </r>
  <r>
    <s v="0871"/>
    <x v="270"/>
    <n v="9"/>
    <x v="2"/>
    <x v="5"/>
    <x v="2"/>
    <x v="3"/>
    <n v="69"/>
    <n v="6"/>
    <n v="414"/>
  </r>
  <r>
    <s v="0872"/>
    <x v="270"/>
    <n v="1"/>
    <x v="1"/>
    <x v="1"/>
    <x v="1"/>
    <x v="2"/>
    <n v="159"/>
    <n v="5"/>
    <n v="795"/>
  </r>
  <r>
    <s v="0873"/>
    <x v="271"/>
    <n v="20"/>
    <x v="8"/>
    <x v="3"/>
    <x v="3"/>
    <x v="0"/>
    <n v="199"/>
    <n v="3"/>
    <n v="597"/>
  </r>
  <r>
    <s v="0874"/>
    <x v="271"/>
    <n v="3"/>
    <x v="9"/>
    <x v="7"/>
    <x v="1"/>
    <x v="1"/>
    <n v="289"/>
    <n v="8"/>
    <n v="2312"/>
  </r>
  <r>
    <s v="0875"/>
    <x v="271"/>
    <n v="4"/>
    <x v="12"/>
    <x v="7"/>
    <x v="1"/>
    <x v="3"/>
    <n v="69"/>
    <n v="6"/>
    <n v="414"/>
  </r>
  <r>
    <s v="0876"/>
    <x v="271"/>
    <n v="7"/>
    <x v="17"/>
    <x v="5"/>
    <x v="2"/>
    <x v="1"/>
    <n v="289"/>
    <n v="0"/>
    <n v="0"/>
  </r>
  <r>
    <s v="0877"/>
    <x v="272"/>
    <n v="11"/>
    <x v="0"/>
    <x v="0"/>
    <x v="0"/>
    <x v="1"/>
    <n v="289"/>
    <n v="1"/>
    <n v="289"/>
  </r>
  <r>
    <s v="0878"/>
    <x v="272"/>
    <n v="15"/>
    <x v="19"/>
    <x v="6"/>
    <x v="0"/>
    <x v="2"/>
    <n v="159"/>
    <n v="0"/>
    <n v="0"/>
  </r>
  <r>
    <s v="0879"/>
    <x v="272"/>
    <n v="20"/>
    <x v="8"/>
    <x v="4"/>
    <x v="3"/>
    <x v="0"/>
    <n v="199"/>
    <n v="1"/>
    <n v="199"/>
  </r>
  <r>
    <s v="0880"/>
    <x v="272"/>
    <n v="6"/>
    <x v="11"/>
    <x v="2"/>
    <x v="2"/>
    <x v="0"/>
    <n v="199"/>
    <n v="7"/>
    <n v="1393"/>
  </r>
  <r>
    <s v="0881"/>
    <x v="273"/>
    <n v="9"/>
    <x v="2"/>
    <x v="2"/>
    <x v="2"/>
    <x v="4"/>
    <n v="399"/>
    <n v="7"/>
    <n v="2793"/>
  </r>
  <r>
    <s v="0882"/>
    <x v="273"/>
    <n v="7"/>
    <x v="17"/>
    <x v="5"/>
    <x v="2"/>
    <x v="2"/>
    <n v="159"/>
    <n v="2"/>
    <n v="318"/>
  </r>
  <r>
    <s v="0883"/>
    <x v="274"/>
    <n v="3"/>
    <x v="9"/>
    <x v="7"/>
    <x v="1"/>
    <x v="0"/>
    <n v="199"/>
    <n v="5"/>
    <n v="995"/>
  </r>
  <r>
    <s v="0884"/>
    <x v="274"/>
    <n v="14"/>
    <x v="7"/>
    <x v="6"/>
    <x v="0"/>
    <x v="1"/>
    <n v="289"/>
    <n v="9"/>
    <n v="2601"/>
  </r>
  <r>
    <s v="0885"/>
    <x v="274"/>
    <n v="15"/>
    <x v="19"/>
    <x v="6"/>
    <x v="0"/>
    <x v="2"/>
    <n v="159"/>
    <n v="8"/>
    <n v="1272"/>
  </r>
  <r>
    <s v="0886"/>
    <x v="275"/>
    <n v="20"/>
    <x v="8"/>
    <x v="3"/>
    <x v="3"/>
    <x v="2"/>
    <n v="159"/>
    <n v="1"/>
    <n v="159"/>
  </r>
  <r>
    <s v="0887"/>
    <x v="276"/>
    <n v="20"/>
    <x v="8"/>
    <x v="4"/>
    <x v="3"/>
    <x v="1"/>
    <n v="289"/>
    <n v="1"/>
    <n v="289"/>
  </r>
  <r>
    <s v="0888"/>
    <x v="276"/>
    <n v="15"/>
    <x v="19"/>
    <x v="0"/>
    <x v="0"/>
    <x v="0"/>
    <n v="199"/>
    <n v="3"/>
    <n v="597"/>
  </r>
  <r>
    <s v="0889"/>
    <x v="277"/>
    <n v="20"/>
    <x v="8"/>
    <x v="3"/>
    <x v="3"/>
    <x v="0"/>
    <n v="199"/>
    <n v="3"/>
    <n v="597"/>
  </r>
  <r>
    <s v="0890"/>
    <x v="277"/>
    <n v="9"/>
    <x v="2"/>
    <x v="5"/>
    <x v="2"/>
    <x v="1"/>
    <n v="289"/>
    <n v="9"/>
    <n v="2601"/>
  </r>
  <r>
    <s v="0891"/>
    <x v="277"/>
    <n v="4"/>
    <x v="12"/>
    <x v="1"/>
    <x v="1"/>
    <x v="0"/>
    <n v="199"/>
    <n v="9"/>
    <n v="1791"/>
  </r>
  <r>
    <s v="0892"/>
    <x v="277"/>
    <n v="16"/>
    <x v="4"/>
    <x v="4"/>
    <x v="3"/>
    <x v="2"/>
    <n v="159"/>
    <n v="7"/>
    <n v="1113"/>
  </r>
  <r>
    <s v="0893"/>
    <x v="277"/>
    <n v="5"/>
    <x v="15"/>
    <x v="7"/>
    <x v="1"/>
    <x v="3"/>
    <n v="69"/>
    <n v="3"/>
    <n v="207"/>
  </r>
  <r>
    <s v="0894"/>
    <x v="278"/>
    <n v="11"/>
    <x v="0"/>
    <x v="6"/>
    <x v="0"/>
    <x v="2"/>
    <n v="159"/>
    <n v="6"/>
    <n v="954"/>
  </r>
  <r>
    <s v="0895"/>
    <x v="278"/>
    <n v="9"/>
    <x v="2"/>
    <x v="2"/>
    <x v="2"/>
    <x v="0"/>
    <n v="199"/>
    <n v="2"/>
    <n v="398"/>
  </r>
  <r>
    <s v="0896"/>
    <x v="278"/>
    <n v="6"/>
    <x v="11"/>
    <x v="5"/>
    <x v="2"/>
    <x v="0"/>
    <n v="199"/>
    <n v="8"/>
    <n v="1592"/>
  </r>
  <r>
    <s v="0897"/>
    <x v="278"/>
    <n v="4"/>
    <x v="12"/>
    <x v="1"/>
    <x v="1"/>
    <x v="4"/>
    <n v="399"/>
    <n v="0"/>
    <n v="0"/>
  </r>
  <r>
    <s v="0898"/>
    <x v="278"/>
    <n v="17"/>
    <x v="6"/>
    <x v="4"/>
    <x v="3"/>
    <x v="0"/>
    <n v="199"/>
    <n v="2"/>
    <n v="398"/>
  </r>
  <r>
    <s v="0899"/>
    <x v="279"/>
    <n v="1"/>
    <x v="1"/>
    <x v="7"/>
    <x v="1"/>
    <x v="0"/>
    <n v="199"/>
    <n v="4"/>
    <n v="796"/>
  </r>
  <r>
    <s v="0900"/>
    <x v="279"/>
    <n v="4"/>
    <x v="12"/>
    <x v="1"/>
    <x v="1"/>
    <x v="2"/>
    <n v="159"/>
    <n v="5"/>
    <n v="795"/>
  </r>
  <r>
    <s v="0901"/>
    <x v="280"/>
    <n v="15"/>
    <x v="19"/>
    <x v="0"/>
    <x v="0"/>
    <x v="4"/>
    <n v="399"/>
    <n v="7"/>
    <n v="2793"/>
  </r>
  <r>
    <s v="0902"/>
    <x v="281"/>
    <n v="13"/>
    <x v="5"/>
    <x v="0"/>
    <x v="0"/>
    <x v="4"/>
    <n v="399"/>
    <n v="4"/>
    <n v="1596"/>
  </r>
  <r>
    <s v="0903"/>
    <x v="282"/>
    <n v="6"/>
    <x v="11"/>
    <x v="2"/>
    <x v="2"/>
    <x v="1"/>
    <n v="289"/>
    <n v="3"/>
    <n v="867"/>
  </r>
  <r>
    <s v="0904"/>
    <x v="282"/>
    <n v="5"/>
    <x v="15"/>
    <x v="1"/>
    <x v="1"/>
    <x v="1"/>
    <n v="289"/>
    <n v="1"/>
    <n v="289"/>
  </r>
  <r>
    <s v="0905"/>
    <x v="283"/>
    <n v="13"/>
    <x v="5"/>
    <x v="0"/>
    <x v="0"/>
    <x v="1"/>
    <n v="289"/>
    <n v="7"/>
    <n v="2023"/>
  </r>
  <r>
    <s v="0906"/>
    <x v="283"/>
    <n v="19"/>
    <x v="13"/>
    <x v="3"/>
    <x v="3"/>
    <x v="0"/>
    <n v="199"/>
    <n v="5"/>
    <n v="995"/>
  </r>
  <r>
    <s v="0907"/>
    <x v="284"/>
    <n v="10"/>
    <x v="14"/>
    <x v="2"/>
    <x v="2"/>
    <x v="0"/>
    <n v="199"/>
    <n v="1"/>
    <n v="199"/>
  </r>
  <r>
    <s v="0908"/>
    <x v="284"/>
    <n v="20"/>
    <x v="8"/>
    <x v="3"/>
    <x v="3"/>
    <x v="1"/>
    <n v="289"/>
    <n v="3"/>
    <n v="867"/>
  </r>
  <r>
    <s v="0909"/>
    <x v="285"/>
    <n v="7"/>
    <x v="17"/>
    <x v="5"/>
    <x v="2"/>
    <x v="2"/>
    <n v="159"/>
    <n v="8"/>
    <n v="1272"/>
  </r>
  <r>
    <s v="0910"/>
    <x v="285"/>
    <n v="19"/>
    <x v="13"/>
    <x v="3"/>
    <x v="3"/>
    <x v="0"/>
    <n v="199"/>
    <n v="3"/>
    <n v="597"/>
  </r>
  <r>
    <s v="0911"/>
    <x v="285"/>
    <n v="18"/>
    <x v="3"/>
    <x v="3"/>
    <x v="3"/>
    <x v="3"/>
    <n v="69"/>
    <n v="9"/>
    <n v="621"/>
  </r>
  <r>
    <s v="0912"/>
    <x v="285"/>
    <n v="13"/>
    <x v="5"/>
    <x v="0"/>
    <x v="0"/>
    <x v="1"/>
    <n v="289"/>
    <n v="8"/>
    <n v="2312"/>
  </r>
  <r>
    <s v="0913"/>
    <x v="285"/>
    <n v="9"/>
    <x v="2"/>
    <x v="5"/>
    <x v="2"/>
    <x v="0"/>
    <n v="199"/>
    <n v="5"/>
    <n v="995"/>
  </r>
  <r>
    <s v="0914"/>
    <x v="285"/>
    <n v="14"/>
    <x v="7"/>
    <x v="0"/>
    <x v="0"/>
    <x v="2"/>
    <n v="159"/>
    <n v="7"/>
    <n v="1113"/>
  </r>
  <r>
    <s v="0915"/>
    <x v="286"/>
    <n v="3"/>
    <x v="9"/>
    <x v="1"/>
    <x v="1"/>
    <x v="3"/>
    <n v="69"/>
    <n v="2"/>
    <n v="138"/>
  </r>
  <r>
    <s v="0916"/>
    <x v="286"/>
    <n v="10"/>
    <x v="14"/>
    <x v="5"/>
    <x v="2"/>
    <x v="1"/>
    <n v="289"/>
    <n v="5"/>
    <n v="1445"/>
  </r>
  <r>
    <s v="0917"/>
    <x v="287"/>
    <n v="18"/>
    <x v="3"/>
    <x v="4"/>
    <x v="3"/>
    <x v="3"/>
    <n v="69"/>
    <n v="2"/>
    <n v="138"/>
  </r>
  <r>
    <s v="0918"/>
    <x v="287"/>
    <n v="18"/>
    <x v="3"/>
    <x v="4"/>
    <x v="3"/>
    <x v="2"/>
    <n v="159"/>
    <n v="5"/>
    <n v="795"/>
  </r>
  <r>
    <s v="0919"/>
    <x v="287"/>
    <n v="14"/>
    <x v="7"/>
    <x v="6"/>
    <x v="0"/>
    <x v="4"/>
    <n v="399"/>
    <n v="9"/>
    <n v="3591"/>
  </r>
  <r>
    <s v="0920"/>
    <x v="287"/>
    <n v="2"/>
    <x v="18"/>
    <x v="7"/>
    <x v="1"/>
    <x v="0"/>
    <n v="199"/>
    <n v="3"/>
    <n v="597"/>
  </r>
  <r>
    <s v="0921"/>
    <x v="288"/>
    <n v="17"/>
    <x v="6"/>
    <x v="3"/>
    <x v="3"/>
    <x v="4"/>
    <n v="399"/>
    <n v="6"/>
    <n v="2394"/>
  </r>
  <r>
    <s v="0922"/>
    <x v="288"/>
    <n v="1"/>
    <x v="1"/>
    <x v="1"/>
    <x v="1"/>
    <x v="1"/>
    <n v="289"/>
    <n v="7"/>
    <n v="2023"/>
  </r>
  <r>
    <s v="0923"/>
    <x v="288"/>
    <n v="15"/>
    <x v="19"/>
    <x v="6"/>
    <x v="0"/>
    <x v="2"/>
    <n v="159"/>
    <n v="3"/>
    <n v="477"/>
  </r>
  <r>
    <s v="0924"/>
    <x v="288"/>
    <n v="11"/>
    <x v="0"/>
    <x v="0"/>
    <x v="0"/>
    <x v="1"/>
    <n v="289"/>
    <n v="9"/>
    <n v="2601"/>
  </r>
  <r>
    <s v="0925"/>
    <x v="288"/>
    <n v="12"/>
    <x v="16"/>
    <x v="0"/>
    <x v="0"/>
    <x v="0"/>
    <n v="199"/>
    <n v="7"/>
    <n v="1393"/>
  </r>
  <r>
    <s v="0926"/>
    <x v="289"/>
    <n v="1"/>
    <x v="1"/>
    <x v="7"/>
    <x v="1"/>
    <x v="0"/>
    <n v="199"/>
    <n v="0"/>
    <n v="0"/>
  </r>
  <r>
    <s v="0927"/>
    <x v="289"/>
    <n v="8"/>
    <x v="10"/>
    <x v="5"/>
    <x v="2"/>
    <x v="0"/>
    <n v="199"/>
    <n v="8"/>
    <n v="1592"/>
  </r>
  <r>
    <s v="0928"/>
    <x v="289"/>
    <n v="20"/>
    <x v="8"/>
    <x v="4"/>
    <x v="3"/>
    <x v="2"/>
    <n v="159"/>
    <n v="8"/>
    <n v="1272"/>
  </r>
  <r>
    <s v="0929"/>
    <x v="289"/>
    <n v="14"/>
    <x v="7"/>
    <x v="6"/>
    <x v="0"/>
    <x v="2"/>
    <n v="159"/>
    <n v="5"/>
    <n v="795"/>
  </r>
  <r>
    <s v="0930"/>
    <x v="289"/>
    <n v="10"/>
    <x v="14"/>
    <x v="5"/>
    <x v="2"/>
    <x v="0"/>
    <n v="199"/>
    <n v="3"/>
    <n v="597"/>
  </r>
  <r>
    <s v="0931"/>
    <x v="290"/>
    <n v="17"/>
    <x v="6"/>
    <x v="4"/>
    <x v="3"/>
    <x v="4"/>
    <n v="399"/>
    <n v="0"/>
    <n v="0"/>
  </r>
  <r>
    <s v="0932"/>
    <x v="291"/>
    <n v="5"/>
    <x v="15"/>
    <x v="7"/>
    <x v="1"/>
    <x v="0"/>
    <n v="199"/>
    <n v="6"/>
    <n v="1194"/>
  </r>
  <r>
    <s v="0933"/>
    <x v="291"/>
    <n v="10"/>
    <x v="14"/>
    <x v="5"/>
    <x v="2"/>
    <x v="2"/>
    <n v="159"/>
    <n v="6"/>
    <n v="954"/>
  </r>
  <r>
    <s v="0934"/>
    <x v="292"/>
    <n v="17"/>
    <x v="6"/>
    <x v="4"/>
    <x v="3"/>
    <x v="2"/>
    <n v="159"/>
    <n v="1"/>
    <n v="159"/>
  </r>
  <r>
    <s v="0935"/>
    <x v="292"/>
    <n v="18"/>
    <x v="3"/>
    <x v="3"/>
    <x v="3"/>
    <x v="1"/>
    <n v="289"/>
    <n v="5"/>
    <n v="1445"/>
  </r>
  <r>
    <s v="0936"/>
    <x v="292"/>
    <n v="2"/>
    <x v="18"/>
    <x v="1"/>
    <x v="1"/>
    <x v="3"/>
    <n v="69"/>
    <n v="8"/>
    <n v="552"/>
  </r>
  <r>
    <s v="0937"/>
    <x v="293"/>
    <n v="17"/>
    <x v="6"/>
    <x v="3"/>
    <x v="3"/>
    <x v="3"/>
    <n v="69"/>
    <n v="5"/>
    <n v="345"/>
  </r>
  <r>
    <s v="0938"/>
    <x v="294"/>
    <n v="10"/>
    <x v="14"/>
    <x v="2"/>
    <x v="2"/>
    <x v="4"/>
    <n v="399"/>
    <n v="0"/>
    <n v="0"/>
  </r>
  <r>
    <s v="0939"/>
    <x v="294"/>
    <n v="1"/>
    <x v="1"/>
    <x v="7"/>
    <x v="1"/>
    <x v="1"/>
    <n v="289"/>
    <n v="7"/>
    <n v="2023"/>
  </r>
  <r>
    <s v="0940"/>
    <x v="294"/>
    <n v="5"/>
    <x v="15"/>
    <x v="1"/>
    <x v="1"/>
    <x v="0"/>
    <n v="199"/>
    <n v="5"/>
    <n v="995"/>
  </r>
  <r>
    <s v="0941"/>
    <x v="294"/>
    <n v="20"/>
    <x v="8"/>
    <x v="3"/>
    <x v="3"/>
    <x v="2"/>
    <n v="159"/>
    <n v="5"/>
    <n v="795"/>
  </r>
  <r>
    <s v="0942"/>
    <x v="294"/>
    <n v="1"/>
    <x v="1"/>
    <x v="1"/>
    <x v="1"/>
    <x v="4"/>
    <n v="399"/>
    <n v="8"/>
    <n v="3192"/>
  </r>
  <r>
    <s v="0943"/>
    <x v="294"/>
    <n v="6"/>
    <x v="11"/>
    <x v="2"/>
    <x v="2"/>
    <x v="2"/>
    <n v="159"/>
    <n v="6"/>
    <n v="954"/>
  </r>
  <r>
    <s v="0944"/>
    <x v="295"/>
    <n v="4"/>
    <x v="12"/>
    <x v="7"/>
    <x v="1"/>
    <x v="4"/>
    <n v="399"/>
    <n v="1"/>
    <n v="399"/>
  </r>
  <r>
    <s v="0945"/>
    <x v="296"/>
    <n v="17"/>
    <x v="6"/>
    <x v="4"/>
    <x v="3"/>
    <x v="0"/>
    <n v="199"/>
    <n v="5"/>
    <n v="995"/>
  </r>
  <r>
    <s v="0946"/>
    <x v="297"/>
    <n v="1"/>
    <x v="1"/>
    <x v="1"/>
    <x v="1"/>
    <x v="0"/>
    <n v="199"/>
    <n v="1"/>
    <n v="199"/>
  </r>
  <r>
    <s v="0947"/>
    <x v="297"/>
    <n v="15"/>
    <x v="19"/>
    <x v="0"/>
    <x v="0"/>
    <x v="3"/>
    <n v="69"/>
    <n v="4"/>
    <n v="276"/>
  </r>
  <r>
    <s v="0948"/>
    <x v="297"/>
    <n v="9"/>
    <x v="2"/>
    <x v="5"/>
    <x v="2"/>
    <x v="0"/>
    <n v="199"/>
    <n v="5"/>
    <n v="995"/>
  </r>
  <r>
    <s v="0949"/>
    <x v="298"/>
    <n v="6"/>
    <x v="11"/>
    <x v="5"/>
    <x v="2"/>
    <x v="4"/>
    <n v="399"/>
    <n v="5"/>
    <n v="1995"/>
  </r>
  <r>
    <s v="0950"/>
    <x v="298"/>
    <n v="20"/>
    <x v="8"/>
    <x v="3"/>
    <x v="3"/>
    <x v="3"/>
    <n v="69"/>
    <n v="8"/>
    <n v="552"/>
  </r>
  <r>
    <s v="0951"/>
    <x v="299"/>
    <n v="17"/>
    <x v="6"/>
    <x v="4"/>
    <x v="3"/>
    <x v="0"/>
    <n v="199"/>
    <n v="1"/>
    <n v="199"/>
  </r>
  <r>
    <s v="0952"/>
    <x v="299"/>
    <n v="6"/>
    <x v="11"/>
    <x v="5"/>
    <x v="2"/>
    <x v="4"/>
    <n v="399"/>
    <n v="7"/>
    <n v="2793"/>
  </r>
  <r>
    <s v="0953"/>
    <x v="299"/>
    <n v="3"/>
    <x v="9"/>
    <x v="7"/>
    <x v="1"/>
    <x v="0"/>
    <n v="199"/>
    <n v="1"/>
    <n v="199"/>
  </r>
  <r>
    <s v="0954"/>
    <x v="299"/>
    <n v="4"/>
    <x v="12"/>
    <x v="1"/>
    <x v="1"/>
    <x v="0"/>
    <n v="199"/>
    <n v="8"/>
    <n v="1592"/>
  </r>
  <r>
    <s v="0955"/>
    <x v="300"/>
    <n v="10"/>
    <x v="14"/>
    <x v="2"/>
    <x v="2"/>
    <x v="0"/>
    <n v="199"/>
    <n v="0"/>
    <n v="0"/>
  </r>
  <r>
    <s v="0956"/>
    <x v="301"/>
    <n v="6"/>
    <x v="11"/>
    <x v="2"/>
    <x v="2"/>
    <x v="2"/>
    <n v="159"/>
    <n v="4"/>
    <n v="636"/>
  </r>
  <r>
    <s v="0957"/>
    <x v="301"/>
    <n v="17"/>
    <x v="6"/>
    <x v="4"/>
    <x v="3"/>
    <x v="1"/>
    <n v="289"/>
    <n v="9"/>
    <n v="2601"/>
  </r>
  <r>
    <s v="0958"/>
    <x v="301"/>
    <n v="9"/>
    <x v="2"/>
    <x v="2"/>
    <x v="2"/>
    <x v="4"/>
    <n v="399"/>
    <n v="2"/>
    <n v="798"/>
  </r>
  <r>
    <s v="0959"/>
    <x v="301"/>
    <n v="2"/>
    <x v="18"/>
    <x v="1"/>
    <x v="1"/>
    <x v="3"/>
    <n v="69"/>
    <n v="6"/>
    <n v="414"/>
  </r>
  <r>
    <s v="0960"/>
    <x v="301"/>
    <n v="9"/>
    <x v="2"/>
    <x v="2"/>
    <x v="2"/>
    <x v="3"/>
    <n v="69"/>
    <n v="6"/>
    <n v="414"/>
  </r>
  <r>
    <s v="0961"/>
    <x v="301"/>
    <n v="18"/>
    <x v="3"/>
    <x v="4"/>
    <x v="3"/>
    <x v="3"/>
    <n v="69"/>
    <n v="3"/>
    <n v="207"/>
  </r>
  <r>
    <s v="0962"/>
    <x v="301"/>
    <n v="9"/>
    <x v="2"/>
    <x v="2"/>
    <x v="2"/>
    <x v="3"/>
    <n v="69"/>
    <n v="2"/>
    <n v="138"/>
  </r>
  <r>
    <s v="0963"/>
    <x v="301"/>
    <n v="14"/>
    <x v="7"/>
    <x v="0"/>
    <x v="0"/>
    <x v="2"/>
    <n v="159"/>
    <n v="1"/>
    <n v="159"/>
  </r>
  <r>
    <s v="0964"/>
    <x v="301"/>
    <n v="7"/>
    <x v="17"/>
    <x v="2"/>
    <x v="2"/>
    <x v="4"/>
    <n v="399"/>
    <n v="2"/>
    <n v="798"/>
  </r>
  <r>
    <s v="0965"/>
    <x v="301"/>
    <n v="2"/>
    <x v="18"/>
    <x v="7"/>
    <x v="1"/>
    <x v="0"/>
    <n v="199"/>
    <n v="7"/>
    <n v="1393"/>
  </r>
  <r>
    <s v="0966"/>
    <x v="301"/>
    <n v="18"/>
    <x v="3"/>
    <x v="4"/>
    <x v="3"/>
    <x v="2"/>
    <n v="159"/>
    <n v="7"/>
    <n v="1113"/>
  </r>
  <r>
    <s v="0967"/>
    <x v="302"/>
    <n v="14"/>
    <x v="7"/>
    <x v="6"/>
    <x v="0"/>
    <x v="4"/>
    <n v="399"/>
    <n v="1"/>
    <n v="399"/>
  </r>
  <r>
    <s v="0968"/>
    <x v="302"/>
    <n v="19"/>
    <x v="13"/>
    <x v="3"/>
    <x v="3"/>
    <x v="3"/>
    <n v="69"/>
    <n v="3"/>
    <n v="207"/>
  </r>
  <r>
    <s v="0969"/>
    <x v="302"/>
    <n v="7"/>
    <x v="17"/>
    <x v="5"/>
    <x v="2"/>
    <x v="2"/>
    <n v="159"/>
    <n v="1"/>
    <n v="159"/>
  </r>
  <r>
    <s v="0970"/>
    <x v="303"/>
    <n v="7"/>
    <x v="17"/>
    <x v="5"/>
    <x v="2"/>
    <x v="4"/>
    <n v="399"/>
    <n v="0"/>
    <n v="0"/>
  </r>
  <r>
    <s v="0971"/>
    <x v="304"/>
    <n v="14"/>
    <x v="7"/>
    <x v="6"/>
    <x v="0"/>
    <x v="0"/>
    <n v="199"/>
    <n v="0"/>
    <n v="0"/>
  </r>
  <r>
    <s v="0972"/>
    <x v="305"/>
    <n v="19"/>
    <x v="13"/>
    <x v="3"/>
    <x v="3"/>
    <x v="2"/>
    <n v="159"/>
    <n v="4"/>
    <n v="636"/>
  </r>
  <r>
    <s v="0973"/>
    <x v="306"/>
    <n v="13"/>
    <x v="5"/>
    <x v="0"/>
    <x v="0"/>
    <x v="4"/>
    <n v="399"/>
    <n v="0"/>
    <n v="0"/>
  </r>
  <r>
    <s v="0974"/>
    <x v="307"/>
    <n v="1"/>
    <x v="1"/>
    <x v="1"/>
    <x v="1"/>
    <x v="3"/>
    <n v="69"/>
    <n v="7"/>
    <n v="483"/>
  </r>
  <r>
    <s v="0975"/>
    <x v="307"/>
    <n v="13"/>
    <x v="5"/>
    <x v="6"/>
    <x v="0"/>
    <x v="2"/>
    <n v="159"/>
    <n v="2"/>
    <n v="318"/>
  </r>
  <r>
    <s v="0976"/>
    <x v="307"/>
    <n v="2"/>
    <x v="18"/>
    <x v="7"/>
    <x v="1"/>
    <x v="3"/>
    <n v="69"/>
    <n v="1"/>
    <n v="69"/>
  </r>
  <r>
    <s v="0977"/>
    <x v="308"/>
    <n v="5"/>
    <x v="15"/>
    <x v="7"/>
    <x v="1"/>
    <x v="0"/>
    <n v="199"/>
    <n v="9"/>
    <n v="1791"/>
  </r>
  <r>
    <s v="0978"/>
    <x v="309"/>
    <n v="20"/>
    <x v="8"/>
    <x v="3"/>
    <x v="3"/>
    <x v="2"/>
    <n v="159"/>
    <n v="0"/>
    <n v="0"/>
  </r>
  <r>
    <s v="0979"/>
    <x v="310"/>
    <n v="16"/>
    <x v="4"/>
    <x v="3"/>
    <x v="3"/>
    <x v="3"/>
    <n v="69"/>
    <n v="9"/>
    <n v="621"/>
  </r>
  <r>
    <s v="0980"/>
    <x v="310"/>
    <n v="9"/>
    <x v="2"/>
    <x v="5"/>
    <x v="2"/>
    <x v="1"/>
    <n v="289"/>
    <n v="9"/>
    <n v="2601"/>
  </r>
  <r>
    <s v="0981"/>
    <x v="310"/>
    <n v="2"/>
    <x v="18"/>
    <x v="1"/>
    <x v="1"/>
    <x v="4"/>
    <n v="399"/>
    <n v="4"/>
    <n v="1596"/>
  </r>
  <r>
    <s v="0982"/>
    <x v="311"/>
    <n v="8"/>
    <x v="10"/>
    <x v="5"/>
    <x v="2"/>
    <x v="0"/>
    <n v="199"/>
    <n v="1"/>
    <n v="199"/>
  </r>
  <r>
    <s v="0983"/>
    <x v="311"/>
    <n v="18"/>
    <x v="3"/>
    <x v="4"/>
    <x v="3"/>
    <x v="4"/>
    <n v="399"/>
    <n v="9"/>
    <n v="3591"/>
  </r>
  <r>
    <s v="0984"/>
    <x v="311"/>
    <n v="12"/>
    <x v="16"/>
    <x v="0"/>
    <x v="0"/>
    <x v="3"/>
    <n v="69"/>
    <n v="0"/>
    <n v="0"/>
  </r>
  <r>
    <s v="0985"/>
    <x v="311"/>
    <n v="10"/>
    <x v="14"/>
    <x v="2"/>
    <x v="2"/>
    <x v="2"/>
    <n v="159"/>
    <n v="9"/>
    <n v="1431"/>
  </r>
  <r>
    <s v="0986"/>
    <x v="311"/>
    <n v="9"/>
    <x v="2"/>
    <x v="5"/>
    <x v="2"/>
    <x v="2"/>
    <n v="159"/>
    <n v="7"/>
    <n v="1113"/>
  </r>
  <r>
    <s v="0987"/>
    <x v="312"/>
    <n v="8"/>
    <x v="10"/>
    <x v="2"/>
    <x v="2"/>
    <x v="0"/>
    <n v="199"/>
    <n v="7"/>
    <n v="1393"/>
  </r>
  <r>
    <s v="0988"/>
    <x v="312"/>
    <n v="17"/>
    <x v="6"/>
    <x v="3"/>
    <x v="3"/>
    <x v="0"/>
    <n v="199"/>
    <n v="2"/>
    <n v="398"/>
  </r>
  <r>
    <s v="0989"/>
    <x v="312"/>
    <n v="4"/>
    <x v="12"/>
    <x v="1"/>
    <x v="1"/>
    <x v="2"/>
    <n v="159"/>
    <n v="9"/>
    <n v="1431"/>
  </r>
  <r>
    <s v="0990"/>
    <x v="312"/>
    <n v="16"/>
    <x v="4"/>
    <x v="4"/>
    <x v="3"/>
    <x v="1"/>
    <n v="289"/>
    <n v="4"/>
    <n v="1156"/>
  </r>
  <r>
    <s v="0991"/>
    <x v="312"/>
    <n v="18"/>
    <x v="3"/>
    <x v="3"/>
    <x v="3"/>
    <x v="4"/>
    <n v="399"/>
    <n v="9"/>
    <n v="3591"/>
  </r>
  <r>
    <s v="0992"/>
    <x v="313"/>
    <n v="19"/>
    <x v="13"/>
    <x v="4"/>
    <x v="3"/>
    <x v="0"/>
    <n v="199"/>
    <n v="8"/>
    <n v="1592"/>
  </r>
  <r>
    <s v="0993"/>
    <x v="313"/>
    <n v="10"/>
    <x v="14"/>
    <x v="5"/>
    <x v="2"/>
    <x v="4"/>
    <n v="399"/>
    <n v="6"/>
    <n v="2394"/>
  </r>
  <r>
    <s v="0994"/>
    <x v="313"/>
    <n v="5"/>
    <x v="15"/>
    <x v="1"/>
    <x v="1"/>
    <x v="2"/>
    <n v="159"/>
    <n v="4"/>
    <n v="636"/>
  </r>
  <r>
    <s v="0995"/>
    <x v="314"/>
    <n v="10"/>
    <x v="14"/>
    <x v="2"/>
    <x v="2"/>
    <x v="3"/>
    <n v="69"/>
    <n v="1"/>
    <n v="69"/>
  </r>
  <r>
    <s v="0996"/>
    <x v="314"/>
    <n v="7"/>
    <x v="17"/>
    <x v="2"/>
    <x v="2"/>
    <x v="0"/>
    <n v="199"/>
    <n v="0"/>
    <n v="0"/>
  </r>
  <r>
    <s v="0997"/>
    <x v="314"/>
    <n v="13"/>
    <x v="5"/>
    <x v="6"/>
    <x v="0"/>
    <x v="0"/>
    <n v="199"/>
    <n v="9"/>
    <n v="1791"/>
  </r>
  <r>
    <s v="0998"/>
    <x v="315"/>
    <n v="14"/>
    <x v="7"/>
    <x v="6"/>
    <x v="0"/>
    <x v="0"/>
    <n v="199"/>
    <n v="5"/>
    <n v="995"/>
  </r>
  <r>
    <s v="0999"/>
    <x v="316"/>
    <n v="2"/>
    <x v="18"/>
    <x v="1"/>
    <x v="1"/>
    <x v="0"/>
    <n v="199"/>
    <n v="3"/>
    <n v="597"/>
  </r>
  <r>
    <s v="1000"/>
    <x v="317"/>
    <n v="1"/>
    <x v="1"/>
    <x v="7"/>
    <x v="1"/>
    <x v="0"/>
    <n v="199"/>
    <n v="7"/>
    <n v="1393"/>
  </r>
  <r>
    <s v="1001"/>
    <x v="318"/>
    <n v="15"/>
    <x v="19"/>
    <x v="0"/>
    <x v="0"/>
    <x v="1"/>
    <n v="289"/>
    <n v="7"/>
    <n v="2023"/>
  </r>
  <r>
    <s v="1002"/>
    <x v="318"/>
    <n v="2"/>
    <x v="18"/>
    <x v="7"/>
    <x v="1"/>
    <x v="0"/>
    <n v="199"/>
    <n v="2"/>
    <n v="398"/>
  </r>
  <r>
    <s v="1003"/>
    <x v="318"/>
    <n v="10"/>
    <x v="14"/>
    <x v="5"/>
    <x v="2"/>
    <x v="2"/>
    <n v="159"/>
    <n v="4"/>
    <n v="636"/>
  </r>
  <r>
    <s v="1004"/>
    <x v="318"/>
    <n v="17"/>
    <x v="6"/>
    <x v="3"/>
    <x v="3"/>
    <x v="0"/>
    <n v="199"/>
    <n v="9"/>
    <n v="1791"/>
  </r>
  <r>
    <s v="1005"/>
    <x v="318"/>
    <n v="10"/>
    <x v="14"/>
    <x v="2"/>
    <x v="2"/>
    <x v="0"/>
    <n v="199"/>
    <n v="1"/>
    <n v="199"/>
  </r>
  <r>
    <s v="1006"/>
    <x v="318"/>
    <n v="19"/>
    <x v="13"/>
    <x v="3"/>
    <x v="3"/>
    <x v="2"/>
    <n v="159"/>
    <n v="2"/>
    <n v="318"/>
  </r>
  <r>
    <s v="1007"/>
    <x v="318"/>
    <n v="6"/>
    <x v="11"/>
    <x v="2"/>
    <x v="2"/>
    <x v="0"/>
    <n v="199"/>
    <n v="7"/>
    <n v="1393"/>
  </r>
  <r>
    <s v="1008"/>
    <x v="319"/>
    <n v="15"/>
    <x v="19"/>
    <x v="0"/>
    <x v="0"/>
    <x v="1"/>
    <n v="289"/>
    <n v="1"/>
    <n v="289"/>
  </r>
  <r>
    <s v="1009"/>
    <x v="319"/>
    <n v="8"/>
    <x v="10"/>
    <x v="2"/>
    <x v="2"/>
    <x v="4"/>
    <n v="399"/>
    <n v="0"/>
    <n v="0"/>
  </r>
  <r>
    <s v="1010"/>
    <x v="320"/>
    <n v="1"/>
    <x v="1"/>
    <x v="1"/>
    <x v="1"/>
    <x v="0"/>
    <n v="199"/>
    <n v="2"/>
    <n v="398"/>
  </r>
  <r>
    <s v="1011"/>
    <x v="320"/>
    <n v="7"/>
    <x v="17"/>
    <x v="5"/>
    <x v="2"/>
    <x v="1"/>
    <n v="289"/>
    <n v="0"/>
    <n v="0"/>
  </r>
  <r>
    <s v="1012"/>
    <x v="320"/>
    <n v="3"/>
    <x v="9"/>
    <x v="7"/>
    <x v="1"/>
    <x v="1"/>
    <n v="289"/>
    <n v="4"/>
    <n v="1156"/>
  </r>
  <r>
    <s v="1013"/>
    <x v="320"/>
    <n v="9"/>
    <x v="2"/>
    <x v="5"/>
    <x v="2"/>
    <x v="3"/>
    <n v="69"/>
    <n v="8"/>
    <n v="552"/>
  </r>
  <r>
    <s v="1014"/>
    <x v="321"/>
    <n v="2"/>
    <x v="18"/>
    <x v="7"/>
    <x v="1"/>
    <x v="0"/>
    <n v="199"/>
    <n v="6"/>
    <n v="1194"/>
  </r>
  <r>
    <s v="1015"/>
    <x v="322"/>
    <n v="5"/>
    <x v="15"/>
    <x v="1"/>
    <x v="1"/>
    <x v="4"/>
    <n v="399"/>
    <n v="2"/>
    <n v="798"/>
  </r>
  <r>
    <s v="1016"/>
    <x v="322"/>
    <n v="6"/>
    <x v="11"/>
    <x v="2"/>
    <x v="2"/>
    <x v="1"/>
    <n v="289"/>
    <n v="5"/>
    <n v="1445"/>
  </r>
  <r>
    <s v="1017"/>
    <x v="322"/>
    <n v="12"/>
    <x v="16"/>
    <x v="0"/>
    <x v="0"/>
    <x v="0"/>
    <n v="199"/>
    <n v="4"/>
    <n v="796"/>
  </r>
  <r>
    <s v="1018"/>
    <x v="322"/>
    <n v="5"/>
    <x v="15"/>
    <x v="7"/>
    <x v="1"/>
    <x v="4"/>
    <n v="399"/>
    <n v="1"/>
    <n v="399"/>
  </r>
  <r>
    <s v="1019"/>
    <x v="323"/>
    <n v="5"/>
    <x v="15"/>
    <x v="7"/>
    <x v="1"/>
    <x v="4"/>
    <n v="399"/>
    <n v="8"/>
    <n v="3192"/>
  </r>
  <r>
    <s v="1020"/>
    <x v="324"/>
    <n v="20"/>
    <x v="8"/>
    <x v="4"/>
    <x v="3"/>
    <x v="3"/>
    <n v="69"/>
    <n v="9"/>
    <n v="621"/>
  </r>
  <r>
    <s v="1021"/>
    <x v="324"/>
    <n v="16"/>
    <x v="4"/>
    <x v="3"/>
    <x v="3"/>
    <x v="4"/>
    <n v="399"/>
    <n v="3"/>
    <n v="1197"/>
  </r>
  <r>
    <s v="1022"/>
    <x v="325"/>
    <n v="1"/>
    <x v="1"/>
    <x v="7"/>
    <x v="1"/>
    <x v="2"/>
    <n v="159"/>
    <n v="6"/>
    <n v="954"/>
  </r>
  <r>
    <s v="1023"/>
    <x v="325"/>
    <n v="5"/>
    <x v="15"/>
    <x v="7"/>
    <x v="1"/>
    <x v="4"/>
    <n v="399"/>
    <n v="6"/>
    <n v="2394"/>
  </r>
  <r>
    <s v="1024"/>
    <x v="325"/>
    <n v="15"/>
    <x v="19"/>
    <x v="6"/>
    <x v="0"/>
    <x v="3"/>
    <n v="69"/>
    <n v="7"/>
    <n v="483"/>
  </r>
  <r>
    <s v="1025"/>
    <x v="325"/>
    <n v="2"/>
    <x v="18"/>
    <x v="7"/>
    <x v="1"/>
    <x v="0"/>
    <n v="199"/>
    <n v="9"/>
    <n v="1791"/>
  </r>
  <r>
    <s v="1026"/>
    <x v="325"/>
    <n v="8"/>
    <x v="10"/>
    <x v="2"/>
    <x v="2"/>
    <x v="2"/>
    <n v="159"/>
    <n v="6"/>
    <n v="954"/>
  </r>
  <r>
    <s v="1027"/>
    <x v="325"/>
    <n v="3"/>
    <x v="9"/>
    <x v="7"/>
    <x v="1"/>
    <x v="3"/>
    <n v="69"/>
    <n v="5"/>
    <n v="345"/>
  </r>
  <r>
    <s v="1028"/>
    <x v="325"/>
    <n v="20"/>
    <x v="8"/>
    <x v="3"/>
    <x v="3"/>
    <x v="2"/>
    <n v="159"/>
    <n v="0"/>
    <n v="0"/>
  </r>
  <r>
    <s v="1029"/>
    <x v="325"/>
    <n v="8"/>
    <x v="10"/>
    <x v="2"/>
    <x v="2"/>
    <x v="4"/>
    <n v="399"/>
    <n v="9"/>
    <n v="3591"/>
  </r>
  <r>
    <s v="1030"/>
    <x v="325"/>
    <n v="7"/>
    <x v="17"/>
    <x v="2"/>
    <x v="2"/>
    <x v="4"/>
    <n v="399"/>
    <n v="5"/>
    <n v="1995"/>
  </r>
  <r>
    <s v="1031"/>
    <x v="325"/>
    <n v="10"/>
    <x v="14"/>
    <x v="5"/>
    <x v="2"/>
    <x v="4"/>
    <n v="399"/>
    <n v="0"/>
    <n v="0"/>
  </r>
  <r>
    <s v="1032"/>
    <x v="325"/>
    <n v="13"/>
    <x v="5"/>
    <x v="0"/>
    <x v="0"/>
    <x v="0"/>
    <n v="199"/>
    <n v="7"/>
    <n v="1393"/>
  </r>
  <r>
    <s v="1033"/>
    <x v="326"/>
    <n v="15"/>
    <x v="19"/>
    <x v="0"/>
    <x v="0"/>
    <x v="3"/>
    <n v="69"/>
    <n v="7"/>
    <n v="483"/>
  </r>
  <r>
    <s v="1034"/>
    <x v="326"/>
    <n v="3"/>
    <x v="9"/>
    <x v="1"/>
    <x v="1"/>
    <x v="4"/>
    <n v="399"/>
    <n v="2"/>
    <n v="798"/>
  </r>
  <r>
    <s v="1035"/>
    <x v="326"/>
    <n v="4"/>
    <x v="12"/>
    <x v="1"/>
    <x v="1"/>
    <x v="4"/>
    <n v="399"/>
    <n v="6"/>
    <n v="2394"/>
  </r>
  <r>
    <s v="1036"/>
    <x v="326"/>
    <n v="13"/>
    <x v="5"/>
    <x v="0"/>
    <x v="0"/>
    <x v="4"/>
    <n v="399"/>
    <n v="9"/>
    <n v="3591"/>
  </r>
  <r>
    <s v="1037"/>
    <x v="326"/>
    <n v="12"/>
    <x v="16"/>
    <x v="0"/>
    <x v="0"/>
    <x v="1"/>
    <n v="289"/>
    <n v="6"/>
    <n v="1734"/>
  </r>
  <r>
    <s v="1038"/>
    <x v="326"/>
    <n v="17"/>
    <x v="6"/>
    <x v="4"/>
    <x v="3"/>
    <x v="0"/>
    <n v="199"/>
    <n v="3"/>
    <n v="597"/>
  </r>
  <r>
    <s v="1039"/>
    <x v="327"/>
    <n v="13"/>
    <x v="5"/>
    <x v="6"/>
    <x v="0"/>
    <x v="1"/>
    <n v="289"/>
    <n v="1"/>
    <n v="289"/>
  </r>
  <r>
    <s v="1040"/>
    <x v="327"/>
    <n v="7"/>
    <x v="17"/>
    <x v="5"/>
    <x v="2"/>
    <x v="0"/>
    <n v="199"/>
    <n v="5"/>
    <n v="995"/>
  </r>
  <r>
    <s v="1041"/>
    <x v="327"/>
    <n v="18"/>
    <x v="3"/>
    <x v="4"/>
    <x v="3"/>
    <x v="2"/>
    <n v="159"/>
    <n v="2"/>
    <n v="318"/>
  </r>
  <r>
    <s v="1042"/>
    <x v="327"/>
    <n v="14"/>
    <x v="7"/>
    <x v="6"/>
    <x v="0"/>
    <x v="1"/>
    <n v="289"/>
    <n v="2"/>
    <n v="578"/>
  </r>
  <r>
    <s v="1043"/>
    <x v="327"/>
    <n v="3"/>
    <x v="9"/>
    <x v="7"/>
    <x v="1"/>
    <x v="3"/>
    <n v="69"/>
    <n v="4"/>
    <n v="276"/>
  </r>
  <r>
    <s v="1044"/>
    <x v="327"/>
    <n v="9"/>
    <x v="2"/>
    <x v="5"/>
    <x v="2"/>
    <x v="4"/>
    <n v="399"/>
    <n v="1"/>
    <n v="399"/>
  </r>
  <r>
    <s v="1045"/>
    <x v="327"/>
    <n v="11"/>
    <x v="0"/>
    <x v="6"/>
    <x v="0"/>
    <x v="4"/>
    <n v="399"/>
    <n v="3"/>
    <n v="1197"/>
  </r>
  <r>
    <s v="1046"/>
    <x v="328"/>
    <n v="4"/>
    <x v="12"/>
    <x v="7"/>
    <x v="1"/>
    <x v="4"/>
    <n v="399"/>
    <n v="5"/>
    <n v="1995"/>
  </r>
  <r>
    <s v="1047"/>
    <x v="329"/>
    <n v="6"/>
    <x v="11"/>
    <x v="5"/>
    <x v="2"/>
    <x v="1"/>
    <n v="289"/>
    <n v="1"/>
    <n v="289"/>
  </r>
  <r>
    <s v="1048"/>
    <x v="329"/>
    <n v="13"/>
    <x v="5"/>
    <x v="6"/>
    <x v="0"/>
    <x v="1"/>
    <n v="289"/>
    <n v="7"/>
    <n v="2023"/>
  </r>
  <r>
    <s v="1049"/>
    <x v="330"/>
    <n v="2"/>
    <x v="18"/>
    <x v="1"/>
    <x v="1"/>
    <x v="4"/>
    <n v="399"/>
    <n v="8"/>
    <n v="3192"/>
  </r>
  <r>
    <s v="1050"/>
    <x v="330"/>
    <n v="4"/>
    <x v="12"/>
    <x v="7"/>
    <x v="1"/>
    <x v="4"/>
    <n v="399"/>
    <n v="6"/>
    <n v="2394"/>
  </r>
  <r>
    <s v="1051"/>
    <x v="330"/>
    <n v="1"/>
    <x v="1"/>
    <x v="7"/>
    <x v="1"/>
    <x v="3"/>
    <n v="69"/>
    <n v="9"/>
    <n v="621"/>
  </r>
  <r>
    <s v="1052"/>
    <x v="331"/>
    <n v="10"/>
    <x v="14"/>
    <x v="2"/>
    <x v="2"/>
    <x v="3"/>
    <n v="69"/>
    <n v="7"/>
    <n v="483"/>
  </r>
  <r>
    <s v="1053"/>
    <x v="331"/>
    <n v="15"/>
    <x v="19"/>
    <x v="6"/>
    <x v="0"/>
    <x v="3"/>
    <n v="69"/>
    <n v="1"/>
    <n v="69"/>
  </r>
  <r>
    <s v="1054"/>
    <x v="331"/>
    <n v="6"/>
    <x v="11"/>
    <x v="5"/>
    <x v="2"/>
    <x v="2"/>
    <n v="159"/>
    <n v="2"/>
    <n v="318"/>
  </r>
  <r>
    <s v="1055"/>
    <x v="331"/>
    <n v="11"/>
    <x v="0"/>
    <x v="0"/>
    <x v="0"/>
    <x v="1"/>
    <n v="289"/>
    <n v="8"/>
    <n v="2312"/>
  </r>
  <r>
    <s v="1056"/>
    <x v="331"/>
    <n v="4"/>
    <x v="12"/>
    <x v="1"/>
    <x v="1"/>
    <x v="1"/>
    <n v="289"/>
    <n v="7"/>
    <n v="2023"/>
  </r>
  <r>
    <s v="1057"/>
    <x v="332"/>
    <n v="8"/>
    <x v="10"/>
    <x v="5"/>
    <x v="2"/>
    <x v="0"/>
    <n v="199"/>
    <n v="3"/>
    <n v="597"/>
  </r>
  <r>
    <s v="1058"/>
    <x v="332"/>
    <n v="9"/>
    <x v="2"/>
    <x v="5"/>
    <x v="2"/>
    <x v="4"/>
    <n v="399"/>
    <n v="6"/>
    <n v="2394"/>
  </r>
  <r>
    <s v="1059"/>
    <x v="332"/>
    <n v="12"/>
    <x v="16"/>
    <x v="6"/>
    <x v="0"/>
    <x v="1"/>
    <n v="289"/>
    <n v="9"/>
    <n v="2601"/>
  </r>
  <r>
    <s v="1060"/>
    <x v="333"/>
    <n v="2"/>
    <x v="18"/>
    <x v="1"/>
    <x v="1"/>
    <x v="2"/>
    <n v="159"/>
    <n v="1"/>
    <n v="159"/>
  </r>
  <r>
    <s v="1061"/>
    <x v="334"/>
    <n v="8"/>
    <x v="10"/>
    <x v="5"/>
    <x v="2"/>
    <x v="4"/>
    <n v="399"/>
    <n v="5"/>
    <n v="1995"/>
  </r>
  <r>
    <s v="1062"/>
    <x v="334"/>
    <n v="17"/>
    <x v="6"/>
    <x v="4"/>
    <x v="3"/>
    <x v="1"/>
    <n v="289"/>
    <n v="0"/>
    <n v="0"/>
  </r>
  <r>
    <s v="1063"/>
    <x v="335"/>
    <n v="7"/>
    <x v="17"/>
    <x v="5"/>
    <x v="2"/>
    <x v="4"/>
    <n v="399"/>
    <n v="3"/>
    <n v="1197"/>
  </r>
  <r>
    <s v="1064"/>
    <x v="336"/>
    <n v="1"/>
    <x v="1"/>
    <x v="7"/>
    <x v="1"/>
    <x v="1"/>
    <n v="289"/>
    <n v="4"/>
    <n v="1156"/>
  </r>
  <r>
    <s v="1065"/>
    <x v="336"/>
    <n v="19"/>
    <x v="13"/>
    <x v="3"/>
    <x v="3"/>
    <x v="1"/>
    <n v="289"/>
    <n v="2"/>
    <n v="578"/>
  </r>
  <r>
    <s v="1066"/>
    <x v="337"/>
    <n v="2"/>
    <x v="18"/>
    <x v="1"/>
    <x v="1"/>
    <x v="3"/>
    <n v="69"/>
    <n v="7"/>
    <n v="483"/>
  </r>
  <r>
    <s v="1067"/>
    <x v="337"/>
    <n v="16"/>
    <x v="4"/>
    <x v="4"/>
    <x v="3"/>
    <x v="4"/>
    <n v="399"/>
    <n v="0"/>
    <n v="0"/>
  </r>
  <r>
    <s v="1068"/>
    <x v="338"/>
    <n v="5"/>
    <x v="15"/>
    <x v="7"/>
    <x v="1"/>
    <x v="4"/>
    <n v="399"/>
    <n v="4"/>
    <n v="1596"/>
  </r>
  <r>
    <s v="1069"/>
    <x v="339"/>
    <n v="4"/>
    <x v="12"/>
    <x v="1"/>
    <x v="1"/>
    <x v="0"/>
    <n v="199"/>
    <n v="2"/>
    <n v="398"/>
  </r>
  <r>
    <s v="1070"/>
    <x v="339"/>
    <n v="14"/>
    <x v="7"/>
    <x v="0"/>
    <x v="0"/>
    <x v="0"/>
    <n v="199"/>
    <n v="3"/>
    <n v="597"/>
  </r>
  <r>
    <s v="1071"/>
    <x v="339"/>
    <n v="4"/>
    <x v="12"/>
    <x v="1"/>
    <x v="1"/>
    <x v="0"/>
    <n v="199"/>
    <n v="5"/>
    <n v="995"/>
  </r>
  <r>
    <s v="1072"/>
    <x v="340"/>
    <n v="4"/>
    <x v="12"/>
    <x v="1"/>
    <x v="1"/>
    <x v="3"/>
    <n v="69"/>
    <n v="7"/>
    <n v="483"/>
  </r>
  <r>
    <s v="1073"/>
    <x v="340"/>
    <n v="9"/>
    <x v="2"/>
    <x v="2"/>
    <x v="2"/>
    <x v="1"/>
    <n v="289"/>
    <n v="7"/>
    <n v="2023"/>
  </r>
  <r>
    <s v="1074"/>
    <x v="341"/>
    <n v="10"/>
    <x v="14"/>
    <x v="2"/>
    <x v="2"/>
    <x v="3"/>
    <n v="69"/>
    <n v="7"/>
    <n v="483"/>
  </r>
  <r>
    <s v="1075"/>
    <x v="341"/>
    <n v="4"/>
    <x v="12"/>
    <x v="1"/>
    <x v="1"/>
    <x v="3"/>
    <n v="69"/>
    <n v="5"/>
    <n v="345"/>
  </r>
  <r>
    <s v="1076"/>
    <x v="342"/>
    <n v="20"/>
    <x v="8"/>
    <x v="3"/>
    <x v="3"/>
    <x v="1"/>
    <n v="289"/>
    <n v="8"/>
    <n v="2312"/>
  </r>
  <r>
    <s v="1077"/>
    <x v="343"/>
    <n v="11"/>
    <x v="0"/>
    <x v="0"/>
    <x v="0"/>
    <x v="1"/>
    <n v="289"/>
    <n v="9"/>
    <n v="2601"/>
  </r>
  <r>
    <s v="1078"/>
    <x v="344"/>
    <n v="13"/>
    <x v="5"/>
    <x v="0"/>
    <x v="0"/>
    <x v="1"/>
    <n v="289"/>
    <n v="8"/>
    <n v="2312"/>
  </r>
  <r>
    <s v="1079"/>
    <x v="344"/>
    <n v="10"/>
    <x v="14"/>
    <x v="2"/>
    <x v="2"/>
    <x v="3"/>
    <n v="69"/>
    <n v="6"/>
    <n v="414"/>
  </r>
  <r>
    <s v="1080"/>
    <x v="344"/>
    <n v="19"/>
    <x v="13"/>
    <x v="3"/>
    <x v="3"/>
    <x v="1"/>
    <n v="289"/>
    <n v="9"/>
    <n v="2601"/>
  </r>
  <r>
    <s v="1081"/>
    <x v="345"/>
    <n v="14"/>
    <x v="7"/>
    <x v="0"/>
    <x v="0"/>
    <x v="1"/>
    <n v="289"/>
    <n v="5"/>
    <n v="1445"/>
  </r>
  <r>
    <s v="1082"/>
    <x v="346"/>
    <n v="16"/>
    <x v="4"/>
    <x v="3"/>
    <x v="3"/>
    <x v="2"/>
    <n v="159"/>
    <n v="0"/>
    <n v="0"/>
  </r>
  <r>
    <s v="1083"/>
    <x v="346"/>
    <n v="13"/>
    <x v="5"/>
    <x v="0"/>
    <x v="0"/>
    <x v="1"/>
    <n v="289"/>
    <n v="5"/>
    <n v="1445"/>
  </r>
  <r>
    <s v="1084"/>
    <x v="346"/>
    <n v="2"/>
    <x v="18"/>
    <x v="1"/>
    <x v="1"/>
    <x v="0"/>
    <n v="199"/>
    <n v="4"/>
    <n v="796"/>
  </r>
  <r>
    <s v="1085"/>
    <x v="346"/>
    <n v="5"/>
    <x v="15"/>
    <x v="7"/>
    <x v="1"/>
    <x v="0"/>
    <n v="199"/>
    <n v="9"/>
    <n v="1791"/>
  </r>
  <r>
    <s v="1086"/>
    <x v="346"/>
    <n v="11"/>
    <x v="0"/>
    <x v="6"/>
    <x v="0"/>
    <x v="3"/>
    <n v="69"/>
    <n v="1"/>
    <n v="69"/>
  </r>
  <r>
    <s v="1087"/>
    <x v="346"/>
    <n v="3"/>
    <x v="9"/>
    <x v="1"/>
    <x v="1"/>
    <x v="3"/>
    <n v="69"/>
    <n v="5"/>
    <n v="345"/>
  </r>
  <r>
    <s v="1088"/>
    <x v="346"/>
    <n v="11"/>
    <x v="0"/>
    <x v="6"/>
    <x v="0"/>
    <x v="2"/>
    <n v="159"/>
    <n v="3"/>
    <n v="477"/>
  </r>
  <r>
    <s v="1089"/>
    <x v="346"/>
    <n v="1"/>
    <x v="1"/>
    <x v="1"/>
    <x v="1"/>
    <x v="4"/>
    <n v="399"/>
    <n v="1"/>
    <n v="399"/>
  </r>
  <r>
    <s v="1090"/>
    <x v="347"/>
    <n v="18"/>
    <x v="3"/>
    <x v="3"/>
    <x v="3"/>
    <x v="1"/>
    <n v="289"/>
    <n v="9"/>
    <n v="2601"/>
  </r>
  <r>
    <s v="1091"/>
    <x v="348"/>
    <n v="15"/>
    <x v="19"/>
    <x v="6"/>
    <x v="0"/>
    <x v="1"/>
    <n v="289"/>
    <n v="9"/>
    <n v="2601"/>
  </r>
  <r>
    <s v="1092"/>
    <x v="348"/>
    <n v="8"/>
    <x v="10"/>
    <x v="2"/>
    <x v="2"/>
    <x v="1"/>
    <n v="289"/>
    <n v="2"/>
    <n v="578"/>
  </r>
  <r>
    <s v="1093"/>
    <x v="349"/>
    <n v="18"/>
    <x v="3"/>
    <x v="3"/>
    <x v="3"/>
    <x v="2"/>
    <n v="159"/>
    <n v="4"/>
    <n v="636"/>
  </r>
  <r>
    <s v="1094"/>
    <x v="349"/>
    <n v="5"/>
    <x v="15"/>
    <x v="7"/>
    <x v="1"/>
    <x v="3"/>
    <n v="69"/>
    <n v="1"/>
    <n v="69"/>
  </r>
  <r>
    <s v="1095"/>
    <x v="349"/>
    <n v="20"/>
    <x v="8"/>
    <x v="4"/>
    <x v="3"/>
    <x v="1"/>
    <n v="289"/>
    <n v="3"/>
    <n v="867"/>
  </r>
  <r>
    <s v="1096"/>
    <x v="350"/>
    <n v="12"/>
    <x v="16"/>
    <x v="0"/>
    <x v="0"/>
    <x v="4"/>
    <n v="399"/>
    <n v="5"/>
    <n v="1995"/>
  </r>
  <r>
    <s v="1097"/>
    <x v="350"/>
    <n v="1"/>
    <x v="1"/>
    <x v="1"/>
    <x v="1"/>
    <x v="3"/>
    <n v="69"/>
    <n v="6"/>
    <n v="414"/>
  </r>
  <r>
    <s v="1098"/>
    <x v="351"/>
    <n v="10"/>
    <x v="14"/>
    <x v="2"/>
    <x v="2"/>
    <x v="0"/>
    <n v="199"/>
    <n v="3"/>
    <n v="597"/>
  </r>
  <r>
    <s v="1099"/>
    <x v="351"/>
    <n v="3"/>
    <x v="9"/>
    <x v="1"/>
    <x v="1"/>
    <x v="3"/>
    <n v="69"/>
    <n v="2"/>
    <n v="138"/>
  </r>
  <r>
    <s v="1100"/>
    <x v="351"/>
    <n v="8"/>
    <x v="10"/>
    <x v="5"/>
    <x v="2"/>
    <x v="2"/>
    <n v="159"/>
    <n v="3"/>
    <n v="477"/>
  </r>
  <r>
    <s v="1101"/>
    <x v="351"/>
    <n v="8"/>
    <x v="10"/>
    <x v="2"/>
    <x v="2"/>
    <x v="3"/>
    <n v="69"/>
    <n v="9"/>
    <n v="621"/>
  </r>
  <r>
    <s v="1102"/>
    <x v="351"/>
    <n v="12"/>
    <x v="16"/>
    <x v="0"/>
    <x v="0"/>
    <x v="4"/>
    <n v="399"/>
    <n v="3"/>
    <n v="1197"/>
  </r>
  <r>
    <s v="1103"/>
    <x v="351"/>
    <n v="5"/>
    <x v="15"/>
    <x v="7"/>
    <x v="1"/>
    <x v="4"/>
    <n v="399"/>
    <n v="0"/>
    <n v="0"/>
  </r>
  <r>
    <s v="1104"/>
    <x v="351"/>
    <n v="12"/>
    <x v="16"/>
    <x v="6"/>
    <x v="0"/>
    <x v="0"/>
    <n v="199"/>
    <n v="2"/>
    <n v="398"/>
  </r>
  <r>
    <s v="1105"/>
    <x v="351"/>
    <n v="12"/>
    <x v="16"/>
    <x v="0"/>
    <x v="0"/>
    <x v="2"/>
    <n v="159"/>
    <n v="7"/>
    <n v="1113"/>
  </r>
  <r>
    <s v="1106"/>
    <x v="351"/>
    <n v="20"/>
    <x v="8"/>
    <x v="3"/>
    <x v="3"/>
    <x v="1"/>
    <n v="289"/>
    <n v="4"/>
    <n v="1156"/>
  </r>
  <r>
    <s v="1107"/>
    <x v="351"/>
    <n v="7"/>
    <x v="17"/>
    <x v="5"/>
    <x v="2"/>
    <x v="0"/>
    <n v="199"/>
    <n v="9"/>
    <n v="1791"/>
  </r>
  <r>
    <s v="1108"/>
    <x v="351"/>
    <n v="14"/>
    <x v="7"/>
    <x v="0"/>
    <x v="0"/>
    <x v="4"/>
    <n v="399"/>
    <n v="5"/>
    <n v="1995"/>
  </r>
  <r>
    <s v="1109"/>
    <x v="352"/>
    <n v="11"/>
    <x v="0"/>
    <x v="0"/>
    <x v="0"/>
    <x v="2"/>
    <n v="159"/>
    <n v="2"/>
    <n v="318"/>
  </r>
  <r>
    <s v="1110"/>
    <x v="352"/>
    <n v="10"/>
    <x v="14"/>
    <x v="5"/>
    <x v="2"/>
    <x v="2"/>
    <n v="159"/>
    <n v="9"/>
    <n v="1431"/>
  </r>
  <r>
    <s v="1111"/>
    <x v="353"/>
    <n v="4"/>
    <x v="12"/>
    <x v="1"/>
    <x v="1"/>
    <x v="4"/>
    <n v="399"/>
    <n v="8"/>
    <n v="3192"/>
  </r>
  <r>
    <s v="1112"/>
    <x v="353"/>
    <n v="10"/>
    <x v="14"/>
    <x v="2"/>
    <x v="2"/>
    <x v="3"/>
    <n v="69"/>
    <n v="6"/>
    <n v="414"/>
  </r>
  <r>
    <s v="1113"/>
    <x v="353"/>
    <n v="19"/>
    <x v="13"/>
    <x v="3"/>
    <x v="3"/>
    <x v="3"/>
    <n v="69"/>
    <n v="7"/>
    <n v="483"/>
  </r>
  <r>
    <s v="1114"/>
    <x v="353"/>
    <n v="13"/>
    <x v="5"/>
    <x v="0"/>
    <x v="0"/>
    <x v="3"/>
    <n v="69"/>
    <n v="8"/>
    <n v="552"/>
  </r>
  <r>
    <s v="1115"/>
    <x v="353"/>
    <n v="20"/>
    <x v="8"/>
    <x v="4"/>
    <x v="3"/>
    <x v="0"/>
    <n v="199"/>
    <n v="1"/>
    <n v="199"/>
  </r>
  <r>
    <s v="1116"/>
    <x v="353"/>
    <n v="14"/>
    <x v="7"/>
    <x v="0"/>
    <x v="0"/>
    <x v="2"/>
    <n v="159"/>
    <n v="9"/>
    <n v="1431"/>
  </r>
  <r>
    <s v="1117"/>
    <x v="353"/>
    <n v="9"/>
    <x v="2"/>
    <x v="2"/>
    <x v="2"/>
    <x v="1"/>
    <n v="289"/>
    <n v="5"/>
    <n v="1445"/>
  </r>
  <r>
    <s v="1118"/>
    <x v="353"/>
    <n v="18"/>
    <x v="3"/>
    <x v="3"/>
    <x v="3"/>
    <x v="4"/>
    <n v="399"/>
    <n v="7"/>
    <n v="2793"/>
  </r>
  <r>
    <s v="1119"/>
    <x v="353"/>
    <n v="10"/>
    <x v="14"/>
    <x v="2"/>
    <x v="2"/>
    <x v="0"/>
    <n v="199"/>
    <n v="6"/>
    <n v="1194"/>
  </r>
  <r>
    <s v="1120"/>
    <x v="354"/>
    <n v="1"/>
    <x v="1"/>
    <x v="7"/>
    <x v="1"/>
    <x v="2"/>
    <n v="159"/>
    <n v="8"/>
    <n v="1272"/>
  </r>
  <r>
    <s v="1121"/>
    <x v="355"/>
    <n v="14"/>
    <x v="7"/>
    <x v="6"/>
    <x v="0"/>
    <x v="4"/>
    <n v="399"/>
    <n v="7"/>
    <n v="2793"/>
  </r>
  <r>
    <s v="1122"/>
    <x v="356"/>
    <n v="6"/>
    <x v="11"/>
    <x v="5"/>
    <x v="2"/>
    <x v="2"/>
    <n v="159"/>
    <n v="2"/>
    <n v="318"/>
  </r>
  <r>
    <s v="1123"/>
    <x v="356"/>
    <n v="9"/>
    <x v="2"/>
    <x v="2"/>
    <x v="2"/>
    <x v="2"/>
    <n v="159"/>
    <n v="9"/>
    <n v="1431"/>
  </r>
  <r>
    <s v="1124"/>
    <x v="356"/>
    <n v="14"/>
    <x v="7"/>
    <x v="0"/>
    <x v="0"/>
    <x v="2"/>
    <n v="159"/>
    <n v="2"/>
    <n v="318"/>
  </r>
  <r>
    <s v="1125"/>
    <x v="356"/>
    <n v="19"/>
    <x v="13"/>
    <x v="3"/>
    <x v="3"/>
    <x v="3"/>
    <n v="69"/>
    <n v="5"/>
    <n v="345"/>
  </r>
  <r>
    <s v="1126"/>
    <x v="356"/>
    <n v="11"/>
    <x v="0"/>
    <x v="0"/>
    <x v="0"/>
    <x v="1"/>
    <n v="289"/>
    <n v="9"/>
    <n v="2601"/>
  </r>
  <r>
    <s v="1127"/>
    <x v="356"/>
    <n v="17"/>
    <x v="6"/>
    <x v="4"/>
    <x v="3"/>
    <x v="0"/>
    <n v="199"/>
    <n v="9"/>
    <n v="1791"/>
  </r>
  <r>
    <s v="1128"/>
    <x v="357"/>
    <n v="9"/>
    <x v="2"/>
    <x v="5"/>
    <x v="2"/>
    <x v="4"/>
    <n v="399"/>
    <n v="2"/>
    <n v="798"/>
  </r>
  <r>
    <s v="1129"/>
    <x v="357"/>
    <n v="13"/>
    <x v="5"/>
    <x v="0"/>
    <x v="0"/>
    <x v="2"/>
    <n v="159"/>
    <n v="2"/>
    <n v="318"/>
  </r>
  <r>
    <s v="1130"/>
    <x v="358"/>
    <n v="18"/>
    <x v="3"/>
    <x v="4"/>
    <x v="3"/>
    <x v="0"/>
    <n v="199"/>
    <n v="8"/>
    <n v="1592"/>
  </r>
  <r>
    <s v="1131"/>
    <x v="358"/>
    <n v="4"/>
    <x v="12"/>
    <x v="7"/>
    <x v="1"/>
    <x v="3"/>
    <n v="69"/>
    <n v="7"/>
    <n v="483"/>
  </r>
  <r>
    <s v="1132"/>
    <x v="358"/>
    <n v="17"/>
    <x v="6"/>
    <x v="3"/>
    <x v="3"/>
    <x v="0"/>
    <n v="199"/>
    <n v="3"/>
    <n v="597"/>
  </r>
  <r>
    <s v="1133"/>
    <x v="358"/>
    <n v="8"/>
    <x v="10"/>
    <x v="5"/>
    <x v="2"/>
    <x v="3"/>
    <n v="69"/>
    <n v="2"/>
    <n v="138"/>
  </r>
  <r>
    <s v="1134"/>
    <x v="358"/>
    <n v="12"/>
    <x v="16"/>
    <x v="6"/>
    <x v="0"/>
    <x v="2"/>
    <n v="159"/>
    <n v="5"/>
    <n v="795"/>
  </r>
  <r>
    <s v="1135"/>
    <x v="358"/>
    <n v="5"/>
    <x v="15"/>
    <x v="1"/>
    <x v="1"/>
    <x v="1"/>
    <n v="289"/>
    <n v="4"/>
    <n v="1156"/>
  </r>
  <r>
    <s v="1136"/>
    <x v="358"/>
    <n v="16"/>
    <x v="4"/>
    <x v="3"/>
    <x v="3"/>
    <x v="2"/>
    <n v="159"/>
    <n v="4"/>
    <n v="636"/>
  </r>
  <r>
    <s v="1137"/>
    <x v="358"/>
    <n v="3"/>
    <x v="9"/>
    <x v="7"/>
    <x v="1"/>
    <x v="1"/>
    <n v="289"/>
    <n v="6"/>
    <n v="1734"/>
  </r>
  <r>
    <s v="1138"/>
    <x v="358"/>
    <n v="14"/>
    <x v="7"/>
    <x v="0"/>
    <x v="0"/>
    <x v="2"/>
    <n v="159"/>
    <n v="0"/>
    <n v="0"/>
  </r>
  <r>
    <s v="1139"/>
    <x v="359"/>
    <n v="11"/>
    <x v="0"/>
    <x v="0"/>
    <x v="0"/>
    <x v="1"/>
    <n v="289"/>
    <n v="2"/>
    <n v="578"/>
  </r>
  <r>
    <s v="1140"/>
    <x v="360"/>
    <n v="6"/>
    <x v="11"/>
    <x v="5"/>
    <x v="2"/>
    <x v="2"/>
    <n v="159"/>
    <n v="1"/>
    <n v="159"/>
  </r>
  <r>
    <s v="1141"/>
    <x v="360"/>
    <n v="15"/>
    <x v="19"/>
    <x v="0"/>
    <x v="0"/>
    <x v="2"/>
    <n v="159"/>
    <n v="0"/>
    <n v="0"/>
  </r>
  <r>
    <s v="1142"/>
    <x v="360"/>
    <n v="16"/>
    <x v="4"/>
    <x v="3"/>
    <x v="3"/>
    <x v="4"/>
    <n v="399"/>
    <n v="8"/>
    <n v="3192"/>
  </r>
  <r>
    <s v="1143"/>
    <x v="361"/>
    <n v="17"/>
    <x v="6"/>
    <x v="3"/>
    <x v="3"/>
    <x v="3"/>
    <n v="69"/>
    <n v="6"/>
    <n v="414"/>
  </r>
  <r>
    <s v="1144"/>
    <x v="362"/>
    <n v="11"/>
    <x v="0"/>
    <x v="0"/>
    <x v="0"/>
    <x v="4"/>
    <n v="399"/>
    <n v="2"/>
    <n v="798"/>
  </r>
  <r>
    <s v="1145"/>
    <x v="363"/>
    <n v="12"/>
    <x v="16"/>
    <x v="0"/>
    <x v="0"/>
    <x v="4"/>
    <n v="399"/>
    <n v="8"/>
    <n v="3192"/>
  </r>
  <r>
    <s v="1146"/>
    <x v="364"/>
    <n v="4"/>
    <x v="12"/>
    <x v="1"/>
    <x v="1"/>
    <x v="0"/>
    <n v="199"/>
    <n v="8"/>
    <n v="1592"/>
  </r>
  <r>
    <s v="1147"/>
    <x v="365"/>
    <n v="20"/>
    <x v="8"/>
    <x v="4"/>
    <x v="3"/>
    <x v="4"/>
    <n v="399"/>
    <n v="4"/>
    <n v="1596"/>
  </r>
  <r>
    <s v="1148"/>
    <x v="366"/>
    <n v="19"/>
    <x v="13"/>
    <x v="4"/>
    <x v="3"/>
    <x v="0"/>
    <n v="199"/>
    <n v="0"/>
    <n v="0"/>
  </r>
  <r>
    <s v="1149"/>
    <x v="366"/>
    <n v="10"/>
    <x v="14"/>
    <x v="2"/>
    <x v="2"/>
    <x v="2"/>
    <n v="159"/>
    <n v="7"/>
    <n v="1113"/>
  </r>
  <r>
    <s v="1150"/>
    <x v="366"/>
    <n v="5"/>
    <x v="15"/>
    <x v="7"/>
    <x v="1"/>
    <x v="2"/>
    <n v="159"/>
    <n v="0"/>
    <n v="0"/>
  </r>
  <r>
    <s v="1151"/>
    <x v="367"/>
    <n v="1"/>
    <x v="1"/>
    <x v="7"/>
    <x v="1"/>
    <x v="1"/>
    <n v="289"/>
    <n v="4"/>
    <n v="1156"/>
  </r>
  <r>
    <s v="1152"/>
    <x v="367"/>
    <n v="1"/>
    <x v="1"/>
    <x v="7"/>
    <x v="1"/>
    <x v="3"/>
    <n v="69"/>
    <n v="7"/>
    <n v="483"/>
  </r>
  <r>
    <s v="1153"/>
    <x v="368"/>
    <n v="20"/>
    <x v="8"/>
    <x v="4"/>
    <x v="3"/>
    <x v="2"/>
    <n v="159"/>
    <n v="2"/>
    <n v="318"/>
  </r>
  <r>
    <s v="1154"/>
    <x v="369"/>
    <n v="4"/>
    <x v="12"/>
    <x v="7"/>
    <x v="1"/>
    <x v="3"/>
    <n v="69"/>
    <n v="1"/>
    <n v="69"/>
  </r>
  <r>
    <s v="1155"/>
    <x v="369"/>
    <n v="12"/>
    <x v="16"/>
    <x v="0"/>
    <x v="0"/>
    <x v="3"/>
    <n v="69"/>
    <n v="5"/>
    <n v="345"/>
  </r>
  <r>
    <s v="1156"/>
    <x v="369"/>
    <n v="15"/>
    <x v="19"/>
    <x v="6"/>
    <x v="0"/>
    <x v="1"/>
    <n v="289"/>
    <n v="0"/>
    <n v="0"/>
  </r>
  <r>
    <s v="1157"/>
    <x v="369"/>
    <n v="17"/>
    <x v="6"/>
    <x v="3"/>
    <x v="3"/>
    <x v="3"/>
    <n v="69"/>
    <n v="6"/>
    <n v="414"/>
  </r>
  <r>
    <s v="1158"/>
    <x v="369"/>
    <n v="17"/>
    <x v="6"/>
    <x v="3"/>
    <x v="3"/>
    <x v="0"/>
    <n v="199"/>
    <n v="6"/>
    <n v="1194"/>
  </r>
  <r>
    <s v="1159"/>
    <x v="370"/>
    <n v="7"/>
    <x v="17"/>
    <x v="5"/>
    <x v="2"/>
    <x v="2"/>
    <n v="159"/>
    <n v="1"/>
    <n v="159"/>
  </r>
  <r>
    <s v="1160"/>
    <x v="370"/>
    <n v="20"/>
    <x v="8"/>
    <x v="4"/>
    <x v="3"/>
    <x v="0"/>
    <n v="199"/>
    <n v="0"/>
    <n v="0"/>
  </r>
  <r>
    <s v="1161"/>
    <x v="370"/>
    <n v="10"/>
    <x v="14"/>
    <x v="5"/>
    <x v="2"/>
    <x v="1"/>
    <n v="289"/>
    <n v="3"/>
    <n v="867"/>
  </r>
  <r>
    <s v="1162"/>
    <x v="370"/>
    <n v="15"/>
    <x v="19"/>
    <x v="6"/>
    <x v="0"/>
    <x v="0"/>
    <n v="199"/>
    <n v="7"/>
    <n v="1393"/>
  </r>
  <r>
    <s v="1163"/>
    <x v="371"/>
    <n v="17"/>
    <x v="6"/>
    <x v="4"/>
    <x v="3"/>
    <x v="0"/>
    <n v="199"/>
    <n v="0"/>
    <n v="0"/>
  </r>
  <r>
    <s v="1164"/>
    <x v="371"/>
    <n v="7"/>
    <x v="17"/>
    <x v="2"/>
    <x v="2"/>
    <x v="3"/>
    <n v="69"/>
    <n v="6"/>
    <n v="414"/>
  </r>
  <r>
    <s v="1165"/>
    <x v="371"/>
    <n v="6"/>
    <x v="11"/>
    <x v="2"/>
    <x v="2"/>
    <x v="0"/>
    <n v="199"/>
    <n v="1"/>
    <n v="199"/>
  </r>
  <r>
    <s v="1166"/>
    <x v="371"/>
    <n v="13"/>
    <x v="5"/>
    <x v="6"/>
    <x v="0"/>
    <x v="1"/>
    <n v="289"/>
    <n v="9"/>
    <n v="2601"/>
  </r>
  <r>
    <s v="1167"/>
    <x v="372"/>
    <n v="13"/>
    <x v="5"/>
    <x v="6"/>
    <x v="0"/>
    <x v="3"/>
    <n v="69"/>
    <n v="9"/>
    <n v="621"/>
  </r>
  <r>
    <s v="1168"/>
    <x v="372"/>
    <n v="3"/>
    <x v="9"/>
    <x v="7"/>
    <x v="1"/>
    <x v="2"/>
    <n v="159"/>
    <n v="6"/>
    <n v="954"/>
  </r>
  <r>
    <s v="1169"/>
    <x v="372"/>
    <n v="13"/>
    <x v="5"/>
    <x v="6"/>
    <x v="0"/>
    <x v="3"/>
    <n v="69"/>
    <n v="6"/>
    <n v="414"/>
  </r>
  <r>
    <s v="1170"/>
    <x v="373"/>
    <n v="3"/>
    <x v="9"/>
    <x v="7"/>
    <x v="1"/>
    <x v="2"/>
    <n v="159"/>
    <n v="0"/>
    <n v="0"/>
  </r>
  <r>
    <s v="1171"/>
    <x v="374"/>
    <n v="14"/>
    <x v="7"/>
    <x v="0"/>
    <x v="0"/>
    <x v="0"/>
    <n v="199"/>
    <n v="7"/>
    <n v="1393"/>
  </r>
  <r>
    <s v="1172"/>
    <x v="374"/>
    <n v="11"/>
    <x v="0"/>
    <x v="6"/>
    <x v="0"/>
    <x v="2"/>
    <n v="159"/>
    <n v="4"/>
    <n v="636"/>
  </r>
  <r>
    <s v="1173"/>
    <x v="374"/>
    <n v="6"/>
    <x v="11"/>
    <x v="5"/>
    <x v="2"/>
    <x v="0"/>
    <n v="199"/>
    <n v="2"/>
    <n v="398"/>
  </r>
  <r>
    <s v="1174"/>
    <x v="375"/>
    <n v="11"/>
    <x v="0"/>
    <x v="0"/>
    <x v="0"/>
    <x v="0"/>
    <n v="199"/>
    <n v="6"/>
    <n v="1194"/>
  </r>
  <r>
    <s v="1175"/>
    <x v="376"/>
    <n v="16"/>
    <x v="4"/>
    <x v="4"/>
    <x v="3"/>
    <x v="3"/>
    <n v="69"/>
    <n v="1"/>
    <n v="69"/>
  </r>
  <r>
    <s v="1176"/>
    <x v="376"/>
    <n v="8"/>
    <x v="10"/>
    <x v="2"/>
    <x v="2"/>
    <x v="3"/>
    <n v="69"/>
    <n v="1"/>
    <n v="69"/>
  </r>
  <r>
    <s v="1177"/>
    <x v="376"/>
    <n v="5"/>
    <x v="15"/>
    <x v="7"/>
    <x v="1"/>
    <x v="0"/>
    <n v="199"/>
    <n v="9"/>
    <n v="1791"/>
  </r>
  <r>
    <s v="1178"/>
    <x v="376"/>
    <n v="19"/>
    <x v="13"/>
    <x v="3"/>
    <x v="3"/>
    <x v="4"/>
    <n v="399"/>
    <n v="5"/>
    <n v="1995"/>
  </r>
  <r>
    <s v="1179"/>
    <x v="376"/>
    <n v="10"/>
    <x v="14"/>
    <x v="5"/>
    <x v="2"/>
    <x v="4"/>
    <n v="399"/>
    <n v="7"/>
    <n v="2793"/>
  </r>
  <r>
    <s v="1180"/>
    <x v="376"/>
    <n v="14"/>
    <x v="7"/>
    <x v="0"/>
    <x v="0"/>
    <x v="3"/>
    <n v="69"/>
    <n v="8"/>
    <n v="552"/>
  </r>
  <r>
    <s v="1181"/>
    <x v="376"/>
    <n v="11"/>
    <x v="0"/>
    <x v="6"/>
    <x v="0"/>
    <x v="4"/>
    <n v="399"/>
    <n v="4"/>
    <n v="1596"/>
  </r>
  <r>
    <s v="1182"/>
    <x v="377"/>
    <n v="15"/>
    <x v="19"/>
    <x v="6"/>
    <x v="0"/>
    <x v="1"/>
    <n v="289"/>
    <n v="2"/>
    <n v="578"/>
  </r>
  <r>
    <s v="1183"/>
    <x v="377"/>
    <n v="3"/>
    <x v="9"/>
    <x v="7"/>
    <x v="1"/>
    <x v="4"/>
    <n v="399"/>
    <n v="7"/>
    <n v="2793"/>
  </r>
  <r>
    <s v="1184"/>
    <x v="377"/>
    <n v="15"/>
    <x v="19"/>
    <x v="6"/>
    <x v="0"/>
    <x v="0"/>
    <n v="199"/>
    <n v="3"/>
    <n v="597"/>
  </r>
  <r>
    <s v="1185"/>
    <x v="377"/>
    <n v="13"/>
    <x v="5"/>
    <x v="0"/>
    <x v="0"/>
    <x v="2"/>
    <n v="159"/>
    <n v="0"/>
    <n v="0"/>
  </r>
  <r>
    <s v="1186"/>
    <x v="377"/>
    <n v="3"/>
    <x v="9"/>
    <x v="7"/>
    <x v="1"/>
    <x v="2"/>
    <n v="159"/>
    <n v="4"/>
    <n v="636"/>
  </r>
  <r>
    <s v="1187"/>
    <x v="377"/>
    <n v="4"/>
    <x v="12"/>
    <x v="7"/>
    <x v="1"/>
    <x v="4"/>
    <n v="399"/>
    <n v="2"/>
    <n v="798"/>
  </r>
  <r>
    <s v="1188"/>
    <x v="377"/>
    <n v="8"/>
    <x v="10"/>
    <x v="2"/>
    <x v="2"/>
    <x v="2"/>
    <n v="159"/>
    <n v="6"/>
    <n v="954"/>
  </r>
  <r>
    <s v="1189"/>
    <x v="377"/>
    <n v="12"/>
    <x v="16"/>
    <x v="0"/>
    <x v="0"/>
    <x v="3"/>
    <n v="69"/>
    <n v="4"/>
    <n v="276"/>
  </r>
  <r>
    <s v="1190"/>
    <x v="377"/>
    <n v="2"/>
    <x v="18"/>
    <x v="1"/>
    <x v="1"/>
    <x v="4"/>
    <n v="399"/>
    <n v="4"/>
    <n v="1596"/>
  </r>
  <r>
    <s v="1191"/>
    <x v="377"/>
    <n v="18"/>
    <x v="3"/>
    <x v="4"/>
    <x v="3"/>
    <x v="4"/>
    <n v="399"/>
    <n v="1"/>
    <n v="399"/>
  </r>
  <r>
    <s v="1192"/>
    <x v="378"/>
    <n v="10"/>
    <x v="14"/>
    <x v="5"/>
    <x v="2"/>
    <x v="2"/>
    <n v="159"/>
    <n v="3"/>
    <n v="477"/>
  </r>
  <r>
    <s v="1193"/>
    <x v="378"/>
    <n v="3"/>
    <x v="9"/>
    <x v="7"/>
    <x v="1"/>
    <x v="3"/>
    <n v="69"/>
    <n v="0"/>
    <n v="0"/>
  </r>
  <r>
    <s v="1194"/>
    <x v="378"/>
    <n v="12"/>
    <x v="16"/>
    <x v="6"/>
    <x v="0"/>
    <x v="1"/>
    <n v="289"/>
    <n v="7"/>
    <n v="2023"/>
  </r>
  <r>
    <s v="1195"/>
    <x v="378"/>
    <n v="19"/>
    <x v="13"/>
    <x v="3"/>
    <x v="3"/>
    <x v="4"/>
    <n v="399"/>
    <n v="8"/>
    <n v="3192"/>
  </r>
  <r>
    <s v="1196"/>
    <x v="379"/>
    <n v="16"/>
    <x v="4"/>
    <x v="4"/>
    <x v="3"/>
    <x v="1"/>
    <n v="289"/>
    <n v="9"/>
    <n v="2601"/>
  </r>
  <r>
    <s v="1197"/>
    <x v="380"/>
    <n v="6"/>
    <x v="11"/>
    <x v="2"/>
    <x v="2"/>
    <x v="0"/>
    <n v="199"/>
    <n v="2"/>
    <n v="398"/>
  </r>
  <r>
    <s v="1198"/>
    <x v="380"/>
    <n v="16"/>
    <x v="4"/>
    <x v="4"/>
    <x v="3"/>
    <x v="3"/>
    <n v="69"/>
    <n v="9"/>
    <n v="621"/>
  </r>
  <r>
    <s v="1199"/>
    <x v="380"/>
    <n v="16"/>
    <x v="4"/>
    <x v="4"/>
    <x v="3"/>
    <x v="3"/>
    <n v="69"/>
    <n v="5"/>
    <n v="345"/>
  </r>
  <r>
    <s v="1200"/>
    <x v="380"/>
    <n v="16"/>
    <x v="4"/>
    <x v="3"/>
    <x v="3"/>
    <x v="3"/>
    <n v="69"/>
    <n v="2"/>
    <n v="138"/>
  </r>
  <r>
    <s v="1201"/>
    <x v="381"/>
    <n v="16"/>
    <x v="4"/>
    <x v="3"/>
    <x v="3"/>
    <x v="3"/>
    <n v="69"/>
    <n v="1"/>
    <n v="69"/>
  </r>
  <r>
    <s v="1202"/>
    <x v="381"/>
    <n v="18"/>
    <x v="3"/>
    <x v="4"/>
    <x v="3"/>
    <x v="1"/>
    <n v="289"/>
    <n v="2"/>
    <n v="578"/>
  </r>
  <r>
    <s v="1203"/>
    <x v="381"/>
    <n v="14"/>
    <x v="7"/>
    <x v="0"/>
    <x v="0"/>
    <x v="4"/>
    <n v="399"/>
    <n v="2"/>
    <n v="798"/>
  </r>
  <r>
    <s v="1204"/>
    <x v="381"/>
    <n v="5"/>
    <x v="15"/>
    <x v="1"/>
    <x v="1"/>
    <x v="3"/>
    <n v="69"/>
    <n v="3"/>
    <n v="207"/>
  </r>
  <r>
    <s v="1205"/>
    <x v="381"/>
    <n v="7"/>
    <x v="17"/>
    <x v="2"/>
    <x v="2"/>
    <x v="1"/>
    <n v="289"/>
    <n v="5"/>
    <n v="1445"/>
  </r>
  <r>
    <s v="1206"/>
    <x v="381"/>
    <n v="17"/>
    <x v="6"/>
    <x v="3"/>
    <x v="3"/>
    <x v="3"/>
    <n v="69"/>
    <n v="6"/>
    <n v="414"/>
  </r>
  <r>
    <s v="1207"/>
    <x v="381"/>
    <n v="10"/>
    <x v="14"/>
    <x v="5"/>
    <x v="2"/>
    <x v="2"/>
    <n v="159"/>
    <n v="3"/>
    <n v="477"/>
  </r>
  <r>
    <s v="1208"/>
    <x v="382"/>
    <n v="7"/>
    <x v="17"/>
    <x v="2"/>
    <x v="2"/>
    <x v="4"/>
    <n v="399"/>
    <n v="6"/>
    <n v="2394"/>
  </r>
  <r>
    <s v="1209"/>
    <x v="382"/>
    <n v="12"/>
    <x v="16"/>
    <x v="6"/>
    <x v="0"/>
    <x v="4"/>
    <n v="399"/>
    <n v="3"/>
    <n v="1197"/>
  </r>
  <r>
    <s v="1210"/>
    <x v="382"/>
    <n v="11"/>
    <x v="0"/>
    <x v="6"/>
    <x v="0"/>
    <x v="0"/>
    <n v="199"/>
    <n v="7"/>
    <n v="1393"/>
  </r>
  <r>
    <s v="1211"/>
    <x v="383"/>
    <n v="9"/>
    <x v="2"/>
    <x v="5"/>
    <x v="2"/>
    <x v="2"/>
    <n v="159"/>
    <n v="7"/>
    <n v="1113"/>
  </r>
  <r>
    <s v="1212"/>
    <x v="384"/>
    <n v="14"/>
    <x v="7"/>
    <x v="0"/>
    <x v="0"/>
    <x v="2"/>
    <n v="159"/>
    <n v="1"/>
    <n v="159"/>
  </r>
  <r>
    <s v="1213"/>
    <x v="384"/>
    <n v="16"/>
    <x v="4"/>
    <x v="3"/>
    <x v="3"/>
    <x v="3"/>
    <n v="69"/>
    <n v="2"/>
    <n v="138"/>
  </r>
  <r>
    <s v="1214"/>
    <x v="385"/>
    <n v="8"/>
    <x v="10"/>
    <x v="5"/>
    <x v="2"/>
    <x v="1"/>
    <n v="289"/>
    <n v="4"/>
    <n v="1156"/>
  </r>
  <r>
    <s v="1215"/>
    <x v="385"/>
    <n v="4"/>
    <x v="12"/>
    <x v="1"/>
    <x v="1"/>
    <x v="3"/>
    <n v="69"/>
    <n v="6"/>
    <n v="414"/>
  </r>
  <r>
    <s v="1216"/>
    <x v="385"/>
    <n v="10"/>
    <x v="14"/>
    <x v="5"/>
    <x v="2"/>
    <x v="2"/>
    <n v="159"/>
    <n v="1"/>
    <n v="159"/>
  </r>
  <r>
    <s v="1217"/>
    <x v="385"/>
    <n v="4"/>
    <x v="12"/>
    <x v="7"/>
    <x v="1"/>
    <x v="2"/>
    <n v="159"/>
    <n v="4"/>
    <n v="636"/>
  </r>
  <r>
    <s v="1218"/>
    <x v="386"/>
    <n v="12"/>
    <x v="16"/>
    <x v="0"/>
    <x v="0"/>
    <x v="3"/>
    <n v="69"/>
    <n v="7"/>
    <n v="483"/>
  </r>
  <r>
    <s v="1219"/>
    <x v="386"/>
    <n v="2"/>
    <x v="18"/>
    <x v="7"/>
    <x v="1"/>
    <x v="1"/>
    <n v="289"/>
    <n v="5"/>
    <n v="1445"/>
  </r>
  <r>
    <s v="1220"/>
    <x v="386"/>
    <n v="7"/>
    <x v="17"/>
    <x v="2"/>
    <x v="2"/>
    <x v="1"/>
    <n v="289"/>
    <n v="7"/>
    <n v="2023"/>
  </r>
  <r>
    <s v="1221"/>
    <x v="387"/>
    <n v="10"/>
    <x v="14"/>
    <x v="5"/>
    <x v="2"/>
    <x v="2"/>
    <n v="159"/>
    <n v="6"/>
    <n v="954"/>
  </r>
  <r>
    <s v="1222"/>
    <x v="388"/>
    <n v="8"/>
    <x v="10"/>
    <x v="2"/>
    <x v="2"/>
    <x v="2"/>
    <n v="159"/>
    <n v="4"/>
    <n v="636"/>
  </r>
  <r>
    <s v="1223"/>
    <x v="389"/>
    <n v="18"/>
    <x v="3"/>
    <x v="4"/>
    <x v="3"/>
    <x v="4"/>
    <n v="399"/>
    <n v="9"/>
    <n v="3591"/>
  </r>
  <r>
    <s v="1224"/>
    <x v="390"/>
    <n v="4"/>
    <x v="12"/>
    <x v="1"/>
    <x v="1"/>
    <x v="0"/>
    <n v="199"/>
    <n v="5"/>
    <n v="995"/>
  </r>
  <r>
    <s v="1225"/>
    <x v="390"/>
    <n v="7"/>
    <x v="17"/>
    <x v="5"/>
    <x v="2"/>
    <x v="4"/>
    <n v="399"/>
    <n v="8"/>
    <n v="3192"/>
  </r>
  <r>
    <s v="1226"/>
    <x v="390"/>
    <n v="1"/>
    <x v="1"/>
    <x v="7"/>
    <x v="1"/>
    <x v="4"/>
    <n v="399"/>
    <n v="4"/>
    <n v="1596"/>
  </r>
  <r>
    <s v="1227"/>
    <x v="390"/>
    <n v="10"/>
    <x v="14"/>
    <x v="2"/>
    <x v="2"/>
    <x v="4"/>
    <n v="399"/>
    <n v="4"/>
    <n v="1596"/>
  </r>
  <r>
    <s v="1228"/>
    <x v="391"/>
    <n v="17"/>
    <x v="6"/>
    <x v="3"/>
    <x v="3"/>
    <x v="1"/>
    <n v="289"/>
    <n v="2"/>
    <n v="578"/>
  </r>
  <r>
    <s v="1229"/>
    <x v="392"/>
    <n v="12"/>
    <x v="16"/>
    <x v="6"/>
    <x v="0"/>
    <x v="0"/>
    <n v="199"/>
    <n v="4"/>
    <n v="796"/>
  </r>
  <r>
    <s v="1230"/>
    <x v="392"/>
    <n v="3"/>
    <x v="9"/>
    <x v="1"/>
    <x v="1"/>
    <x v="4"/>
    <n v="399"/>
    <n v="5"/>
    <n v="1995"/>
  </r>
  <r>
    <s v="1231"/>
    <x v="392"/>
    <n v="2"/>
    <x v="18"/>
    <x v="7"/>
    <x v="1"/>
    <x v="3"/>
    <n v="69"/>
    <n v="3"/>
    <n v="207"/>
  </r>
  <r>
    <s v="1232"/>
    <x v="392"/>
    <n v="4"/>
    <x v="12"/>
    <x v="1"/>
    <x v="1"/>
    <x v="2"/>
    <n v="159"/>
    <n v="7"/>
    <n v="1113"/>
  </r>
  <r>
    <s v="1233"/>
    <x v="392"/>
    <n v="5"/>
    <x v="15"/>
    <x v="1"/>
    <x v="1"/>
    <x v="3"/>
    <n v="69"/>
    <n v="2"/>
    <n v="138"/>
  </r>
  <r>
    <s v="1234"/>
    <x v="393"/>
    <n v="9"/>
    <x v="2"/>
    <x v="5"/>
    <x v="2"/>
    <x v="2"/>
    <n v="159"/>
    <n v="3"/>
    <n v="477"/>
  </r>
  <r>
    <s v="1235"/>
    <x v="393"/>
    <n v="9"/>
    <x v="2"/>
    <x v="5"/>
    <x v="2"/>
    <x v="1"/>
    <n v="289"/>
    <n v="1"/>
    <n v="289"/>
  </r>
  <r>
    <s v="1236"/>
    <x v="394"/>
    <n v="3"/>
    <x v="9"/>
    <x v="7"/>
    <x v="1"/>
    <x v="2"/>
    <n v="159"/>
    <n v="9"/>
    <n v="1431"/>
  </r>
  <r>
    <s v="1237"/>
    <x v="395"/>
    <n v="2"/>
    <x v="18"/>
    <x v="7"/>
    <x v="1"/>
    <x v="4"/>
    <n v="399"/>
    <n v="7"/>
    <n v="2793"/>
  </r>
  <r>
    <s v="1238"/>
    <x v="396"/>
    <n v="13"/>
    <x v="5"/>
    <x v="6"/>
    <x v="0"/>
    <x v="1"/>
    <n v="289"/>
    <n v="9"/>
    <n v="2601"/>
  </r>
  <r>
    <s v="1239"/>
    <x v="397"/>
    <n v="8"/>
    <x v="10"/>
    <x v="2"/>
    <x v="2"/>
    <x v="1"/>
    <n v="289"/>
    <n v="3"/>
    <n v="867"/>
  </r>
  <r>
    <s v="1240"/>
    <x v="398"/>
    <n v="12"/>
    <x v="16"/>
    <x v="0"/>
    <x v="0"/>
    <x v="0"/>
    <n v="199"/>
    <n v="3"/>
    <n v="597"/>
  </r>
  <r>
    <s v="1241"/>
    <x v="398"/>
    <n v="6"/>
    <x v="11"/>
    <x v="5"/>
    <x v="2"/>
    <x v="3"/>
    <n v="69"/>
    <n v="5"/>
    <n v="345"/>
  </r>
  <r>
    <s v="1242"/>
    <x v="399"/>
    <n v="9"/>
    <x v="2"/>
    <x v="5"/>
    <x v="2"/>
    <x v="1"/>
    <n v="289"/>
    <n v="0"/>
    <n v="0"/>
  </r>
  <r>
    <s v="1243"/>
    <x v="400"/>
    <n v="16"/>
    <x v="4"/>
    <x v="4"/>
    <x v="3"/>
    <x v="1"/>
    <n v="289"/>
    <n v="9"/>
    <n v="2601"/>
  </r>
  <r>
    <s v="1244"/>
    <x v="400"/>
    <n v="16"/>
    <x v="4"/>
    <x v="3"/>
    <x v="3"/>
    <x v="1"/>
    <n v="289"/>
    <n v="9"/>
    <n v="2601"/>
  </r>
  <r>
    <s v="1245"/>
    <x v="400"/>
    <n v="8"/>
    <x v="10"/>
    <x v="2"/>
    <x v="2"/>
    <x v="0"/>
    <n v="199"/>
    <n v="0"/>
    <n v="0"/>
  </r>
  <r>
    <s v="1246"/>
    <x v="400"/>
    <n v="3"/>
    <x v="9"/>
    <x v="7"/>
    <x v="1"/>
    <x v="1"/>
    <n v="289"/>
    <n v="9"/>
    <n v="2601"/>
  </r>
  <r>
    <s v="1247"/>
    <x v="400"/>
    <n v="12"/>
    <x v="16"/>
    <x v="0"/>
    <x v="0"/>
    <x v="2"/>
    <n v="159"/>
    <n v="2"/>
    <n v="318"/>
  </r>
  <r>
    <s v="1248"/>
    <x v="400"/>
    <n v="11"/>
    <x v="0"/>
    <x v="0"/>
    <x v="0"/>
    <x v="3"/>
    <n v="69"/>
    <n v="4"/>
    <n v="276"/>
  </r>
  <r>
    <s v="1249"/>
    <x v="400"/>
    <n v="9"/>
    <x v="2"/>
    <x v="5"/>
    <x v="2"/>
    <x v="4"/>
    <n v="399"/>
    <n v="7"/>
    <n v="2793"/>
  </r>
  <r>
    <s v="1250"/>
    <x v="400"/>
    <n v="3"/>
    <x v="9"/>
    <x v="1"/>
    <x v="1"/>
    <x v="3"/>
    <n v="69"/>
    <n v="6"/>
    <n v="414"/>
  </r>
  <r>
    <s v="1251"/>
    <x v="400"/>
    <n v="3"/>
    <x v="9"/>
    <x v="7"/>
    <x v="1"/>
    <x v="0"/>
    <n v="199"/>
    <n v="1"/>
    <n v="199"/>
  </r>
  <r>
    <s v="1252"/>
    <x v="401"/>
    <n v="9"/>
    <x v="2"/>
    <x v="2"/>
    <x v="2"/>
    <x v="1"/>
    <n v="289"/>
    <n v="4"/>
    <n v="1156"/>
  </r>
  <r>
    <s v="1253"/>
    <x v="401"/>
    <n v="12"/>
    <x v="16"/>
    <x v="6"/>
    <x v="0"/>
    <x v="2"/>
    <n v="159"/>
    <n v="2"/>
    <n v="318"/>
  </r>
  <r>
    <s v="1254"/>
    <x v="402"/>
    <n v="15"/>
    <x v="19"/>
    <x v="0"/>
    <x v="0"/>
    <x v="0"/>
    <n v="199"/>
    <n v="8"/>
    <n v="1592"/>
  </r>
  <r>
    <s v="1255"/>
    <x v="402"/>
    <n v="14"/>
    <x v="7"/>
    <x v="0"/>
    <x v="0"/>
    <x v="4"/>
    <n v="399"/>
    <n v="4"/>
    <n v="1596"/>
  </r>
  <r>
    <s v="1256"/>
    <x v="402"/>
    <n v="8"/>
    <x v="10"/>
    <x v="2"/>
    <x v="2"/>
    <x v="4"/>
    <n v="399"/>
    <n v="9"/>
    <n v="3591"/>
  </r>
  <r>
    <s v="1257"/>
    <x v="403"/>
    <n v="14"/>
    <x v="7"/>
    <x v="6"/>
    <x v="0"/>
    <x v="2"/>
    <n v="159"/>
    <n v="8"/>
    <n v="1272"/>
  </r>
  <r>
    <s v="1258"/>
    <x v="403"/>
    <n v="11"/>
    <x v="0"/>
    <x v="0"/>
    <x v="0"/>
    <x v="3"/>
    <n v="69"/>
    <n v="6"/>
    <n v="414"/>
  </r>
  <r>
    <s v="1259"/>
    <x v="404"/>
    <n v="7"/>
    <x v="17"/>
    <x v="2"/>
    <x v="2"/>
    <x v="4"/>
    <n v="399"/>
    <n v="5"/>
    <n v="1995"/>
  </r>
  <r>
    <s v="1260"/>
    <x v="404"/>
    <n v="8"/>
    <x v="10"/>
    <x v="5"/>
    <x v="2"/>
    <x v="0"/>
    <n v="199"/>
    <n v="3"/>
    <n v="597"/>
  </r>
  <r>
    <s v="1261"/>
    <x v="405"/>
    <n v="5"/>
    <x v="15"/>
    <x v="7"/>
    <x v="1"/>
    <x v="0"/>
    <n v="199"/>
    <n v="5"/>
    <n v="995"/>
  </r>
  <r>
    <s v="1262"/>
    <x v="405"/>
    <n v="13"/>
    <x v="5"/>
    <x v="6"/>
    <x v="0"/>
    <x v="2"/>
    <n v="159"/>
    <n v="8"/>
    <n v="1272"/>
  </r>
  <r>
    <s v="1263"/>
    <x v="406"/>
    <n v="20"/>
    <x v="8"/>
    <x v="3"/>
    <x v="3"/>
    <x v="4"/>
    <n v="399"/>
    <n v="2"/>
    <n v="798"/>
  </r>
  <r>
    <s v="1264"/>
    <x v="407"/>
    <n v="10"/>
    <x v="14"/>
    <x v="2"/>
    <x v="2"/>
    <x v="4"/>
    <n v="399"/>
    <n v="5"/>
    <n v="1995"/>
  </r>
  <r>
    <s v="1265"/>
    <x v="408"/>
    <n v="13"/>
    <x v="5"/>
    <x v="0"/>
    <x v="0"/>
    <x v="2"/>
    <n v="159"/>
    <n v="3"/>
    <n v="477"/>
  </r>
  <r>
    <s v="1266"/>
    <x v="408"/>
    <n v="8"/>
    <x v="10"/>
    <x v="5"/>
    <x v="2"/>
    <x v="0"/>
    <n v="199"/>
    <n v="7"/>
    <n v="1393"/>
  </r>
  <r>
    <s v="1267"/>
    <x v="408"/>
    <n v="17"/>
    <x v="6"/>
    <x v="3"/>
    <x v="3"/>
    <x v="0"/>
    <n v="199"/>
    <n v="9"/>
    <n v="1791"/>
  </r>
  <r>
    <s v="1268"/>
    <x v="409"/>
    <n v="2"/>
    <x v="18"/>
    <x v="1"/>
    <x v="1"/>
    <x v="3"/>
    <n v="69"/>
    <n v="9"/>
    <n v="621"/>
  </r>
  <r>
    <s v="1269"/>
    <x v="409"/>
    <n v="13"/>
    <x v="5"/>
    <x v="0"/>
    <x v="0"/>
    <x v="4"/>
    <n v="399"/>
    <n v="6"/>
    <n v="2394"/>
  </r>
  <r>
    <s v="1270"/>
    <x v="410"/>
    <n v="1"/>
    <x v="1"/>
    <x v="7"/>
    <x v="1"/>
    <x v="1"/>
    <n v="289"/>
    <n v="7"/>
    <n v="2023"/>
  </r>
  <r>
    <s v="1271"/>
    <x v="411"/>
    <n v="16"/>
    <x v="4"/>
    <x v="3"/>
    <x v="3"/>
    <x v="0"/>
    <n v="199"/>
    <n v="1"/>
    <n v="199"/>
  </r>
  <r>
    <s v="1272"/>
    <x v="412"/>
    <n v="11"/>
    <x v="0"/>
    <x v="6"/>
    <x v="0"/>
    <x v="1"/>
    <n v="289"/>
    <n v="4"/>
    <n v="1156"/>
  </r>
  <r>
    <s v="1273"/>
    <x v="413"/>
    <n v="20"/>
    <x v="8"/>
    <x v="4"/>
    <x v="3"/>
    <x v="0"/>
    <n v="199"/>
    <n v="5"/>
    <n v="995"/>
  </r>
  <r>
    <s v="1274"/>
    <x v="413"/>
    <n v="5"/>
    <x v="15"/>
    <x v="7"/>
    <x v="1"/>
    <x v="1"/>
    <n v="289"/>
    <n v="0"/>
    <n v="0"/>
  </r>
  <r>
    <s v="1275"/>
    <x v="413"/>
    <n v="8"/>
    <x v="10"/>
    <x v="5"/>
    <x v="2"/>
    <x v="4"/>
    <n v="399"/>
    <n v="7"/>
    <n v="2793"/>
  </r>
  <r>
    <s v="1276"/>
    <x v="413"/>
    <n v="14"/>
    <x v="7"/>
    <x v="6"/>
    <x v="0"/>
    <x v="4"/>
    <n v="399"/>
    <n v="9"/>
    <n v="3591"/>
  </r>
  <r>
    <s v="1277"/>
    <x v="414"/>
    <n v="9"/>
    <x v="2"/>
    <x v="2"/>
    <x v="2"/>
    <x v="4"/>
    <n v="399"/>
    <n v="5"/>
    <n v="1995"/>
  </r>
  <r>
    <s v="1278"/>
    <x v="414"/>
    <n v="3"/>
    <x v="9"/>
    <x v="7"/>
    <x v="1"/>
    <x v="4"/>
    <n v="399"/>
    <n v="7"/>
    <n v="2793"/>
  </r>
  <r>
    <s v="1279"/>
    <x v="414"/>
    <n v="17"/>
    <x v="6"/>
    <x v="3"/>
    <x v="3"/>
    <x v="3"/>
    <n v="69"/>
    <n v="4"/>
    <n v="276"/>
  </r>
  <r>
    <s v="1280"/>
    <x v="414"/>
    <n v="3"/>
    <x v="9"/>
    <x v="1"/>
    <x v="1"/>
    <x v="1"/>
    <n v="289"/>
    <n v="7"/>
    <n v="2023"/>
  </r>
  <r>
    <s v="1281"/>
    <x v="414"/>
    <n v="19"/>
    <x v="13"/>
    <x v="3"/>
    <x v="3"/>
    <x v="0"/>
    <n v="199"/>
    <n v="0"/>
    <n v="0"/>
  </r>
  <r>
    <s v="1282"/>
    <x v="414"/>
    <n v="6"/>
    <x v="11"/>
    <x v="2"/>
    <x v="2"/>
    <x v="3"/>
    <n v="69"/>
    <n v="8"/>
    <n v="552"/>
  </r>
  <r>
    <s v="1283"/>
    <x v="414"/>
    <n v="7"/>
    <x v="17"/>
    <x v="2"/>
    <x v="2"/>
    <x v="4"/>
    <n v="399"/>
    <n v="3"/>
    <n v="1197"/>
  </r>
  <r>
    <s v="1284"/>
    <x v="414"/>
    <n v="8"/>
    <x v="10"/>
    <x v="5"/>
    <x v="2"/>
    <x v="0"/>
    <n v="199"/>
    <n v="5"/>
    <n v="995"/>
  </r>
  <r>
    <s v="1285"/>
    <x v="414"/>
    <n v="2"/>
    <x v="18"/>
    <x v="7"/>
    <x v="1"/>
    <x v="3"/>
    <n v="69"/>
    <n v="8"/>
    <n v="552"/>
  </r>
  <r>
    <s v="1286"/>
    <x v="414"/>
    <n v="3"/>
    <x v="9"/>
    <x v="1"/>
    <x v="1"/>
    <x v="1"/>
    <n v="289"/>
    <n v="7"/>
    <n v="2023"/>
  </r>
  <r>
    <s v="1287"/>
    <x v="414"/>
    <n v="16"/>
    <x v="4"/>
    <x v="3"/>
    <x v="3"/>
    <x v="4"/>
    <n v="399"/>
    <n v="7"/>
    <n v="2793"/>
  </r>
  <r>
    <s v="1288"/>
    <x v="414"/>
    <n v="7"/>
    <x v="17"/>
    <x v="5"/>
    <x v="2"/>
    <x v="0"/>
    <n v="199"/>
    <n v="1"/>
    <n v="199"/>
  </r>
  <r>
    <s v="1289"/>
    <x v="414"/>
    <n v="17"/>
    <x v="6"/>
    <x v="4"/>
    <x v="3"/>
    <x v="0"/>
    <n v="199"/>
    <n v="4"/>
    <n v="796"/>
  </r>
  <r>
    <s v="1290"/>
    <x v="414"/>
    <n v="14"/>
    <x v="7"/>
    <x v="6"/>
    <x v="0"/>
    <x v="1"/>
    <n v="289"/>
    <n v="9"/>
    <n v="2601"/>
  </r>
  <r>
    <s v="1291"/>
    <x v="415"/>
    <n v="8"/>
    <x v="10"/>
    <x v="5"/>
    <x v="2"/>
    <x v="1"/>
    <n v="289"/>
    <n v="5"/>
    <n v="1445"/>
  </r>
  <r>
    <s v="1292"/>
    <x v="415"/>
    <n v="2"/>
    <x v="18"/>
    <x v="1"/>
    <x v="1"/>
    <x v="0"/>
    <n v="199"/>
    <n v="3"/>
    <n v="597"/>
  </r>
  <r>
    <s v="1293"/>
    <x v="415"/>
    <n v="9"/>
    <x v="2"/>
    <x v="5"/>
    <x v="2"/>
    <x v="2"/>
    <n v="159"/>
    <n v="2"/>
    <n v="318"/>
  </r>
  <r>
    <s v="1294"/>
    <x v="416"/>
    <n v="8"/>
    <x v="10"/>
    <x v="5"/>
    <x v="2"/>
    <x v="1"/>
    <n v="289"/>
    <n v="1"/>
    <n v="289"/>
  </r>
  <r>
    <s v="1295"/>
    <x v="416"/>
    <n v="18"/>
    <x v="3"/>
    <x v="3"/>
    <x v="3"/>
    <x v="4"/>
    <n v="399"/>
    <n v="3"/>
    <n v="1197"/>
  </r>
  <r>
    <s v="1296"/>
    <x v="417"/>
    <n v="20"/>
    <x v="8"/>
    <x v="3"/>
    <x v="3"/>
    <x v="1"/>
    <n v="289"/>
    <n v="0"/>
    <n v="0"/>
  </r>
  <r>
    <s v="1297"/>
    <x v="417"/>
    <n v="13"/>
    <x v="5"/>
    <x v="0"/>
    <x v="0"/>
    <x v="1"/>
    <n v="289"/>
    <n v="7"/>
    <n v="2023"/>
  </r>
  <r>
    <s v="1298"/>
    <x v="417"/>
    <n v="3"/>
    <x v="9"/>
    <x v="7"/>
    <x v="1"/>
    <x v="4"/>
    <n v="399"/>
    <n v="3"/>
    <n v="1197"/>
  </r>
  <r>
    <s v="1299"/>
    <x v="417"/>
    <n v="16"/>
    <x v="4"/>
    <x v="4"/>
    <x v="3"/>
    <x v="0"/>
    <n v="199"/>
    <n v="2"/>
    <n v="398"/>
  </r>
  <r>
    <s v="1300"/>
    <x v="417"/>
    <n v="16"/>
    <x v="4"/>
    <x v="3"/>
    <x v="3"/>
    <x v="1"/>
    <n v="289"/>
    <n v="3"/>
    <n v="867"/>
  </r>
  <r>
    <s v="1301"/>
    <x v="417"/>
    <n v="3"/>
    <x v="9"/>
    <x v="7"/>
    <x v="1"/>
    <x v="0"/>
    <n v="199"/>
    <n v="9"/>
    <n v="1791"/>
  </r>
  <r>
    <s v="1302"/>
    <x v="417"/>
    <n v="20"/>
    <x v="8"/>
    <x v="4"/>
    <x v="3"/>
    <x v="1"/>
    <n v="289"/>
    <n v="0"/>
    <n v="0"/>
  </r>
  <r>
    <s v="1303"/>
    <x v="417"/>
    <n v="3"/>
    <x v="9"/>
    <x v="1"/>
    <x v="1"/>
    <x v="1"/>
    <n v="289"/>
    <n v="7"/>
    <n v="2023"/>
  </r>
  <r>
    <s v="1304"/>
    <x v="418"/>
    <n v="8"/>
    <x v="10"/>
    <x v="2"/>
    <x v="2"/>
    <x v="4"/>
    <n v="399"/>
    <n v="5"/>
    <n v="1995"/>
  </r>
  <r>
    <s v="1305"/>
    <x v="418"/>
    <n v="6"/>
    <x v="11"/>
    <x v="5"/>
    <x v="2"/>
    <x v="0"/>
    <n v="199"/>
    <n v="8"/>
    <n v="1592"/>
  </r>
  <r>
    <s v="1306"/>
    <x v="418"/>
    <n v="7"/>
    <x v="17"/>
    <x v="2"/>
    <x v="2"/>
    <x v="3"/>
    <n v="69"/>
    <n v="5"/>
    <n v="345"/>
  </r>
  <r>
    <s v="1307"/>
    <x v="418"/>
    <n v="3"/>
    <x v="9"/>
    <x v="7"/>
    <x v="1"/>
    <x v="4"/>
    <n v="399"/>
    <n v="8"/>
    <n v="3192"/>
  </r>
  <r>
    <s v="1308"/>
    <x v="419"/>
    <n v="4"/>
    <x v="12"/>
    <x v="1"/>
    <x v="1"/>
    <x v="4"/>
    <n v="399"/>
    <n v="2"/>
    <n v="798"/>
  </r>
  <r>
    <s v="1309"/>
    <x v="419"/>
    <n v="2"/>
    <x v="18"/>
    <x v="7"/>
    <x v="1"/>
    <x v="4"/>
    <n v="399"/>
    <n v="6"/>
    <n v="2394"/>
  </r>
  <r>
    <s v="1310"/>
    <x v="419"/>
    <n v="8"/>
    <x v="10"/>
    <x v="5"/>
    <x v="2"/>
    <x v="1"/>
    <n v="289"/>
    <n v="0"/>
    <n v="0"/>
  </r>
  <r>
    <s v="1311"/>
    <x v="420"/>
    <n v="4"/>
    <x v="12"/>
    <x v="7"/>
    <x v="1"/>
    <x v="3"/>
    <n v="69"/>
    <n v="4"/>
    <n v="276"/>
  </r>
  <r>
    <s v="1312"/>
    <x v="421"/>
    <n v="13"/>
    <x v="5"/>
    <x v="6"/>
    <x v="0"/>
    <x v="2"/>
    <n v="159"/>
    <n v="5"/>
    <n v="795"/>
  </r>
  <r>
    <s v="1313"/>
    <x v="421"/>
    <n v="8"/>
    <x v="10"/>
    <x v="2"/>
    <x v="2"/>
    <x v="2"/>
    <n v="159"/>
    <n v="8"/>
    <n v="1272"/>
  </r>
  <r>
    <s v="1314"/>
    <x v="421"/>
    <n v="11"/>
    <x v="0"/>
    <x v="0"/>
    <x v="0"/>
    <x v="0"/>
    <n v="199"/>
    <n v="9"/>
    <n v="1791"/>
  </r>
  <r>
    <s v="1315"/>
    <x v="421"/>
    <n v="12"/>
    <x v="16"/>
    <x v="6"/>
    <x v="0"/>
    <x v="3"/>
    <n v="69"/>
    <n v="8"/>
    <n v="552"/>
  </r>
  <r>
    <s v="1316"/>
    <x v="421"/>
    <n v="1"/>
    <x v="1"/>
    <x v="1"/>
    <x v="1"/>
    <x v="3"/>
    <n v="69"/>
    <n v="9"/>
    <n v="621"/>
  </r>
  <r>
    <s v="1317"/>
    <x v="421"/>
    <n v="3"/>
    <x v="9"/>
    <x v="1"/>
    <x v="1"/>
    <x v="1"/>
    <n v="289"/>
    <n v="3"/>
    <n v="867"/>
  </r>
  <r>
    <s v="1318"/>
    <x v="421"/>
    <n v="14"/>
    <x v="7"/>
    <x v="0"/>
    <x v="0"/>
    <x v="4"/>
    <n v="399"/>
    <n v="2"/>
    <n v="798"/>
  </r>
  <r>
    <s v="1319"/>
    <x v="422"/>
    <n v="11"/>
    <x v="0"/>
    <x v="6"/>
    <x v="0"/>
    <x v="0"/>
    <n v="199"/>
    <n v="9"/>
    <n v="1791"/>
  </r>
  <r>
    <s v="1320"/>
    <x v="422"/>
    <n v="8"/>
    <x v="10"/>
    <x v="2"/>
    <x v="2"/>
    <x v="3"/>
    <n v="69"/>
    <n v="4"/>
    <n v="276"/>
  </r>
  <r>
    <s v="1321"/>
    <x v="423"/>
    <n v="10"/>
    <x v="14"/>
    <x v="2"/>
    <x v="2"/>
    <x v="3"/>
    <n v="69"/>
    <n v="9"/>
    <n v="621"/>
  </r>
  <r>
    <s v="1322"/>
    <x v="423"/>
    <n v="19"/>
    <x v="13"/>
    <x v="3"/>
    <x v="3"/>
    <x v="4"/>
    <n v="399"/>
    <n v="9"/>
    <n v="3591"/>
  </r>
  <r>
    <s v="1323"/>
    <x v="423"/>
    <n v="12"/>
    <x v="16"/>
    <x v="0"/>
    <x v="0"/>
    <x v="1"/>
    <n v="289"/>
    <n v="1"/>
    <n v="289"/>
  </r>
  <r>
    <s v="1324"/>
    <x v="424"/>
    <n v="17"/>
    <x v="6"/>
    <x v="4"/>
    <x v="3"/>
    <x v="2"/>
    <n v="159"/>
    <n v="9"/>
    <n v="1431"/>
  </r>
  <r>
    <s v="1325"/>
    <x v="424"/>
    <n v="8"/>
    <x v="10"/>
    <x v="2"/>
    <x v="2"/>
    <x v="4"/>
    <n v="399"/>
    <n v="3"/>
    <n v="1197"/>
  </r>
  <r>
    <s v="1326"/>
    <x v="424"/>
    <n v="8"/>
    <x v="10"/>
    <x v="5"/>
    <x v="2"/>
    <x v="2"/>
    <n v="159"/>
    <n v="5"/>
    <n v="795"/>
  </r>
  <r>
    <s v="1327"/>
    <x v="424"/>
    <n v="3"/>
    <x v="9"/>
    <x v="1"/>
    <x v="1"/>
    <x v="0"/>
    <n v="199"/>
    <n v="6"/>
    <n v="1194"/>
  </r>
  <r>
    <s v="1328"/>
    <x v="425"/>
    <n v="1"/>
    <x v="1"/>
    <x v="7"/>
    <x v="1"/>
    <x v="2"/>
    <n v="159"/>
    <n v="6"/>
    <n v="954"/>
  </r>
  <r>
    <s v="1329"/>
    <x v="425"/>
    <n v="19"/>
    <x v="13"/>
    <x v="4"/>
    <x v="3"/>
    <x v="1"/>
    <n v="289"/>
    <n v="7"/>
    <n v="2023"/>
  </r>
  <r>
    <s v="1330"/>
    <x v="425"/>
    <n v="7"/>
    <x v="17"/>
    <x v="2"/>
    <x v="2"/>
    <x v="4"/>
    <n v="399"/>
    <n v="7"/>
    <n v="2793"/>
  </r>
  <r>
    <s v="1331"/>
    <x v="426"/>
    <n v="5"/>
    <x v="15"/>
    <x v="7"/>
    <x v="1"/>
    <x v="1"/>
    <n v="289"/>
    <n v="5"/>
    <n v="1445"/>
  </r>
  <r>
    <s v="1332"/>
    <x v="427"/>
    <n v="2"/>
    <x v="18"/>
    <x v="1"/>
    <x v="1"/>
    <x v="1"/>
    <n v="289"/>
    <n v="0"/>
    <n v="0"/>
  </r>
  <r>
    <s v="1333"/>
    <x v="428"/>
    <n v="16"/>
    <x v="4"/>
    <x v="4"/>
    <x v="3"/>
    <x v="0"/>
    <n v="199"/>
    <n v="5"/>
    <n v="995"/>
  </r>
  <r>
    <s v="1334"/>
    <x v="428"/>
    <n v="12"/>
    <x v="16"/>
    <x v="0"/>
    <x v="0"/>
    <x v="4"/>
    <n v="399"/>
    <n v="1"/>
    <n v="399"/>
  </r>
  <r>
    <s v="1335"/>
    <x v="429"/>
    <n v="18"/>
    <x v="3"/>
    <x v="3"/>
    <x v="3"/>
    <x v="3"/>
    <n v="69"/>
    <n v="2"/>
    <n v="138"/>
  </r>
  <r>
    <s v="1336"/>
    <x v="429"/>
    <n v="8"/>
    <x v="10"/>
    <x v="5"/>
    <x v="2"/>
    <x v="2"/>
    <n v="159"/>
    <n v="8"/>
    <n v="1272"/>
  </r>
  <r>
    <s v="1337"/>
    <x v="429"/>
    <n v="19"/>
    <x v="13"/>
    <x v="3"/>
    <x v="3"/>
    <x v="2"/>
    <n v="159"/>
    <n v="5"/>
    <n v="795"/>
  </r>
  <r>
    <s v="1338"/>
    <x v="430"/>
    <n v="9"/>
    <x v="2"/>
    <x v="5"/>
    <x v="2"/>
    <x v="4"/>
    <n v="399"/>
    <n v="0"/>
    <n v="0"/>
  </r>
  <r>
    <s v="1339"/>
    <x v="430"/>
    <n v="19"/>
    <x v="13"/>
    <x v="3"/>
    <x v="3"/>
    <x v="3"/>
    <n v="69"/>
    <n v="7"/>
    <n v="483"/>
  </r>
  <r>
    <s v="1340"/>
    <x v="430"/>
    <n v="2"/>
    <x v="18"/>
    <x v="1"/>
    <x v="1"/>
    <x v="0"/>
    <n v="199"/>
    <n v="7"/>
    <n v="1393"/>
  </r>
  <r>
    <s v="1341"/>
    <x v="430"/>
    <n v="12"/>
    <x v="16"/>
    <x v="0"/>
    <x v="0"/>
    <x v="2"/>
    <n v="159"/>
    <n v="0"/>
    <n v="0"/>
  </r>
  <r>
    <s v="1342"/>
    <x v="430"/>
    <n v="17"/>
    <x v="6"/>
    <x v="4"/>
    <x v="3"/>
    <x v="3"/>
    <n v="69"/>
    <n v="0"/>
    <n v="0"/>
  </r>
  <r>
    <s v="1343"/>
    <x v="430"/>
    <n v="4"/>
    <x v="12"/>
    <x v="7"/>
    <x v="1"/>
    <x v="0"/>
    <n v="199"/>
    <n v="1"/>
    <n v="199"/>
  </r>
  <r>
    <s v="1344"/>
    <x v="430"/>
    <n v="6"/>
    <x v="11"/>
    <x v="2"/>
    <x v="2"/>
    <x v="0"/>
    <n v="199"/>
    <n v="0"/>
    <n v="0"/>
  </r>
  <r>
    <s v="1345"/>
    <x v="430"/>
    <n v="8"/>
    <x v="10"/>
    <x v="5"/>
    <x v="2"/>
    <x v="2"/>
    <n v="159"/>
    <n v="2"/>
    <n v="318"/>
  </r>
  <r>
    <s v="1346"/>
    <x v="431"/>
    <n v="11"/>
    <x v="0"/>
    <x v="0"/>
    <x v="0"/>
    <x v="3"/>
    <n v="69"/>
    <n v="7"/>
    <n v="483"/>
  </r>
  <r>
    <s v="1347"/>
    <x v="432"/>
    <n v="14"/>
    <x v="7"/>
    <x v="0"/>
    <x v="0"/>
    <x v="2"/>
    <n v="159"/>
    <n v="1"/>
    <n v="159"/>
  </r>
  <r>
    <s v="1348"/>
    <x v="432"/>
    <n v="4"/>
    <x v="12"/>
    <x v="7"/>
    <x v="1"/>
    <x v="0"/>
    <n v="199"/>
    <n v="6"/>
    <n v="1194"/>
  </r>
  <r>
    <s v="1349"/>
    <x v="432"/>
    <n v="19"/>
    <x v="13"/>
    <x v="4"/>
    <x v="3"/>
    <x v="0"/>
    <n v="199"/>
    <n v="4"/>
    <n v="796"/>
  </r>
  <r>
    <s v="1350"/>
    <x v="432"/>
    <n v="8"/>
    <x v="10"/>
    <x v="2"/>
    <x v="2"/>
    <x v="0"/>
    <n v="199"/>
    <n v="7"/>
    <n v="1393"/>
  </r>
  <r>
    <s v="1351"/>
    <x v="433"/>
    <n v="8"/>
    <x v="10"/>
    <x v="5"/>
    <x v="2"/>
    <x v="1"/>
    <n v="289"/>
    <n v="9"/>
    <n v="2601"/>
  </r>
  <r>
    <s v="1352"/>
    <x v="433"/>
    <n v="15"/>
    <x v="19"/>
    <x v="6"/>
    <x v="0"/>
    <x v="0"/>
    <n v="199"/>
    <n v="2"/>
    <n v="398"/>
  </r>
  <r>
    <s v="1353"/>
    <x v="433"/>
    <n v="6"/>
    <x v="11"/>
    <x v="5"/>
    <x v="2"/>
    <x v="3"/>
    <n v="69"/>
    <n v="5"/>
    <n v="345"/>
  </r>
  <r>
    <s v="1354"/>
    <x v="433"/>
    <n v="19"/>
    <x v="13"/>
    <x v="3"/>
    <x v="3"/>
    <x v="4"/>
    <n v="399"/>
    <n v="3"/>
    <n v="1197"/>
  </r>
  <r>
    <s v="1355"/>
    <x v="434"/>
    <n v="16"/>
    <x v="4"/>
    <x v="3"/>
    <x v="3"/>
    <x v="1"/>
    <n v="289"/>
    <n v="6"/>
    <n v="1734"/>
  </r>
  <r>
    <s v="1356"/>
    <x v="434"/>
    <n v="7"/>
    <x v="17"/>
    <x v="2"/>
    <x v="2"/>
    <x v="3"/>
    <n v="69"/>
    <n v="1"/>
    <n v="69"/>
  </r>
  <r>
    <s v="1357"/>
    <x v="434"/>
    <n v="4"/>
    <x v="12"/>
    <x v="1"/>
    <x v="1"/>
    <x v="1"/>
    <n v="289"/>
    <n v="6"/>
    <n v="1734"/>
  </r>
  <r>
    <s v="1358"/>
    <x v="434"/>
    <n v="13"/>
    <x v="5"/>
    <x v="6"/>
    <x v="0"/>
    <x v="3"/>
    <n v="69"/>
    <n v="2"/>
    <n v="138"/>
  </r>
  <r>
    <s v="1359"/>
    <x v="434"/>
    <n v="4"/>
    <x v="12"/>
    <x v="1"/>
    <x v="1"/>
    <x v="1"/>
    <n v="289"/>
    <n v="2"/>
    <n v="578"/>
  </r>
  <r>
    <s v="1360"/>
    <x v="434"/>
    <n v="17"/>
    <x v="6"/>
    <x v="3"/>
    <x v="3"/>
    <x v="4"/>
    <n v="399"/>
    <n v="6"/>
    <n v="2394"/>
  </r>
  <r>
    <s v="1361"/>
    <x v="434"/>
    <n v="3"/>
    <x v="9"/>
    <x v="1"/>
    <x v="1"/>
    <x v="1"/>
    <n v="289"/>
    <n v="5"/>
    <n v="1445"/>
  </r>
  <r>
    <s v="1362"/>
    <x v="434"/>
    <n v="9"/>
    <x v="2"/>
    <x v="2"/>
    <x v="2"/>
    <x v="4"/>
    <n v="399"/>
    <n v="5"/>
    <n v="1995"/>
  </r>
  <r>
    <s v="1363"/>
    <x v="434"/>
    <n v="2"/>
    <x v="18"/>
    <x v="1"/>
    <x v="1"/>
    <x v="3"/>
    <n v="69"/>
    <n v="4"/>
    <n v="276"/>
  </r>
  <r>
    <s v="1364"/>
    <x v="434"/>
    <n v="15"/>
    <x v="19"/>
    <x v="0"/>
    <x v="0"/>
    <x v="2"/>
    <n v="159"/>
    <n v="9"/>
    <n v="1431"/>
  </r>
  <r>
    <s v="1365"/>
    <x v="434"/>
    <n v="14"/>
    <x v="7"/>
    <x v="0"/>
    <x v="0"/>
    <x v="0"/>
    <n v="199"/>
    <n v="1"/>
    <n v="199"/>
  </r>
  <r>
    <s v="1366"/>
    <x v="434"/>
    <n v="18"/>
    <x v="3"/>
    <x v="4"/>
    <x v="3"/>
    <x v="2"/>
    <n v="159"/>
    <n v="1"/>
    <n v="159"/>
  </r>
  <r>
    <s v="1367"/>
    <x v="434"/>
    <n v="8"/>
    <x v="10"/>
    <x v="2"/>
    <x v="2"/>
    <x v="0"/>
    <n v="199"/>
    <n v="5"/>
    <n v="995"/>
  </r>
  <r>
    <s v="1368"/>
    <x v="435"/>
    <n v="19"/>
    <x v="13"/>
    <x v="4"/>
    <x v="3"/>
    <x v="4"/>
    <n v="399"/>
    <n v="9"/>
    <n v="3591"/>
  </r>
  <r>
    <s v="1369"/>
    <x v="436"/>
    <n v="11"/>
    <x v="0"/>
    <x v="0"/>
    <x v="0"/>
    <x v="0"/>
    <n v="199"/>
    <n v="0"/>
    <n v="0"/>
  </r>
  <r>
    <s v="1370"/>
    <x v="436"/>
    <n v="19"/>
    <x v="13"/>
    <x v="3"/>
    <x v="3"/>
    <x v="4"/>
    <n v="399"/>
    <n v="2"/>
    <n v="798"/>
  </r>
  <r>
    <s v="1371"/>
    <x v="436"/>
    <n v="15"/>
    <x v="19"/>
    <x v="0"/>
    <x v="0"/>
    <x v="4"/>
    <n v="399"/>
    <n v="9"/>
    <n v="3591"/>
  </r>
  <r>
    <s v="1372"/>
    <x v="437"/>
    <n v="4"/>
    <x v="12"/>
    <x v="1"/>
    <x v="1"/>
    <x v="2"/>
    <n v="159"/>
    <n v="2"/>
    <n v="318"/>
  </r>
  <r>
    <s v="1373"/>
    <x v="438"/>
    <n v="1"/>
    <x v="1"/>
    <x v="7"/>
    <x v="1"/>
    <x v="0"/>
    <n v="199"/>
    <n v="4"/>
    <n v="796"/>
  </r>
  <r>
    <s v="1374"/>
    <x v="439"/>
    <n v="13"/>
    <x v="5"/>
    <x v="6"/>
    <x v="0"/>
    <x v="3"/>
    <n v="69"/>
    <n v="9"/>
    <n v="621"/>
  </r>
  <r>
    <s v="1375"/>
    <x v="440"/>
    <n v="4"/>
    <x v="12"/>
    <x v="7"/>
    <x v="1"/>
    <x v="2"/>
    <n v="159"/>
    <n v="5"/>
    <n v="795"/>
  </r>
  <r>
    <s v="1376"/>
    <x v="440"/>
    <n v="7"/>
    <x v="17"/>
    <x v="5"/>
    <x v="2"/>
    <x v="4"/>
    <n v="399"/>
    <n v="6"/>
    <n v="2394"/>
  </r>
  <r>
    <s v="1377"/>
    <x v="440"/>
    <n v="14"/>
    <x v="7"/>
    <x v="0"/>
    <x v="0"/>
    <x v="2"/>
    <n v="159"/>
    <n v="6"/>
    <n v="954"/>
  </r>
  <r>
    <s v="1378"/>
    <x v="440"/>
    <n v="14"/>
    <x v="7"/>
    <x v="0"/>
    <x v="0"/>
    <x v="4"/>
    <n v="399"/>
    <n v="7"/>
    <n v="2793"/>
  </r>
  <r>
    <s v="1379"/>
    <x v="440"/>
    <n v="14"/>
    <x v="7"/>
    <x v="0"/>
    <x v="0"/>
    <x v="1"/>
    <n v="289"/>
    <n v="6"/>
    <n v="1734"/>
  </r>
  <r>
    <s v="1380"/>
    <x v="440"/>
    <n v="11"/>
    <x v="0"/>
    <x v="6"/>
    <x v="0"/>
    <x v="2"/>
    <n v="159"/>
    <n v="4"/>
    <n v="636"/>
  </r>
  <r>
    <s v="1381"/>
    <x v="441"/>
    <n v="11"/>
    <x v="0"/>
    <x v="6"/>
    <x v="0"/>
    <x v="2"/>
    <n v="159"/>
    <n v="9"/>
    <n v="1431"/>
  </r>
  <r>
    <s v="1382"/>
    <x v="442"/>
    <n v="5"/>
    <x v="15"/>
    <x v="7"/>
    <x v="1"/>
    <x v="3"/>
    <n v="69"/>
    <n v="1"/>
    <n v="69"/>
  </r>
  <r>
    <s v="1383"/>
    <x v="442"/>
    <n v="14"/>
    <x v="7"/>
    <x v="6"/>
    <x v="0"/>
    <x v="4"/>
    <n v="399"/>
    <n v="8"/>
    <n v="3192"/>
  </r>
  <r>
    <s v="1384"/>
    <x v="442"/>
    <n v="15"/>
    <x v="19"/>
    <x v="0"/>
    <x v="0"/>
    <x v="0"/>
    <n v="199"/>
    <n v="9"/>
    <n v="1791"/>
  </r>
  <r>
    <s v="1385"/>
    <x v="442"/>
    <n v="17"/>
    <x v="6"/>
    <x v="3"/>
    <x v="3"/>
    <x v="4"/>
    <n v="399"/>
    <n v="5"/>
    <n v="1995"/>
  </r>
  <r>
    <s v="1386"/>
    <x v="442"/>
    <n v="2"/>
    <x v="18"/>
    <x v="7"/>
    <x v="1"/>
    <x v="0"/>
    <n v="199"/>
    <n v="8"/>
    <n v="1592"/>
  </r>
  <r>
    <s v="1387"/>
    <x v="442"/>
    <n v="18"/>
    <x v="3"/>
    <x v="3"/>
    <x v="3"/>
    <x v="2"/>
    <n v="159"/>
    <n v="8"/>
    <n v="1272"/>
  </r>
  <r>
    <s v="1388"/>
    <x v="442"/>
    <n v="9"/>
    <x v="2"/>
    <x v="5"/>
    <x v="2"/>
    <x v="4"/>
    <n v="399"/>
    <n v="9"/>
    <n v="3591"/>
  </r>
  <r>
    <s v="1389"/>
    <x v="442"/>
    <n v="1"/>
    <x v="1"/>
    <x v="1"/>
    <x v="1"/>
    <x v="3"/>
    <n v="69"/>
    <n v="9"/>
    <n v="621"/>
  </r>
  <r>
    <s v="1390"/>
    <x v="442"/>
    <n v="4"/>
    <x v="12"/>
    <x v="1"/>
    <x v="1"/>
    <x v="2"/>
    <n v="159"/>
    <n v="3"/>
    <n v="477"/>
  </r>
  <r>
    <s v="1391"/>
    <x v="442"/>
    <n v="10"/>
    <x v="14"/>
    <x v="5"/>
    <x v="2"/>
    <x v="4"/>
    <n v="399"/>
    <n v="0"/>
    <n v="0"/>
  </r>
  <r>
    <s v="1392"/>
    <x v="443"/>
    <n v="15"/>
    <x v="19"/>
    <x v="6"/>
    <x v="0"/>
    <x v="2"/>
    <n v="159"/>
    <n v="5"/>
    <n v="795"/>
  </r>
  <r>
    <s v="1393"/>
    <x v="443"/>
    <n v="18"/>
    <x v="3"/>
    <x v="4"/>
    <x v="3"/>
    <x v="3"/>
    <n v="69"/>
    <n v="3"/>
    <n v="207"/>
  </r>
  <r>
    <s v="1394"/>
    <x v="443"/>
    <n v="1"/>
    <x v="1"/>
    <x v="7"/>
    <x v="1"/>
    <x v="1"/>
    <n v="289"/>
    <n v="3"/>
    <n v="867"/>
  </r>
  <r>
    <s v="1395"/>
    <x v="444"/>
    <n v="4"/>
    <x v="12"/>
    <x v="1"/>
    <x v="1"/>
    <x v="0"/>
    <n v="199"/>
    <n v="3"/>
    <n v="597"/>
  </r>
  <r>
    <s v="1396"/>
    <x v="445"/>
    <n v="11"/>
    <x v="0"/>
    <x v="0"/>
    <x v="0"/>
    <x v="4"/>
    <n v="399"/>
    <n v="9"/>
    <n v="3591"/>
  </r>
  <r>
    <s v="1397"/>
    <x v="446"/>
    <n v="2"/>
    <x v="18"/>
    <x v="1"/>
    <x v="1"/>
    <x v="2"/>
    <n v="159"/>
    <n v="5"/>
    <n v="795"/>
  </r>
  <r>
    <s v="1398"/>
    <x v="446"/>
    <n v="17"/>
    <x v="6"/>
    <x v="3"/>
    <x v="3"/>
    <x v="1"/>
    <n v="289"/>
    <n v="2"/>
    <n v="578"/>
  </r>
  <r>
    <s v="1399"/>
    <x v="446"/>
    <n v="2"/>
    <x v="18"/>
    <x v="7"/>
    <x v="1"/>
    <x v="0"/>
    <n v="199"/>
    <n v="8"/>
    <n v="1592"/>
  </r>
  <r>
    <s v="1400"/>
    <x v="446"/>
    <n v="5"/>
    <x v="15"/>
    <x v="7"/>
    <x v="1"/>
    <x v="4"/>
    <n v="399"/>
    <n v="1"/>
    <n v="399"/>
  </r>
  <r>
    <s v="1401"/>
    <x v="446"/>
    <n v="15"/>
    <x v="19"/>
    <x v="6"/>
    <x v="0"/>
    <x v="1"/>
    <n v="289"/>
    <n v="6"/>
    <n v="1734"/>
  </r>
  <r>
    <s v="1402"/>
    <x v="446"/>
    <n v="8"/>
    <x v="10"/>
    <x v="5"/>
    <x v="2"/>
    <x v="3"/>
    <n v="69"/>
    <n v="8"/>
    <n v="552"/>
  </r>
  <r>
    <s v="1403"/>
    <x v="446"/>
    <n v="9"/>
    <x v="2"/>
    <x v="2"/>
    <x v="2"/>
    <x v="4"/>
    <n v="399"/>
    <n v="9"/>
    <n v="3591"/>
  </r>
  <r>
    <s v="1404"/>
    <x v="446"/>
    <n v="5"/>
    <x v="15"/>
    <x v="1"/>
    <x v="1"/>
    <x v="1"/>
    <n v="289"/>
    <n v="6"/>
    <n v="1734"/>
  </r>
  <r>
    <s v="1405"/>
    <x v="446"/>
    <n v="11"/>
    <x v="0"/>
    <x v="6"/>
    <x v="0"/>
    <x v="0"/>
    <n v="199"/>
    <n v="8"/>
    <n v="1592"/>
  </r>
  <r>
    <s v="1406"/>
    <x v="446"/>
    <n v="15"/>
    <x v="19"/>
    <x v="6"/>
    <x v="0"/>
    <x v="2"/>
    <n v="159"/>
    <n v="7"/>
    <n v="1113"/>
  </r>
  <r>
    <s v="1407"/>
    <x v="447"/>
    <n v="12"/>
    <x v="16"/>
    <x v="6"/>
    <x v="0"/>
    <x v="4"/>
    <n v="399"/>
    <n v="8"/>
    <n v="3192"/>
  </r>
  <r>
    <s v="1408"/>
    <x v="448"/>
    <n v="3"/>
    <x v="9"/>
    <x v="1"/>
    <x v="1"/>
    <x v="4"/>
    <n v="399"/>
    <n v="9"/>
    <n v="3591"/>
  </r>
  <r>
    <s v="1409"/>
    <x v="448"/>
    <n v="18"/>
    <x v="3"/>
    <x v="4"/>
    <x v="3"/>
    <x v="4"/>
    <n v="399"/>
    <n v="3"/>
    <n v="1197"/>
  </r>
  <r>
    <s v="1410"/>
    <x v="448"/>
    <n v="12"/>
    <x v="16"/>
    <x v="6"/>
    <x v="0"/>
    <x v="1"/>
    <n v="289"/>
    <n v="6"/>
    <n v="1734"/>
  </r>
  <r>
    <s v="1411"/>
    <x v="449"/>
    <n v="8"/>
    <x v="10"/>
    <x v="5"/>
    <x v="2"/>
    <x v="0"/>
    <n v="199"/>
    <n v="1"/>
    <n v="199"/>
  </r>
  <r>
    <s v="1412"/>
    <x v="449"/>
    <n v="19"/>
    <x v="13"/>
    <x v="4"/>
    <x v="3"/>
    <x v="1"/>
    <n v="289"/>
    <n v="3"/>
    <n v="867"/>
  </r>
  <r>
    <s v="1413"/>
    <x v="450"/>
    <n v="4"/>
    <x v="12"/>
    <x v="1"/>
    <x v="1"/>
    <x v="4"/>
    <n v="399"/>
    <n v="6"/>
    <n v="2394"/>
  </r>
  <r>
    <s v="1414"/>
    <x v="450"/>
    <n v="6"/>
    <x v="11"/>
    <x v="5"/>
    <x v="2"/>
    <x v="1"/>
    <n v="289"/>
    <n v="7"/>
    <n v="2023"/>
  </r>
  <r>
    <s v="1415"/>
    <x v="450"/>
    <n v="17"/>
    <x v="6"/>
    <x v="4"/>
    <x v="3"/>
    <x v="2"/>
    <n v="159"/>
    <n v="7"/>
    <n v="1113"/>
  </r>
  <r>
    <s v="1416"/>
    <x v="450"/>
    <n v="13"/>
    <x v="5"/>
    <x v="6"/>
    <x v="0"/>
    <x v="1"/>
    <n v="289"/>
    <n v="9"/>
    <n v="2601"/>
  </r>
  <r>
    <s v="1417"/>
    <x v="450"/>
    <n v="18"/>
    <x v="3"/>
    <x v="3"/>
    <x v="3"/>
    <x v="0"/>
    <n v="199"/>
    <n v="2"/>
    <n v="398"/>
  </r>
  <r>
    <s v="1418"/>
    <x v="451"/>
    <n v="1"/>
    <x v="1"/>
    <x v="7"/>
    <x v="1"/>
    <x v="1"/>
    <n v="289"/>
    <n v="9"/>
    <n v="2601"/>
  </r>
  <r>
    <s v="1419"/>
    <x v="452"/>
    <n v="18"/>
    <x v="3"/>
    <x v="4"/>
    <x v="3"/>
    <x v="2"/>
    <n v="159"/>
    <n v="0"/>
    <n v="0"/>
  </r>
  <r>
    <s v="1420"/>
    <x v="452"/>
    <n v="18"/>
    <x v="3"/>
    <x v="4"/>
    <x v="3"/>
    <x v="0"/>
    <n v="199"/>
    <n v="0"/>
    <n v="0"/>
  </r>
  <r>
    <s v="1421"/>
    <x v="452"/>
    <n v="2"/>
    <x v="18"/>
    <x v="1"/>
    <x v="1"/>
    <x v="0"/>
    <n v="199"/>
    <n v="0"/>
    <n v="0"/>
  </r>
  <r>
    <s v="1422"/>
    <x v="453"/>
    <n v="2"/>
    <x v="18"/>
    <x v="7"/>
    <x v="1"/>
    <x v="0"/>
    <n v="199"/>
    <n v="9"/>
    <n v="1791"/>
  </r>
  <r>
    <s v="1423"/>
    <x v="453"/>
    <n v="7"/>
    <x v="17"/>
    <x v="2"/>
    <x v="2"/>
    <x v="4"/>
    <n v="399"/>
    <n v="2"/>
    <n v="798"/>
  </r>
  <r>
    <s v="1424"/>
    <x v="454"/>
    <n v="19"/>
    <x v="13"/>
    <x v="4"/>
    <x v="3"/>
    <x v="1"/>
    <n v="289"/>
    <n v="8"/>
    <n v="2312"/>
  </r>
  <r>
    <s v="1425"/>
    <x v="454"/>
    <n v="19"/>
    <x v="13"/>
    <x v="4"/>
    <x v="3"/>
    <x v="2"/>
    <n v="159"/>
    <n v="6"/>
    <n v="954"/>
  </r>
  <r>
    <s v="1426"/>
    <x v="454"/>
    <n v="13"/>
    <x v="5"/>
    <x v="6"/>
    <x v="0"/>
    <x v="4"/>
    <n v="399"/>
    <n v="0"/>
    <n v="0"/>
  </r>
  <r>
    <s v="1427"/>
    <x v="454"/>
    <n v="10"/>
    <x v="14"/>
    <x v="5"/>
    <x v="2"/>
    <x v="4"/>
    <n v="399"/>
    <n v="8"/>
    <n v="3192"/>
  </r>
  <r>
    <s v="1428"/>
    <x v="454"/>
    <n v="5"/>
    <x v="15"/>
    <x v="7"/>
    <x v="1"/>
    <x v="0"/>
    <n v="199"/>
    <n v="9"/>
    <n v="1791"/>
  </r>
  <r>
    <s v="1429"/>
    <x v="455"/>
    <n v="1"/>
    <x v="1"/>
    <x v="7"/>
    <x v="1"/>
    <x v="4"/>
    <n v="399"/>
    <n v="4"/>
    <n v="1596"/>
  </r>
  <r>
    <s v="1430"/>
    <x v="455"/>
    <n v="10"/>
    <x v="14"/>
    <x v="2"/>
    <x v="2"/>
    <x v="0"/>
    <n v="199"/>
    <n v="6"/>
    <n v="1194"/>
  </r>
  <r>
    <s v="1431"/>
    <x v="456"/>
    <n v="8"/>
    <x v="10"/>
    <x v="2"/>
    <x v="2"/>
    <x v="4"/>
    <n v="399"/>
    <n v="0"/>
    <n v="0"/>
  </r>
  <r>
    <s v="1432"/>
    <x v="457"/>
    <n v="12"/>
    <x v="16"/>
    <x v="0"/>
    <x v="0"/>
    <x v="2"/>
    <n v="159"/>
    <n v="8"/>
    <n v="1272"/>
  </r>
  <r>
    <s v="1433"/>
    <x v="458"/>
    <n v="5"/>
    <x v="15"/>
    <x v="7"/>
    <x v="1"/>
    <x v="3"/>
    <n v="69"/>
    <n v="5"/>
    <n v="345"/>
  </r>
  <r>
    <s v="1434"/>
    <x v="458"/>
    <n v="8"/>
    <x v="10"/>
    <x v="2"/>
    <x v="2"/>
    <x v="2"/>
    <n v="159"/>
    <n v="4"/>
    <n v="636"/>
  </r>
  <r>
    <s v="1435"/>
    <x v="458"/>
    <n v="19"/>
    <x v="13"/>
    <x v="3"/>
    <x v="3"/>
    <x v="1"/>
    <n v="289"/>
    <n v="2"/>
    <n v="578"/>
  </r>
  <r>
    <s v="1436"/>
    <x v="458"/>
    <n v="20"/>
    <x v="8"/>
    <x v="3"/>
    <x v="3"/>
    <x v="3"/>
    <n v="69"/>
    <n v="9"/>
    <n v="621"/>
  </r>
  <r>
    <s v="1437"/>
    <x v="459"/>
    <n v="7"/>
    <x v="17"/>
    <x v="5"/>
    <x v="2"/>
    <x v="0"/>
    <n v="199"/>
    <n v="8"/>
    <n v="1592"/>
  </r>
  <r>
    <s v="1438"/>
    <x v="459"/>
    <n v="4"/>
    <x v="12"/>
    <x v="7"/>
    <x v="1"/>
    <x v="3"/>
    <n v="69"/>
    <n v="7"/>
    <n v="483"/>
  </r>
  <r>
    <s v="1439"/>
    <x v="459"/>
    <n v="16"/>
    <x v="4"/>
    <x v="4"/>
    <x v="3"/>
    <x v="0"/>
    <n v="199"/>
    <n v="9"/>
    <n v="1791"/>
  </r>
  <r>
    <s v="1440"/>
    <x v="459"/>
    <n v="18"/>
    <x v="3"/>
    <x v="4"/>
    <x v="3"/>
    <x v="0"/>
    <n v="199"/>
    <n v="2"/>
    <n v="398"/>
  </r>
  <r>
    <s v="1441"/>
    <x v="459"/>
    <n v="13"/>
    <x v="5"/>
    <x v="6"/>
    <x v="0"/>
    <x v="0"/>
    <n v="199"/>
    <n v="5"/>
    <n v="995"/>
  </r>
  <r>
    <s v="1442"/>
    <x v="459"/>
    <n v="15"/>
    <x v="19"/>
    <x v="0"/>
    <x v="0"/>
    <x v="3"/>
    <n v="69"/>
    <n v="1"/>
    <n v="69"/>
  </r>
  <r>
    <s v="1443"/>
    <x v="459"/>
    <n v="15"/>
    <x v="19"/>
    <x v="6"/>
    <x v="0"/>
    <x v="1"/>
    <n v="289"/>
    <n v="8"/>
    <n v="2312"/>
  </r>
  <r>
    <s v="1444"/>
    <x v="460"/>
    <n v="3"/>
    <x v="9"/>
    <x v="1"/>
    <x v="1"/>
    <x v="1"/>
    <n v="289"/>
    <n v="2"/>
    <n v="578"/>
  </r>
  <r>
    <s v="1445"/>
    <x v="460"/>
    <n v="1"/>
    <x v="1"/>
    <x v="7"/>
    <x v="1"/>
    <x v="0"/>
    <n v="199"/>
    <n v="3"/>
    <n v="597"/>
  </r>
  <r>
    <s v="1446"/>
    <x v="461"/>
    <n v="12"/>
    <x v="16"/>
    <x v="6"/>
    <x v="0"/>
    <x v="4"/>
    <n v="399"/>
    <n v="5"/>
    <n v="1995"/>
  </r>
  <r>
    <s v="1447"/>
    <x v="461"/>
    <n v="7"/>
    <x v="17"/>
    <x v="2"/>
    <x v="2"/>
    <x v="3"/>
    <n v="69"/>
    <n v="6"/>
    <n v="414"/>
  </r>
  <r>
    <s v="1448"/>
    <x v="461"/>
    <n v="15"/>
    <x v="19"/>
    <x v="0"/>
    <x v="0"/>
    <x v="2"/>
    <n v="159"/>
    <n v="7"/>
    <n v="1113"/>
  </r>
  <r>
    <s v="1449"/>
    <x v="461"/>
    <n v="20"/>
    <x v="8"/>
    <x v="4"/>
    <x v="3"/>
    <x v="2"/>
    <n v="159"/>
    <n v="9"/>
    <n v="1431"/>
  </r>
  <r>
    <s v="1450"/>
    <x v="461"/>
    <n v="4"/>
    <x v="12"/>
    <x v="7"/>
    <x v="1"/>
    <x v="0"/>
    <n v="199"/>
    <n v="5"/>
    <n v="995"/>
  </r>
  <r>
    <s v="1451"/>
    <x v="462"/>
    <n v="12"/>
    <x v="16"/>
    <x v="0"/>
    <x v="0"/>
    <x v="2"/>
    <n v="159"/>
    <n v="9"/>
    <n v="1431"/>
  </r>
  <r>
    <s v="1452"/>
    <x v="463"/>
    <n v="9"/>
    <x v="2"/>
    <x v="5"/>
    <x v="2"/>
    <x v="4"/>
    <n v="399"/>
    <n v="5"/>
    <n v="1995"/>
  </r>
  <r>
    <s v="1453"/>
    <x v="463"/>
    <n v="9"/>
    <x v="2"/>
    <x v="2"/>
    <x v="2"/>
    <x v="3"/>
    <n v="69"/>
    <n v="6"/>
    <n v="414"/>
  </r>
  <r>
    <s v="1454"/>
    <x v="463"/>
    <n v="7"/>
    <x v="17"/>
    <x v="5"/>
    <x v="2"/>
    <x v="1"/>
    <n v="289"/>
    <n v="3"/>
    <n v="867"/>
  </r>
  <r>
    <s v="1455"/>
    <x v="463"/>
    <n v="5"/>
    <x v="15"/>
    <x v="1"/>
    <x v="1"/>
    <x v="2"/>
    <n v="159"/>
    <n v="7"/>
    <n v="1113"/>
  </r>
  <r>
    <s v="1456"/>
    <x v="463"/>
    <n v="17"/>
    <x v="6"/>
    <x v="3"/>
    <x v="3"/>
    <x v="0"/>
    <n v="199"/>
    <n v="7"/>
    <n v="1393"/>
  </r>
  <r>
    <s v="1457"/>
    <x v="463"/>
    <n v="17"/>
    <x v="6"/>
    <x v="4"/>
    <x v="3"/>
    <x v="3"/>
    <n v="69"/>
    <n v="5"/>
    <n v="345"/>
  </r>
  <r>
    <s v="1458"/>
    <x v="464"/>
    <n v="15"/>
    <x v="19"/>
    <x v="0"/>
    <x v="0"/>
    <x v="3"/>
    <n v="69"/>
    <n v="0"/>
    <n v="0"/>
  </r>
  <r>
    <s v="1459"/>
    <x v="464"/>
    <n v="17"/>
    <x v="6"/>
    <x v="4"/>
    <x v="3"/>
    <x v="0"/>
    <n v="199"/>
    <n v="5"/>
    <n v="995"/>
  </r>
  <r>
    <s v="1460"/>
    <x v="465"/>
    <n v="13"/>
    <x v="5"/>
    <x v="0"/>
    <x v="0"/>
    <x v="0"/>
    <n v="199"/>
    <n v="9"/>
    <n v="1791"/>
  </r>
  <r>
    <s v="1461"/>
    <x v="465"/>
    <n v="16"/>
    <x v="4"/>
    <x v="3"/>
    <x v="3"/>
    <x v="2"/>
    <n v="159"/>
    <n v="8"/>
    <n v="1272"/>
  </r>
  <r>
    <s v="1462"/>
    <x v="466"/>
    <n v="19"/>
    <x v="13"/>
    <x v="4"/>
    <x v="3"/>
    <x v="1"/>
    <n v="289"/>
    <n v="3"/>
    <n v="867"/>
  </r>
  <r>
    <s v="1463"/>
    <x v="466"/>
    <n v="13"/>
    <x v="5"/>
    <x v="0"/>
    <x v="0"/>
    <x v="0"/>
    <n v="199"/>
    <n v="3"/>
    <n v="597"/>
  </r>
  <r>
    <s v="1464"/>
    <x v="466"/>
    <n v="5"/>
    <x v="15"/>
    <x v="7"/>
    <x v="1"/>
    <x v="1"/>
    <n v="289"/>
    <n v="5"/>
    <n v="1445"/>
  </r>
  <r>
    <s v="1465"/>
    <x v="467"/>
    <n v="13"/>
    <x v="5"/>
    <x v="6"/>
    <x v="0"/>
    <x v="4"/>
    <n v="399"/>
    <n v="0"/>
    <n v="0"/>
  </r>
  <r>
    <s v="1466"/>
    <x v="468"/>
    <n v="9"/>
    <x v="2"/>
    <x v="2"/>
    <x v="2"/>
    <x v="4"/>
    <n v="399"/>
    <n v="7"/>
    <n v="2793"/>
  </r>
  <r>
    <s v="1467"/>
    <x v="469"/>
    <n v="3"/>
    <x v="9"/>
    <x v="7"/>
    <x v="1"/>
    <x v="0"/>
    <n v="199"/>
    <n v="5"/>
    <n v="995"/>
  </r>
  <r>
    <s v="1468"/>
    <x v="469"/>
    <n v="6"/>
    <x v="11"/>
    <x v="2"/>
    <x v="2"/>
    <x v="4"/>
    <n v="399"/>
    <n v="0"/>
    <n v="0"/>
  </r>
  <r>
    <s v="1469"/>
    <x v="470"/>
    <n v="12"/>
    <x v="16"/>
    <x v="6"/>
    <x v="0"/>
    <x v="3"/>
    <n v="69"/>
    <n v="2"/>
    <n v="138"/>
  </r>
  <r>
    <s v="1470"/>
    <x v="471"/>
    <n v="1"/>
    <x v="1"/>
    <x v="1"/>
    <x v="1"/>
    <x v="3"/>
    <n v="69"/>
    <n v="0"/>
    <n v="0"/>
  </r>
  <r>
    <s v="1471"/>
    <x v="472"/>
    <n v="5"/>
    <x v="15"/>
    <x v="7"/>
    <x v="1"/>
    <x v="4"/>
    <n v="399"/>
    <n v="8"/>
    <n v="3192"/>
  </r>
  <r>
    <s v="1472"/>
    <x v="472"/>
    <n v="19"/>
    <x v="13"/>
    <x v="4"/>
    <x v="3"/>
    <x v="3"/>
    <n v="69"/>
    <n v="0"/>
    <n v="0"/>
  </r>
  <r>
    <s v="1473"/>
    <x v="472"/>
    <n v="12"/>
    <x v="16"/>
    <x v="0"/>
    <x v="0"/>
    <x v="1"/>
    <n v="289"/>
    <n v="5"/>
    <n v="1445"/>
  </r>
  <r>
    <s v="1474"/>
    <x v="472"/>
    <n v="15"/>
    <x v="19"/>
    <x v="0"/>
    <x v="0"/>
    <x v="2"/>
    <n v="159"/>
    <n v="8"/>
    <n v="1272"/>
  </r>
  <r>
    <s v="1475"/>
    <x v="472"/>
    <n v="13"/>
    <x v="5"/>
    <x v="0"/>
    <x v="0"/>
    <x v="4"/>
    <n v="399"/>
    <n v="5"/>
    <n v="1995"/>
  </r>
  <r>
    <s v="1476"/>
    <x v="473"/>
    <n v="19"/>
    <x v="13"/>
    <x v="3"/>
    <x v="3"/>
    <x v="2"/>
    <n v="159"/>
    <n v="9"/>
    <n v="1431"/>
  </r>
  <r>
    <s v="1477"/>
    <x v="473"/>
    <n v="4"/>
    <x v="12"/>
    <x v="1"/>
    <x v="1"/>
    <x v="4"/>
    <n v="399"/>
    <n v="7"/>
    <n v="2793"/>
  </r>
  <r>
    <s v="1478"/>
    <x v="473"/>
    <n v="4"/>
    <x v="12"/>
    <x v="7"/>
    <x v="1"/>
    <x v="4"/>
    <n v="399"/>
    <n v="9"/>
    <n v="3591"/>
  </r>
  <r>
    <s v="1479"/>
    <x v="473"/>
    <n v="10"/>
    <x v="14"/>
    <x v="2"/>
    <x v="2"/>
    <x v="4"/>
    <n v="399"/>
    <n v="4"/>
    <n v="1596"/>
  </r>
  <r>
    <s v="1480"/>
    <x v="474"/>
    <n v="6"/>
    <x v="11"/>
    <x v="2"/>
    <x v="2"/>
    <x v="4"/>
    <n v="399"/>
    <n v="6"/>
    <n v="2394"/>
  </r>
  <r>
    <s v="1481"/>
    <x v="474"/>
    <n v="18"/>
    <x v="3"/>
    <x v="4"/>
    <x v="3"/>
    <x v="2"/>
    <n v="159"/>
    <n v="8"/>
    <n v="1272"/>
  </r>
  <r>
    <s v="1482"/>
    <x v="474"/>
    <n v="4"/>
    <x v="12"/>
    <x v="1"/>
    <x v="1"/>
    <x v="3"/>
    <n v="69"/>
    <n v="0"/>
    <n v="0"/>
  </r>
  <r>
    <s v="1483"/>
    <x v="474"/>
    <n v="20"/>
    <x v="8"/>
    <x v="4"/>
    <x v="3"/>
    <x v="4"/>
    <n v="399"/>
    <n v="9"/>
    <n v="3591"/>
  </r>
  <r>
    <s v="1484"/>
    <x v="475"/>
    <n v="18"/>
    <x v="3"/>
    <x v="4"/>
    <x v="3"/>
    <x v="3"/>
    <n v="69"/>
    <n v="2"/>
    <n v="138"/>
  </r>
  <r>
    <s v="1485"/>
    <x v="475"/>
    <n v="6"/>
    <x v="11"/>
    <x v="5"/>
    <x v="2"/>
    <x v="1"/>
    <n v="289"/>
    <n v="5"/>
    <n v="1445"/>
  </r>
  <r>
    <s v="1486"/>
    <x v="476"/>
    <n v="1"/>
    <x v="1"/>
    <x v="7"/>
    <x v="1"/>
    <x v="3"/>
    <n v="69"/>
    <n v="5"/>
    <n v="345"/>
  </r>
  <r>
    <s v="1487"/>
    <x v="476"/>
    <n v="11"/>
    <x v="0"/>
    <x v="6"/>
    <x v="0"/>
    <x v="2"/>
    <n v="159"/>
    <n v="6"/>
    <n v="954"/>
  </r>
  <r>
    <s v="1488"/>
    <x v="477"/>
    <n v="12"/>
    <x v="16"/>
    <x v="6"/>
    <x v="0"/>
    <x v="0"/>
    <n v="199"/>
    <n v="8"/>
    <n v="1592"/>
  </r>
  <r>
    <s v="1489"/>
    <x v="477"/>
    <n v="6"/>
    <x v="11"/>
    <x v="5"/>
    <x v="2"/>
    <x v="3"/>
    <n v="69"/>
    <n v="4"/>
    <n v="276"/>
  </r>
  <r>
    <s v="1490"/>
    <x v="477"/>
    <n v="19"/>
    <x v="13"/>
    <x v="3"/>
    <x v="3"/>
    <x v="4"/>
    <n v="399"/>
    <n v="1"/>
    <n v="399"/>
  </r>
  <r>
    <s v="1491"/>
    <x v="477"/>
    <n v="5"/>
    <x v="15"/>
    <x v="1"/>
    <x v="1"/>
    <x v="4"/>
    <n v="399"/>
    <n v="8"/>
    <n v="3192"/>
  </r>
  <r>
    <s v="1492"/>
    <x v="477"/>
    <n v="11"/>
    <x v="0"/>
    <x v="6"/>
    <x v="0"/>
    <x v="4"/>
    <n v="399"/>
    <n v="6"/>
    <n v="2394"/>
  </r>
  <r>
    <s v="1493"/>
    <x v="477"/>
    <n v="8"/>
    <x v="10"/>
    <x v="5"/>
    <x v="2"/>
    <x v="4"/>
    <n v="399"/>
    <n v="2"/>
    <n v="798"/>
  </r>
  <r>
    <s v="1494"/>
    <x v="478"/>
    <n v="3"/>
    <x v="9"/>
    <x v="7"/>
    <x v="1"/>
    <x v="1"/>
    <n v="289"/>
    <n v="6"/>
    <n v="1734"/>
  </r>
  <r>
    <s v="1495"/>
    <x v="479"/>
    <n v="7"/>
    <x v="17"/>
    <x v="5"/>
    <x v="2"/>
    <x v="2"/>
    <n v="159"/>
    <n v="5"/>
    <n v="795"/>
  </r>
  <r>
    <s v="1496"/>
    <x v="479"/>
    <n v="10"/>
    <x v="14"/>
    <x v="2"/>
    <x v="2"/>
    <x v="4"/>
    <n v="399"/>
    <n v="5"/>
    <n v="1995"/>
  </r>
  <r>
    <s v="1497"/>
    <x v="480"/>
    <n v="13"/>
    <x v="5"/>
    <x v="6"/>
    <x v="0"/>
    <x v="0"/>
    <n v="199"/>
    <n v="5"/>
    <n v="995"/>
  </r>
  <r>
    <s v="1498"/>
    <x v="480"/>
    <n v="1"/>
    <x v="1"/>
    <x v="7"/>
    <x v="1"/>
    <x v="1"/>
    <n v="289"/>
    <n v="4"/>
    <n v="1156"/>
  </r>
  <r>
    <s v="1499"/>
    <x v="481"/>
    <n v="18"/>
    <x v="3"/>
    <x v="4"/>
    <x v="3"/>
    <x v="2"/>
    <n v="159"/>
    <n v="1"/>
    <n v="159"/>
  </r>
  <r>
    <s v="1500"/>
    <x v="481"/>
    <n v="18"/>
    <x v="3"/>
    <x v="4"/>
    <x v="3"/>
    <x v="1"/>
    <n v="289"/>
    <n v="8"/>
    <n v="2312"/>
  </r>
  <r>
    <s v="1501"/>
    <x v="482"/>
    <n v="8"/>
    <x v="10"/>
    <x v="2"/>
    <x v="2"/>
    <x v="3"/>
    <n v="69"/>
    <n v="8"/>
    <n v="552"/>
  </r>
  <r>
    <s v="1502"/>
    <x v="483"/>
    <n v="7"/>
    <x v="17"/>
    <x v="2"/>
    <x v="2"/>
    <x v="2"/>
    <n v="159"/>
    <n v="7"/>
    <n v="1113"/>
  </r>
  <r>
    <s v="1503"/>
    <x v="484"/>
    <n v="6"/>
    <x v="11"/>
    <x v="5"/>
    <x v="2"/>
    <x v="1"/>
    <n v="289"/>
    <n v="7"/>
    <n v="2023"/>
  </r>
  <r>
    <s v="1504"/>
    <x v="484"/>
    <n v="11"/>
    <x v="0"/>
    <x v="0"/>
    <x v="0"/>
    <x v="4"/>
    <n v="399"/>
    <n v="5"/>
    <n v="1995"/>
  </r>
  <r>
    <s v="1505"/>
    <x v="484"/>
    <n v="9"/>
    <x v="2"/>
    <x v="2"/>
    <x v="2"/>
    <x v="1"/>
    <n v="289"/>
    <n v="6"/>
    <n v="1734"/>
  </r>
  <r>
    <s v="1506"/>
    <x v="484"/>
    <n v="20"/>
    <x v="8"/>
    <x v="3"/>
    <x v="3"/>
    <x v="3"/>
    <n v="69"/>
    <n v="4"/>
    <n v="276"/>
  </r>
  <r>
    <s v="1507"/>
    <x v="485"/>
    <n v="1"/>
    <x v="1"/>
    <x v="7"/>
    <x v="1"/>
    <x v="1"/>
    <n v="289"/>
    <n v="6"/>
    <n v="1734"/>
  </r>
  <r>
    <s v="1508"/>
    <x v="485"/>
    <n v="2"/>
    <x v="18"/>
    <x v="1"/>
    <x v="1"/>
    <x v="0"/>
    <n v="199"/>
    <n v="4"/>
    <n v="796"/>
  </r>
  <r>
    <s v="1509"/>
    <x v="486"/>
    <n v="17"/>
    <x v="6"/>
    <x v="3"/>
    <x v="3"/>
    <x v="1"/>
    <n v="289"/>
    <n v="7"/>
    <n v="2023"/>
  </r>
  <r>
    <s v="1510"/>
    <x v="486"/>
    <n v="1"/>
    <x v="1"/>
    <x v="1"/>
    <x v="1"/>
    <x v="3"/>
    <n v="69"/>
    <n v="9"/>
    <n v="621"/>
  </r>
  <r>
    <s v="1511"/>
    <x v="487"/>
    <n v="16"/>
    <x v="4"/>
    <x v="4"/>
    <x v="3"/>
    <x v="4"/>
    <n v="399"/>
    <n v="3"/>
    <n v="1197"/>
  </r>
  <r>
    <s v="1512"/>
    <x v="487"/>
    <n v="12"/>
    <x v="16"/>
    <x v="6"/>
    <x v="0"/>
    <x v="1"/>
    <n v="289"/>
    <n v="1"/>
    <n v="289"/>
  </r>
  <r>
    <s v="1513"/>
    <x v="487"/>
    <n v="4"/>
    <x v="12"/>
    <x v="1"/>
    <x v="1"/>
    <x v="2"/>
    <n v="159"/>
    <n v="3"/>
    <n v="477"/>
  </r>
  <r>
    <s v="1514"/>
    <x v="487"/>
    <n v="11"/>
    <x v="0"/>
    <x v="0"/>
    <x v="0"/>
    <x v="0"/>
    <n v="199"/>
    <n v="2"/>
    <n v="398"/>
  </r>
  <r>
    <s v="1515"/>
    <x v="487"/>
    <n v="18"/>
    <x v="3"/>
    <x v="3"/>
    <x v="3"/>
    <x v="4"/>
    <n v="399"/>
    <n v="6"/>
    <n v="2394"/>
  </r>
  <r>
    <s v="1516"/>
    <x v="487"/>
    <n v="1"/>
    <x v="1"/>
    <x v="1"/>
    <x v="1"/>
    <x v="2"/>
    <n v="159"/>
    <n v="0"/>
    <n v="0"/>
  </r>
  <r>
    <s v="1517"/>
    <x v="487"/>
    <n v="17"/>
    <x v="6"/>
    <x v="4"/>
    <x v="3"/>
    <x v="3"/>
    <n v="69"/>
    <n v="5"/>
    <n v="345"/>
  </r>
  <r>
    <s v="1518"/>
    <x v="487"/>
    <n v="3"/>
    <x v="9"/>
    <x v="1"/>
    <x v="1"/>
    <x v="3"/>
    <n v="69"/>
    <n v="8"/>
    <n v="552"/>
  </r>
  <r>
    <s v="1519"/>
    <x v="488"/>
    <n v="14"/>
    <x v="7"/>
    <x v="6"/>
    <x v="0"/>
    <x v="3"/>
    <n v="69"/>
    <n v="9"/>
    <n v="621"/>
  </r>
  <r>
    <s v="1520"/>
    <x v="489"/>
    <n v="12"/>
    <x v="16"/>
    <x v="6"/>
    <x v="0"/>
    <x v="2"/>
    <n v="159"/>
    <n v="4"/>
    <n v="636"/>
  </r>
  <r>
    <s v="1521"/>
    <x v="489"/>
    <n v="19"/>
    <x v="13"/>
    <x v="3"/>
    <x v="3"/>
    <x v="4"/>
    <n v="399"/>
    <n v="5"/>
    <n v="1995"/>
  </r>
  <r>
    <s v="1522"/>
    <x v="490"/>
    <n v="15"/>
    <x v="19"/>
    <x v="6"/>
    <x v="0"/>
    <x v="3"/>
    <n v="69"/>
    <n v="9"/>
    <n v="621"/>
  </r>
  <r>
    <s v="1523"/>
    <x v="491"/>
    <n v="11"/>
    <x v="0"/>
    <x v="0"/>
    <x v="0"/>
    <x v="2"/>
    <n v="159"/>
    <n v="3"/>
    <n v="477"/>
  </r>
  <r>
    <s v="1524"/>
    <x v="491"/>
    <n v="14"/>
    <x v="7"/>
    <x v="6"/>
    <x v="0"/>
    <x v="2"/>
    <n v="159"/>
    <n v="1"/>
    <n v="159"/>
  </r>
  <r>
    <s v="1525"/>
    <x v="491"/>
    <n v="3"/>
    <x v="9"/>
    <x v="7"/>
    <x v="1"/>
    <x v="3"/>
    <n v="69"/>
    <n v="6"/>
    <n v="414"/>
  </r>
  <r>
    <s v="1526"/>
    <x v="491"/>
    <n v="4"/>
    <x v="12"/>
    <x v="7"/>
    <x v="1"/>
    <x v="1"/>
    <n v="289"/>
    <n v="5"/>
    <n v="1445"/>
  </r>
  <r>
    <s v="1527"/>
    <x v="491"/>
    <n v="16"/>
    <x v="4"/>
    <x v="3"/>
    <x v="3"/>
    <x v="2"/>
    <n v="159"/>
    <n v="7"/>
    <n v="1113"/>
  </r>
  <r>
    <s v="1528"/>
    <x v="491"/>
    <n v="13"/>
    <x v="5"/>
    <x v="6"/>
    <x v="0"/>
    <x v="2"/>
    <n v="159"/>
    <n v="3"/>
    <n v="477"/>
  </r>
  <r>
    <s v="1529"/>
    <x v="491"/>
    <n v="18"/>
    <x v="3"/>
    <x v="4"/>
    <x v="3"/>
    <x v="0"/>
    <n v="199"/>
    <n v="1"/>
    <n v="199"/>
  </r>
  <r>
    <s v="1530"/>
    <x v="491"/>
    <n v="15"/>
    <x v="19"/>
    <x v="0"/>
    <x v="0"/>
    <x v="4"/>
    <n v="399"/>
    <n v="0"/>
    <n v="0"/>
  </r>
  <r>
    <s v="1531"/>
    <x v="492"/>
    <n v="4"/>
    <x v="12"/>
    <x v="1"/>
    <x v="1"/>
    <x v="0"/>
    <n v="199"/>
    <n v="7"/>
    <n v="1393"/>
  </r>
  <r>
    <s v="1532"/>
    <x v="493"/>
    <n v="11"/>
    <x v="0"/>
    <x v="6"/>
    <x v="0"/>
    <x v="1"/>
    <n v="289"/>
    <n v="1"/>
    <n v="289"/>
  </r>
  <r>
    <s v="1533"/>
    <x v="493"/>
    <n v="18"/>
    <x v="3"/>
    <x v="4"/>
    <x v="3"/>
    <x v="3"/>
    <n v="69"/>
    <n v="4"/>
    <n v="276"/>
  </r>
  <r>
    <s v="1534"/>
    <x v="493"/>
    <n v="1"/>
    <x v="1"/>
    <x v="1"/>
    <x v="1"/>
    <x v="3"/>
    <n v="69"/>
    <n v="1"/>
    <n v="69"/>
  </r>
  <r>
    <s v="1535"/>
    <x v="493"/>
    <n v="7"/>
    <x v="17"/>
    <x v="2"/>
    <x v="2"/>
    <x v="3"/>
    <n v="69"/>
    <n v="5"/>
    <n v="345"/>
  </r>
  <r>
    <s v="1536"/>
    <x v="494"/>
    <n v="19"/>
    <x v="13"/>
    <x v="3"/>
    <x v="3"/>
    <x v="2"/>
    <n v="159"/>
    <n v="3"/>
    <n v="477"/>
  </r>
  <r>
    <s v="1537"/>
    <x v="494"/>
    <n v="17"/>
    <x v="6"/>
    <x v="3"/>
    <x v="3"/>
    <x v="4"/>
    <n v="399"/>
    <n v="1"/>
    <n v="399"/>
  </r>
  <r>
    <s v="1538"/>
    <x v="494"/>
    <n v="3"/>
    <x v="9"/>
    <x v="7"/>
    <x v="1"/>
    <x v="3"/>
    <n v="69"/>
    <n v="6"/>
    <n v="414"/>
  </r>
  <r>
    <s v="1539"/>
    <x v="495"/>
    <n v="15"/>
    <x v="19"/>
    <x v="6"/>
    <x v="0"/>
    <x v="0"/>
    <n v="199"/>
    <n v="7"/>
    <n v="1393"/>
  </r>
  <r>
    <s v="1540"/>
    <x v="496"/>
    <n v="9"/>
    <x v="2"/>
    <x v="5"/>
    <x v="2"/>
    <x v="2"/>
    <n v="159"/>
    <n v="6"/>
    <n v="954"/>
  </r>
  <r>
    <s v="1541"/>
    <x v="496"/>
    <n v="3"/>
    <x v="9"/>
    <x v="1"/>
    <x v="1"/>
    <x v="1"/>
    <n v="289"/>
    <n v="9"/>
    <n v="2601"/>
  </r>
  <r>
    <s v="1542"/>
    <x v="497"/>
    <n v="5"/>
    <x v="15"/>
    <x v="7"/>
    <x v="1"/>
    <x v="0"/>
    <n v="199"/>
    <n v="6"/>
    <n v="1194"/>
  </r>
  <r>
    <s v="1543"/>
    <x v="497"/>
    <n v="11"/>
    <x v="0"/>
    <x v="6"/>
    <x v="0"/>
    <x v="4"/>
    <n v="399"/>
    <n v="2"/>
    <n v="798"/>
  </r>
  <r>
    <s v="1544"/>
    <x v="497"/>
    <n v="19"/>
    <x v="13"/>
    <x v="4"/>
    <x v="3"/>
    <x v="0"/>
    <n v="199"/>
    <n v="5"/>
    <n v="995"/>
  </r>
  <r>
    <s v="1545"/>
    <x v="498"/>
    <n v="11"/>
    <x v="0"/>
    <x v="0"/>
    <x v="0"/>
    <x v="4"/>
    <n v="399"/>
    <n v="6"/>
    <n v="2394"/>
  </r>
  <r>
    <s v="1546"/>
    <x v="499"/>
    <n v="15"/>
    <x v="19"/>
    <x v="6"/>
    <x v="0"/>
    <x v="0"/>
    <n v="199"/>
    <n v="7"/>
    <n v="1393"/>
  </r>
  <r>
    <s v="1547"/>
    <x v="499"/>
    <n v="6"/>
    <x v="11"/>
    <x v="2"/>
    <x v="2"/>
    <x v="2"/>
    <n v="159"/>
    <n v="5"/>
    <n v="795"/>
  </r>
  <r>
    <s v="1548"/>
    <x v="499"/>
    <n v="14"/>
    <x v="7"/>
    <x v="0"/>
    <x v="0"/>
    <x v="2"/>
    <n v="159"/>
    <n v="8"/>
    <n v="1272"/>
  </r>
  <r>
    <s v="1549"/>
    <x v="500"/>
    <n v="3"/>
    <x v="9"/>
    <x v="1"/>
    <x v="1"/>
    <x v="1"/>
    <n v="289"/>
    <n v="4"/>
    <n v="1156"/>
  </r>
  <r>
    <s v="1550"/>
    <x v="501"/>
    <n v="15"/>
    <x v="19"/>
    <x v="0"/>
    <x v="0"/>
    <x v="0"/>
    <n v="199"/>
    <n v="3"/>
    <n v="597"/>
  </r>
  <r>
    <s v="1551"/>
    <x v="501"/>
    <n v="1"/>
    <x v="1"/>
    <x v="7"/>
    <x v="1"/>
    <x v="4"/>
    <n v="399"/>
    <n v="7"/>
    <n v="2793"/>
  </r>
  <r>
    <s v="1552"/>
    <x v="501"/>
    <n v="1"/>
    <x v="1"/>
    <x v="1"/>
    <x v="1"/>
    <x v="1"/>
    <n v="289"/>
    <n v="9"/>
    <n v="2601"/>
  </r>
  <r>
    <s v="1553"/>
    <x v="501"/>
    <n v="10"/>
    <x v="14"/>
    <x v="5"/>
    <x v="2"/>
    <x v="1"/>
    <n v="289"/>
    <n v="2"/>
    <n v="578"/>
  </r>
  <r>
    <s v="1554"/>
    <x v="501"/>
    <n v="13"/>
    <x v="5"/>
    <x v="6"/>
    <x v="0"/>
    <x v="3"/>
    <n v="69"/>
    <n v="0"/>
    <n v="0"/>
  </r>
  <r>
    <s v="1555"/>
    <x v="501"/>
    <n v="14"/>
    <x v="7"/>
    <x v="0"/>
    <x v="0"/>
    <x v="1"/>
    <n v="289"/>
    <n v="6"/>
    <n v="1734"/>
  </r>
  <r>
    <s v="1556"/>
    <x v="501"/>
    <n v="17"/>
    <x v="6"/>
    <x v="3"/>
    <x v="3"/>
    <x v="0"/>
    <n v="199"/>
    <n v="2"/>
    <n v="398"/>
  </r>
  <r>
    <s v="1557"/>
    <x v="501"/>
    <n v="1"/>
    <x v="1"/>
    <x v="7"/>
    <x v="1"/>
    <x v="3"/>
    <n v="69"/>
    <n v="7"/>
    <n v="483"/>
  </r>
  <r>
    <s v="1558"/>
    <x v="502"/>
    <n v="2"/>
    <x v="18"/>
    <x v="7"/>
    <x v="1"/>
    <x v="4"/>
    <n v="399"/>
    <n v="4"/>
    <n v="1596"/>
  </r>
  <r>
    <s v="1559"/>
    <x v="503"/>
    <n v="10"/>
    <x v="14"/>
    <x v="2"/>
    <x v="2"/>
    <x v="4"/>
    <n v="399"/>
    <n v="1"/>
    <n v="399"/>
  </r>
  <r>
    <s v="1560"/>
    <x v="503"/>
    <n v="20"/>
    <x v="8"/>
    <x v="3"/>
    <x v="3"/>
    <x v="0"/>
    <n v="199"/>
    <n v="2"/>
    <n v="398"/>
  </r>
  <r>
    <s v="1561"/>
    <x v="503"/>
    <n v="1"/>
    <x v="1"/>
    <x v="1"/>
    <x v="1"/>
    <x v="1"/>
    <n v="289"/>
    <n v="1"/>
    <n v="289"/>
  </r>
  <r>
    <s v="1562"/>
    <x v="504"/>
    <n v="1"/>
    <x v="1"/>
    <x v="1"/>
    <x v="1"/>
    <x v="2"/>
    <n v="159"/>
    <n v="4"/>
    <n v="636"/>
  </r>
  <r>
    <s v="1563"/>
    <x v="504"/>
    <n v="19"/>
    <x v="13"/>
    <x v="4"/>
    <x v="3"/>
    <x v="4"/>
    <n v="399"/>
    <n v="8"/>
    <n v="3192"/>
  </r>
  <r>
    <s v="1564"/>
    <x v="504"/>
    <n v="2"/>
    <x v="18"/>
    <x v="1"/>
    <x v="1"/>
    <x v="0"/>
    <n v="199"/>
    <n v="9"/>
    <n v="1791"/>
  </r>
  <r>
    <s v="1565"/>
    <x v="504"/>
    <n v="7"/>
    <x v="17"/>
    <x v="2"/>
    <x v="2"/>
    <x v="1"/>
    <n v="289"/>
    <n v="8"/>
    <n v="2312"/>
  </r>
  <r>
    <s v="1566"/>
    <x v="505"/>
    <n v="5"/>
    <x v="15"/>
    <x v="1"/>
    <x v="1"/>
    <x v="1"/>
    <n v="289"/>
    <n v="2"/>
    <n v="578"/>
  </r>
  <r>
    <s v="1567"/>
    <x v="505"/>
    <n v="17"/>
    <x v="6"/>
    <x v="4"/>
    <x v="3"/>
    <x v="3"/>
    <n v="69"/>
    <n v="2"/>
    <n v="138"/>
  </r>
  <r>
    <s v="1568"/>
    <x v="506"/>
    <n v="10"/>
    <x v="14"/>
    <x v="2"/>
    <x v="2"/>
    <x v="1"/>
    <n v="289"/>
    <n v="7"/>
    <n v="2023"/>
  </r>
  <r>
    <s v="1569"/>
    <x v="506"/>
    <n v="8"/>
    <x v="10"/>
    <x v="5"/>
    <x v="2"/>
    <x v="3"/>
    <n v="69"/>
    <n v="2"/>
    <n v="138"/>
  </r>
  <r>
    <s v="1570"/>
    <x v="506"/>
    <n v="14"/>
    <x v="7"/>
    <x v="0"/>
    <x v="0"/>
    <x v="3"/>
    <n v="69"/>
    <n v="9"/>
    <n v="621"/>
  </r>
  <r>
    <s v="1571"/>
    <x v="507"/>
    <n v="15"/>
    <x v="19"/>
    <x v="6"/>
    <x v="0"/>
    <x v="2"/>
    <n v="159"/>
    <n v="2"/>
    <n v="318"/>
  </r>
  <r>
    <s v="1572"/>
    <x v="508"/>
    <n v="14"/>
    <x v="7"/>
    <x v="6"/>
    <x v="0"/>
    <x v="4"/>
    <n v="399"/>
    <n v="4"/>
    <n v="1596"/>
  </r>
  <r>
    <s v="1573"/>
    <x v="509"/>
    <n v="5"/>
    <x v="15"/>
    <x v="1"/>
    <x v="1"/>
    <x v="2"/>
    <n v="159"/>
    <n v="3"/>
    <n v="477"/>
  </r>
  <r>
    <s v="1574"/>
    <x v="509"/>
    <n v="17"/>
    <x v="6"/>
    <x v="3"/>
    <x v="3"/>
    <x v="1"/>
    <n v="289"/>
    <n v="3"/>
    <n v="867"/>
  </r>
  <r>
    <s v="1575"/>
    <x v="509"/>
    <n v="5"/>
    <x v="15"/>
    <x v="7"/>
    <x v="1"/>
    <x v="2"/>
    <n v="159"/>
    <n v="2"/>
    <n v="318"/>
  </r>
  <r>
    <s v="1576"/>
    <x v="509"/>
    <n v="12"/>
    <x v="16"/>
    <x v="6"/>
    <x v="0"/>
    <x v="4"/>
    <n v="399"/>
    <n v="2"/>
    <n v="798"/>
  </r>
  <r>
    <s v="1577"/>
    <x v="509"/>
    <n v="13"/>
    <x v="5"/>
    <x v="6"/>
    <x v="0"/>
    <x v="0"/>
    <n v="199"/>
    <n v="0"/>
    <n v="0"/>
  </r>
  <r>
    <s v="1578"/>
    <x v="509"/>
    <n v="7"/>
    <x v="17"/>
    <x v="5"/>
    <x v="2"/>
    <x v="3"/>
    <n v="69"/>
    <n v="3"/>
    <n v="207"/>
  </r>
  <r>
    <s v="1579"/>
    <x v="509"/>
    <n v="1"/>
    <x v="1"/>
    <x v="7"/>
    <x v="1"/>
    <x v="0"/>
    <n v="199"/>
    <n v="1"/>
    <n v="199"/>
  </r>
  <r>
    <s v="1580"/>
    <x v="509"/>
    <n v="11"/>
    <x v="0"/>
    <x v="6"/>
    <x v="0"/>
    <x v="0"/>
    <n v="199"/>
    <n v="6"/>
    <n v="1194"/>
  </r>
  <r>
    <s v="1581"/>
    <x v="509"/>
    <n v="9"/>
    <x v="2"/>
    <x v="2"/>
    <x v="2"/>
    <x v="3"/>
    <n v="69"/>
    <n v="0"/>
    <n v="0"/>
  </r>
  <r>
    <s v="1582"/>
    <x v="509"/>
    <n v="16"/>
    <x v="4"/>
    <x v="3"/>
    <x v="3"/>
    <x v="1"/>
    <n v="289"/>
    <n v="1"/>
    <n v="289"/>
  </r>
  <r>
    <s v="1583"/>
    <x v="509"/>
    <n v="1"/>
    <x v="1"/>
    <x v="7"/>
    <x v="1"/>
    <x v="1"/>
    <n v="289"/>
    <n v="9"/>
    <n v="2601"/>
  </r>
  <r>
    <s v="1584"/>
    <x v="509"/>
    <n v="5"/>
    <x v="15"/>
    <x v="7"/>
    <x v="1"/>
    <x v="0"/>
    <n v="199"/>
    <n v="8"/>
    <n v="1592"/>
  </r>
  <r>
    <s v="1585"/>
    <x v="510"/>
    <n v="10"/>
    <x v="14"/>
    <x v="2"/>
    <x v="2"/>
    <x v="2"/>
    <n v="159"/>
    <n v="6"/>
    <n v="954"/>
  </r>
  <r>
    <s v="1586"/>
    <x v="510"/>
    <n v="4"/>
    <x v="12"/>
    <x v="1"/>
    <x v="1"/>
    <x v="1"/>
    <n v="289"/>
    <n v="2"/>
    <n v="578"/>
  </r>
  <r>
    <s v="1587"/>
    <x v="510"/>
    <n v="11"/>
    <x v="0"/>
    <x v="6"/>
    <x v="0"/>
    <x v="0"/>
    <n v="199"/>
    <n v="1"/>
    <n v="199"/>
  </r>
  <r>
    <s v="1588"/>
    <x v="510"/>
    <n v="17"/>
    <x v="6"/>
    <x v="4"/>
    <x v="3"/>
    <x v="2"/>
    <n v="159"/>
    <n v="9"/>
    <n v="1431"/>
  </r>
  <r>
    <s v="1589"/>
    <x v="510"/>
    <n v="7"/>
    <x v="17"/>
    <x v="5"/>
    <x v="2"/>
    <x v="3"/>
    <n v="69"/>
    <n v="3"/>
    <n v="207"/>
  </r>
  <r>
    <s v="1590"/>
    <x v="510"/>
    <n v="17"/>
    <x v="6"/>
    <x v="4"/>
    <x v="3"/>
    <x v="2"/>
    <n v="159"/>
    <n v="2"/>
    <n v="318"/>
  </r>
  <r>
    <s v="1591"/>
    <x v="510"/>
    <n v="16"/>
    <x v="4"/>
    <x v="4"/>
    <x v="3"/>
    <x v="3"/>
    <n v="69"/>
    <n v="5"/>
    <n v="345"/>
  </r>
  <r>
    <s v="1592"/>
    <x v="510"/>
    <n v="16"/>
    <x v="4"/>
    <x v="3"/>
    <x v="3"/>
    <x v="2"/>
    <n v="159"/>
    <n v="7"/>
    <n v="1113"/>
  </r>
  <r>
    <s v="1593"/>
    <x v="510"/>
    <n v="16"/>
    <x v="4"/>
    <x v="4"/>
    <x v="3"/>
    <x v="1"/>
    <n v="289"/>
    <n v="9"/>
    <n v="2601"/>
  </r>
  <r>
    <s v="1594"/>
    <x v="511"/>
    <n v="11"/>
    <x v="0"/>
    <x v="6"/>
    <x v="0"/>
    <x v="4"/>
    <n v="399"/>
    <n v="0"/>
    <n v="0"/>
  </r>
  <r>
    <s v="1595"/>
    <x v="511"/>
    <n v="19"/>
    <x v="13"/>
    <x v="3"/>
    <x v="3"/>
    <x v="0"/>
    <n v="199"/>
    <n v="0"/>
    <n v="0"/>
  </r>
  <r>
    <s v="1596"/>
    <x v="512"/>
    <n v="5"/>
    <x v="15"/>
    <x v="1"/>
    <x v="1"/>
    <x v="2"/>
    <n v="159"/>
    <n v="2"/>
    <n v="318"/>
  </r>
  <r>
    <s v="1597"/>
    <x v="512"/>
    <n v="16"/>
    <x v="4"/>
    <x v="3"/>
    <x v="3"/>
    <x v="0"/>
    <n v="199"/>
    <n v="8"/>
    <n v="1592"/>
  </r>
  <r>
    <s v="1598"/>
    <x v="512"/>
    <n v="19"/>
    <x v="13"/>
    <x v="4"/>
    <x v="3"/>
    <x v="2"/>
    <n v="159"/>
    <n v="3"/>
    <n v="477"/>
  </r>
  <r>
    <s v="1599"/>
    <x v="512"/>
    <n v="5"/>
    <x v="15"/>
    <x v="7"/>
    <x v="1"/>
    <x v="2"/>
    <n v="159"/>
    <n v="9"/>
    <n v="1431"/>
  </r>
  <r>
    <s v="1600"/>
    <x v="512"/>
    <n v="9"/>
    <x v="2"/>
    <x v="5"/>
    <x v="2"/>
    <x v="0"/>
    <n v="199"/>
    <n v="1"/>
    <n v="199"/>
  </r>
  <r>
    <s v="1601"/>
    <x v="513"/>
    <n v="17"/>
    <x v="6"/>
    <x v="3"/>
    <x v="3"/>
    <x v="4"/>
    <n v="399"/>
    <n v="2"/>
    <n v="798"/>
  </r>
  <r>
    <s v="1602"/>
    <x v="513"/>
    <n v="4"/>
    <x v="12"/>
    <x v="7"/>
    <x v="1"/>
    <x v="0"/>
    <n v="199"/>
    <n v="1"/>
    <n v="199"/>
  </r>
  <r>
    <s v="1603"/>
    <x v="513"/>
    <n v="18"/>
    <x v="3"/>
    <x v="3"/>
    <x v="3"/>
    <x v="0"/>
    <n v="199"/>
    <n v="8"/>
    <n v="1592"/>
  </r>
  <r>
    <s v="1604"/>
    <x v="513"/>
    <n v="13"/>
    <x v="5"/>
    <x v="6"/>
    <x v="0"/>
    <x v="0"/>
    <n v="199"/>
    <n v="7"/>
    <n v="1393"/>
  </r>
  <r>
    <s v="1605"/>
    <x v="513"/>
    <n v="6"/>
    <x v="11"/>
    <x v="5"/>
    <x v="2"/>
    <x v="2"/>
    <n v="159"/>
    <n v="5"/>
    <n v="795"/>
  </r>
  <r>
    <s v="1606"/>
    <x v="513"/>
    <n v="16"/>
    <x v="4"/>
    <x v="3"/>
    <x v="3"/>
    <x v="3"/>
    <n v="69"/>
    <n v="1"/>
    <n v="69"/>
  </r>
  <r>
    <s v="1607"/>
    <x v="514"/>
    <n v="5"/>
    <x v="15"/>
    <x v="1"/>
    <x v="1"/>
    <x v="1"/>
    <n v="289"/>
    <n v="3"/>
    <n v="867"/>
  </r>
  <r>
    <s v="1608"/>
    <x v="514"/>
    <n v="17"/>
    <x v="6"/>
    <x v="4"/>
    <x v="3"/>
    <x v="2"/>
    <n v="159"/>
    <n v="8"/>
    <n v="1272"/>
  </r>
  <r>
    <s v="1609"/>
    <x v="514"/>
    <n v="3"/>
    <x v="9"/>
    <x v="1"/>
    <x v="1"/>
    <x v="2"/>
    <n v="159"/>
    <n v="8"/>
    <n v="1272"/>
  </r>
  <r>
    <s v="1610"/>
    <x v="515"/>
    <n v="18"/>
    <x v="3"/>
    <x v="4"/>
    <x v="3"/>
    <x v="3"/>
    <n v="69"/>
    <n v="4"/>
    <n v="276"/>
  </r>
  <r>
    <s v="1611"/>
    <x v="516"/>
    <n v="2"/>
    <x v="18"/>
    <x v="7"/>
    <x v="1"/>
    <x v="2"/>
    <n v="159"/>
    <n v="1"/>
    <n v="159"/>
  </r>
  <r>
    <s v="1612"/>
    <x v="516"/>
    <n v="10"/>
    <x v="14"/>
    <x v="5"/>
    <x v="2"/>
    <x v="2"/>
    <n v="159"/>
    <n v="2"/>
    <n v="318"/>
  </r>
  <r>
    <s v="1613"/>
    <x v="516"/>
    <n v="17"/>
    <x v="6"/>
    <x v="4"/>
    <x v="3"/>
    <x v="1"/>
    <n v="289"/>
    <n v="0"/>
    <n v="0"/>
  </r>
  <r>
    <s v="1614"/>
    <x v="517"/>
    <n v="8"/>
    <x v="10"/>
    <x v="5"/>
    <x v="2"/>
    <x v="1"/>
    <n v="289"/>
    <n v="4"/>
    <n v="1156"/>
  </r>
  <r>
    <s v="1615"/>
    <x v="517"/>
    <n v="3"/>
    <x v="9"/>
    <x v="7"/>
    <x v="1"/>
    <x v="3"/>
    <n v="69"/>
    <n v="6"/>
    <n v="414"/>
  </r>
  <r>
    <s v="1616"/>
    <x v="517"/>
    <n v="10"/>
    <x v="14"/>
    <x v="5"/>
    <x v="2"/>
    <x v="3"/>
    <n v="69"/>
    <n v="4"/>
    <n v="276"/>
  </r>
  <r>
    <s v="1617"/>
    <x v="517"/>
    <n v="15"/>
    <x v="19"/>
    <x v="0"/>
    <x v="0"/>
    <x v="2"/>
    <n v="159"/>
    <n v="1"/>
    <n v="159"/>
  </r>
  <r>
    <s v="1618"/>
    <x v="518"/>
    <n v="19"/>
    <x v="13"/>
    <x v="4"/>
    <x v="3"/>
    <x v="3"/>
    <n v="69"/>
    <n v="1"/>
    <n v="69"/>
  </r>
  <r>
    <s v="1619"/>
    <x v="519"/>
    <n v="20"/>
    <x v="8"/>
    <x v="4"/>
    <x v="3"/>
    <x v="2"/>
    <n v="159"/>
    <n v="4"/>
    <n v="636"/>
  </r>
  <r>
    <s v="1620"/>
    <x v="520"/>
    <n v="9"/>
    <x v="2"/>
    <x v="5"/>
    <x v="2"/>
    <x v="4"/>
    <n v="399"/>
    <n v="0"/>
    <n v="0"/>
  </r>
  <r>
    <s v="1621"/>
    <x v="520"/>
    <n v="4"/>
    <x v="12"/>
    <x v="7"/>
    <x v="1"/>
    <x v="2"/>
    <n v="159"/>
    <n v="2"/>
    <n v="318"/>
  </r>
  <r>
    <s v="1622"/>
    <x v="520"/>
    <n v="11"/>
    <x v="0"/>
    <x v="0"/>
    <x v="0"/>
    <x v="1"/>
    <n v="289"/>
    <n v="2"/>
    <n v="578"/>
  </r>
  <r>
    <s v="1623"/>
    <x v="520"/>
    <n v="2"/>
    <x v="18"/>
    <x v="1"/>
    <x v="1"/>
    <x v="2"/>
    <n v="159"/>
    <n v="1"/>
    <n v="159"/>
  </r>
  <r>
    <s v="1624"/>
    <x v="521"/>
    <n v="6"/>
    <x v="11"/>
    <x v="5"/>
    <x v="2"/>
    <x v="1"/>
    <n v="289"/>
    <n v="1"/>
    <n v="289"/>
  </r>
  <r>
    <s v="1625"/>
    <x v="521"/>
    <n v="14"/>
    <x v="7"/>
    <x v="6"/>
    <x v="0"/>
    <x v="0"/>
    <n v="199"/>
    <n v="7"/>
    <n v="1393"/>
  </r>
  <r>
    <s v="1626"/>
    <x v="521"/>
    <n v="15"/>
    <x v="19"/>
    <x v="0"/>
    <x v="0"/>
    <x v="0"/>
    <n v="199"/>
    <n v="6"/>
    <n v="1194"/>
  </r>
  <r>
    <s v="1627"/>
    <x v="521"/>
    <n v="5"/>
    <x v="15"/>
    <x v="7"/>
    <x v="1"/>
    <x v="4"/>
    <n v="399"/>
    <n v="6"/>
    <n v="2394"/>
  </r>
  <r>
    <s v="1628"/>
    <x v="521"/>
    <n v="17"/>
    <x v="6"/>
    <x v="4"/>
    <x v="3"/>
    <x v="2"/>
    <n v="159"/>
    <n v="7"/>
    <n v="1113"/>
  </r>
  <r>
    <s v="1629"/>
    <x v="521"/>
    <n v="9"/>
    <x v="2"/>
    <x v="5"/>
    <x v="2"/>
    <x v="4"/>
    <n v="399"/>
    <n v="0"/>
    <n v="0"/>
  </r>
  <r>
    <s v="1630"/>
    <x v="521"/>
    <n v="4"/>
    <x v="12"/>
    <x v="1"/>
    <x v="1"/>
    <x v="2"/>
    <n v="159"/>
    <n v="4"/>
    <n v="636"/>
  </r>
  <r>
    <s v="1631"/>
    <x v="521"/>
    <n v="17"/>
    <x v="6"/>
    <x v="4"/>
    <x v="3"/>
    <x v="3"/>
    <n v="69"/>
    <n v="7"/>
    <n v="483"/>
  </r>
  <r>
    <s v="1632"/>
    <x v="521"/>
    <n v="1"/>
    <x v="1"/>
    <x v="7"/>
    <x v="1"/>
    <x v="4"/>
    <n v="399"/>
    <n v="0"/>
    <n v="0"/>
  </r>
  <r>
    <s v="1633"/>
    <x v="521"/>
    <n v="15"/>
    <x v="19"/>
    <x v="6"/>
    <x v="0"/>
    <x v="2"/>
    <n v="159"/>
    <n v="5"/>
    <n v="795"/>
  </r>
  <r>
    <s v="1634"/>
    <x v="521"/>
    <n v="2"/>
    <x v="18"/>
    <x v="1"/>
    <x v="1"/>
    <x v="2"/>
    <n v="159"/>
    <n v="8"/>
    <n v="1272"/>
  </r>
  <r>
    <s v="1635"/>
    <x v="521"/>
    <n v="3"/>
    <x v="9"/>
    <x v="1"/>
    <x v="1"/>
    <x v="1"/>
    <n v="289"/>
    <n v="9"/>
    <n v="2601"/>
  </r>
  <r>
    <s v="1636"/>
    <x v="522"/>
    <n v="2"/>
    <x v="18"/>
    <x v="7"/>
    <x v="1"/>
    <x v="3"/>
    <n v="69"/>
    <n v="3"/>
    <n v="207"/>
  </r>
  <r>
    <s v="1637"/>
    <x v="523"/>
    <n v="10"/>
    <x v="14"/>
    <x v="5"/>
    <x v="2"/>
    <x v="4"/>
    <n v="399"/>
    <n v="5"/>
    <n v="1995"/>
  </r>
  <r>
    <s v="1638"/>
    <x v="523"/>
    <n v="4"/>
    <x v="12"/>
    <x v="7"/>
    <x v="1"/>
    <x v="0"/>
    <n v="199"/>
    <n v="1"/>
    <n v="199"/>
  </r>
  <r>
    <s v="1639"/>
    <x v="523"/>
    <n v="20"/>
    <x v="8"/>
    <x v="3"/>
    <x v="3"/>
    <x v="4"/>
    <n v="399"/>
    <n v="6"/>
    <n v="2394"/>
  </r>
  <r>
    <s v="1640"/>
    <x v="523"/>
    <n v="19"/>
    <x v="13"/>
    <x v="3"/>
    <x v="3"/>
    <x v="3"/>
    <n v="69"/>
    <n v="5"/>
    <n v="345"/>
  </r>
  <r>
    <s v="1641"/>
    <x v="523"/>
    <n v="13"/>
    <x v="5"/>
    <x v="0"/>
    <x v="0"/>
    <x v="2"/>
    <n v="159"/>
    <n v="2"/>
    <n v="318"/>
  </r>
  <r>
    <s v="1642"/>
    <x v="523"/>
    <n v="17"/>
    <x v="6"/>
    <x v="3"/>
    <x v="3"/>
    <x v="4"/>
    <n v="399"/>
    <n v="9"/>
    <n v="3591"/>
  </r>
  <r>
    <s v="1643"/>
    <x v="523"/>
    <n v="7"/>
    <x v="17"/>
    <x v="5"/>
    <x v="2"/>
    <x v="0"/>
    <n v="199"/>
    <n v="9"/>
    <n v="1791"/>
  </r>
  <r>
    <s v="1644"/>
    <x v="524"/>
    <n v="4"/>
    <x v="12"/>
    <x v="1"/>
    <x v="1"/>
    <x v="4"/>
    <n v="399"/>
    <n v="6"/>
    <n v="2394"/>
  </r>
  <r>
    <s v="1645"/>
    <x v="524"/>
    <n v="11"/>
    <x v="0"/>
    <x v="0"/>
    <x v="0"/>
    <x v="4"/>
    <n v="399"/>
    <n v="3"/>
    <n v="1197"/>
  </r>
  <r>
    <s v="1646"/>
    <x v="525"/>
    <n v="11"/>
    <x v="0"/>
    <x v="0"/>
    <x v="0"/>
    <x v="0"/>
    <n v="199"/>
    <n v="4"/>
    <n v="796"/>
  </r>
  <r>
    <s v="1647"/>
    <x v="525"/>
    <n v="13"/>
    <x v="5"/>
    <x v="6"/>
    <x v="0"/>
    <x v="2"/>
    <n v="159"/>
    <n v="9"/>
    <n v="1431"/>
  </r>
  <r>
    <s v="1648"/>
    <x v="525"/>
    <n v="1"/>
    <x v="1"/>
    <x v="7"/>
    <x v="1"/>
    <x v="4"/>
    <n v="399"/>
    <n v="2"/>
    <n v="798"/>
  </r>
  <r>
    <s v="1649"/>
    <x v="526"/>
    <n v="15"/>
    <x v="19"/>
    <x v="0"/>
    <x v="0"/>
    <x v="2"/>
    <n v="159"/>
    <n v="0"/>
    <n v="0"/>
  </r>
  <r>
    <s v="1650"/>
    <x v="526"/>
    <n v="9"/>
    <x v="2"/>
    <x v="2"/>
    <x v="2"/>
    <x v="4"/>
    <n v="399"/>
    <n v="3"/>
    <n v="1197"/>
  </r>
  <r>
    <s v="1651"/>
    <x v="526"/>
    <n v="20"/>
    <x v="8"/>
    <x v="4"/>
    <x v="3"/>
    <x v="3"/>
    <n v="69"/>
    <n v="0"/>
    <n v="0"/>
  </r>
  <r>
    <s v="1652"/>
    <x v="526"/>
    <n v="9"/>
    <x v="2"/>
    <x v="5"/>
    <x v="2"/>
    <x v="0"/>
    <n v="199"/>
    <n v="5"/>
    <n v="995"/>
  </r>
  <r>
    <s v="1653"/>
    <x v="527"/>
    <n v="15"/>
    <x v="19"/>
    <x v="0"/>
    <x v="0"/>
    <x v="2"/>
    <n v="159"/>
    <n v="1"/>
    <n v="159"/>
  </r>
  <r>
    <s v="1654"/>
    <x v="528"/>
    <n v="3"/>
    <x v="9"/>
    <x v="1"/>
    <x v="1"/>
    <x v="4"/>
    <n v="399"/>
    <n v="5"/>
    <n v="1995"/>
  </r>
  <r>
    <s v="1655"/>
    <x v="529"/>
    <n v="17"/>
    <x v="6"/>
    <x v="4"/>
    <x v="3"/>
    <x v="0"/>
    <n v="199"/>
    <n v="8"/>
    <n v="1592"/>
  </r>
  <r>
    <s v="1656"/>
    <x v="529"/>
    <n v="16"/>
    <x v="4"/>
    <x v="4"/>
    <x v="3"/>
    <x v="1"/>
    <n v="289"/>
    <n v="9"/>
    <n v="2601"/>
  </r>
  <r>
    <s v="1657"/>
    <x v="529"/>
    <n v="10"/>
    <x v="14"/>
    <x v="5"/>
    <x v="2"/>
    <x v="4"/>
    <n v="399"/>
    <n v="8"/>
    <n v="3192"/>
  </r>
  <r>
    <s v="1658"/>
    <x v="529"/>
    <n v="3"/>
    <x v="9"/>
    <x v="1"/>
    <x v="1"/>
    <x v="4"/>
    <n v="399"/>
    <n v="8"/>
    <n v="3192"/>
  </r>
  <r>
    <s v="1659"/>
    <x v="529"/>
    <n v="13"/>
    <x v="5"/>
    <x v="6"/>
    <x v="0"/>
    <x v="3"/>
    <n v="69"/>
    <n v="4"/>
    <n v="276"/>
  </r>
  <r>
    <s v="1660"/>
    <x v="530"/>
    <n v="13"/>
    <x v="5"/>
    <x v="0"/>
    <x v="0"/>
    <x v="1"/>
    <n v="289"/>
    <n v="4"/>
    <n v="1156"/>
  </r>
  <r>
    <s v="1661"/>
    <x v="530"/>
    <n v="9"/>
    <x v="2"/>
    <x v="2"/>
    <x v="2"/>
    <x v="3"/>
    <n v="69"/>
    <n v="5"/>
    <n v="345"/>
  </r>
  <r>
    <s v="1662"/>
    <x v="530"/>
    <n v="20"/>
    <x v="8"/>
    <x v="4"/>
    <x v="3"/>
    <x v="3"/>
    <n v="69"/>
    <n v="8"/>
    <n v="552"/>
  </r>
  <r>
    <s v="1663"/>
    <x v="530"/>
    <n v="2"/>
    <x v="18"/>
    <x v="1"/>
    <x v="1"/>
    <x v="1"/>
    <n v="289"/>
    <n v="5"/>
    <n v="1445"/>
  </r>
  <r>
    <s v="1664"/>
    <x v="530"/>
    <n v="13"/>
    <x v="5"/>
    <x v="6"/>
    <x v="0"/>
    <x v="4"/>
    <n v="399"/>
    <n v="7"/>
    <n v="2793"/>
  </r>
  <r>
    <s v="1665"/>
    <x v="530"/>
    <n v="17"/>
    <x v="6"/>
    <x v="4"/>
    <x v="3"/>
    <x v="0"/>
    <n v="199"/>
    <n v="3"/>
    <n v="597"/>
  </r>
  <r>
    <s v="1666"/>
    <x v="531"/>
    <n v="20"/>
    <x v="8"/>
    <x v="4"/>
    <x v="3"/>
    <x v="0"/>
    <n v="199"/>
    <n v="7"/>
    <n v="1393"/>
  </r>
  <r>
    <s v="1667"/>
    <x v="531"/>
    <n v="8"/>
    <x v="10"/>
    <x v="5"/>
    <x v="2"/>
    <x v="4"/>
    <n v="399"/>
    <n v="2"/>
    <n v="798"/>
  </r>
  <r>
    <s v="1668"/>
    <x v="531"/>
    <n v="16"/>
    <x v="4"/>
    <x v="3"/>
    <x v="3"/>
    <x v="2"/>
    <n v="159"/>
    <n v="3"/>
    <n v="477"/>
  </r>
  <r>
    <s v="1669"/>
    <x v="531"/>
    <n v="18"/>
    <x v="3"/>
    <x v="4"/>
    <x v="3"/>
    <x v="3"/>
    <n v="69"/>
    <n v="8"/>
    <n v="552"/>
  </r>
  <r>
    <s v="1670"/>
    <x v="532"/>
    <n v="1"/>
    <x v="1"/>
    <x v="1"/>
    <x v="1"/>
    <x v="1"/>
    <n v="289"/>
    <n v="5"/>
    <n v="1445"/>
  </r>
  <r>
    <s v="1671"/>
    <x v="532"/>
    <n v="17"/>
    <x v="6"/>
    <x v="4"/>
    <x v="3"/>
    <x v="1"/>
    <n v="289"/>
    <n v="1"/>
    <n v="289"/>
  </r>
  <r>
    <s v="1672"/>
    <x v="532"/>
    <n v="4"/>
    <x v="12"/>
    <x v="7"/>
    <x v="1"/>
    <x v="3"/>
    <n v="69"/>
    <n v="8"/>
    <n v="552"/>
  </r>
  <r>
    <s v="1673"/>
    <x v="532"/>
    <n v="18"/>
    <x v="3"/>
    <x v="3"/>
    <x v="3"/>
    <x v="2"/>
    <n v="159"/>
    <n v="6"/>
    <n v="954"/>
  </r>
  <r>
    <s v="1674"/>
    <x v="533"/>
    <n v="17"/>
    <x v="6"/>
    <x v="4"/>
    <x v="3"/>
    <x v="4"/>
    <n v="399"/>
    <n v="3"/>
    <n v="1197"/>
  </r>
  <r>
    <s v="1675"/>
    <x v="534"/>
    <n v="13"/>
    <x v="5"/>
    <x v="0"/>
    <x v="0"/>
    <x v="0"/>
    <n v="199"/>
    <n v="0"/>
    <n v="0"/>
  </r>
  <r>
    <s v="1676"/>
    <x v="534"/>
    <n v="11"/>
    <x v="0"/>
    <x v="0"/>
    <x v="0"/>
    <x v="0"/>
    <n v="199"/>
    <n v="7"/>
    <n v="1393"/>
  </r>
  <r>
    <s v="1677"/>
    <x v="534"/>
    <n v="14"/>
    <x v="7"/>
    <x v="6"/>
    <x v="0"/>
    <x v="2"/>
    <n v="159"/>
    <n v="5"/>
    <n v="795"/>
  </r>
  <r>
    <s v="1678"/>
    <x v="535"/>
    <n v="6"/>
    <x v="11"/>
    <x v="2"/>
    <x v="2"/>
    <x v="2"/>
    <n v="159"/>
    <n v="2"/>
    <n v="318"/>
  </r>
  <r>
    <s v="1679"/>
    <x v="536"/>
    <n v="20"/>
    <x v="8"/>
    <x v="3"/>
    <x v="3"/>
    <x v="0"/>
    <n v="199"/>
    <n v="7"/>
    <n v="1393"/>
  </r>
  <r>
    <s v="1680"/>
    <x v="537"/>
    <n v="4"/>
    <x v="12"/>
    <x v="1"/>
    <x v="1"/>
    <x v="2"/>
    <n v="159"/>
    <n v="5"/>
    <n v="795"/>
  </r>
  <r>
    <s v="1681"/>
    <x v="537"/>
    <n v="6"/>
    <x v="11"/>
    <x v="5"/>
    <x v="2"/>
    <x v="3"/>
    <n v="69"/>
    <n v="5"/>
    <n v="345"/>
  </r>
  <r>
    <s v="1682"/>
    <x v="537"/>
    <n v="3"/>
    <x v="9"/>
    <x v="7"/>
    <x v="1"/>
    <x v="0"/>
    <n v="199"/>
    <n v="5"/>
    <n v="995"/>
  </r>
  <r>
    <s v="1683"/>
    <x v="537"/>
    <n v="9"/>
    <x v="2"/>
    <x v="5"/>
    <x v="2"/>
    <x v="2"/>
    <n v="159"/>
    <n v="4"/>
    <n v="636"/>
  </r>
  <r>
    <s v="1684"/>
    <x v="537"/>
    <n v="12"/>
    <x v="16"/>
    <x v="6"/>
    <x v="0"/>
    <x v="2"/>
    <n v="159"/>
    <n v="2"/>
    <n v="318"/>
  </r>
  <r>
    <s v="1685"/>
    <x v="537"/>
    <n v="3"/>
    <x v="9"/>
    <x v="1"/>
    <x v="1"/>
    <x v="2"/>
    <n v="159"/>
    <n v="8"/>
    <n v="1272"/>
  </r>
  <r>
    <s v="1686"/>
    <x v="538"/>
    <n v="15"/>
    <x v="19"/>
    <x v="0"/>
    <x v="0"/>
    <x v="2"/>
    <n v="159"/>
    <n v="4"/>
    <n v="636"/>
  </r>
  <r>
    <s v="1687"/>
    <x v="538"/>
    <n v="9"/>
    <x v="2"/>
    <x v="2"/>
    <x v="2"/>
    <x v="2"/>
    <n v="159"/>
    <n v="8"/>
    <n v="1272"/>
  </r>
  <r>
    <s v="1688"/>
    <x v="539"/>
    <n v="13"/>
    <x v="5"/>
    <x v="0"/>
    <x v="0"/>
    <x v="4"/>
    <n v="399"/>
    <n v="5"/>
    <n v="1995"/>
  </r>
  <r>
    <s v="1689"/>
    <x v="540"/>
    <n v="16"/>
    <x v="4"/>
    <x v="4"/>
    <x v="3"/>
    <x v="4"/>
    <n v="399"/>
    <n v="6"/>
    <n v="2394"/>
  </r>
  <r>
    <s v="1690"/>
    <x v="541"/>
    <n v="7"/>
    <x v="17"/>
    <x v="5"/>
    <x v="2"/>
    <x v="4"/>
    <n v="399"/>
    <n v="4"/>
    <n v="1596"/>
  </r>
  <r>
    <s v="1691"/>
    <x v="541"/>
    <n v="2"/>
    <x v="18"/>
    <x v="7"/>
    <x v="1"/>
    <x v="1"/>
    <n v="289"/>
    <n v="7"/>
    <n v="2023"/>
  </r>
  <r>
    <s v="1692"/>
    <x v="542"/>
    <n v="9"/>
    <x v="2"/>
    <x v="2"/>
    <x v="2"/>
    <x v="3"/>
    <n v="69"/>
    <n v="3"/>
    <n v="207"/>
  </r>
  <r>
    <s v="1693"/>
    <x v="543"/>
    <n v="20"/>
    <x v="8"/>
    <x v="4"/>
    <x v="3"/>
    <x v="1"/>
    <n v="289"/>
    <n v="8"/>
    <n v="2312"/>
  </r>
  <r>
    <s v="1694"/>
    <x v="544"/>
    <n v="9"/>
    <x v="2"/>
    <x v="2"/>
    <x v="2"/>
    <x v="4"/>
    <n v="399"/>
    <n v="5"/>
    <n v="1995"/>
  </r>
  <r>
    <s v="1695"/>
    <x v="544"/>
    <n v="8"/>
    <x v="10"/>
    <x v="5"/>
    <x v="2"/>
    <x v="0"/>
    <n v="199"/>
    <n v="3"/>
    <n v="597"/>
  </r>
  <r>
    <s v="1696"/>
    <x v="545"/>
    <n v="9"/>
    <x v="2"/>
    <x v="2"/>
    <x v="2"/>
    <x v="2"/>
    <n v="159"/>
    <n v="7"/>
    <n v="1113"/>
  </r>
  <r>
    <s v="1697"/>
    <x v="546"/>
    <n v="14"/>
    <x v="7"/>
    <x v="0"/>
    <x v="0"/>
    <x v="3"/>
    <n v="69"/>
    <n v="8"/>
    <n v="552"/>
  </r>
  <r>
    <s v="1698"/>
    <x v="547"/>
    <n v="8"/>
    <x v="10"/>
    <x v="5"/>
    <x v="2"/>
    <x v="0"/>
    <n v="199"/>
    <n v="3"/>
    <n v="597"/>
  </r>
  <r>
    <s v="1699"/>
    <x v="547"/>
    <n v="11"/>
    <x v="0"/>
    <x v="0"/>
    <x v="0"/>
    <x v="2"/>
    <n v="159"/>
    <n v="0"/>
    <n v="0"/>
  </r>
  <r>
    <s v="1700"/>
    <x v="548"/>
    <n v="12"/>
    <x v="16"/>
    <x v="0"/>
    <x v="0"/>
    <x v="1"/>
    <n v="289"/>
    <n v="5"/>
    <n v="1445"/>
  </r>
  <r>
    <s v="1701"/>
    <x v="549"/>
    <n v="16"/>
    <x v="4"/>
    <x v="4"/>
    <x v="3"/>
    <x v="4"/>
    <n v="399"/>
    <n v="4"/>
    <n v="1596"/>
  </r>
  <r>
    <s v="1702"/>
    <x v="550"/>
    <n v="8"/>
    <x v="10"/>
    <x v="2"/>
    <x v="2"/>
    <x v="0"/>
    <n v="199"/>
    <n v="5"/>
    <n v="995"/>
  </r>
  <r>
    <s v="1703"/>
    <x v="550"/>
    <n v="5"/>
    <x v="15"/>
    <x v="1"/>
    <x v="1"/>
    <x v="4"/>
    <n v="399"/>
    <n v="7"/>
    <n v="2793"/>
  </r>
  <r>
    <s v="1704"/>
    <x v="551"/>
    <n v="18"/>
    <x v="3"/>
    <x v="4"/>
    <x v="3"/>
    <x v="2"/>
    <n v="159"/>
    <n v="0"/>
    <n v="0"/>
  </r>
  <r>
    <s v="1705"/>
    <x v="552"/>
    <n v="9"/>
    <x v="2"/>
    <x v="2"/>
    <x v="2"/>
    <x v="0"/>
    <n v="199"/>
    <n v="2"/>
    <n v="398"/>
  </r>
  <r>
    <s v="1706"/>
    <x v="553"/>
    <n v="7"/>
    <x v="17"/>
    <x v="5"/>
    <x v="2"/>
    <x v="3"/>
    <n v="69"/>
    <n v="3"/>
    <n v="207"/>
  </r>
  <r>
    <s v="1707"/>
    <x v="554"/>
    <n v="19"/>
    <x v="13"/>
    <x v="4"/>
    <x v="3"/>
    <x v="2"/>
    <n v="159"/>
    <n v="0"/>
    <n v="0"/>
  </r>
  <r>
    <s v="1708"/>
    <x v="555"/>
    <n v="5"/>
    <x v="15"/>
    <x v="1"/>
    <x v="1"/>
    <x v="0"/>
    <n v="199"/>
    <n v="3"/>
    <n v="597"/>
  </r>
  <r>
    <s v="1709"/>
    <x v="555"/>
    <n v="8"/>
    <x v="10"/>
    <x v="5"/>
    <x v="2"/>
    <x v="0"/>
    <n v="199"/>
    <n v="6"/>
    <n v="1194"/>
  </r>
  <r>
    <s v="1710"/>
    <x v="555"/>
    <n v="14"/>
    <x v="7"/>
    <x v="0"/>
    <x v="0"/>
    <x v="4"/>
    <n v="399"/>
    <n v="0"/>
    <n v="0"/>
  </r>
  <r>
    <s v="1711"/>
    <x v="555"/>
    <n v="13"/>
    <x v="5"/>
    <x v="6"/>
    <x v="0"/>
    <x v="3"/>
    <n v="69"/>
    <n v="2"/>
    <n v="138"/>
  </r>
  <r>
    <s v="1712"/>
    <x v="556"/>
    <n v="5"/>
    <x v="15"/>
    <x v="1"/>
    <x v="1"/>
    <x v="2"/>
    <n v="159"/>
    <n v="7"/>
    <n v="1113"/>
  </r>
  <r>
    <s v="1713"/>
    <x v="556"/>
    <n v="19"/>
    <x v="13"/>
    <x v="3"/>
    <x v="3"/>
    <x v="4"/>
    <n v="399"/>
    <n v="9"/>
    <n v="3591"/>
  </r>
  <r>
    <s v="1714"/>
    <x v="557"/>
    <n v="13"/>
    <x v="5"/>
    <x v="0"/>
    <x v="0"/>
    <x v="0"/>
    <n v="199"/>
    <n v="3"/>
    <n v="597"/>
  </r>
  <r>
    <s v="1715"/>
    <x v="557"/>
    <n v="5"/>
    <x v="15"/>
    <x v="7"/>
    <x v="1"/>
    <x v="3"/>
    <n v="69"/>
    <n v="3"/>
    <n v="207"/>
  </r>
  <r>
    <s v="1716"/>
    <x v="557"/>
    <n v="14"/>
    <x v="7"/>
    <x v="0"/>
    <x v="0"/>
    <x v="4"/>
    <n v="399"/>
    <n v="1"/>
    <n v="399"/>
  </r>
  <r>
    <s v="1717"/>
    <x v="557"/>
    <n v="11"/>
    <x v="0"/>
    <x v="0"/>
    <x v="0"/>
    <x v="3"/>
    <n v="69"/>
    <n v="1"/>
    <n v="69"/>
  </r>
  <r>
    <s v="1718"/>
    <x v="557"/>
    <n v="7"/>
    <x v="17"/>
    <x v="2"/>
    <x v="2"/>
    <x v="2"/>
    <n v="159"/>
    <n v="8"/>
    <n v="1272"/>
  </r>
  <r>
    <s v="1719"/>
    <x v="557"/>
    <n v="5"/>
    <x v="15"/>
    <x v="7"/>
    <x v="1"/>
    <x v="1"/>
    <n v="289"/>
    <n v="0"/>
    <n v="0"/>
  </r>
  <r>
    <s v="1720"/>
    <x v="557"/>
    <n v="1"/>
    <x v="1"/>
    <x v="7"/>
    <x v="1"/>
    <x v="1"/>
    <n v="289"/>
    <n v="3"/>
    <n v="867"/>
  </r>
  <r>
    <s v="1721"/>
    <x v="558"/>
    <n v="6"/>
    <x v="11"/>
    <x v="5"/>
    <x v="2"/>
    <x v="0"/>
    <n v="199"/>
    <n v="1"/>
    <n v="199"/>
  </r>
  <r>
    <s v="1722"/>
    <x v="559"/>
    <n v="16"/>
    <x v="4"/>
    <x v="4"/>
    <x v="3"/>
    <x v="0"/>
    <n v="199"/>
    <n v="8"/>
    <n v="1592"/>
  </r>
  <r>
    <s v="1723"/>
    <x v="559"/>
    <n v="10"/>
    <x v="14"/>
    <x v="5"/>
    <x v="2"/>
    <x v="0"/>
    <n v="199"/>
    <n v="2"/>
    <n v="398"/>
  </r>
  <r>
    <s v="1724"/>
    <x v="559"/>
    <n v="20"/>
    <x v="8"/>
    <x v="3"/>
    <x v="3"/>
    <x v="2"/>
    <n v="159"/>
    <n v="1"/>
    <n v="159"/>
  </r>
  <r>
    <s v="1725"/>
    <x v="559"/>
    <n v="4"/>
    <x v="12"/>
    <x v="1"/>
    <x v="1"/>
    <x v="1"/>
    <n v="289"/>
    <n v="8"/>
    <n v="2312"/>
  </r>
  <r>
    <s v="1726"/>
    <x v="559"/>
    <n v="10"/>
    <x v="14"/>
    <x v="5"/>
    <x v="2"/>
    <x v="4"/>
    <n v="399"/>
    <n v="9"/>
    <n v="3591"/>
  </r>
  <r>
    <s v="1727"/>
    <x v="559"/>
    <n v="4"/>
    <x v="12"/>
    <x v="1"/>
    <x v="1"/>
    <x v="0"/>
    <n v="199"/>
    <n v="3"/>
    <n v="597"/>
  </r>
  <r>
    <s v="1728"/>
    <x v="560"/>
    <n v="16"/>
    <x v="4"/>
    <x v="3"/>
    <x v="3"/>
    <x v="2"/>
    <n v="159"/>
    <n v="3"/>
    <n v="477"/>
  </r>
  <r>
    <s v="1729"/>
    <x v="560"/>
    <n v="2"/>
    <x v="18"/>
    <x v="1"/>
    <x v="1"/>
    <x v="2"/>
    <n v="159"/>
    <n v="4"/>
    <n v="636"/>
  </r>
  <r>
    <s v="1730"/>
    <x v="560"/>
    <n v="18"/>
    <x v="3"/>
    <x v="4"/>
    <x v="3"/>
    <x v="4"/>
    <n v="399"/>
    <n v="5"/>
    <n v="1995"/>
  </r>
  <r>
    <s v="1731"/>
    <x v="561"/>
    <n v="9"/>
    <x v="2"/>
    <x v="5"/>
    <x v="2"/>
    <x v="4"/>
    <n v="399"/>
    <n v="0"/>
    <n v="0"/>
  </r>
  <r>
    <s v="1732"/>
    <x v="562"/>
    <n v="4"/>
    <x v="12"/>
    <x v="1"/>
    <x v="1"/>
    <x v="4"/>
    <n v="399"/>
    <n v="8"/>
    <n v="3192"/>
  </r>
  <r>
    <s v="1733"/>
    <x v="562"/>
    <n v="5"/>
    <x v="15"/>
    <x v="1"/>
    <x v="1"/>
    <x v="2"/>
    <n v="159"/>
    <n v="9"/>
    <n v="1431"/>
  </r>
  <r>
    <s v="1734"/>
    <x v="563"/>
    <n v="5"/>
    <x v="15"/>
    <x v="1"/>
    <x v="1"/>
    <x v="4"/>
    <n v="399"/>
    <n v="2"/>
    <n v="798"/>
  </r>
  <r>
    <s v="1735"/>
    <x v="563"/>
    <n v="12"/>
    <x v="16"/>
    <x v="6"/>
    <x v="0"/>
    <x v="4"/>
    <n v="399"/>
    <n v="7"/>
    <n v="2793"/>
  </r>
  <r>
    <s v="1736"/>
    <x v="563"/>
    <n v="7"/>
    <x v="17"/>
    <x v="5"/>
    <x v="2"/>
    <x v="1"/>
    <n v="289"/>
    <n v="7"/>
    <n v="2023"/>
  </r>
  <r>
    <s v="1737"/>
    <x v="563"/>
    <n v="1"/>
    <x v="1"/>
    <x v="7"/>
    <x v="1"/>
    <x v="3"/>
    <n v="69"/>
    <n v="3"/>
    <n v="207"/>
  </r>
  <r>
    <s v="1738"/>
    <x v="564"/>
    <n v="18"/>
    <x v="3"/>
    <x v="4"/>
    <x v="3"/>
    <x v="2"/>
    <n v="159"/>
    <n v="6"/>
    <n v="954"/>
  </r>
  <r>
    <s v="1739"/>
    <x v="565"/>
    <n v="3"/>
    <x v="9"/>
    <x v="7"/>
    <x v="1"/>
    <x v="3"/>
    <n v="69"/>
    <n v="3"/>
    <n v="207"/>
  </r>
  <r>
    <s v="1740"/>
    <x v="565"/>
    <n v="2"/>
    <x v="18"/>
    <x v="1"/>
    <x v="1"/>
    <x v="0"/>
    <n v="199"/>
    <n v="4"/>
    <n v="796"/>
  </r>
  <r>
    <s v="1741"/>
    <x v="565"/>
    <n v="17"/>
    <x v="6"/>
    <x v="3"/>
    <x v="3"/>
    <x v="1"/>
    <n v="289"/>
    <n v="2"/>
    <n v="578"/>
  </r>
  <r>
    <s v="1742"/>
    <x v="566"/>
    <n v="14"/>
    <x v="7"/>
    <x v="6"/>
    <x v="0"/>
    <x v="1"/>
    <n v="289"/>
    <n v="9"/>
    <n v="2601"/>
  </r>
  <r>
    <s v="1743"/>
    <x v="566"/>
    <n v="19"/>
    <x v="13"/>
    <x v="4"/>
    <x v="3"/>
    <x v="3"/>
    <n v="69"/>
    <n v="2"/>
    <n v="138"/>
  </r>
  <r>
    <s v="1744"/>
    <x v="566"/>
    <n v="9"/>
    <x v="2"/>
    <x v="2"/>
    <x v="2"/>
    <x v="3"/>
    <n v="69"/>
    <n v="4"/>
    <n v="276"/>
  </r>
  <r>
    <s v="1745"/>
    <x v="566"/>
    <n v="9"/>
    <x v="2"/>
    <x v="5"/>
    <x v="2"/>
    <x v="0"/>
    <n v="199"/>
    <n v="5"/>
    <n v="995"/>
  </r>
  <r>
    <s v="1746"/>
    <x v="567"/>
    <n v="9"/>
    <x v="2"/>
    <x v="5"/>
    <x v="2"/>
    <x v="3"/>
    <n v="69"/>
    <n v="4"/>
    <n v="276"/>
  </r>
  <r>
    <s v="1747"/>
    <x v="567"/>
    <n v="6"/>
    <x v="11"/>
    <x v="5"/>
    <x v="2"/>
    <x v="0"/>
    <n v="199"/>
    <n v="0"/>
    <n v="0"/>
  </r>
  <r>
    <s v="1748"/>
    <x v="567"/>
    <n v="11"/>
    <x v="0"/>
    <x v="6"/>
    <x v="0"/>
    <x v="3"/>
    <n v="69"/>
    <n v="0"/>
    <n v="0"/>
  </r>
  <r>
    <s v="1749"/>
    <x v="568"/>
    <n v="2"/>
    <x v="18"/>
    <x v="7"/>
    <x v="1"/>
    <x v="4"/>
    <n v="399"/>
    <n v="9"/>
    <n v="3591"/>
  </r>
  <r>
    <s v="1750"/>
    <x v="569"/>
    <n v="19"/>
    <x v="13"/>
    <x v="4"/>
    <x v="3"/>
    <x v="3"/>
    <n v="69"/>
    <n v="1"/>
    <n v="69"/>
  </r>
  <r>
    <s v="1751"/>
    <x v="570"/>
    <n v="15"/>
    <x v="19"/>
    <x v="0"/>
    <x v="0"/>
    <x v="3"/>
    <n v="69"/>
    <n v="4"/>
    <n v="276"/>
  </r>
  <r>
    <s v="1752"/>
    <x v="570"/>
    <n v="6"/>
    <x v="11"/>
    <x v="2"/>
    <x v="2"/>
    <x v="1"/>
    <n v="289"/>
    <n v="7"/>
    <n v="2023"/>
  </r>
  <r>
    <s v="1753"/>
    <x v="570"/>
    <n v="12"/>
    <x v="16"/>
    <x v="6"/>
    <x v="0"/>
    <x v="3"/>
    <n v="69"/>
    <n v="8"/>
    <n v="552"/>
  </r>
  <r>
    <s v="1754"/>
    <x v="570"/>
    <n v="2"/>
    <x v="18"/>
    <x v="7"/>
    <x v="1"/>
    <x v="3"/>
    <n v="69"/>
    <n v="9"/>
    <n v="621"/>
  </r>
  <r>
    <s v="1755"/>
    <x v="570"/>
    <n v="15"/>
    <x v="19"/>
    <x v="6"/>
    <x v="0"/>
    <x v="1"/>
    <n v="289"/>
    <n v="4"/>
    <n v="1156"/>
  </r>
  <r>
    <s v="1756"/>
    <x v="570"/>
    <n v="2"/>
    <x v="18"/>
    <x v="1"/>
    <x v="1"/>
    <x v="4"/>
    <n v="399"/>
    <n v="9"/>
    <n v="3591"/>
  </r>
  <r>
    <s v="1757"/>
    <x v="570"/>
    <n v="4"/>
    <x v="12"/>
    <x v="1"/>
    <x v="1"/>
    <x v="1"/>
    <n v="289"/>
    <n v="2"/>
    <n v="578"/>
  </r>
  <r>
    <s v="1758"/>
    <x v="570"/>
    <n v="5"/>
    <x v="15"/>
    <x v="7"/>
    <x v="1"/>
    <x v="3"/>
    <n v="69"/>
    <n v="9"/>
    <n v="621"/>
  </r>
  <r>
    <s v="1759"/>
    <x v="571"/>
    <n v="18"/>
    <x v="3"/>
    <x v="4"/>
    <x v="3"/>
    <x v="2"/>
    <n v="159"/>
    <n v="5"/>
    <n v="795"/>
  </r>
  <r>
    <s v="1760"/>
    <x v="572"/>
    <n v="18"/>
    <x v="3"/>
    <x v="3"/>
    <x v="3"/>
    <x v="0"/>
    <n v="199"/>
    <n v="0"/>
    <n v="0"/>
  </r>
  <r>
    <s v="1761"/>
    <x v="573"/>
    <n v="11"/>
    <x v="0"/>
    <x v="0"/>
    <x v="0"/>
    <x v="0"/>
    <n v="199"/>
    <n v="4"/>
    <n v="796"/>
  </r>
  <r>
    <s v="1762"/>
    <x v="573"/>
    <n v="19"/>
    <x v="13"/>
    <x v="3"/>
    <x v="3"/>
    <x v="3"/>
    <n v="69"/>
    <n v="8"/>
    <n v="552"/>
  </r>
  <r>
    <s v="1763"/>
    <x v="574"/>
    <n v="2"/>
    <x v="18"/>
    <x v="1"/>
    <x v="1"/>
    <x v="0"/>
    <n v="199"/>
    <n v="7"/>
    <n v="1393"/>
  </r>
  <r>
    <s v="1764"/>
    <x v="574"/>
    <n v="9"/>
    <x v="2"/>
    <x v="2"/>
    <x v="2"/>
    <x v="3"/>
    <n v="69"/>
    <n v="2"/>
    <n v="138"/>
  </r>
  <r>
    <s v="1765"/>
    <x v="575"/>
    <n v="9"/>
    <x v="2"/>
    <x v="5"/>
    <x v="2"/>
    <x v="0"/>
    <n v="199"/>
    <n v="3"/>
    <n v="597"/>
  </r>
  <r>
    <s v="1766"/>
    <x v="576"/>
    <n v="13"/>
    <x v="5"/>
    <x v="0"/>
    <x v="0"/>
    <x v="4"/>
    <n v="399"/>
    <n v="8"/>
    <n v="3192"/>
  </r>
  <r>
    <s v="1767"/>
    <x v="576"/>
    <n v="6"/>
    <x v="11"/>
    <x v="2"/>
    <x v="2"/>
    <x v="4"/>
    <n v="399"/>
    <n v="9"/>
    <n v="3591"/>
  </r>
  <r>
    <s v="1768"/>
    <x v="577"/>
    <n v="15"/>
    <x v="19"/>
    <x v="6"/>
    <x v="0"/>
    <x v="2"/>
    <n v="159"/>
    <n v="1"/>
    <n v="159"/>
  </r>
  <r>
    <s v="1769"/>
    <x v="578"/>
    <n v="6"/>
    <x v="11"/>
    <x v="5"/>
    <x v="2"/>
    <x v="4"/>
    <n v="399"/>
    <n v="2"/>
    <n v="798"/>
  </r>
  <r>
    <s v="1770"/>
    <x v="579"/>
    <n v="1"/>
    <x v="1"/>
    <x v="7"/>
    <x v="1"/>
    <x v="2"/>
    <n v="159"/>
    <n v="8"/>
    <n v="1272"/>
  </r>
  <r>
    <s v="1771"/>
    <x v="579"/>
    <n v="4"/>
    <x v="12"/>
    <x v="1"/>
    <x v="1"/>
    <x v="0"/>
    <n v="199"/>
    <n v="7"/>
    <n v="1393"/>
  </r>
  <r>
    <s v="1772"/>
    <x v="580"/>
    <n v="18"/>
    <x v="3"/>
    <x v="4"/>
    <x v="3"/>
    <x v="0"/>
    <n v="199"/>
    <n v="8"/>
    <n v="1592"/>
  </r>
  <r>
    <s v="1773"/>
    <x v="580"/>
    <n v="5"/>
    <x v="15"/>
    <x v="1"/>
    <x v="1"/>
    <x v="0"/>
    <n v="199"/>
    <n v="2"/>
    <n v="398"/>
  </r>
  <r>
    <s v="1774"/>
    <x v="580"/>
    <n v="8"/>
    <x v="10"/>
    <x v="5"/>
    <x v="2"/>
    <x v="0"/>
    <n v="199"/>
    <n v="1"/>
    <n v="199"/>
  </r>
  <r>
    <s v="1775"/>
    <x v="580"/>
    <n v="7"/>
    <x v="17"/>
    <x v="5"/>
    <x v="2"/>
    <x v="3"/>
    <n v="69"/>
    <n v="9"/>
    <n v="621"/>
  </r>
  <r>
    <s v="1776"/>
    <x v="581"/>
    <n v="2"/>
    <x v="18"/>
    <x v="1"/>
    <x v="1"/>
    <x v="1"/>
    <n v="289"/>
    <n v="8"/>
    <n v="2312"/>
  </r>
  <r>
    <s v="1777"/>
    <x v="582"/>
    <n v="7"/>
    <x v="17"/>
    <x v="2"/>
    <x v="2"/>
    <x v="4"/>
    <n v="399"/>
    <n v="6"/>
    <n v="2394"/>
  </r>
  <r>
    <s v="1778"/>
    <x v="583"/>
    <n v="2"/>
    <x v="18"/>
    <x v="1"/>
    <x v="1"/>
    <x v="2"/>
    <n v="159"/>
    <n v="6"/>
    <n v="954"/>
  </r>
  <r>
    <s v="1779"/>
    <x v="583"/>
    <n v="10"/>
    <x v="14"/>
    <x v="2"/>
    <x v="2"/>
    <x v="2"/>
    <n v="159"/>
    <n v="3"/>
    <n v="477"/>
  </r>
  <r>
    <s v="1780"/>
    <x v="583"/>
    <n v="18"/>
    <x v="3"/>
    <x v="4"/>
    <x v="3"/>
    <x v="1"/>
    <n v="289"/>
    <n v="0"/>
    <n v="0"/>
  </r>
  <r>
    <s v="1781"/>
    <x v="583"/>
    <n v="19"/>
    <x v="13"/>
    <x v="3"/>
    <x v="3"/>
    <x v="1"/>
    <n v="289"/>
    <n v="8"/>
    <n v="2312"/>
  </r>
  <r>
    <s v="1782"/>
    <x v="584"/>
    <n v="13"/>
    <x v="5"/>
    <x v="0"/>
    <x v="0"/>
    <x v="0"/>
    <n v="199"/>
    <n v="3"/>
    <n v="597"/>
  </r>
  <r>
    <s v="1783"/>
    <x v="584"/>
    <n v="5"/>
    <x v="15"/>
    <x v="1"/>
    <x v="1"/>
    <x v="4"/>
    <n v="399"/>
    <n v="1"/>
    <n v="399"/>
  </r>
  <r>
    <s v="1784"/>
    <x v="584"/>
    <n v="14"/>
    <x v="7"/>
    <x v="0"/>
    <x v="0"/>
    <x v="2"/>
    <n v="159"/>
    <n v="1"/>
    <n v="159"/>
  </r>
  <r>
    <s v="1785"/>
    <x v="584"/>
    <n v="9"/>
    <x v="2"/>
    <x v="5"/>
    <x v="2"/>
    <x v="3"/>
    <n v="69"/>
    <n v="0"/>
    <n v="0"/>
  </r>
  <r>
    <s v="1786"/>
    <x v="584"/>
    <n v="15"/>
    <x v="19"/>
    <x v="0"/>
    <x v="0"/>
    <x v="4"/>
    <n v="399"/>
    <n v="2"/>
    <n v="798"/>
  </r>
  <r>
    <s v="1787"/>
    <x v="585"/>
    <n v="15"/>
    <x v="19"/>
    <x v="6"/>
    <x v="0"/>
    <x v="1"/>
    <n v="289"/>
    <n v="8"/>
    <n v="2312"/>
  </r>
  <r>
    <s v="1788"/>
    <x v="585"/>
    <n v="11"/>
    <x v="0"/>
    <x v="6"/>
    <x v="0"/>
    <x v="4"/>
    <n v="399"/>
    <n v="5"/>
    <n v="1995"/>
  </r>
  <r>
    <s v="1789"/>
    <x v="586"/>
    <n v="4"/>
    <x v="12"/>
    <x v="7"/>
    <x v="1"/>
    <x v="0"/>
    <n v="199"/>
    <n v="9"/>
    <n v="1791"/>
  </r>
  <r>
    <s v="1790"/>
    <x v="586"/>
    <n v="14"/>
    <x v="7"/>
    <x v="6"/>
    <x v="0"/>
    <x v="2"/>
    <n v="159"/>
    <n v="8"/>
    <n v="1272"/>
  </r>
  <r>
    <s v="1791"/>
    <x v="587"/>
    <n v="17"/>
    <x v="6"/>
    <x v="3"/>
    <x v="3"/>
    <x v="4"/>
    <n v="399"/>
    <n v="8"/>
    <n v="3192"/>
  </r>
  <r>
    <s v="1792"/>
    <x v="587"/>
    <n v="3"/>
    <x v="9"/>
    <x v="1"/>
    <x v="1"/>
    <x v="4"/>
    <n v="399"/>
    <n v="2"/>
    <n v="798"/>
  </r>
  <r>
    <s v="1793"/>
    <x v="587"/>
    <n v="17"/>
    <x v="6"/>
    <x v="4"/>
    <x v="3"/>
    <x v="3"/>
    <n v="69"/>
    <n v="0"/>
    <n v="0"/>
  </r>
  <r>
    <s v="1794"/>
    <x v="587"/>
    <n v="2"/>
    <x v="18"/>
    <x v="7"/>
    <x v="1"/>
    <x v="3"/>
    <n v="69"/>
    <n v="9"/>
    <n v="621"/>
  </r>
  <r>
    <s v="1795"/>
    <x v="587"/>
    <n v="7"/>
    <x v="17"/>
    <x v="5"/>
    <x v="2"/>
    <x v="3"/>
    <n v="69"/>
    <n v="5"/>
    <n v="345"/>
  </r>
  <r>
    <s v="1796"/>
    <x v="588"/>
    <n v="2"/>
    <x v="18"/>
    <x v="7"/>
    <x v="1"/>
    <x v="1"/>
    <n v="289"/>
    <n v="5"/>
    <n v="1445"/>
  </r>
  <r>
    <s v="1797"/>
    <x v="588"/>
    <n v="10"/>
    <x v="14"/>
    <x v="2"/>
    <x v="2"/>
    <x v="0"/>
    <n v="199"/>
    <n v="2"/>
    <n v="398"/>
  </r>
  <r>
    <s v="1798"/>
    <x v="588"/>
    <n v="13"/>
    <x v="5"/>
    <x v="6"/>
    <x v="0"/>
    <x v="1"/>
    <n v="289"/>
    <n v="4"/>
    <n v="1156"/>
  </r>
  <r>
    <s v="1799"/>
    <x v="588"/>
    <n v="15"/>
    <x v="19"/>
    <x v="0"/>
    <x v="0"/>
    <x v="4"/>
    <n v="399"/>
    <n v="4"/>
    <n v="1596"/>
  </r>
  <r>
    <s v="1800"/>
    <x v="588"/>
    <n v="9"/>
    <x v="2"/>
    <x v="2"/>
    <x v="2"/>
    <x v="0"/>
    <n v="199"/>
    <n v="8"/>
    <n v="1592"/>
  </r>
  <r>
    <s v="1801"/>
    <x v="588"/>
    <n v="17"/>
    <x v="6"/>
    <x v="4"/>
    <x v="3"/>
    <x v="4"/>
    <n v="399"/>
    <n v="1"/>
    <n v="399"/>
  </r>
  <r>
    <s v="1802"/>
    <x v="588"/>
    <n v="6"/>
    <x v="11"/>
    <x v="5"/>
    <x v="2"/>
    <x v="0"/>
    <n v="199"/>
    <n v="6"/>
    <n v="1194"/>
  </r>
  <r>
    <s v="1803"/>
    <x v="588"/>
    <n v="18"/>
    <x v="3"/>
    <x v="3"/>
    <x v="3"/>
    <x v="4"/>
    <n v="399"/>
    <n v="5"/>
    <n v="1995"/>
  </r>
  <r>
    <s v="1804"/>
    <x v="588"/>
    <n v="8"/>
    <x v="10"/>
    <x v="5"/>
    <x v="2"/>
    <x v="0"/>
    <n v="199"/>
    <n v="6"/>
    <n v="1194"/>
  </r>
  <r>
    <s v="1805"/>
    <x v="588"/>
    <n v="13"/>
    <x v="5"/>
    <x v="6"/>
    <x v="0"/>
    <x v="2"/>
    <n v="159"/>
    <n v="3"/>
    <n v="477"/>
  </r>
  <r>
    <s v="1806"/>
    <x v="588"/>
    <n v="17"/>
    <x v="6"/>
    <x v="4"/>
    <x v="3"/>
    <x v="3"/>
    <n v="69"/>
    <n v="7"/>
    <n v="483"/>
  </r>
  <r>
    <s v="1807"/>
    <x v="588"/>
    <n v="4"/>
    <x v="12"/>
    <x v="7"/>
    <x v="1"/>
    <x v="3"/>
    <n v="69"/>
    <n v="3"/>
    <n v="207"/>
  </r>
  <r>
    <s v="1808"/>
    <x v="589"/>
    <n v="9"/>
    <x v="2"/>
    <x v="5"/>
    <x v="2"/>
    <x v="0"/>
    <n v="199"/>
    <n v="3"/>
    <n v="597"/>
  </r>
  <r>
    <s v="1809"/>
    <x v="590"/>
    <n v="8"/>
    <x v="10"/>
    <x v="2"/>
    <x v="2"/>
    <x v="3"/>
    <n v="69"/>
    <n v="5"/>
    <n v="345"/>
  </r>
  <r>
    <s v="1810"/>
    <x v="590"/>
    <n v="3"/>
    <x v="9"/>
    <x v="7"/>
    <x v="1"/>
    <x v="1"/>
    <n v="289"/>
    <n v="3"/>
    <n v="867"/>
  </r>
  <r>
    <s v="1811"/>
    <x v="591"/>
    <n v="15"/>
    <x v="19"/>
    <x v="6"/>
    <x v="0"/>
    <x v="3"/>
    <n v="69"/>
    <n v="4"/>
    <n v="276"/>
  </r>
  <r>
    <s v="1812"/>
    <x v="591"/>
    <n v="11"/>
    <x v="0"/>
    <x v="6"/>
    <x v="0"/>
    <x v="3"/>
    <n v="69"/>
    <n v="8"/>
    <n v="552"/>
  </r>
  <r>
    <s v="1813"/>
    <x v="591"/>
    <n v="6"/>
    <x v="11"/>
    <x v="2"/>
    <x v="2"/>
    <x v="2"/>
    <n v="159"/>
    <n v="6"/>
    <n v="954"/>
  </r>
  <r>
    <s v="1814"/>
    <x v="591"/>
    <n v="9"/>
    <x v="2"/>
    <x v="2"/>
    <x v="2"/>
    <x v="2"/>
    <n v="159"/>
    <n v="6"/>
    <n v="954"/>
  </r>
  <r>
    <s v="1815"/>
    <x v="592"/>
    <n v="5"/>
    <x v="15"/>
    <x v="7"/>
    <x v="1"/>
    <x v="0"/>
    <n v="199"/>
    <n v="2"/>
    <n v="398"/>
  </r>
  <r>
    <s v="1816"/>
    <x v="593"/>
    <n v="10"/>
    <x v="14"/>
    <x v="2"/>
    <x v="2"/>
    <x v="2"/>
    <n v="159"/>
    <n v="9"/>
    <n v="1431"/>
  </r>
  <r>
    <s v="1817"/>
    <x v="593"/>
    <n v="8"/>
    <x v="10"/>
    <x v="5"/>
    <x v="2"/>
    <x v="3"/>
    <n v="69"/>
    <n v="8"/>
    <n v="552"/>
  </r>
  <r>
    <s v="1818"/>
    <x v="593"/>
    <n v="5"/>
    <x v="15"/>
    <x v="1"/>
    <x v="1"/>
    <x v="0"/>
    <n v="199"/>
    <n v="4"/>
    <n v="796"/>
  </r>
  <r>
    <s v="1819"/>
    <x v="593"/>
    <n v="9"/>
    <x v="2"/>
    <x v="2"/>
    <x v="2"/>
    <x v="0"/>
    <n v="199"/>
    <n v="9"/>
    <n v="1791"/>
  </r>
  <r>
    <s v="1820"/>
    <x v="593"/>
    <n v="2"/>
    <x v="18"/>
    <x v="1"/>
    <x v="1"/>
    <x v="3"/>
    <n v="69"/>
    <n v="9"/>
    <n v="621"/>
  </r>
  <r>
    <s v="1821"/>
    <x v="593"/>
    <n v="7"/>
    <x v="17"/>
    <x v="5"/>
    <x v="2"/>
    <x v="0"/>
    <n v="199"/>
    <n v="6"/>
    <n v="1194"/>
  </r>
  <r>
    <s v="1822"/>
    <x v="594"/>
    <n v="17"/>
    <x v="6"/>
    <x v="3"/>
    <x v="3"/>
    <x v="1"/>
    <n v="289"/>
    <n v="7"/>
    <n v="2023"/>
  </r>
  <r>
    <s v="1823"/>
    <x v="594"/>
    <n v="9"/>
    <x v="2"/>
    <x v="2"/>
    <x v="2"/>
    <x v="0"/>
    <n v="199"/>
    <n v="3"/>
    <n v="597"/>
  </r>
  <r>
    <s v="1824"/>
    <x v="594"/>
    <n v="15"/>
    <x v="19"/>
    <x v="0"/>
    <x v="0"/>
    <x v="2"/>
    <n v="159"/>
    <n v="3"/>
    <n v="477"/>
  </r>
  <r>
    <s v="1825"/>
    <x v="595"/>
    <n v="11"/>
    <x v="0"/>
    <x v="0"/>
    <x v="0"/>
    <x v="0"/>
    <n v="199"/>
    <n v="5"/>
    <n v="995"/>
  </r>
  <r>
    <s v="1826"/>
    <x v="595"/>
    <n v="18"/>
    <x v="3"/>
    <x v="4"/>
    <x v="3"/>
    <x v="1"/>
    <n v="289"/>
    <n v="4"/>
    <n v="1156"/>
  </r>
  <r>
    <s v="1827"/>
    <x v="595"/>
    <n v="2"/>
    <x v="18"/>
    <x v="1"/>
    <x v="1"/>
    <x v="1"/>
    <n v="289"/>
    <n v="2"/>
    <n v="578"/>
  </r>
  <r>
    <s v="1828"/>
    <x v="595"/>
    <n v="18"/>
    <x v="3"/>
    <x v="4"/>
    <x v="3"/>
    <x v="3"/>
    <n v="69"/>
    <n v="6"/>
    <n v="414"/>
  </r>
  <r>
    <s v="1829"/>
    <x v="595"/>
    <n v="13"/>
    <x v="5"/>
    <x v="6"/>
    <x v="0"/>
    <x v="3"/>
    <n v="69"/>
    <n v="4"/>
    <n v="276"/>
  </r>
  <r>
    <s v="1830"/>
    <x v="596"/>
    <n v="5"/>
    <x v="15"/>
    <x v="1"/>
    <x v="1"/>
    <x v="1"/>
    <n v="289"/>
    <n v="2"/>
    <n v="578"/>
  </r>
  <r>
    <s v="1831"/>
    <x v="597"/>
    <n v="8"/>
    <x v="10"/>
    <x v="2"/>
    <x v="2"/>
    <x v="0"/>
    <n v="199"/>
    <n v="3"/>
    <n v="597"/>
  </r>
  <r>
    <s v="1832"/>
    <x v="597"/>
    <n v="14"/>
    <x v="7"/>
    <x v="6"/>
    <x v="0"/>
    <x v="2"/>
    <n v="159"/>
    <n v="1"/>
    <n v="159"/>
  </r>
  <r>
    <s v="1833"/>
    <x v="597"/>
    <n v="8"/>
    <x v="10"/>
    <x v="5"/>
    <x v="2"/>
    <x v="3"/>
    <n v="69"/>
    <n v="5"/>
    <n v="345"/>
  </r>
  <r>
    <s v="1834"/>
    <x v="597"/>
    <n v="5"/>
    <x v="15"/>
    <x v="7"/>
    <x v="1"/>
    <x v="0"/>
    <n v="199"/>
    <n v="7"/>
    <n v="1393"/>
  </r>
  <r>
    <s v="1835"/>
    <x v="597"/>
    <n v="5"/>
    <x v="15"/>
    <x v="7"/>
    <x v="1"/>
    <x v="1"/>
    <n v="289"/>
    <n v="3"/>
    <n v="867"/>
  </r>
  <r>
    <s v="1836"/>
    <x v="597"/>
    <n v="9"/>
    <x v="2"/>
    <x v="5"/>
    <x v="2"/>
    <x v="0"/>
    <n v="199"/>
    <n v="5"/>
    <n v="995"/>
  </r>
  <r>
    <s v="1837"/>
    <x v="598"/>
    <n v="6"/>
    <x v="11"/>
    <x v="2"/>
    <x v="2"/>
    <x v="3"/>
    <n v="69"/>
    <n v="3"/>
    <n v="207"/>
  </r>
  <r>
    <s v="1838"/>
    <x v="598"/>
    <n v="20"/>
    <x v="8"/>
    <x v="4"/>
    <x v="3"/>
    <x v="4"/>
    <n v="399"/>
    <n v="9"/>
    <n v="3591"/>
  </r>
  <r>
    <s v="1839"/>
    <x v="598"/>
    <n v="19"/>
    <x v="13"/>
    <x v="3"/>
    <x v="3"/>
    <x v="1"/>
    <n v="289"/>
    <n v="5"/>
    <n v="1445"/>
  </r>
  <r>
    <s v="1840"/>
    <x v="598"/>
    <n v="17"/>
    <x v="6"/>
    <x v="4"/>
    <x v="3"/>
    <x v="0"/>
    <n v="199"/>
    <n v="5"/>
    <n v="995"/>
  </r>
  <r>
    <s v="1841"/>
    <x v="598"/>
    <n v="3"/>
    <x v="9"/>
    <x v="7"/>
    <x v="1"/>
    <x v="0"/>
    <n v="199"/>
    <n v="4"/>
    <n v="796"/>
  </r>
  <r>
    <s v="1842"/>
    <x v="598"/>
    <n v="2"/>
    <x v="18"/>
    <x v="1"/>
    <x v="1"/>
    <x v="2"/>
    <n v="159"/>
    <n v="3"/>
    <n v="477"/>
  </r>
  <r>
    <s v="1843"/>
    <x v="598"/>
    <n v="20"/>
    <x v="8"/>
    <x v="3"/>
    <x v="3"/>
    <x v="0"/>
    <n v="199"/>
    <n v="1"/>
    <n v="199"/>
  </r>
  <r>
    <s v="1844"/>
    <x v="598"/>
    <n v="5"/>
    <x v="15"/>
    <x v="1"/>
    <x v="1"/>
    <x v="0"/>
    <n v="199"/>
    <n v="4"/>
    <n v="796"/>
  </r>
  <r>
    <s v="1845"/>
    <x v="598"/>
    <n v="5"/>
    <x v="15"/>
    <x v="7"/>
    <x v="1"/>
    <x v="2"/>
    <n v="159"/>
    <n v="2"/>
    <n v="318"/>
  </r>
  <r>
    <s v="1846"/>
    <x v="599"/>
    <n v="7"/>
    <x v="17"/>
    <x v="2"/>
    <x v="2"/>
    <x v="2"/>
    <n v="159"/>
    <n v="1"/>
    <n v="159"/>
  </r>
  <r>
    <s v="1847"/>
    <x v="599"/>
    <n v="2"/>
    <x v="18"/>
    <x v="1"/>
    <x v="1"/>
    <x v="2"/>
    <n v="159"/>
    <n v="6"/>
    <n v="954"/>
  </r>
  <r>
    <s v="1848"/>
    <x v="600"/>
    <n v="1"/>
    <x v="1"/>
    <x v="7"/>
    <x v="1"/>
    <x v="3"/>
    <n v="69"/>
    <n v="5"/>
    <n v="345"/>
  </r>
  <r>
    <s v="1849"/>
    <x v="600"/>
    <n v="4"/>
    <x v="12"/>
    <x v="1"/>
    <x v="1"/>
    <x v="4"/>
    <n v="399"/>
    <n v="7"/>
    <n v="2793"/>
  </r>
  <r>
    <s v="1850"/>
    <x v="601"/>
    <n v="4"/>
    <x v="12"/>
    <x v="7"/>
    <x v="1"/>
    <x v="2"/>
    <n v="159"/>
    <n v="1"/>
    <n v="159"/>
  </r>
  <r>
    <s v="1851"/>
    <x v="602"/>
    <n v="14"/>
    <x v="7"/>
    <x v="6"/>
    <x v="0"/>
    <x v="3"/>
    <n v="69"/>
    <n v="2"/>
    <n v="138"/>
  </r>
  <r>
    <s v="1852"/>
    <x v="603"/>
    <n v="11"/>
    <x v="0"/>
    <x v="0"/>
    <x v="0"/>
    <x v="3"/>
    <n v="69"/>
    <n v="9"/>
    <n v="621"/>
  </r>
  <r>
    <s v="1853"/>
    <x v="604"/>
    <n v="16"/>
    <x v="4"/>
    <x v="4"/>
    <x v="3"/>
    <x v="3"/>
    <n v="69"/>
    <n v="2"/>
    <n v="138"/>
  </r>
  <r>
    <s v="1854"/>
    <x v="605"/>
    <n v="16"/>
    <x v="4"/>
    <x v="3"/>
    <x v="3"/>
    <x v="2"/>
    <n v="159"/>
    <n v="8"/>
    <n v="1272"/>
  </r>
  <r>
    <s v="1855"/>
    <x v="605"/>
    <n v="4"/>
    <x v="12"/>
    <x v="7"/>
    <x v="1"/>
    <x v="2"/>
    <n v="159"/>
    <n v="0"/>
    <n v="0"/>
  </r>
  <r>
    <s v="1856"/>
    <x v="606"/>
    <n v="19"/>
    <x v="13"/>
    <x v="4"/>
    <x v="3"/>
    <x v="2"/>
    <n v="159"/>
    <n v="7"/>
    <n v="1113"/>
  </r>
  <r>
    <s v="1857"/>
    <x v="606"/>
    <n v="7"/>
    <x v="17"/>
    <x v="5"/>
    <x v="2"/>
    <x v="0"/>
    <n v="199"/>
    <n v="1"/>
    <n v="199"/>
  </r>
  <r>
    <s v="1858"/>
    <x v="606"/>
    <n v="17"/>
    <x v="6"/>
    <x v="4"/>
    <x v="3"/>
    <x v="4"/>
    <n v="399"/>
    <n v="1"/>
    <n v="399"/>
  </r>
  <r>
    <s v="1859"/>
    <x v="606"/>
    <n v="6"/>
    <x v="11"/>
    <x v="2"/>
    <x v="2"/>
    <x v="3"/>
    <n v="69"/>
    <n v="0"/>
    <n v="0"/>
  </r>
  <r>
    <s v="1860"/>
    <x v="606"/>
    <n v="14"/>
    <x v="7"/>
    <x v="6"/>
    <x v="0"/>
    <x v="4"/>
    <n v="399"/>
    <n v="4"/>
    <n v="1596"/>
  </r>
  <r>
    <s v="1861"/>
    <x v="606"/>
    <n v="20"/>
    <x v="8"/>
    <x v="3"/>
    <x v="3"/>
    <x v="4"/>
    <n v="399"/>
    <n v="8"/>
    <n v="3192"/>
  </r>
  <r>
    <s v="1862"/>
    <x v="606"/>
    <n v="10"/>
    <x v="14"/>
    <x v="2"/>
    <x v="2"/>
    <x v="1"/>
    <n v="289"/>
    <n v="3"/>
    <n v="867"/>
  </r>
  <r>
    <s v="1863"/>
    <x v="607"/>
    <n v="11"/>
    <x v="0"/>
    <x v="0"/>
    <x v="0"/>
    <x v="4"/>
    <n v="399"/>
    <n v="5"/>
    <n v="1995"/>
  </r>
  <r>
    <s v="1864"/>
    <x v="608"/>
    <n v="16"/>
    <x v="4"/>
    <x v="3"/>
    <x v="3"/>
    <x v="1"/>
    <n v="289"/>
    <n v="3"/>
    <n v="867"/>
  </r>
  <r>
    <s v="1865"/>
    <x v="608"/>
    <n v="11"/>
    <x v="0"/>
    <x v="6"/>
    <x v="0"/>
    <x v="4"/>
    <n v="399"/>
    <n v="4"/>
    <n v="1596"/>
  </r>
  <r>
    <s v="1866"/>
    <x v="608"/>
    <n v="7"/>
    <x v="17"/>
    <x v="5"/>
    <x v="2"/>
    <x v="3"/>
    <n v="69"/>
    <n v="6"/>
    <n v="414"/>
  </r>
  <r>
    <s v="1867"/>
    <x v="609"/>
    <n v="3"/>
    <x v="9"/>
    <x v="1"/>
    <x v="1"/>
    <x v="1"/>
    <n v="289"/>
    <n v="6"/>
    <n v="1734"/>
  </r>
  <r>
    <s v="1868"/>
    <x v="609"/>
    <n v="15"/>
    <x v="19"/>
    <x v="0"/>
    <x v="0"/>
    <x v="0"/>
    <n v="199"/>
    <n v="5"/>
    <n v="995"/>
  </r>
  <r>
    <s v="1869"/>
    <x v="610"/>
    <n v="7"/>
    <x v="17"/>
    <x v="2"/>
    <x v="2"/>
    <x v="4"/>
    <n v="399"/>
    <n v="1"/>
    <n v="399"/>
  </r>
  <r>
    <s v="1870"/>
    <x v="611"/>
    <n v="19"/>
    <x v="13"/>
    <x v="4"/>
    <x v="3"/>
    <x v="4"/>
    <n v="399"/>
    <n v="9"/>
    <n v="3591"/>
  </r>
  <r>
    <s v="1871"/>
    <x v="611"/>
    <n v="20"/>
    <x v="8"/>
    <x v="3"/>
    <x v="3"/>
    <x v="2"/>
    <n v="159"/>
    <n v="4"/>
    <n v="636"/>
  </r>
  <r>
    <s v="1872"/>
    <x v="612"/>
    <n v="10"/>
    <x v="14"/>
    <x v="5"/>
    <x v="2"/>
    <x v="3"/>
    <n v="69"/>
    <n v="7"/>
    <n v="483"/>
  </r>
  <r>
    <s v="1873"/>
    <x v="612"/>
    <n v="8"/>
    <x v="10"/>
    <x v="5"/>
    <x v="2"/>
    <x v="0"/>
    <n v="199"/>
    <n v="6"/>
    <n v="1194"/>
  </r>
  <r>
    <s v="1874"/>
    <x v="613"/>
    <n v="9"/>
    <x v="2"/>
    <x v="2"/>
    <x v="2"/>
    <x v="1"/>
    <n v="289"/>
    <n v="2"/>
    <n v="578"/>
  </r>
  <r>
    <s v="1875"/>
    <x v="613"/>
    <n v="3"/>
    <x v="9"/>
    <x v="7"/>
    <x v="1"/>
    <x v="2"/>
    <n v="159"/>
    <n v="9"/>
    <n v="1431"/>
  </r>
  <r>
    <s v="1876"/>
    <x v="613"/>
    <n v="16"/>
    <x v="4"/>
    <x v="3"/>
    <x v="3"/>
    <x v="0"/>
    <n v="199"/>
    <n v="8"/>
    <n v="1592"/>
  </r>
  <r>
    <s v="1877"/>
    <x v="613"/>
    <n v="1"/>
    <x v="1"/>
    <x v="1"/>
    <x v="1"/>
    <x v="4"/>
    <n v="399"/>
    <n v="3"/>
    <n v="1197"/>
  </r>
  <r>
    <s v="1878"/>
    <x v="613"/>
    <n v="9"/>
    <x v="2"/>
    <x v="2"/>
    <x v="2"/>
    <x v="3"/>
    <n v="69"/>
    <n v="1"/>
    <n v="69"/>
  </r>
  <r>
    <s v="1879"/>
    <x v="613"/>
    <n v="4"/>
    <x v="12"/>
    <x v="7"/>
    <x v="1"/>
    <x v="4"/>
    <n v="399"/>
    <n v="4"/>
    <n v="1596"/>
  </r>
  <r>
    <s v="1880"/>
    <x v="613"/>
    <n v="11"/>
    <x v="0"/>
    <x v="0"/>
    <x v="0"/>
    <x v="2"/>
    <n v="159"/>
    <n v="3"/>
    <n v="477"/>
  </r>
  <r>
    <s v="1881"/>
    <x v="614"/>
    <n v="9"/>
    <x v="2"/>
    <x v="2"/>
    <x v="2"/>
    <x v="3"/>
    <n v="69"/>
    <n v="8"/>
    <n v="552"/>
  </r>
  <r>
    <s v="1882"/>
    <x v="614"/>
    <n v="2"/>
    <x v="18"/>
    <x v="1"/>
    <x v="1"/>
    <x v="0"/>
    <n v="199"/>
    <n v="1"/>
    <n v="199"/>
  </r>
  <r>
    <s v="1883"/>
    <x v="615"/>
    <n v="8"/>
    <x v="10"/>
    <x v="5"/>
    <x v="2"/>
    <x v="3"/>
    <n v="69"/>
    <n v="4"/>
    <n v="276"/>
  </r>
  <r>
    <s v="1884"/>
    <x v="615"/>
    <n v="13"/>
    <x v="5"/>
    <x v="0"/>
    <x v="0"/>
    <x v="4"/>
    <n v="399"/>
    <n v="4"/>
    <n v="1596"/>
  </r>
  <r>
    <s v="1885"/>
    <x v="615"/>
    <n v="14"/>
    <x v="7"/>
    <x v="6"/>
    <x v="0"/>
    <x v="0"/>
    <n v="199"/>
    <n v="3"/>
    <n v="597"/>
  </r>
  <r>
    <s v="1886"/>
    <x v="615"/>
    <n v="10"/>
    <x v="14"/>
    <x v="5"/>
    <x v="2"/>
    <x v="1"/>
    <n v="289"/>
    <n v="2"/>
    <n v="578"/>
  </r>
  <r>
    <s v="1887"/>
    <x v="615"/>
    <n v="8"/>
    <x v="10"/>
    <x v="5"/>
    <x v="2"/>
    <x v="4"/>
    <n v="399"/>
    <n v="1"/>
    <n v="399"/>
  </r>
  <r>
    <s v="1888"/>
    <x v="615"/>
    <n v="3"/>
    <x v="9"/>
    <x v="1"/>
    <x v="1"/>
    <x v="3"/>
    <n v="69"/>
    <n v="7"/>
    <n v="483"/>
  </r>
  <r>
    <s v="1889"/>
    <x v="616"/>
    <n v="18"/>
    <x v="3"/>
    <x v="3"/>
    <x v="3"/>
    <x v="3"/>
    <n v="69"/>
    <n v="3"/>
    <n v="207"/>
  </r>
  <r>
    <s v="1890"/>
    <x v="617"/>
    <n v="10"/>
    <x v="14"/>
    <x v="5"/>
    <x v="2"/>
    <x v="0"/>
    <n v="199"/>
    <n v="5"/>
    <n v="995"/>
  </r>
  <r>
    <s v="1891"/>
    <x v="617"/>
    <n v="17"/>
    <x v="6"/>
    <x v="4"/>
    <x v="3"/>
    <x v="2"/>
    <n v="159"/>
    <n v="7"/>
    <n v="1113"/>
  </r>
  <r>
    <s v="1892"/>
    <x v="618"/>
    <n v="5"/>
    <x v="15"/>
    <x v="1"/>
    <x v="1"/>
    <x v="4"/>
    <n v="399"/>
    <n v="9"/>
    <n v="3591"/>
  </r>
  <r>
    <s v="1893"/>
    <x v="618"/>
    <n v="15"/>
    <x v="19"/>
    <x v="6"/>
    <x v="0"/>
    <x v="0"/>
    <n v="199"/>
    <n v="1"/>
    <n v="199"/>
  </r>
  <r>
    <s v="1894"/>
    <x v="619"/>
    <n v="8"/>
    <x v="10"/>
    <x v="5"/>
    <x v="2"/>
    <x v="2"/>
    <n v="159"/>
    <n v="0"/>
    <n v="0"/>
  </r>
  <r>
    <s v="1895"/>
    <x v="619"/>
    <n v="15"/>
    <x v="19"/>
    <x v="6"/>
    <x v="0"/>
    <x v="4"/>
    <n v="399"/>
    <n v="1"/>
    <n v="399"/>
  </r>
  <r>
    <s v="1896"/>
    <x v="619"/>
    <n v="20"/>
    <x v="8"/>
    <x v="4"/>
    <x v="3"/>
    <x v="1"/>
    <n v="289"/>
    <n v="0"/>
    <n v="0"/>
  </r>
  <r>
    <s v="1897"/>
    <x v="619"/>
    <n v="1"/>
    <x v="1"/>
    <x v="1"/>
    <x v="1"/>
    <x v="2"/>
    <n v="159"/>
    <n v="3"/>
    <n v="477"/>
  </r>
  <r>
    <s v="1898"/>
    <x v="620"/>
    <n v="3"/>
    <x v="9"/>
    <x v="7"/>
    <x v="1"/>
    <x v="0"/>
    <n v="199"/>
    <n v="1"/>
    <n v="199"/>
  </r>
  <r>
    <s v="1899"/>
    <x v="621"/>
    <n v="9"/>
    <x v="2"/>
    <x v="5"/>
    <x v="2"/>
    <x v="0"/>
    <n v="199"/>
    <n v="0"/>
    <n v="0"/>
  </r>
  <r>
    <s v="1900"/>
    <x v="622"/>
    <n v="2"/>
    <x v="18"/>
    <x v="1"/>
    <x v="1"/>
    <x v="0"/>
    <n v="199"/>
    <n v="6"/>
    <n v="1194"/>
  </r>
  <r>
    <s v="1901"/>
    <x v="623"/>
    <n v="18"/>
    <x v="3"/>
    <x v="4"/>
    <x v="3"/>
    <x v="4"/>
    <n v="399"/>
    <n v="3"/>
    <n v="1197"/>
  </r>
  <r>
    <s v="1902"/>
    <x v="623"/>
    <n v="14"/>
    <x v="7"/>
    <x v="0"/>
    <x v="0"/>
    <x v="4"/>
    <n v="399"/>
    <n v="8"/>
    <n v="3192"/>
  </r>
  <r>
    <s v="1903"/>
    <x v="623"/>
    <n v="15"/>
    <x v="19"/>
    <x v="6"/>
    <x v="0"/>
    <x v="4"/>
    <n v="399"/>
    <n v="0"/>
    <n v="0"/>
  </r>
  <r>
    <s v="1904"/>
    <x v="624"/>
    <n v="15"/>
    <x v="19"/>
    <x v="6"/>
    <x v="0"/>
    <x v="4"/>
    <n v="399"/>
    <n v="2"/>
    <n v="798"/>
  </r>
  <r>
    <s v="1905"/>
    <x v="624"/>
    <n v="14"/>
    <x v="7"/>
    <x v="6"/>
    <x v="0"/>
    <x v="3"/>
    <n v="69"/>
    <n v="5"/>
    <n v="345"/>
  </r>
  <r>
    <s v="1906"/>
    <x v="624"/>
    <n v="16"/>
    <x v="4"/>
    <x v="4"/>
    <x v="3"/>
    <x v="3"/>
    <n v="69"/>
    <n v="8"/>
    <n v="552"/>
  </r>
  <r>
    <s v="1907"/>
    <x v="624"/>
    <n v="1"/>
    <x v="1"/>
    <x v="1"/>
    <x v="1"/>
    <x v="3"/>
    <n v="69"/>
    <n v="2"/>
    <n v="138"/>
  </r>
  <r>
    <s v="1908"/>
    <x v="625"/>
    <n v="20"/>
    <x v="8"/>
    <x v="4"/>
    <x v="3"/>
    <x v="0"/>
    <n v="199"/>
    <n v="7"/>
    <n v="1393"/>
  </r>
  <r>
    <s v="1909"/>
    <x v="625"/>
    <n v="15"/>
    <x v="19"/>
    <x v="6"/>
    <x v="0"/>
    <x v="3"/>
    <n v="69"/>
    <n v="8"/>
    <n v="552"/>
  </r>
  <r>
    <s v="1910"/>
    <x v="625"/>
    <n v="14"/>
    <x v="7"/>
    <x v="0"/>
    <x v="0"/>
    <x v="2"/>
    <n v="159"/>
    <n v="7"/>
    <n v="1113"/>
  </r>
  <r>
    <s v="1911"/>
    <x v="625"/>
    <n v="1"/>
    <x v="1"/>
    <x v="7"/>
    <x v="1"/>
    <x v="4"/>
    <n v="399"/>
    <n v="6"/>
    <n v="2394"/>
  </r>
  <r>
    <s v="1912"/>
    <x v="626"/>
    <n v="6"/>
    <x v="11"/>
    <x v="2"/>
    <x v="2"/>
    <x v="1"/>
    <n v="289"/>
    <n v="7"/>
    <n v="2023"/>
  </r>
  <r>
    <s v="1913"/>
    <x v="626"/>
    <n v="16"/>
    <x v="4"/>
    <x v="3"/>
    <x v="3"/>
    <x v="3"/>
    <n v="69"/>
    <n v="5"/>
    <n v="345"/>
  </r>
  <r>
    <s v="1914"/>
    <x v="626"/>
    <n v="9"/>
    <x v="2"/>
    <x v="5"/>
    <x v="2"/>
    <x v="3"/>
    <n v="69"/>
    <n v="0"/>
    <n v="0"/>
  </r>
  <r>
    <s v="1915"/>
    <x v="626"/>
    <n v="11"/>
    <x v="0"/>
    <x v="0"/>
    <x v="0"/>
    <x v="0"/>
    <n v="199"/>
    <n v="9"/>
    <n v="1791"/>
  </r>
  <r>
    <s v="1916"/>
    <x v="627"/>
    <n v="5"/>
    <x v="15"/>
    <x v="1"/>
    <x v="1"/>
    <x v="4"/>
    <n v="399"/>
    <n v="4"/>
    <n v="1596"/>
  </r>
  <r>
    <s v="1917"/>
    <x v="627"/>
    <n v="4"/>
    <x v="12"/>
    <x v="1"/>
    <x v="1"/>
    <x v="1"/>
    <n v="289"/>
    <n v="8"/>
    <n v="2312"/>
  </r>
  <r>
    <s v="1918"/>
    <x v="627"/>
    <n v="1"/>
    <x v="1"/>
    <x v="1"/>
    <x v="1"/>
    <x v="4"/>
    <n v="399"/>
    <n v="1"/>
    <n v="399"/>
  </r>
  <r>
    <s v="1919"/>
    <x v="627"/>
    <n v="11"/>
    <x v="0"/>
    <x v="6"/>
    <x v="0"/>
    <x v="0"/>
    <n v="199"/>
    <n v="4"/>
    <n v="796"/>
  </r>
  <r>
    <s v="1920"/>
    <x v="627"/>
    <n v="10"/>
    <x v="14"/>
    <x v="5"/>
    <x v="2"/>
    <x v="2"/>
    <n v="159"/>
    <n v="9"/>
    <n v="1431"/>
  </r>
  <r>
    <s v="1921"/>
    <x v="627"/>
    <n v="17"/>
    <x v="6"/>
    <x v="3"/>
    <x v="3"/>
    <x v="4"/>
    <n v="399"/>
    <n v="1"/>
    <n v="399"/>
  </r>
  <r>
    <s v="1922"/>
    <x v="627"/>
    <n v="8"/>
    <x v="10"/>
    <x v="2"/>
    <x v="2"/>
    <x v="4"/>
    <n v="399"/>
    <n v="3"/>
    <n v="1197"/>
  </r>
  <r>
    <s v="1923"/>
    <x v="627"/>
    <n v="12"/>
    <x v="16"/>
    <x v="6"/>
    <x v="0"/>
    <x v="2"/>
    <n v="159"/>
    <n v="8"/>
    <n v="1272"/>
  </r>
  <r>
    <s v="1924"/>
    <x v="627"/>
    <n v="6"/>
    <x v="11"/>
    <x v="2"/>
    <x v="2"/>
    <x v="0"/>
    <n v="199"/>
    <n v="0"/>
    <n v="0"/>
  </r>
  <r>
    <s v="1925"/>
    <x v="628"/>
    <n v="19"/>
    <x v="13"/>
    <x v="3"/>
    <x v="3"/>
    <x v="1"/>
    <n v="289"/>
    <n v="1"/>
    <n v="289"/>
  </r>
  <r>
    <s v="1926"/>
    <x v="629"/>
    <n v="1"/>
    <x v="1"/>
    <x v="1"/>
    <x v="1"/>
    <x v="0"/>
    <n v="199"/>
    <n v="3"/>
    <n v="597"/>
  </r>
  <r>
    <s v="1927"/>
    <x v="629"/>
    <n v="6"/>
    <x v="11"/>
    <x v="5"/>
    <x v="2"/>
    <x v="1"/>
    <n v="289"/>
    <n v="2"/>
    <n v="578"/>
  </r>
  <r>
    <s v="1928"/>
    <x v="629"/>
    <n v="13"/>
    <x v="5"/>
    <x v="6"/>
    <x v="0"/>
    <x v="4"/>
    <n v="399"/>
    <n v="6"/>
    <n v="2394"/>
  </r>
  <r>
    <s v="1929"/>
    <x v="629"/>
    <n v="9"/>
    <x v="2"/>
    <x v="5"/>
    <x v="2"/>
    <x v="0"/>
    <n v="199"/>
    <n v="3"/>
    <n v="597"/>
  </r>
  <r>
    <s v="1930"/>
    <x v="630"/>
    <n v="4"/>
    <x v="12"/>
    <x v="1"/>
    <x v="1"/>
    <x v="4"/>
    <n v="399"/>
    <n v="7"/>
    <n v="2793"/>
  </r>
  <r>
    <s v="1931"/>
    <x v="630"/>
    <n v="2"/>
    <x v="18"/>
    <x v="1"/>
    <x v="1"/>
    <x v="4"/>
    <n v="399"/>
    <n v="0"/>
    <n v="0"/>
  </r>
  <r>
    <s v="1932"/>
    <x v="631"/>
    <n v="7"/>
    <x v="17"/>
    <x v="2"/>
    <x v="2"/>
    <x v="2"/>
    <n v="159"/>
    <n v="5"/>
    <n v="795"/>
  </r>
  <r>
    <s v="1933"/>
    <x v="631"/>
    <n v="2"/>
    <x v="18"/>
    <x v="7"/>
    <x v="1"/>
    <x v="2"/>
    <n v="159"/>
    <n v="7"/>
    <n v="1113"/>
  </r>
  <r>
    <s v="1934"/>
    <x v="632"/>
    <n v="6"/>
    <x v="11"/>
    <x v="5"/>
    <x v="2"/>
    <x v="1"/>
    <n v="289"/>
    <n v="8"/>
    <n v="2312"/>
  </r>
  <r>
    <s v="1935"/>
    <x v="632"/>
    <n v="12"/>
    <x v="16"/>
    <x v="0"/>
    <x v="0"/>
    <x v="1"/>
    <n v="289"/>
    <n v="5"/>
    <n v="1445"/>
  </r>
  <r>
    <s v="1936"/>
    <x v="633"/>
    <n v="17"/>
    <x v="6"/>
    <x v="4"/>
    <x v="3"/>
    <x v="1"/>
    <n v="289"/>
    <n v="6"/>
    <n v="1734"/>
  </r>
  <r>
    <s v="1937"/>
    <x v="634"/>
    <n v="15"/>
    <x v="19"/>
    <x v="0"/>
    <x v="0"/>
    <x v="1"/>
    <n v="289"/>
    <n v="2"/>
    <n v="578"/>
  </r>
  <r>
    <s v="1938"/>
    <x v="634"/>
    <n v="13"/>
    <x v="5"/>
    <x v="6"/>
    <x v="0"/>
    <x v="1"/>
    <n v="289"/>
    <n v="5"/>
    <n v="1445"/>
  </r>
  <r>
    <s v="1939"/>
    <x v="634"/>
    <n v="13"/>
    <x v="5"/>
    <x v="6"/>
    <x v="0"/>
    <x v="4"/>
    <n v="399"/>
    <n v="6"/>
    <n v="2394"/>
  </r>
  <r>
    <s v="1940"/>
    <x v="635"/>
    <n v="12"/>
    <x v="16"/>
    <x v="0"/>
    <x v="0"/>
    <x v="2"/>
    <n v="159"/>
    <n v="1"/>
    <n v="159"/>
  </r>
  <r>
    <s v="1941"/>
    <x v="635"/>
    <n v="11"/>
    <x v="0"/>
    <x v="6"/>
    <x v="0"/>
    <x v="3"/>
    <n v="69"/>
    <n v="3"/>
    <n v="207"/>
  </r>
  <r>
    <s v="1942"/>
    <x v="635"/>
    <n v="4"/>
    <x v="12"/>
    <x v="1"/>
    <x v="1"/>
    <x v="0"/>
    <n v="199"/>
    <n v="0"/>
    <n v="0"/>
  </r>
  <r>
    <s v="1943"/>
    <x v="636"/>
    <n v="18"/>
    <x v="3"/>
    <x v="3"/>
    <x v="3"/>
    <x v="3"/>
    <n v="69"/>
    <n v="3"/>
    <n v="207"/>
  </r>
  <r>
    <s v="1944"/>
    <x v="636"/>
    <n v="12"/>
    <x v="16"/>
    <x v="6"/>
    <x v="0"/>
    <x v="0"/>
    <n v="199"/>
    <n v="2"/>
    <n v="398"/>
  </r>
  <r>
    <s v="1945"/>
    <x v="636"/>
    <n v="19"/>
    <x v="13"/>
    <x v="3"/>
    <x v="3"/>
    <x v="1"/>
    <n v="289"/>
    <n v="0"/>
    <n v="0"/>
  </r>
  <r>
    <s v="1946"/>
    <x v="636"/>
    <n v="16"/>
    <x v="4"/>
    <x v="4"/>
    <x v="3"/>
    <x v="0"/>
    <n v="199"/>
    <n v="4"/>
    <n v="796"/>
  </r>
  <r>
    <s v="1947"/>
    <x v="636"/>
    <n v="19"/>
    <x v="13"/>
    <x v="4"/>
    <x v="3"/>
    <x v="0"/>
    <n v="199"/>
    <n v="2"/>
    <n v="398"/>
  </r>
  <r>
    <s v="1948"/>
    <x v="636"/>
    <n v="1"/>
    <x v="1"/>
    <x v="1"/>
    <x v="1"/>
    <x v="1"/>
    <n v="289"/>
    <n v="8"/>
    <n v="2312"/>
  </r>
  <r>
    <s v="1949"/>
    <x v="636"/>
    <n v="9"/>
    <x v="2"/>
    <x v="2"/>
    <x v="2"/>
    <x v="4"/>
    <n v="399"/>
    <n v="4"/>
    <n v="1596"/>
  </r>
  <r>
    <s v="1950"/>
    <x v="637"/>
    <n v="9"/>
    <x v="2"/>
    <x v="5"/>
    <x v="2"/>
    <x v="3"/>
    <n v="69"/>
    <n v="7"/>
    <n v="483"/>
  </r>
  <r>
    <s v="1951"/>
    <x v="638"/>
    <n v="20"/>
    <x v="8"/>
    <x v="3"/>
    <x v="3"/>
    <x v="2"/>
    <n v="159"/>
    <n v="1"/>
    <n v="159"/>
  </r>
  <r>
    <s v="1952"/>
    <x v="638"/>
    <n v="8"/>
    <x v="10"/>
    <x v="2"/>
    <x v="2"/>
    <x v="1"/>
    <n v="289"/>
    <n v="5"/>
    <n v="1445"/>
  </r>
  <r>
    <s v="1953"/>
    <x v="638"/>
    <n v="18"/>
    <x v="3"/>
    <x v="4"/>
    <x v="3"/>
    <x v="3"/>
    <n v="69"/>
    <n v="0"/>
    <n v="0"/>
  </r>
  <r>
    <s v="1954"/>
    <x v="638"/>
    <n v="2"/>
    <x v="18"/>
    <x v="1"/>
    <x v="1"/>
    <x v="4"/>
    <n v="399"/>
    <n v="2"/>
    <n v="798"/>
  </r>
  <r>
    <s v="1955"/>
    <x v="639"/>
    <n v="10"/>
    <x v="14"/>
    <x v="2"/>
    <x v="2"/>
    <x v="0"/>
    <n v="199"/>
    <n v="7"/>
    <n v="1393"/>
  </r>
  <r>
    <s v="1956"/>
    <x v="639"/>
    <n v="13"/>
    <x v="5"/>
    <x v="6"/>
    <x v="0"/>
    <x v="2"/>
    <n v="159"/>
    <n v="5"/>
    <n v="795"/>
  </r>
  <r>
    <s v="1957"/>
    <x v="639"/>
    <n v="17"/>
    <x v="6"/>
    <x v="3"/>
    <x v="3"/>
    <x v="1"/>
    <n v="289"/>
    <n v="6"/>
    <n v="1734"/>
  </r>
  <r>
    <s v="1958"/>
    <x v="640"/>
    <n v="8"/>
    <x v="10"/>
    <x v="5"/>
    <x v="2"/>
    <x v="4"/>
    <n v="399"/>
    <n v="3"/>
    <n v="1197"/>
  </r>
  <r>
    <s v="1959"/>
    <x v="640"/>
    <n v="12"/>
    <x v="16"/>
    <x v="0"/>
    <x v="0"/>
    <x v="3"/>
    <n v="69"/>
    <n v="7"/>
    <n v="483"/>
  </r>
  <r>
    <s v="1960"/>
    <x v="641"/>
    <n v="19"/>
    <x v="13"/>
    <x v="4"/>
    <x v="3"/>
    <x v="2"/>
    <n v="159"/>
    <n v="3"/>
    <n v="477"/>
  </r>
  <r>
    <s v="1961"/>
    <x v="641"/>
    <n v="9"/>
    <x v="2"/>
    <x v="2"/>
    <x v="2"/>
    <x v="1"/>
    <n v="289"/>
    <n v="8"/>
    <n v="2312"/>
  </r>
  <r>
    <s v="1962"/>
    <x v="641"/>
    <n v="20"/>
    <x v="8"/>
    <x v="3"/>
    <x v="3"/>
    <x v="4"/>
    <n v="399"/>
    <n v="3"/>
    <n v="1197"/>
  </r>
  <r>
    <s v="1963"/>
    <x v="642"/>
    <n v="20"/>
    <x v="8"/>
    <x v="4"/>
    <x v="3"/>
    <x v="1"/>
    <n v="289"/>
    <n v="1"/>
    <n v="289"/>
  </r>
  <r>
    <s v="1964"/>
    <x v="642"/>
    <n v="4"/>
    <x v="12"/>
    <x v="1"/>
    <x v="1"/>
    <x v="1"/>
    <n v="289"/>
    <n v="3"/>
    <n v="867"/>
  </r>
  <r>
    <s v="1965"/>
    <x v="642"/>
    <n v="4"/>
    <x v="12"/>
    <x v="7"/>
    <x v="1"/>
    <x v="0"/>
    <n v="199"/>
    <n v="2"/>
    <n v="398"/>
  </r>
  <r>
    <s v="1966"/>
    <x v="642"/>
    <n v="15"/>
    <x v="19"/>
    <x v="0"/>
    <x v="0"/>
    <x v="4"/>
    <n v="399"/>
    <n v="0"/>
    <n v="0"/>
  </r>
  <r>
    <s v="1967"/>
    <x v="642"/>
    <n v="20"/>
    <x v="8"/>
    <x v="4"/>
    <x v="3"/>
    <x v="4"/>
    <n v="399"/>
    <n v="9"/>
    <n v="3591"/>
  </r>
  <r>
    <s v="1968"/>
    <x v="642"/>
    <n v="1"/>
    <x v="1"/>
    <x v="7"/>
    <x v="1"/>
    <x v="3"/>
    <n v="69"/>
    <n v="2"/>
    <n v="138"/>
  </r>
  <r>
    <s v="1969"/>
    <x v="642"/>
    <n v="3"/>
    <x v="9"/>
    <x v="7"/>
    <x v="1"/>
    <x v="0"/>
    <n v="199"/>
    <n v="1"/>
    <n v="199"/>
  </r>
  <r>
    <s v="1970"/>
    <x v="642"/>
    <n v="11"/>
    <x v="0"/>
    <x v="6"/>
    <x v="0"/>
    <x v="4"/>
    <n v="399"/>
    <n v="2"/>
    <n v="798"/>
  </r>
  <r>
    <s v="1971"/>
    <x v="642"/>
    <n v="17"/>
    <x v="6"/>
    <x v="3"/>
    <x v="3"/>
    <x v="3"/>
    <n v="69"/>
    <n v="6"/>
    <n v="414"/>
  </r>
  <r>
    <s v="1972"/>
    <x v="642"/>
    <n v="8"/>
    <x v="10"/>
    <x v="2"/>
    <x v="2"/>
    <x v="3"/>
    <n v="69"/>
    <n v="0"/>
    <n v="0"/>
  </r>
  <r>
    <s v="1973"/>
    <x v="642"/>
    <n v="12"/>
    <x v="16"/>
    <x v="0"/>
    <x v="0"/>
    <x v="4"/>
    <n v="399"/>
    <n v="6"/>
    <n v="2394"/>
  </r>
  <r>
    <s v="1974"/>
    <x v="643"/>
    <n v="19"/>
    <x v="13"/>
    <x v="3"/>
    <x v="3"/>
    <x v="1"/>
    <n v="289"/>
    <n v="1"/>
    <n v="289"/>
  </r>
  <r>
    <s v="1975"/>
    <x v="644"/>
    <n v="6"/>
    <x v="11"/>
    <x v="2"/>
    <x v="2"/>
    <x v="2"/>
    <n v="159"/>
    <n v="4"/>
    <n v="636"/>
  </r>
  <r>
    <s v="1976"/>
    <x v="644"/>
    <n v="15"/>
    <x v="19"/>
    <x v="0"/>
    <x v="0"/>
    <x v="2"/>
    <n v="159"/>
    <n v="1"/>
    <n v="159"/>
  </r>
  <r>
    <s v="1977"/>
    <x v="645"/>
    <n v="10"/>
    <x v="14"/>
    <x v="2"/>
    <x v="2"/>
    <x v="2"/>
    <n v="159"/>
    <n v="6"/>
    <n v="954"/>
  </r>
  <r>
    <s v="1978"/>
    <x v="645"/>
    <n v="14"/>
    <x v="7"/>
    <x v="6"/>
    <x v="0"/>
    <x v="0"/>
    <n v="199"/>
    <n v="0"/>
    <n v="0"/>
  </r>
  <r>
    <s v="1979"/>
    <x v="646"/>
    <n v="11"/>
    <x v="0"/>
    <x v="6"/>
    <x v="0"/>
    <x v="2"/>
    <n v="159"/>
    <n v="0"/>
    <n v="0"/>
  </r>
  <r>
    <s v="1980"/>
    <x v="646"/>
    <n v="17"/>
    <x v="6"/>
    <x v="3"/>
    <x v="3"/>
    <x v="3"/>
    <n v="69"/>
    <n v="4"/>
    <n v="276"/>
  </r>
  <r>
    <s v="1981"/>
    <x v="646"/>
    <n v="12"/>
    <x v="16"/>
    <x v="0"/>
    <x v="0"/>
    <x v="1"/>
    <n v="289"/>
    <n v="0"/>
    <n v="0"/>
  </r>
  <r>
    <s v="1982"/>
    <x v="646"/>
    <n v="15"/>
    <x v="19"/>
    <x v="6"/>
    <x v="0"/>
    <x v="3"/>
    <n v="69"/>
    <n v="1"/>
    <n v="69"/>
  </r>
  <r>
    <s v="1983"/>
    <x v="647"/>
    <n v="3"/>
    <x v="9"/>
    <x v="7"/>
    <x v="1"/>
    <x v="4"/>
    <n v="399"/>
    <n v="1"/>
    <n v="399"/>
  </r>
  <r>
    <s v="1984"/>
    <x v="648"/>
    <n v="20"/>
    <x v="8"/>
    <x v="3"/>
    <x v="3"/>
    <x v="0"/>
    <n v="199"/>
    <n v="1"/>
    <n v="199"/>
  </r>
  <r>
    <s v="1985"/>
    <x v="649"/>
    <n v="13"/>
    <x v="5"/>
    <x v="0"/>
    <x v="0"/>
    <x v="4"/>
    <n v="399"/>
    <n v="3"/>
    <n v="1197"/>
  </r>
  <r>
    <s v="1986"/>
    <x v="649"/>
    <n v="1"/>
    <x v="1"/>
    <x v="1"/>
    <x v="1"/>
    <x v="3"/>
    <n v="69"/>
    <n v="8"/>
    <n v="552"/>
  </r>
  <r>
    <s v="1987"/>
    <x v="650"/>
    <n v="9"/>
    <x v="2"/>
    <x v="2"/>
    <x v="2"/>
    <x v="1"/>
    <n v="289"/>
    <n v="0"/>
    <n v="0"/>
  </r>
  <r>
    <s v="1988"/>
    <x v="650"/>
    <n v="2"/>
    <x v="18"/>
    <x v="7"/>
    <x v="1"/>
    <x v="0"/>
    <n v="199"/>
    <n v="5"/>
    <n v="995"/>
  </r>
  <r>
    <s v="1989"/>
    <x v="650"/>
    <n v="12"/>
    <x v="16"/>
    <x v="6"/>
    <x v="0"/>
    <x v="1"/>
    <n v="289"/>
    <n v="3"/>
    <n v="867"/>
  </r>
  <r>
    <s v="1990"/>
    <x v="650"/>
    <n v="11"/>
    <x v="0"/>
    <x v="0"/>
    <x v="0"/>
    <x v="0"/>
    <n v="199"/>
    <n v="4"/>
    <n v="796"/>
  </r>
  <r>
    <s v="1991"/>
    <x v="651"/>
    <n v="3"/>
    <x v="9"/>
    <x v="1"/>
    <x v="1"/>
    <x v="0"/>
    <n v="199"/>
    <n v="7"/>
    <n v="1393"/>
  </r>
  <r>
    <s v="1992"/>
    <x v="652"/>
    <n v="5"/>
    <x v="15"/>
    <x v="1"/>
    <x v="1"/>
    <x v="2"/>
    <n v="159"/>
    <n v="7"/>
    <n v="1113"/>
  </r>
  <r>
    <s v="1993"/>
    <x v="653"/>
    <n v="15"/>
    <x v="19"/>
    <x v="6"/>
    <x v="0"/>
    <x v="0"/>
    <n v="199"/>
    <n v="1"/>
    <n v="199"/>
  </r>
  <r>
    <s v="1994"/>
    <x v="653"/>
    <n v="3"/>
    <x v="9"/>
    <x v="1"/>
    <x v="1"/>
    <x v="3"/>
    <n v="69"/>
    <n v="3"/>
    <n v="207"/>
  </r>
  <r>
    <s v="1995"/>
    <x v="653"/>
    <n v="1"/>
    <x v="1"/>
    <x v="1"/>
    <x v="1"/>
    <x v="0"/>
    <n v="199"/>
    <n v="8"/>
    <n v="1592"/>
  </r>
  <r>
    <s v="1996"/>
    <x v="653"/>
    <n v="9"/>
    <x v="2"/>
    <x v="5"/>
    <x v="2"/>
    <x v="3"/>
    <n v="69"/>
    <n v="8"/>
    <n v="552"/>
  </r>
  <r>
    <s v="1997"/>
    <x v="653"/>
    <n v="5"/>
    <x v="15"/>
    <x v="7"/>
    <x v="1"/>
    <x v="3"/>
    <n v="69"/>
    <n v="6"/>
    <n v="414"/>
  </r>
  <r>
    <s v="1998"/>
    <x v="653"/>
    <n v="3"/>
    <x v="9"/>
    <x v="7"/>
    <x v="1"/>
    <x v="4"/>
    <n v="399"/>
    <n v="6"/>
    <n v="2394"/>
  </r>
  <r>
    <s v="1999"/>
    <x v="653"/>
    <n v="6"/>
    <x v="11"/>
    <x v="5"/>
    <x v="2"/>
    <x v="1"/>
    <n v="289"/>
    <n v="1"/>
    <n v="289"/>
  </r>
  <r>
    <s v="2000"/>
    <x v="653"/>
    <n v="14"/>
    <x v="7"/>
    <x v="0"/>
    <x v="0"/>
    <x v="0"/>
    <n v="199"/>
    <n v="4"/>
    <n v="79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63E64C3-474A-4FD9-A2EC-FAE9EB737A7D}" name="PivotTable1" cacheId="1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3:B28" firstHeaderRow="1" firstDataRow="1" firstDataCol="1"/>
  <pivotFields count="12">
    <pivotField showAll="0"/>
    <pivotField axis="axisRow" numFmtId="14" showAll="0">
      <items count="15">
        <item x="0"/>
        <item x="1"/>
        <item x="2"/>
        <item x="3"/>
        <item x="4"/>
        <item x="5"/>
        <item x="6"/>
        <item x="7"/>
        <item x="8"/>
        <item x="9"/>
        <item x="10"/>
        <item x="11"/>
        <item x="12"/>
        <item x="13"/>
        <item t="default"/>
      </items>
    </pivotField>
    <pivotField showAll="0"/>
    <pivotField showAll="0"/>
    <pivotField showAll="0">
      <items count="9">
        <item x="4"/>
        <item x="1"/>
        <item x="6"/>
        <item x="7"/>
        <item x="2"/>
        <item x="5"/>
        <item x="0"/>
        <item x="3"/>
        <item t="default"/>
      </items>
    </pivotField>
    <pivotField showAll="0">
      <items count="5">
        <item x="3"/>
        <item x="2"/>
        <item x="0"/>
        <item x="1"/>
        <item t="default"/>
      </items>
    </pivotField>
    <pivotField showAll="0">
      <items count="6">
        <item x="4"/>
        <item x="0"/>
        <item x="3"/>
        <item x="2"/>
        <item x="1"/>
        <item t="default"/>
      </items>
    </pivotField>
    <pivotField showAll="0"/>
    <pivotField showAll="0"/>
    <pivotField dataField="1" showAll="0"/>
    <pivotField showAll="0">
      <items count="7">
        <item sd="0" x="0"/>
        <item x="1"/>
        <item sd="0" x="2"/>
        <item sd="0" x="3"/>
        <item sd="0" x="4"/>
        <item sd="0" x="5"/>
        <item t="default"/>
      </items>
    </pivotField>
    <pivotField axis="axisRow" showAll="0">
      <items count="5">
        <item sd="0" x="0"/>
        <item x="1"/>
        <item x="2"/>
        <item sd="0" x="3"/>
        <item t="default"/>
      </items>
    </pivotField>
  </pivotFields>
  <rowFields count="2">
    <field x="11"/>
    <field x="1"/>
  </rowFields>
  <rowItems count="25">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t="grand">
      <x/>
    </i>
  </rowItems>
  <colItems count="1">
    <i/>
  </colItems>
  <dataFields count="1">
    <dataField name="Sum of Revenue" fld="9" baseField="0" baseItem="0"/>
  </dataFields>
  <chartFormats count="2">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8344B40-6959-4028-AB56-44655DF07A42}" name="PivotTable1" cacheId="1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F5" firstHeaderRow="1" firstDataRow="2" firstDataCol="1"/>
  <pivotFields count="12">
    <pivotField showAll="0"/>
    <pivotField numFmtId="14" showAll="0"/>
    <pivotField showAll="0"/>
    <pivotField showAll="0"/>
    <pivotField showAll="0"/>
    <pivotField axis="axisCol" showAll="0">
      <items count="5">
        <item x="3"/>
        <item x="2"/>
        <item x="0"/>
        <item x="1"/>
        <item t="default"/>
      </items>
    </pivotField>
    <pivotField showAll="0">
      <items count="6">
        <item x="4"/>
        <item x="0"/>
        <item x="3"/>
        <item x="2"/>
        <item x="1"/>
        <item t="default"/>
      </items>
    </pivotField>
    <pivotField showAll="0"/>
    <pivotField showAll="0"/>
    <pivotField dataField="1" showAll="0"/>
    <pivotField showAll="0" defaultSubtotal="0"/>
    <pivotField showAll="0" defaultSubtotal="0">
      <items count="4">
        <item x="0"/>
        <item x="1"/>
        <item x="2"/>
        <item x="3"/>
      </items>
    </pivotField>
  </pivotFields>
  <rowItems count="1">
    <i/>
  </rowItems>
  <colFields count="1">
    <field x="5"/>
  </colFields>
  <colItems count="5">
    <i>
      <x/>
    </i>
    <i>
      <x v="1"/>
    </i>
    <i>
      <x v="2"/>
    </i>
    <i>
      <x v="3"/>
    </i>
    <i t="grand">
      <x/>
    </i>
  </colItems>
  <dataFields count="1">
    <dataField name="Sum of Revenue"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E579C99-C18D-4998-9345-DB0CCD1BF493}" name="PivotTable4" cacheId="1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J7" firstHeaderRow="1" firstDataRow="2" firstDataCol="1"/>
  <pivotFields count="12">
    <pivotField showAll="0"/>
    <pivotField axis="axisRow" numFmtId="14" showAll="0">
      <items count="15">
        <item x="0"/>
        <item x="1"/>
        <item x="2"/>
        <item x="3"/>
        <item x="4"/>
        <item x="5"/>
        <item x="6"/>
        <item x="7"/>
        <item x="8"/>
        <item x="9"/>
        <item x="10"/>
        <item x="11"/>
        <item x="12"/>
        <item x="13"/>
        <item t="default"/>
      </items>
    </pivotField>
    <pivotField showAll="0"/>
    <pivotField showAll="0"/>
    <pivotField axis="axisCol" showAll="0">
      <items count="9">
        <item x="4"/>
        <item x="1"/>
        <item x="6"/>
        <item x="7"/>
        <item x="2"/>
        <item x="5"/>
        <item x="0"/>
        <item x="3"/>
        <item t="default"/>
      </items>
    </pivotField>
    <pivotField showAll="0">
      <items count="5">
        <item x="3"/>
        <item x="2"/>
        <item x="0"/>
        <item x="1"/>
        <item t="default"/>
      </items>
    </pivotField>
    <pivotField showAll="0">
      <items count="6">
        <item x="4"/>
        <item x="0"/>
        <item x="3"/>
        <item x="2"/>
        <item x="1"/>
        <item t="default"/>
      </items>
    </pivotField>
    <pivotField showAll="0"/>
    <pivotField showAll="0"/>
    <pivotField dataField="1" showAll="0"/>
    <pivotField showAll="0" defaultSubtotal="0">
      <items count="6">
        <item sd="0" x="0"/>
        <item sd="0" x="1"/>
        <item sd="0" x="2"/>
        <item sd="0" x="3"/>
        <item sd="0" x="4"/>
        <item sd="0" x="5"/>
      </items>
    </pivotField>
    <pivotField axis="axisRow" showAll="0" defaultSubtotal="0">
      <items count="4">
        <item sd="0" x="0"/>
        <item sd="0" x="1"/>
        <item sd="0" x="2"/>
        <item sd="0" x="3"/>
      </items>
    </pivotField>
  </pivotFields>
  <rowFields count="2">
    <field x="11"/>
    <field x="1"/>
  </rowFields>
  <rowItems count="3">
    <i>
      <x v="1"/>
    </i>
    <i>
      <x v="2"/>
    </i>
    <i t="grand">
      <x/>
    </i>
  </rowItems>
  <colFields count="1">
    <field x="4"/>
  </colFields>
  <colItems count="9">
    <i>
      <x/>
    </i>
    <i>
      <x v="1"/>
    </i>
    <i>
      <x v="2"/>
    </i>
    <i>
      <x v="3"/>
    </i>
    <i>
      <x v="4"/>
    </i>
    <i>
      <x v="5"/>
    </i>
    <i>
      <x v="6"/>
    </i>
    <i>
      <x v="7"/>
    </i>
    <i t="grand">
      <x/>
    </i>
  </colItems>
  <dataFields count="1">
    <dataField name="Sum of Revenue" fld="9" baseField="0" baseItem="0"/>
  </dataFields>
  <chartFormats count="9">
    <chartFormat chart="0" format="2" series="1">
      <pivotArea type="data" outline="0" fieldPosition="0">
        <references count="1">
          <reference field="4294967294" count="1" selected="0">
            <x v="0"/>
          </reference>
        </references>
      </pivotArea>
    </chartFormat>
    <chartFormat chart="3" format="11" series="1">
      <pivotArea type="data" outline="0" fieldPosition="0">
        <references count="2">
          <reference field="4294967294" count="1" selected="0">
            <x v="0"/>
          </reference>
          <reference field="4" count="1" selected="0">
            <x v="0"/>
          </reference>
        </references>
      </pivotArea>
    </chartFormat>
    <chartFormat chart="3" format="12" series="1">
      <pivotArea type="data" outline="0" fieldPosition="0">
        <references count="2">
          <reference field="4294967294" count="1" selected="0">
            <x v="0"/>
          </reference>
          <reference field="4" count="1" selected="0">
            <x v="1"/>
          </reference>
        </references>
      </pivotArea>
    </chartFormat>
    <chartFormat chart="3" format="13" series="1">
      <pivotArea type="data" outline="0" fieldPosition="0">
        <references count="2">
          <reference field="4294967294" count="1" selected="0">
            <x v="0"/>
          </reference>
          <reference field="4" count="1" selected="0">
            <x v="2"/>
          </reference>
        </references>
      </pivotArea>
    </chartFormat>
    <chartFormat chart="3" format="14" series="1">
      <pivotArea type="data" outline="0" fieldPosition="0">
        <references count="2">
          <reference field="4294967294" count="1" selected="0">
            <x v="0"/>
          </reference>
          <reference field="4" count="1" selected="0">
            <x v="3"/>
          </reference>
        </references>
      </pivotArea>
    </chartFormat>
    <chartFormat chart="3" format="15" series="1">
      <pivotArea type="data" outline="0" fieldPosition="0">
        <references count="2">
          <reference field="4294967294" count="1" selected="0">
            <x v="0"/>
          </reference>
          <reference field="4" count="1" selected="0">
            <x v="4"/>
          </reference>
        </references>
      </pivotArea>
    </chartFormat>
    <chartFormat chart="3" format="16" series="1">
      <pivotArea type="data" outline="0" fieldPosition="0">
        <references count="2">
          <reference field="4294967294" count="1" selected="0">
            <x v="0"/>
          </reference>
          <reference field="4" count="1" selected="0">
            <x v="5"/>
          </reference>
        </references>
      </pivotArea>
    </chartFormat>
    <chartFormat chart="3" format="17" series="1">
      <pivotArea type="data" outline="0" fieldPosition="0">
        <references count="2">
          <reference field="4294967294" count="1" selected="0">
            <x v="0"/>
          </reference>
          <reference field="4" count="1" selected="0">
            <x v="6"/>
          </reference>
        </references>
      </pivotArea>
    </chartFormat>
    <chartFormat chart="3" format="18" series="1">
      <pivotArea type="data" outline="0" fieldPosition="0">
        <references count="2">
          <reference field="4294967294" count="1" selected="0">
            <x v="0"/>
          </reference>
          <reference field="4"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CBBCF29-B08F-4E2D-A1C0-338C67D35779}" name="PivotTable5" cacheId="1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3:B9" firstHeaderRow="1" firstDataRow="1" firstDataCol="1"/>
  <pivotFields count="12">
    <pivotField showAll="0"/>
    <pivotField numFmtId="14" showAll="0"/>
    <pivotField showAll="0"/>
    <pivotField showAll="0"/>
    <pivotField showAll="0"/>
    <pivotField showAll="0">
      <items count="5">
        <item x="3"/>
        <item x="2"/>
        <item x="0"/>
        <item x="1"/>
        <item t="default"/>
      </items>
    </pivotField>
    <pivotField axis="axisRow" showAll="0">
      <items count="6">
        <item x="4"/>
        <item x="0"/>
        <item x="3"/>
        <item x="2"/>
        <item x="1"/>
        <item t="default"/>
      </items>
    </pivotField>
    <pivotField showAll="0"/>
    <pivotField showAll="0"/>
    <pivotField dataField="1" showAll="0"/>
    <pivotField showAll="0" defaultSubtotal="0"/>
    <pivotField showAll="0" defaultSubtotal="0">
      <items count="4">
        <item x="0"/>
        <item x="1"/>
        <item x="2"/>
        <item x="3"/>
      </items>
    </pivotField>
  </pivotFields>
  <rowFields count="1">
    <field x="6"/>
  </rowFields>
  <rowItems count="6">
    <i>
      <x/>
    </i>
    <i>
      <x v="1"/>
    </i>
    <i>
      <x v="2"/>
    </i>
    <i>
      <x v="3"/>
    </i>
    <i>
      <x v="4"/>
    </i>
    <i t="grand">
      <x/>
    </i>
  </rowItems>
  <colItems count="1">
    <i/>
  </colItems>
  <dataFields count="1">
    <dataField name="Sum of Revenue" fld="9" baseField="0" baseItem="0"/>
  </dataFields>
  <chartFormats count="7">
    <chartFormat chart="1" format="0" series="1">
      <pivotArea type="data" outline="0" fieldPosition="0">
        <references count="1">
          <reference field="4294967294" count="1" selected="0">
            <x v="0"/>
          </reference>
        </references>
      </pivotArea>
    </chartFormat>
    <chartFormat chart="4" format="7" series="1">
      <pivotArea type="data" outline="0" fieldPosition="0">
        <references count="1">
          <reference field="4294967294" count="1" selected="0">
            <x v="0"/>
          </reference>
        </references>
      </pivotArea>
    </chartFormat>
    <chartFormat chart="4" format="8">
      <pivotArea type="data" outline="0" fieldPosition="0">
        <references count="2">
          <reference field="4294967294" count="1" selected="0">
            <x v="0"/>
          </reference>
          <reference field="6" count="1" selected="0">
            <x v="0"/>
          </reference>
        </references>
      </pivotArea>
    </chartFormat>
    <chartFormat chart="4" format="9">
      <pivotArea type="data" outline="0" fieldPosition="0">
        <references count="2">
          <reference field="4294967294" count="1" selected="0">
            <x v="0"/>
          </reference>
          <reference field="6" count="1" selected="0">
            <x v="1"/>
          </reference>
        </references>
      </pivotArea>
    </chartFormat>
    <chartFormat chart="4" format="10">
      <pivotArea type="data" outline="0" fieldPosition="0">
        <references count="2">
          <reference field="4294967294" count="1" selected="0">
            <x v="0"/>
          </reference>
          <reference field="6" count="1" selected="0">
            <x v="2"/>
          </reference>
        </references>
      </pivotArea>
    </chartFormat>
    <chartFormat chart="4" format="11">
      <pivotArea type="data" outline="0" fieldPosition="0">
        <references count="2">
          <reference field="4294967294" count="1" selected="0">
            <x v="0"/>
          </reference>
          <reference field="6" count="1" selected="0">
            <x v="3"/>
          </reference>
        </references>
      </pivotArea>
    </chartFormat>
    <chartFormat chart="4" format="12">
      <pivotArea type="data" outline="0" fieldPosition="0">
        <references count="2">
          <reference field="4294967294" count="1" selected="0">
            <x v="0"/>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A1928C1-7AC3-4975-B97D-FDD45557C4E7}" name="PivotTable6" cacheId="1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B24" firstHeaderRow="1" firstDataRow="1" firstDataCol="1"/>
  <pivotFields count="12">
    <pivotField showAll="0"/>
    <pivotField numFmtId="14" showAll="0"/>
    <pivotField showAll="0"/>
    <pivotField axis="axisRow" showAll="0" sortType="descending">
      <items count="21">
        <item x="1"/>
        <item x="18"/>
        <item x="9"/>
        <item x="12"/>
        <item x="15"/>
        <item x="11"/>
        <item x="17"/>
        <item x="10"/>
        <item x="2"/>
        <item x="14"/>
        <item x="0"/>
        <item x="16"/>
        <item x="5"/>
        <item x="7"/>
        <item x="19"/>
        <item x="4"/>
        <item x="6"/>
        <item x="3"/>
        <item x="13"/>
        <item x="8"/>
        <item t="default"/>
      </items>
      <autoSortScope>
        <pivotArea dataOnly="0" outline="0" fieldPosition="0">
          <references count="1">
            <reference field="4294967294" count="1" selected="0">
              <x v="0"/>
            </reference>
          </references>
        </pivotArea>
      </autoSortScope>
    </pivotField>
    <pivotField showAll="0"/>
    <pivotField showAll="0">
      <items count="5">
        <item x="3"/>
        <item x="2"/>
        <item x="0"/>
        <item x="1"/>
        <item t="default"/>
      </items>
    </pivotField>
    <pivotField showAll="0">
      <items count="6">
        <item x="4"/>
        <item x="0"/>
        <item x="3"/>
        <item x="2"/>
        <item x="1"/>
        <item t="default"/>
      </items>
    </pivotField>
    <pivotField showAll="0"/>
    <pivotField showAll="0"/>
    <pivotField dataField="1" showAll="0"/>
    <pivotField showAll="0" defaultSubtotal="0"/>
    <pivotField showAll="0" defaultSubtotal="0">
      <items count="4">
        <item x="0"/>
        <item x="1"/>
        <item x="2"/>
        <item x="3"/>
      </items>
    </pivotField>
  </pivotFields>
  <rowFields count="1">
    <field x="3"/>
  </rowFields>
  <rowItems count="21">
    <i>
      <x v="3"/>
    </i>
    <i>
      <x v="18"/>
    </i>
    <i>
      <x v="12"/>
    </i>
    <i>
      <x v="13"/>
    </i>
    <i>
      <x v="8"/>
    </i>
    <i>
      <x v="9"/>
    </i>
    <i>
      <x v="4"/>
    </i>
    <i>
      <x v="1"/>
    </i>
    <i>
      <x v="16"/>
    </i>
    <i>
      <x v="7"/>
    </i>
    <i>
      <x/>
    </i>
    <i>
      <x v="2"/>
    </i>
    <i>
      <x v="15"/>
    </i>
    <i>
      <x v="6"/>
    </i>
    <i>
      <x v="5"/>
    </i>
    <i>
      <x v="10"/>
    </i>
    <i>
      <x v="17"/>
    </i>
    <i>
      <x v="11"/>
    </i>
    <i>
      <x v="14"/>
    </i>
    <i>
      <x v="19"/>
    </i>
    <i t="grand">
      <x/>
    </i>
  </rowItems>
  <colItems count="1">
    <i/>
  </colItems>
  <dataFields count="1">
    <dataField name="Sum of Revenue" fld="9"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Person" xr10:uid="{AB4BDAC2-6FC8-426D-BBDB-FDB87C010EB6}" sourceName="Sales Person">
  <pivotTables>
    <pivotTable tabId="2" name="PivotTable1"/>
  </pivotTables>
  <data>
    <tabular pivotCacheId="1133666239">
      <items count="8">
        <i x="4" s="1"/>
        <i x="1" s="1"/>
        <i x="6" s="1"/>
        <i x="7" s="1"/>
        <i x="2" s="1"/>
        <i x="5" s="1"/>
        <i x="0"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164B8CE-8B85-4A5E-806A-AB8B54DA2003}" sourceName="Region">
  <pivotTables>
    <pivotTable tabId="2" name="PivotTable1"/>
    <pivotTable tabId="3" name="PivotTable1"/>
    <pivotTable tabId="4" name="PivotTable4"/>
    <pivotTable tabId="5" name="PivotTable5"/>
    <pivotTable tabId="6" name="PivotTable6"/>
  </pivotTables>
  <data>
    <tabular pivotCacheId="1133666239">
      <items count="4">
        <i x="3" s="1"/>
        <i x="2" s="1"/>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 xr10:uid="{92E3398B-1BA8-4DEC-917D-0264CF9147C6}" sourceName="Item">
  <pivotTables>
    <pivotTable tabId="2" name="PivotTable1"/>
    <pivotTable tabId="3" name="PivotTable1"/>
    <pivotTable tabId="4" name="PivotTable4"/>
    <pivotTable tabId="5" name="PivotTable5"/>
    <pivotTable tabId="6" name="PivotTable6"/>
  </pivotTables>
  <data>
    <tabular pivotCacheId="1133666239">
      <items count="5">
        <i x="4" s="1"/>
        <i x="0" s="1"/>
        <i x="3"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9077DAEA-B34A-4FCA-98C7-660CD06B5807}" sourceName="Years">
  <pivotTables>
    <pivotTable tabId="2" name="PivotTable1"/>
    <pivotTable tabId="3" name="PivotTable1"/>
    <pivotTable tabId="4" name="PivotTable4"/>
    <pivotTable tabId="5" name="PivotTable5"/>
    <pivotTable tabId="6" name="PivotTable6"/>
  </pivotTables>
  <data>
    <tabular pivotCacheId="1133666239">
      <items count="4">
        <i x="1" s="1"/>
        <i x="2" s="1"/>
        <i x="0" s="1" nd="1"/>
        <i x="3"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Person" xr10:uid="{7E201346-FB54-416A-9EF5-47E50BD0B757}" cache="Slicer_Sales_Person" caption="Sales Person" startItem="2" style="SlicerStyleDark1 2" rowHeight="260350"/>
  <slicer name="Region" xr10:uid="{F78247FF-6938-4B5B-8CD6-B6AF6C7E3CB2}" cache="Slicer_Region" caption="Region" style="SlicerStyleDark1 2" rowHeight="260350"/>
  <slicer name="Item" xr10:uid="{CC4A598D-780C-47FC-A711-351CEF4932A0}" cache="Slicer_Item" caption="Item" style="SlicerStyleDark1 2" rowHeight="260350"/>
  <slicer name="Years" xr10:uid="{CB9CB182-A198-40FC-B1C9-99C5E647EE4B}" cache="Slicer_Years" caption="Years" style="SlicerStyleDark1 2" rowHeight="2603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B2B342-F2D5-4C28-907E-81414D54AA4B}">
  <dimension ref="A3:B28"/>
  <sheetViews>
    <sheetView workbookViewId="0">
      <selection activeCell="M20" sqref="M20"/>
    </sheetView>
  </sheetViews>
  <sheetFormatPr defaultRowHeight="15.6" x14ac:dyDescent="0.3"/>
  <cols>
    <col min="1" max="1" width="12.296875" bestFit="1" customWidth="1"/>
    <col min="2" max="2" width="14.5" bestFit="1" customWidth="1"/>
  </cols>
  <sheetData>
    <row r="3" spans="1:2" x14ac:dyDescent="0.3">
      <c r="A3" s="5" t="s">
        <v>2047</v>
      </c>
      <c r="B3" t="s">
        <v>2054</v>
      </c>
    </row>
    <row r="4" spans="1:2" x14ac:dyDescent="0.3">
      <c r="A4" s="6" t="s">
        <v>2049</v>
      </c>
      <c r="B4" s="7">
        <v>1158151</v>
      </c>
    </row>
    <row r="5" spans="1:2" x14ac:dyDescent="0.3">
      <c r="A5" s="10" t="s">
        <v>2050</v>
      </c>
      <c r="B5" s="7">
        <v>92759</v>
      </c>
    </row>
    <row r="6" spans="1:2" x14ac:dyDescent="0.3">
      <c r="A6" s="10" t="s">
        <v>2051</v>
      </c>
      <c r="B6" s="7">
        <v>93096</v>
      </c>
    </row>
    <row r="7" spans="1:2" x14ac:dyDescent="0.3">
      <c r="A7" s="10" t="s">
        <v>2052</v>
      </c>
      <c r="B7" s="7">
        <v>103309</v>
      </c>
    </row>
    <row r="8" spans="1:2" x14ac:dyDescent="0.3">
      <c r="A8" s="10" t="s">
        <v>2055</v>
      </c>
      <c r="B8" s="7">
        <v>93392</v>
      </c>
    </row>
    <row r="9" spans="1:2" x14ac:dyDescent="0.3">
      <c r="A9" s="10" t="s">
        <v>2056</v>
      </c>
      <c r="B9" s="7">
        <v>118523</v>
      </c>
    </row>
    <row r="10" spans="1:2" x14ac:dyDescent="0.3">
      <c r="A10" s="10" t="s">
        <v>2057</v>
      </c>
      <c r="B10" s="7">
        <v>105113</v>
      </c>
    </row>
    <row r="11" spans="1:2" x14ac:dyDescent="0.3">
      <c r="A11" s="10" t="s">
        <v>2058</v>
      </c>
      <c r="B11" s="7">
        <v>86694</v>
      </c>
    </row>
    <row r="12" spans="1:2" x14ac:dyDescent="0.3">
      <c r="A12" s="10" t="s">
        <v>2059</v>
      </c>
      <c r="B12" s="7">
        <v>96143</v>
      </c>
    </row>
    <row r="13" spans="1:2" x14ac:dyDescent="0.3">
      <c r="A13" s="10" t="s">
        <v>2060</v>
      </c>
      <c r="B13" s="7">
        <v>89459</v>
      </c>
    </row>
    <row r="14" spans="1:2" x14ac:dyDescent="0.3">
      <c r="A14" s="10" t="s">
        <v>2061</v>
      </c>
      <c r="B14" s="7">
        <v>88891</v>
      </c>
    </row>
    <row r="15" spans="1:2" x14ac:dyDescent="0.3">
      <c r="A15" s="10" t="s">
        <v>2062</v>
      </c>
      <c r="B15" s="7">
        <v>99699</v>
      </c>
    </row>
    <row r="16" spans="1:2" x14ac:dyDescent="0.3">
      <c r="A16" s="10" t="s">
        <v>2063</v>
      </c>
      <c r="B16" s="7">
        <v>91073</v>
      </c>
    </row>
    <row r="17" spans="1:2" x14ac:dyDescent="0.3">
      <c r="A17" s="6" t="s">
        <v>2053</v>
      </c>
      <c r="B17" s="7">
        <v>870440</v>
      </c>
    </row>
    <row r="18" spans="1:2" x14ac:dyDescent="0.3">
      <c r="A18" s="10" t="s">
        <v>2050</v>
      </c>
      <c r="B18" s="7">
        <v>84293</v>
      </c>
    </row>
    <row r="19" spans="1:2" x14ac:dyDescent="0.3">
      <c r="A19" s="10" t="s">
        <v>2051</v>
      </c>
      <c r="B19" s="7">
        <v>106033</v>
      </c>
    </row>
    <row r="20" spans="1:2" x14ac:dyDescent="0.3">
      <c r="A20" s="10" t="s">
        <v>2052</v>
      </c>
      <c r="B20" s="7">
        <v>127074</v>
      </c>
    </row>
    <row r="21" spans="1:2" x14ac:dyDescent="0.3">
      <c r="A21" s="10" t="s">
        <v>2055</v>
      </c>
      <c r="B21" s="7">
        <v>92400</v>
      </c>
    </row>
    <row r="22" spans="1:2" x14ac:dyDescent="0.3">
      <c r="A22" s="10" t="s">
        <v>2056</v>
      </c>
      <c r="B22" s="7">
        <v>91637</v>
      </c>
    </row>
    <row r="23" spans="1:2" x14ac:dyDescent="0.3">
      <c r="A23" s="10" t="s">
        <v>2057</v>
      </c>
      <c r="B23" s="7">
        <v>88012</v>
      </c>
    </row>
    <row r="24" spans="1:2" x14ac:dyDescent="0.3">
      <c r="A24" s="10" t="s">
        <v>2058</v>
      </c>
      <c r="B24" s="7">
        <v>71980</v>
      </c>
    </row>
    <row r="25" spans="1:2" x14ac:dyDescent="0.3">
      <c r="A25" s="10" t="s">
        <v>2059</v>
      </c>
      <c r="B25" s="7">
        <v>88838</v>
      </c>
    </row>
    <row r="26" spans="1:2" x14ac:dyDescent="0.3">
      <c r="A26" s="10" t="s">
        <v>2060</v>
      </c>
      <c r="B26" s="7">
        <v>82758</v>
      </c>
    </row>
    <row r="27" spans="1:2" x14ac:dyDescent="0.3">
      <c r="A27" s="10" t="s">
        <v>2061</v>
      </c>
      <c r="B27" s="7">
        <v>37415</v>
      </c>
    </row>
    <row r="28" spans="1:2" x14ac:dyDescent="0.3">
      <c r="A28" s="6" t="s">
        <v>2048</v>
      </c>
      <c r="B28" s="7">
        <v>2028591</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A45AE2-3442-4101-AD32-60D311ED6BE9}">
  <dimension ref="A3:F8"/>
  <sheetViews>
    <sheetView topLeftCell="A7" workbookViewId="0">
      <selection activeCell="H20" sqref="H20"/>
    </sheetView>
  </sheetViews>
  <sheetFormatPr defaultRowHeight="15.6" x14ac:dyDescent="0.3"/>
  <cols>
    <col min="1" max="1" width="14.5" bestFit="1" customWidth="1"/>
    <col min="2" max="2" width="15.19921875" bestFit="1" customWidth="1"/>
    <col min="3" max="3" width="9" bestFit="1" customWidth="1"/>
    <col min="4" max="4" width="11.19921875" bestFit="1" customWidth="1"/>
    <col min="5" max="5" width="6.8984375" bestFit="1" customWidth="1"/>
    <col min="6" max="6" width="10.8984375" bestFit="1" customWidth="1"/>
  </cols>
  <sheetData>
    <row r="3" spans="1:6" x14ac:dyDescent="0.3">
      <c r="B3" s="5" t="s">
        <v>2064</v>
      </c>
    </row>
    <row r="4" spans="1:6" x14ac:dyDescent="0.3">
      <c r="B4" t="s">
        <v>28</v>
      </c>
      <c r="C4" t="s">
        <v>23</v>
      </c>
      <c r="D4" t="s">
        <v>13</v>
      </c>
      <c r="E4" t="s">
        <v>18</v>
      </c>
      <c r="F4" t="s">
        <v>2048</v>
      </c>
    </row>
    <row r="5" spans="1:6" x14ac:dyDescent="0.3">
      <c r="A5" t="s">
        <v>2054</v>
      </c>
      <c r="B5" s="7">
        <v>495353</v>
      </c>
      <c r="C5" s="7">
        <v>508119</v>
      </c>
      <c r="D5" s="7">
        <v>492984</v>
      </c>
      <c r="E5" s="7">
        <v>532135</v>
      </c>
      <c r="F5" s="7">
        <v>2028591</v>
      </c>
    </row>
    <row r="7" spans="1:6" x14ac:dyDescent="0.3">
      <c r="A7" s="8"/>
      <c r="B7" s="8" t="s">
        <v>28</v>
      </c>
      <c r="C7" s="8" t="s">
        <v>23</v>
      </c>
      <c r="D7" s="8" t="s">
        <v>13</v>
      </c>
      <c r="E7" s="8" t="s">
        <v>18</v>
      </c>
      <c r="F7" s="8" t="s">
        <v>2048</v>
      </c>
    </row>
    <row r="8" spans="1:6" x14ac:dyDescent="0.3">
      <c r="A8" s="11" t="s">
        <v>2054</v>
      </c>
      <c r="B8" s="9">
        <f>GETPIVOTDATA("Revenue",$A$3,"Region","Arizona")</f>
        <v>495353</v>
      </c>
      <c r="C8" s="9">
        <f>GETPIVOTDATA("Revenue",$A$3,"Region","California")</f>
        <v>508119</v>
      </c>
      <c r="D8" s="9">
        <f>GETPIVOTDATA("Revenue",$A$3,"Region","New Mexico")</f>
        <v>492984</v>
      </c>
      <c r="E8" s="9">
        <f>GETPIVOTDATA("Revenue",$A$3,"Region","Texas")</f>
        <v>532135</v>
      </c>
      <c r="F8" s="9"/>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C52C86-C6A7-45AE-83C4-5473DE287776}">
  <dimension ref="A3:J7"/>
  <sheetViews>
    <sheetView topLeftCell="A7" workbookViewId="0">
      <selection activeCell="A4" sqref="A4"/>
    </sheetView>
  </sheetViews>
  <sheetFormatPr defaultRowHeight="15.6" x14ac:dyDescent="0.3"/>
  <cols>
    <col min="1" max="1" width="14.5" bestFit="1" customWidth="1"/>
    <col min="2" max="2" width="15.19921875" bestFit="1" customWidth="1"/>
    <col min="3" max="3" width="11.3984375" bestFit="1" customWidth="1"/>
    <col min="4" max="4" width="8.59765625" bestFit="1" customWidth="1"/>
    <col min="5" max="5" width="11.19921875" bestFit="1" customWidth="1"/>
    <col min="6" max="6" width="11.59765625" bestFit="1" customWidth="1"/>
    <col min="7" max="7" width="11.3984375" bestFit="1" customWidth="1"/>
    <col min="8" max="8" width="10.8984375" bestFit="1" customWidth="1"/>
    <col min="9" max="9" width="10.296875" bestFit="1" customWidth="1"/>
    <col min="10" max="10" width="10.8984375" bestFit="1" customWidth="1"/>
    <col min="11" max="11" width="6.59765625" bestFit="1" customWidth="1"/>
    <col min="12" max="12" width="4.19921875" bestFit="1" customWidth="1"/>
    <col min="13" max="13" width="4" bestFit="1" customWidth="1"/>
    <col min="14" max="14" width="6.796875" bestFit="1" customWidth="1"/>
    <col min="15" max="15" width="3.8984375" bestFit="1" customWidth="1"/>
    <col min="16" max="16" width="4.296875" bestFit="1" customWidth="1"/>
    <col min="17" max="17" width="6.59765625" bestFit="1" customWidth="1"/>
    <col min="18" max="18" width="4.5" bestFit="1" customWidth="1"/>
    <col min="19" max="19" width="3.796875" bestFit="1" customWidth="1"/>
    <col min="20" max="20" width="6.59765625" bestFit="1" customWidth="1"/>
    <col min="21" max="21" width="4.09765625" bestFit="1" customWidth="1"/>
    <col min="22" max="22" width="3.8984375" bestFit="1" customWidth="1"/>
    <col min="23" max="23" width="6.59765625" bestFit="1" customWidth="1"/>
    <col min="24" max="24" width="10.8984375" bestFit="1" customWidth="1"/>
  </cols>
  <sheetData>
    <row r="3" spans="1:10" x14ac:dyDescent="0.3">
      <c r="A3" s="5" t="s">
        <v>2054</v>
      </c>
      <c r="B3" s="5" t="s">
        <v>2064</v>
      </c>
    </row>
    <row r="4" spans="1:10" x14ac:dyDescent="0.3">
      <c r="A4" s="5" t="s">
        <v>2047</v>
      </c>
      <c r="B4" t="s">
        <v>36</v>
      </c>
      <c r="C4" t="s">
        <v>17</v>
      </c>
      <c r="D4" t="s">
        <v>63</v>
      </c>
      <c r="E4" t="s">
        <v>68</v>
      </c>
      <c r="F4" t="s">
        <v>22</v>
      </c>
      <c r="G4" t="s">
        <v>46</v>
      </c>
      <c r="H4" t="s">
        <v>12</v>
      </c>
      <c r="I4" t="s">
        <v>27</v>
      </c>
      <c r="J4" t="s">
        <v>2048</v>
      </c>
    </row>
    <row r="5" spans="1:10" x14ac:dyDescent="0.3">
      <c r="A5" s="6" t="s">
        <v>2049</v>
      </c>
      <c r="B5" s="7">
        <v>138437</v>
      </c>
      <c r="C5" s="7">
        <v>141614</v>
      </c>
      <c r="D5" s="7">
        <v>127145</v>
      </c>
      <c r="E5" s="7">
        <v>135455</v>
      </c>
      <c r="F5" s="7">
        <v>126344</v>
      </c>
      <c r="G5" s="7">
        <v>176838</v>
      </c>
      <c r="H5" s="7">
        <v>155111</v>
      </c>
      <c r="I5" s="7">
        <v>157207</v>
      </c>
      <c r="J5" s="7">
        <v>1158151</v>
      </c>
    </row>
    <row r="6" spans="1:10" x14ac:dyDescent="0.3">
      <c r="A6" s="6" t="s">
        <v>2053</v>
      </c>
      <c r="B6" s="7">
        <v>105244</v>
      </c>
      <c r="C6" s="7">
        <v>134764</v>
      </c>
      <c r="D6" s="7">
        <v>114049</v>
      </c>
      <c r="E6" s="7">
        <v>120302</v>
      </c>
      <c r="F6" s="7">
        <v>105444</v>
      </c>
      <c r="G6" s="7">
        <v>99493</v>
      </c>
      <c r="H6" s="7">
        <v>96679</v>
      </c>
      <c r="I6" s="7">
        <v>94465</v>
      </c>
      <c r="J6" s="7">
        <v>870440</v>
      </c>
    </row>
    <row r="7" spans="1:10" x14ac:dyDescent="0.3">
      <c r="A7" s="6" t="s">
        <v>2048</v>
      </c>
      <c r="B7" s="7">
        <v>243681</v>
      </c>
      <c r="C7" s="7">
        <v>276378</v>
      </c>
      <c r="D7" s="7">
        <v>241194</v>
      </c>
      <c r="E7" s="7">
        <v>255757</v>
      </c>
      <c r="F7" s="7">
        <v>231788</v>
      </c>
      <c r="G7" s="7">
        <v>276331</v>
      </c>
      <c r="H7" s="7">
        <v>251790</v>
      </c>
      <c r="I7" s="7">
        <v>251672</v>
      </c>
      <c r="J7" s="7">
        <v>2028591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5FEA3A-7EA7-4A79-B0C7-7C97F1A61886}">
  <dimension ref="A3:B9"/>
  <sheetViews>
    <sheetView workbookViewId="0">
      <selection activeCell="B5" sqref="B5"/>
    </sheetView>
  </sheetViews>
  <sheetFormatPr defaultRowHeight="15.6" x14ac:dyDescent="0.3"/>
  <cols>
    <col min="1" max="1" width="12.296875" bestFit="1" customWidth="1"/>
    <col min="2" max="2" width="14.5" bestFit="1" customWidth="1"/>
  </cols>
  <sheetData>
    <row r="3" spans="1:2" x14ac:dyDescent="0.3">
      <c r="A3" s="5" t="s">
        <v>2047</v>
      </c>
      <c r="B3" t="s">
        <v>2054</v>
      </c>
    </row>
    <row r="4" spans="1:2" x14ac:dyDescent="0.3">
      <c r="A4" s="6" t="s">
        <v>41</v>
      </c>
      <c r="B4" s="7">
        <v>736953</v>
      </c>
    </row>
    <row r="5" spans="1:2" x14ac:dyDescent="0.3">
      <c r="A5" s="6" t="s">
        <v>14</v>
      </c>
      <c r="B5" s="7">
        <v>365762</v>
      </c>
    </row>
    <row r="6" spans="1:2" x14ac:dyDescent="0.3">
      <c r="A6" s="6" t="s">
        <v>31</v>
      </c>
      <c r="B6" s="7">
        <v>124890</v>
      </c>
    </row>
    <row r="7" spans="1:2" x14ac:dyDescent="0.3">
      <c r="A7" s="6" t="s">
        <v>24</v>
      </c>
      <c r="B7" s="7">
        <v>301305</v>
      </c>
    </row>
    <row r="8" spans="1:2" x14ac:dyDescent="0.3">
      <c r="A8" s="6" t="s">
        <v>19</v>
      </c>
      <c r="B8" s="7">
        <v>499681</v>
      </c>
    </row>
    <row r="9" spans="1:2" x14ac:dyDescent="0.3">
      <c r="A9" s="6" t="s">
        <v>2048</v>
      </c>
      <c r="B9" s="7">
        <v>2028591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1E5515-D984-4435-8C56-8DFC0540D282}">
  <dimension ref="A3:B24"/>
  <sheetViews>
    <sheetView workbookViewId="0">
      <selection activeCell="B4" sqref="B4"/>
    </sheetView>
  </sheetViews>
  <sheetFormatPr defaultRowHeight="15.6" x14ac:dyDescent="0.3"/>
  <cols>
    <col min="1" max="1" width="12.296875" bestFit="1" customWidth="1"/>
    <col min="2" max="2" width="14.5" bestFit="1" customWidth="1"/>
  </cols>
  <sheetData>
    <row r="3" spans="1:2" x14ac:dyDescent="0.3">
      <c r="A3" s="5" t="s">
        <v>2047</v>
      </c>
      <c r="B3" t="s">
        <v>2054</v>
      </c>
    </row>
    <row r="4" spans="1:2" x14ac:dyDescent="0.3">
      <c r="A4" s="6" t="s">
        <v>51</v>
      </c>
      <c r="B4" s="7">
        <v>122821</v>
      </c>
    </row>
    <row r="5" spans="1:2" x14ac:dyDescent="0.3">
      <c r="A5" s="6" t="s">
        <v>56</v>
      </c>
      <c r="B5" s="7">
        <v>122085</v>
      </c>
    </row>
    <row r="6" spans="1:2" x14ac:dyDescent="0.3">
      <c r="A6" s="6" t="s">
        <v>33</v>
      </c>
      <c r="B6" s="7">
        <v>115641</v>
      </c>
    </row>
    <row r="7" spans="1:2" x14ac:dyDescent="0.3">
      <c r="A7" s="6" t="s">
        <v>38</v>
      </c>
      <c r="B7" s="7">
        <v>114447</v>
      </c>
    </row>
    <row r="8" spans="1:2" x14ac:dyDescent="0.3">
      <c r="A8" s="6" t="s">
        <v>21</v>
      </c>
      <c r="B8" s="7">
        <v>111991</v>
      </c>
    </row>
    <row r="9" spans="1:2" x14ac:dyDescent="0.3">
      <c r="A9" s="6" t="s">
        <v>58</v>
      </c>
      <c r="B9" s="7">
        <v>108239</v>
      </c>
    </row>
    <row r="10" spans="1:2" x14ac:dyDescent="0.3">
      <c r="A10" s="6" t="s">
        <v>60</v>
      </c>
      <c r="B10" s="7">
        <v>106230</v>
      </c>
    </row>
    <row r="11" spans="1:2" x14ac:dyDescent="0.3">
      <c r="A11" s="6" t="s">
        <v>106</v>
      </c>
      <c r="B11" s="7">
        <v>106107</v>
      </c>
    </row>
    <row r="12" spans="1:2" x14ac:dyDescent="0.3">
      <c r="A12" s="6" t="s">
        <v>35</v>
      </c>
      <c r="B12" s="7">
        <v>105933</v>
      </c>
    </row>
    <row r="13" spans="1:2" x14ac:dyDescent="0.3">
      <c r="A13" s="6" t="s">
        <v>45</v>
      </c>
      <c r="B13" s="7">
        <v>100909</v>
      </c>
    </row>
    <row r="14" spans="1:2" x14ac:dyDescent="0.3">
      <c r="A14" s="6" t="s">
        <v>16</v>
      </c>
      <c r="B14" s="7">
        <v>98580</v>
      </c>
    </row>
    <row r="15" spans="1:2" x14ac:dyDescent="0.3">
      <c r="A15" s="6" t="s">
        <v>43</v>
      </c>
      <c r="B15" s="7">
        <v>98397</v>
      </c>
    </row>
    <row r="16" spans="1:2" x14ac:dyDescent="0.3">
      <c r="A16" s="6" t="s">
        <v>30</v>
      </c>
      <c r="B16" s="7">
        <v>94430</v>
      </c>
    </row>
    <row r="17" spans="1:2" x14ac:dyDescent="0.3">
      <c r="A17" s="6" t="s">
        <v>88</v>
      </c>
      <c r="B17" s="7">
        <v>93876</v>
      </c>
    </row>
    <row r="18" spans="1:2" x14ac:dyDescent="0.3">
      <c r="A18" s="6" t="s">
        <v>48</v>
      </c>
      <c r="B18" s="7">
        <v>93104</v>
      </c>
    </row>
    <row r="19" spans="1:2" x14ac:dyDescent="0.3">
      <c r="A19" s="6" t="s">
        <v>11</v>
      </c>
      <c r="B19" s="7">
        <v>92806</v>
      </c>
    </row>
    <row r="20" spans="1:2" x14ac:dyDescent="0.3">
      <c r="A20" s="6" t="s">
        <v>26</v>
      </c>
      <c r="B20" s="7">
        <v>89214</v>
      </c>
    </row>
    <row r="21" spans="1:2" x14ac:dyDescent="0.3">
      <c r="A21" s="6" t="s">
        <v>66</v>
      </c>
      <c r="B21" s="7">
        <v>86272</v>
      </c>
    </row>
    <row r="22" spans="1:2" x14ac:dyDescent="0.3">
      <c r="A22" s="6" t="s">
        <v>118</v>
      </c>
      <c r="B22" s="7">
        <v>83818</v>
      </c>
    </row>
    <row r="23" spans="1:2" x14ac:dyDescent="0.3">
      <c r="A23" s="6" t="s">
        <v>40</v>
      </c>
      <c r="B23" s="7">
        <v>83691</v>
      </c>
    </row>
    <row r="24" spans="1:2" x14ac:dyDescent="0.3">
      <c r="A24" s="6" t="s">
        <v>2048</v>
      </c>
      <c r="B24" s="7">
        <v>2028591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605A75-CD48-9741-AC40-10CB641EEA42}">
  <dimension ref="A1:J2001"/>
  <sheetViews>
    <sheetView workbookViewId="0">
      <selection sqref="A1:J2001"/>
    </sheetView>
  </sheetViews>
  <sheetFormatPr defaultColWidth="11.19921875" defaultRowHeight="15.6" x14ac:dyDescent="0.3"/>
  <cols>
    <col min="4" max="5" width="16.5" customWidth="1"/>
    <col min="6" max="6" width="12.796875" customWidth="1"/>
  </cols>
  <sheetData>
    <row r="1" spans="1:10" x14ac:dyDescent="0.3">
      <c r="A1" s="1" t="s">
        <v>0</v>
      </c>
      <c r="B1" s="2" t="s">
        <v>1</v>
      </c>
      <c r="C1" s="2" t="s">
        <v>2</v>
      </c>
      <c r="D1" s="2" t="s">
        <v>3</v>
      </c>
      <c r="E1" s="2" t="s">
        <v>4</v>
      </c>
      <c r="F1" s="2" t="s">
        <v>5</v>
      </c>
      <c r="G1" s="2" t="s">
        <v>6</v>
      </c>
      <c r="H1" s="2" t="s">
        <v>7</v>
      </c>
      <c r="I1" s="2" t="s">
        <v>8</v>
      </c>
      <c r="J1" s="2" t="s">
        <v>9</v>
      </c>
    </row>
    <row r="2" spans="1:10" x14ac:dyDescent="0.3">
      <c r="A2" s="3" t="s">
        <v>10</v>
      </c>
      <c r="B2" s="4">
        <v>43101</v>
      </c>
      <c r="C2">
        <v>11</v>
      </c>
      <c r="D2" t="s">
        <v>11</v>
      </c>
      <c r="E2" t="s">
        <v>12</v>
      </c>
      <c r="F2" t="s">
        <v>13</v>
      </c>
      <c r="G2" t="s">
        <v>14</v>
      </c>
      <c r="H2">
        <v>199</v>
      </c>
      <c r="I2">
        <v>3</v>
      </c>
      <c r="J2">
        <v>597</v>
      </c>
    </row>
    <row r="3" spans="1:10" x14ac:dyDescent="0.3">
      <c r="A3" s="3" t="s">
        <v>15</v>
      </c>
      <c r="B3" s="4">
        <v>43102</v>
      </c>
      <c r="C3">
        <v>1</v>
      </c>
      <c r="D3" t="s">
        <v>16</v>
      </c>
      <c r="E3" t="s">
        <v>17</v>
      </c>
      <c r="F3" t="s">
        <v>18</v>
      </c>
      <c r="G3" t="s">
        <v>19</v>
      </c>
      <c r="H3">
        <v>289</v>
      </c>
      <c r="I3">
        <v>7</v>
      </c>
      <c r="J3">
        <v>2023</v>
      </c>
    </row>
    <row r="4" spans="1:10" x14ac:dyDescent="0.3">
      <c r="A4" s="3" t="s">
        <v>20</v>
      </c>
      <c r="B4" s="4">
        <v>43103</v>
      </c>
      <c r="C4">
        <v>9</v>
      </c>
      <c r="D4" t="s">
        <v>21</v>
      </c>
      <c r="E4" t="s">
        <v>22</v>
      </c>
      <c r="F4" t="s">
        <v>23</v>
      </c>
      <c r="G4" t="s">
        <v>24</v>
      </c>
      <c r="H4">
        <v>159</v>
      </c>
      <c r="I4">
        <v>3</v>
      </c>
      <c r="J4">
        <v>477</v>
      </c>
    </row>
    <row r="5" spans="1:10" x14ac:dyDescent="0.3">
      <c r="A5" s="3" t="s">
        <v>25</v>
      </c>
      <c r="B5" s="4">
        <v>43103</v>
      </c>
      <c r="C5">
        <v>18</v>
      </c>
      <c r="D5" t="s">
        <v>26</v>
      </c>
      <c r="E5" t="s">
        <v>27</v>
      </c>
      <c r="F5" t="s">
        <v>28</v>
      </c>
      <c r="G5" t="s">
        <v>19</v>
      </c>
      <c r="H5">
        <v>289</v>
      </c>
      <c r="I5">
        <v>3</v>
      </c>
      <c r="J5">
        <v>867</v>
      </c>
    </row>
    <row r="6" spans="1:10" x14ac:dyDescent="0.3">
      <c r="A6" s="3" t="s">
        <v>29</v>
      </c>
      <c r="B6" s="4">
        <v>43104</v>
      </c>
      <c r="C6">
        <v>16</v>
      </c>
      <c r="D6" t="s">
        <v>30</v>
      </c>
      <c r="E6" t="s">
        <v>27</v>
      </c>
      <c r="F6" t="s">
        <v>28</v>
      </c>
      <c r="G6" t="s">
        <v>31</v>
      </c>
      <c r="H6">
        <v>69</v>
      </c>
      <c r="I6">
        <v>4</v>
      </c>
      <c r="J6">
        <v>276</v>
      </c>
    </row>
    <row r="7" spans="1:10" x14ac:dyDescent="0.3">
      <c r="A7" s="3" t="s">
        <v>32</v>
      </c>
      <c r="B7" s="4">
        <v>43104</v>
      </c>
      <c r="C7">
        <v>13</v>
      </c>
      <c r="D7" t="s">
        <v>33</v>
      </c>
      <c r="E7" t="s">
        <v>12</v>
      </c>
      <c r="F7" t="s">
        <v>13</v>
      </c>
      <c r="G7" t="s">
        <v>14</v>
      </c>
      <c r="H7">
        <v>199</v>
      </c>
      <c r="I7">
        <v>2</v>
      </c>
      <c r="J7">
        <v>398</v>
      </c>
    </row>
    <row r="8" spans="1:10" x14ac:dyDescent="0.3">
      <c r="A8" s="3" t="s">
        <v>34</v>
      </c>
      <c r="B8" s="4">
        <v>43104</v>
      </c>
      <c r="C8">
        <v>17</v>
      </c>
      <c r="D8" t="s">
        <v>35</v>
      </c>
      <c r="E8" t="s">
        <v>36</v>
      </c>
      <c r="F8" t="s">
        <v>28</v>
      </c>
      <c r="G8" t="s">
        <v>19</v>
      </c>
      <c r="H8">
        <v>289</v>
      </c>
      <c r="I8">
        <v>9</v>
      </c>
      <c r="J8">
        <v>2601</v>
      </c>
    </row>
    <row r="9" spans="1:10" x14ac:dyDescent="0.3">
      <c r="A9" s="3" t="s">
        <v>37</v>
      </c>
      <c r="B9" s="4">
        <v>43105</v>
      </c>
      <c r="C9">
        <v>14</v>
      </c>
      <c r="D9" t="s">
        <v>38</v>
      </c>
      <c r="E9" t="s">
        <v>12</v>
      </c>
      <c r="F9" t="s">
        <v>13</v>
      </c>
      <c r="G9" t="s">
        <v>14</v>
      </c>
      <c r="H9">
        <v>199</v>
      </c>
      <c r="I9">
        <v>5</v>
      </c>
      <c r="J9">
        <v>995</v>
      </c>
    </row>
    <row r="10" spans="1:10" x14ac:dyDescent="0.3">
      <c r="A10" s="3" t="s">
        <v>39</v>
      </c>
      <c r="B10" s="4">
        <v>43105</v>
      </c>
      <c r="C10">
        <v>20</v>
      </c>
      <c r="D10" t="s">
        <v>40</v>
      </c>
      <c r="E10" t="s">
        <v>36</v>
      </c>
      <c r="F10" t="s">
        <v>28</v>
      </c>
      <c r="G10" t="s">
        <v>41</v>
      </c>
      <c r="H10">
        <v>399</v>
      </c>
      <c r="I10">
        <v>5</v>
      </c>
      <c r="J10">
        <v>1995</v>
      </c>
    </row>
    <row r="11" spans="1:10" x14ac:dyDescent="0.3">
      <c r="A11" s="3" t="s">
        <v>42</v>
      </c>
      <c r="B11" s="4">
        <v>43105</v>
      </c>
      <c r="C11">
        <v>3</v>
      </c>
      <c r="D11" t="s">
        <v>43</v>
      </c>
      <c r="E11" t="s">
        <v>17</v>
      </c>
      <c r="F11" t="s">
        <v>18</v>
      </c>
      <c r="G11" t="s">
        <v>14</v>
      </c>
      <c r="H11">
        <v>199</v>
      </c>
      <c r="I11">
        <v>0</v>
      </c>
      <c r="J11">
        <v>0</v>
      </c>
    </row>
    <row r="12" spans="1:10" x14ac:dyDescent="0.3">
      <c r="A12" s="3" t="s">
        <v>44</v>
      </c>
      <c r="B12" s="4">
        <v>43105</v>
      </c>
      <c r="C12">
        <v>8</v>
      </c>
      <c r="D12" t="s">
        <v>45</v>
      </c>
      <c r="E12" t="s">
        <v>46</v>
      </c>
      <c r="F12" t="s">
        <v>23</v>
      </c>
      <c r="G12" t="s">
        <v>19</v>
      </c>
      <c r="H12">
        <v>289</v>
      </c>
      <c r="I12">
        <v>9</v>
      </c>
      <c r="J12">
        <v>2601</v>
      </c>
    </row>
    <row r="13" spans="1:10" x14ac:dyDescent="0.3">
      <c r="A13" s="3" t="s">
        <v>47</v>
      </c>
      <c r="B13" s="4">
        <v>43105</v>
      </c>
      <c r="C13">
        <v>6</v>
      </c>
      <c r="D13" t="s">
        <v>48</v>
      </c>
      <c r="E13" t="s">
        <v>46</v>
      </c>
      <c r="F13" t="s">
        <v>23</v>
      </c>
      <c r="G13" t="s">
        <v>41</v>
      </c>
      <c r="H13">
        <v>399</v>
      </c>
      <c r="I13">
        <v>6</v>
      </c>
      <c r="J13">
        <v>2394</v>
      </c>
    </row>
    <row r="14" spans="1:10" x14ac:dyDescent="0.3">
      <c r="A14" s="3" t="s">
        <v>49</v>
      </c>
      <c r="B14" s="4">
        <v>43105</v>
      </c>
      <c r="C14">
        <v>9</v>
      </c>
      <c r="D14" t="s">
        <v>21</v>
      </c>
      <c r="E14" t="s">
        <v>22</v>
      </c>
      <c r="F14" t="s">
        <v>23</v>
      </c>
      <c r="G14" t="s">
        <v>14</v>
      </c>
      <c r="H14">
        <v>199</v>
      </c>
      <c r="I14">
        <v>6</v>
      </c>
      <c r="J14">
        <v>1194</v>
      </c>
    </row>
    <row r="15" spans="1:10" x14ac:dyDescent="0.3">
      <c r="A15" s="3" t="s">
        <v>50</v>
      </c>
      <c r="B15" s="4">
        <v>43105</v>
      </c>
      <c r="C15">
        <v>4</v>
      </c>
      <c r="D15" t="s">
        <v>51</v>
      </c>
      <c r="E15" t="s">
        <v>17</v>
      </c>
      <c r="F15" t="s">
        <v>18</v>
      </c>
      <c r="G15" t="s">
        <v>41</v>
      </c>
      <c r="H15">
        <v>399</v>
      </c>
      <c r="I15">
        <v>4</v>
      </c>
      <c r="J15">
        <v>1596</v>
      </c>
    </row>
    <row r="16" spans="1:10" x14ac:dyDescent="0.3">
      <c r="A16" s="3" t="s">
        <v>52</v>
      </c>
      <c r="B16" s="4">
        <v>43105</v>
      </c>
      <c r="C16">
        <v>6</v>
      </c>
      <c r="D16" t="s">
        <v>48</v>
      </c>
      <c r="E16" t="s">
        <v>22</v>
      </c>
      <c r="F16" t="s">
        <v>23</v>
      </c>
      <c r="G16" t="s">
        <v>14</v>
      </c>
      <c r="H16">
        <v>199</v>
      </c>
      <c r="I16">
        <v>2</v>
      </c>
      <c r="J16">
        <v>398</v>
      </c>
    </row>
    <row r="17" spans="1:10" x14ac:dyDescent="0.3">
      <c r="A17" s="3" t="s">
        <v>53</v>
      </c>
      <c r="B17" s="4">
        <v>43106</v>
      </c>
      <c r="C17">
        <v>13</v>
      </c>
      <c r="D17" t="s">
        <v>33</v>
      </c>
      <c r="E17" t="s">
        <v>12</v>
      </c>
      <c r="F17" t="s">
        <v>13</v>
      </c>
      <c r="G17" t="s">
        <v>31</v>
      </c>
      <c r="H17">
        <v>69</v>
      </c>
      <c r="I17">
        <v>0</v>
      </c>
      <c r="J17">
        <v>0</v>
      </c>
    </row>
    <row r="18" spans="1:10" x14ac:dyDescent="0.3">
      <c r="A18" s="3" t="s">
        <v>54</v>
      </c>
      <c r="B18" s="4">
        <v>43107</v>
      </c>
      <c r="C18">
        <v>14</v>
      </c>
      <c r="D18" t="s">
        <v>38</v>
      </c>
      <c r="E18" t="s">
        <v>12</v>
      </c>
      <c r="F18" t="s">
        <v>13</v>
      </c>
      <c r="G18" t="s">
        <v>19</v>
      </c>
      <c r="H18">
        <v>289</v>
      </c>
      <c r="I18">
        <v>0</v>
      </c>
      <c r="J18">
        <v>0</v>
      </c>
    </row>
    <row r="19" spans="1:10" x14ac:dyDescent="0.3">
      <c r="A19" s="3" t="s">
        <v>55</v>
      </c>
      <c r="B19" s="4">
        <v>43107</v>
      </c>
      <c r="C19">
        <v>19</v>
      </c>
      <c r="D19" t="s">
        <v>56</v>
      </c>
      <c r="E19" t="s">
        <v>27</v>
      </c>
      <c r="F19" t="s">
        <v>28</v>
      </c>
      <c r="G19" t="s">
        <v>24</v>
      </c>
      <c r="H19">
        <v>159</v>
      </c>
      <c r="I19">
        <v>5</v>
      </c>
      <c r="J19">
        <v>795</v>
      </c>
    </row>
    <row r="20" spans="1:10" x14ac:dyDescent="0.3">
      <c r="A20" s="3" t="s">
        <v>57</v>
      </c>
      <c r="B20" s="4">
        <v>43107</v>
      </c>
      <c r="C20">
        <v>10</v>
      </c>
      <c r="D20" t="s">
        <v>58</v>
      </c>
      <c r="E20" t="s">
        <v>46</v>
      </c>
      <c r="F20" t="s">
        <v>23</v>
      </c>
      <c r="G20" t="s">
        <v>31</v>
      </c>
      <c r="H20">
        <v>69</v>
      </c>
      <c r="I20">
        <v>2</v>
      </c>
      <c r="J20">
        <v>138</v>
      </c>
    </row>
    <row r="21" spans="1:10" x14ac:dyDescent="0.3">
      <c r="A21" s="3" t="s">
        <v>59</v>
      </c>
      <c r="B21" s="4">
        <v>43107</v>
      </c>
      <c r="C21">
        <v>5</v>
      </c>
      <c r="D21" t="s">
        <v>60</v>
      </c>
      <c r="E21" t="s">
        <v>17</v>
      </c>
      <c r="F21" t="s">
        <v>18</v>
      </c>
      <c r="G21" t="s">
        <v>41</v>
      </c>
      <c r="H21">
        <v>399</v>
      </c>
      <c r="I21">
        <v>3</v>
      </c>
      <c r="J21">
        <v>1197</v>
      </c>
    </row>
    <row r="22" spans="1:10" x14ac:dyDescent="0.3">
      <c r="A22" s="3" t="s">
        <v>61</v>
      </c>
      <c r="B22" s="4">
        <v>43107</v>
      </c>
      <c r="C22">
        <v>10</v>
      </c>
      <c r="D22" t="s">
        <v>58</v>
      </c>
      <c r="E22" t="s">
        <v>46</v>
      </c>
      <c r="F22" t="s">
        <v>23</v>
      </c>
      <c r="G22" t="s">
        <v>31</v>
      </c>
      <c r="H22">
        <v>69</v>
      </c>
      <c r="I22">
        <v>2</v>
      </c>
      <c r="J22">
        <v>138</v>
      </c>
    </row>
    <row r="23" spans="1:10" x14ac:dyDescent="0.3">
      <c r="A23" s="3" t="s">
        <v>62</v>
      </c>
      <c r="B23" s="4">
        <v>43107</v>
      </c>
      <c r="C23">
        <v>11</v>
      </c>
      <c r="D23" t="s">
        <v>11</v>
      </c>
      <c r="E23" t="s">
        <v>63</v>
      </c>
      <c r="F23" t="s">
        <v>13</v>
      </c>
      <c r="G23" t="s">
        <v>19</v>
      </c>
      <c r="H23">
        <v>289</v>
      </c>
      <c r="I23">
        <v>6</v>
      </c>
      <c r="J23">
        <v>1734</v>
      </c>
    </row>
    <row r="24" spans="1:10" x14ac:dyDescent="0.3">
      <c r="A24" s="3" t="s">
        <v>64</v>
      </c>
      <c r="B24" s="4">
        <v>43107</v>
      </c>
      <c r="C24">
        <v>8</v>
      </c>
      <c r="D24" t="s">
        <v>45</v>
      </c>
      <c r="E24" t="s">
        <v>46</v>
      </c>
      <c r="F24" t="s">
        <v>23</v>
      </c>
      <c r="G24" t="s">
        <v>24</v>
      </c>
      <c r="H24">
        <v>159</v>
      </c>
      <c r="I24">
        <v>4</v>
      </c>
      <c r="J24">
        <v>636</v>
      </c>
    </row>
    <row r="25" spans="1:10" x14ac:dyDescent="0.3">
      <c r="A25" s="3" t="s">
        <v>65</v>
      </c>
      <c r="B25" s="4">
        <v>43107</v>
      </c>
      <c r="C25">
        <v>12</v>
      </c>
      <c r="D25" t="s">
        <v>66</v>
      </c>
      <c r="E25" t="s">
        <v>12</v>
      </c>
      <c r="F25" t="s">
        <v>13</v>
      </c>
      <c r="G25" t="s">
        <v>41</v>
      </c>
      <c r="H25">
        <v>399</v>
      </c>
      <c r="I25">
        <v>2</v>
      </c>
      <c r="J25">
        <v>798</v>
      </c>
    </row>
    <row r="26" spans="1:10" x14ac:dyDescent="0.3">
      <c r="A26" s="3" t="s">
        <v>67</v>
      </c>
      <c r="B26" s="4">
        <v>43108</v>
      </c>
      <c r="C26">
        <v>3</v>
      </c>
      <c r="D26" t="s">
        <v>43</v>
      </c>
      <c r="E26" t="s">
        <v>68</v>
      </c>
      <c r="F26" t="s">
        <v>18</v>
      </c>
      <c r="G26" t="s">
        <v>41</v>
      </c>
      <c r="H26">
        <v>399</v>
      </c>
      <c r="I26">
        <v>0</v>
      </c>
      <c r="J26">
        <v>0</v>
      </c>
    </row>
    <row r="27" spans="1:10" x14ac:dyDescent="0.3">
      <c r="A27" s="3" t="s">
        <v>69</v>
      </c>
      <c r="B27" s="4">
        <v>43108</v>
      </c>
      <c r="C27">
        <v>14</v>
      </c>
      <c r="D27" t="s">
        <v>38</v>
      </c>
      <c r="E27" t="s">
        <v>12</v>
      </c>
      <c r="F27" t="s">
        <v>13</v>
      </c>
      <c r="G27" t="s">
        <v>19</v>
      </c>
      <c r="H27">
        <v>289</v>
      </c>
      <c r="I27">
        <v>0</v>
      </c>
      <c r="J27">
        <v>0</v>
      </c>
    </row>
    <row r="28" spans="1:10" x14ac:dyDescent="0.3">
      <c r="A28" s="3" t="s">
        <v>70</v>
      </c>
      <c r="B28" s="4">
        <v>43108</v>
      </c>
      <c r="C28">
        <v>14</v>
      </c>
      <c r="D28" t="s">
        <v>38</v>
      </c>
      <c r="E28" t="s">
        <v>63</v>
      </c>
      <c r="F28" t="s">
        <v>13</v>
      </c>
      <c r="G28" t="s">
        <v>14</v>
      </c>
      <c r="H28">
        <v>199</v>
      </c>
      <c r="I28">
        <v>1</v>
      </c>
      <c r="J28">
        <v>199</v>
      </c>
    </row>
    <row r="29" spans="1:10" x14ac:dyDescent="0.3">
      <c r="A29" s="3" t="s">
        <v>71</v>
      </c>
      <c r="B29" s="4">
        <v>43108</v>
      </c>
      <c r="C29">
        <v>19</v>
      </c>
      <c r="D29" t="s">
        <v>56</v>
      </c>
      <c r="E29" t="s">
        <v>36</v>
      </c>
      <c r="F29" t="s">
        <v>28</v>
      </c>
      <c r="G29" t="s">
        <v>41</v>
      </c>
      <c r="H29">
        <v>399</v>
      </c>
      <c r="I29">
        <v>7</v>
      </c>
      <c r="J29">
        <v>2793</v>
      </c>
    </row>
    <row r="30" spans="1:10" x14ac:dyDescent="0.3">
      <c r="A30" s="3" t="s">
        <v>72</v>
      </c>
      <c r="B30" s="4">
        <v>43109</v>
      </c>
      <c r="C30">
        <v>10</v>
      </c>
      <c r="D30" t="s">
        <v>58</v>
      </c>
      <c r="E30" t="s">
        <v>46</v>
      </c>
      <c r="F30" t="s">
        <v>23</v>
      </c>
      <c r="G30" t="s">
        <v>14</v>
      </c>
      <c r="H30">
        <v>199</v>
      </c>
      <c r="I30">
        <v>3</v>
      </c>
      <c r="J30">
        <v>597</v>
      </c>
    </row>
    <row r="31" spans="1:10" x14ac:dyDescent="0.3">
      <c r="A31" s="3" t="s">
        <v>73</v>
      </c>
      <c r="B31" s="4">
        <v>43109</v>
      </c>
      <c r="C31">
        <v>12</v>
      </c>
      <c r="D31" t="s">
        <v>66</v>
      </c>
      <c r="E31" t="s">
        <v>63</v>
      </c>
      <c r="F31" t="s">
        <v>13</v>
      </c>
      <c r="G31" t="s">
        <v>19</v>
      </c>
      <c r="H31">
        <v>289</v>
      </c>
      <c r="I31">
        <v>0</v>
      </c>
      <c r="J31">
        <v>0</v>
      </c>
    </row>
    <row r="32" spans="1:10" x14ac:dyDescent="0.3">
      <c r="A32" s="3" t="s">
        <v>74</v>
      </c>
      <c r="B32" s="4">
        <v>43109</v>
      </c>
      <c r="C32">
        <v>6</v>
      </c>
      <c r="D32" t="s">
        <v>48</v>
      </c>
      <c r="E32" t="s">
        <v>22</v>
      </c>
      <c r="F32" t="s">
        <v>23</v>
      </c>
      <c r="G32" t="s">
        <v>24</v>
      </c>
      <c r="H32">
        <v>159</v>
      </c>
      <c r="I32">
        <v>2</v>
      </c>
      <c r="J32">
        <v>318</v>
      </c>
    </row>
    <row r="33" spans="1:10" x14ac:dyDescent="0.3">
      <c r="A33" s="3" t="s">
        <v>75</v>
      </c>
      <c r="B33" s="4">
        <v>43109</v>
      </c>
      <c r="C33">
        <v>6</v>
      </c>
      <c r="D33" t="s">
        <v>48</v>
      </c>
      <c r="E33" t="s">
        <v>46</v>
      </c>
      <c r="F33" t="s">
        <v>23</v>
      </c>
      <c r="G33" t="s">
        <v>41</v>
      </c>
      <c r="H33">
        <v>399</v>
      </c>
      <c r="I33">
        <v>3</v>
      </c>
      <c r="J33">
        <v>1197</v>
      </c>
    </row>
    <row r="34" spans="1:10" x14ac:dyDescent="0.3">
      <c r="A34" s="3" t="s">
        <v>76</v>
      </c>
      <c r="B34" s="4">
        <v>43110</v>
      </c>
      <c r="C34">
        <v>6</v>
      </c>
      <c r="D34" t="s">
        <v>48</v>
      </c>
      <c r="E34" t="s">
        <v>46</v>
      </c>
      <c r="F34" t="s">
        <v>23</v>
      </c>
      <c r="G34" t="s">
        <v>31</v>
      </c>
      <c r="H34">
        <v>69</v>
      </c>
      <c r="I34">
        <v>2</v>
      </c>
      <c r="J34">
        <v>138</v>
      </c>
    </row>
    <row r="35" spans="1:10" x14ac:dyDescent="0.3">
      <c r="A35" s="3" t="s">
        <v>77</v>
      </c>
      <c r="B35" s="4">
        <v>43111</v>
      </c>
      <c r="C35">
        <v>1</v>
      </c>
      <c r="D35" t="s">
        <v>16</v>
      </c>
      <c r="E35" t="s">
        <v>68</v>
      </c>
      <c r="F35" t="s">
        <v>18</v>
      </c>
      <c r="G35" t="s">
        <v>14</v>
      </c>
      <c r="H35">
        <v>199</v>
      </c>
      <c r="I35">
        <v>8</v>
      </c>
      <c r="J35">
        <v>1592</v>
      </c>
    </row>
    <row r="36" spans="1:10" x14ac:dyDescent="0.3">
      <c r="A36" s="3" t="s">
        <v>78</v>
      </c>
      <c r="B36" s="4">
        <v>43111</v>
      </c>
      <c r="C36">
        <v>16</v>
      </c>
      <c r="D36" t="s">
        <v>30</v>
      </c>
      <c r="E36" t="s">
        <v>36</v>
      </c>
      <c r="F36" t="s">
        <v>28</v>
      </c>
      <c r="G36" t="s">
        <v>14</v>
      </c>
      <c r="H36">
        <v>199</v>
      </c>
      <c r="I36">
        <v>5</v>
      </c>
      <c r="J36">
        <v>995</v>
      </c>
    </row>
    <row r="37" spans="1:10" x14ac:dyDescent="0.3">
      <c r="A37" s="3" t="s">
        <v>79</v>
      </c>
      <c r="B37" s="4">
        <v>43111</v>
      </c>
      <c r="C37">
        <v>13</v>
      </c>
      <c r="D37" t="s">
        <v>33</v>
      </c>
      <c r="E37" t="s">
        <v>63</v>
      </c>
      <c r="F37" t="s">
        <v>13</v>
      </c>
      <c r="G37" t="s">
        <v>19</v>
      </c>
      <c r="H37">
        <v>289</v>
      </c>
      <c r="I37">
        <v>1</v>
      </c>
      <c r="J37">
        <v>289</v>
      </c>
    </row>
    <row r="38" spans="1:10" x14ac:dyDescent="0.3">
      <c r="A38" s="3" t="s">
        <v>80</v>
      </c>
      <c r="B38" s="4">
        <v>43111</v>
      </c>
      <c r="C38">
        <v>13</v>
      </c>
      <c r="D38" t="s">
        <v>33</v>
      </c>
      <c r="E38" t="s">
        <v>63</v>
      </c>
      <c r="F38" t="s">
        <v>13</v>
      </c>
      <c r="G38" t="s">
        <v>41</v>
      </c>
      <c r="H38">
        <v>399</v>
      </c>
      <c r="I38">
        <v>4</v>
      </c>
      <c r="J38">
        <v>1596</v>
      </c>
    </row>
    <row r="39" spans="1:10" x14ac:dyDescent="0.3">
      <c r="A39" s="3" t="s">
        <v>81</v>
      </c>
      <c r="B39" s="4">
        <v>43112</v>
      </c>
      <c r="C39">
        <v>20</v>
      </c>
      <c r="D39" t="s">
        <v>40</v>
      </c>
      <c r="E39" t="s">
        <v>27</v>
      </c>
      <c r="F39" t="s">
        <v>28</v>
      </c>
      <c r="G39" t="s">
        <v>41</v>
      </c>
      <c r="H39">
        <v>399</v>
      </c>
      <c r="I39">
        <v>3</v>
      </c>
      <c r="J39">
        <v>1197</v>
      </c>
    </row>
    <row r="40" spans="1:10" x14ac:dyDescent="0.3">
      <c r="A40" s="3" t="s">
        <v>82</v>
      </c>
      <c r="B40" s="4">
        <v>43112</v>
      </c>
      <c r="C40">
        <v>19</v>
      </c>
      <c r="D40" t="s">
        <v>56</v>
      </c>
      <c r="E40" t="s">
        <v>36</v>
      </c>
      <c r="F40" t="s">
        <v>28</v>
      </c>
      <c r="G40" t="s">
        <v>31</v>
      </c>
      <c r="H40">
        <v>69</v>
      </c>
      <c r="I40">
        <v>8</v>
      </c>
      <c r="J40">
        <v>552</v>
      </c>
    </row>
    <row r="41" spans="1:10" x14ac:dyDescent="0.3">
      <c r="A41" s="3" t="s">
        <v>83</v>
      </c>
      <c r="B41" s="4">
        <v>43112</v>
      </c>
      <c r="C41">
        <v>14</v>
      </c>
      <c r="D41" t="s">
        <v>38</v>
      </c>
      <c r="E41" t="s">
        <v>12</v>
      </c>
      <c r="F41" t="s">
        <v>13</v>
      </c>
      <c r="G41" t="s">
        <v>19</v>
      </c>
      <c r="H41">
        <v>289</v>
      </c>
      <c r="I41">
        <v>3</v>
      </c>
      <c r="J41">
        <v>867</v>
      </c>
    </row>
    <row r="42" spans="1:10" x14ac:dyDescent="0.3">
      <c r="A42" s="3" t="s">
        <v>84</v>
      </c>
      <c r="B42" s="4">
        <v>43113</v>
      </c>
      <c r="C42">
        <v>9</v>
      </c>
      <c r="D42" t="s">
        <v>21</v>
      </c>
      <c r="E42" t="s">
        <v>22</v>
      </c>
      <c r="F42" t="s">
        <v>23</v>
      </c>
      <c r="G42" t="s">
        <v>41</v>
      </c>
      <c r="H42">
        <v>399</v>
      </c>
      <c r="I42">
        <v>4</v>
      </c>
      <c r="J42">
        <v>1596</v>
      </c>
    </row>
    <row r="43" spans="1:10" x14ac:dyDescent="0.3">
      <c r="A43" s="3" t="s">
        <v>85</v>
      </c>
      <c r="B43" s="4">
        <v>43113</v>
      </c>
      <c r="C43">
        <v>17</v>
      </c>
      <c r="D43" t="s">
        <v>35</v>
      </c>
      <c r="E43" t="s">
        <v>36</v>
      </c>
      <c r="F43" t="s">
        <v>28</v>
      </c>
      <c r="G43" t="s">
        <v>31</v>
      </c>
      <c r="H43">
        <v>69</v>
      </c>
      <c r="I43">
        <v>5</v>
      </c>
      <c r="J43">
        <v>345</v>
      </c>
    </row>
    <row r="44" spans="1:10" x14ac:dyDescent="0.3">
      <c r="A44" s="3" t="s">
        <v>86</v>
      </c>
      <c r="B44" s="4">
        <v>43113</v>
      </c>
      <c r="C44">
        <v>13</v>
      </c>
      <c r="D44" t="s">
        <v>33</v>
      </c>
      <c r="E44" t="s">
        <v>63</v>
      </c>
      <c r="F44" t="s">
        <v>13</v>
      </c>
      <c r="G44" t="s">
        <v>24</v>
      </c>
      <c r="H44">
        <v>159</v>
      </c>
      <c r="I44">
        <v>8</v>
      </c>
      <c r="J44">
        <v>1272</v>
      </c>
    </row>
    <row r="45" spans="1:10" x14ac:dyDescent="0.3">
      <c r="A45" s="3" t="s">
        <v>87</v>
      </c>
      <c r="B45" s="4">
        <v>43113</v>
      </c>
      <c r="C45">
        <v>7</v>
      </c>
      <c r="D45" t="s">
        <v>88</v>
      </c>
      <c r="E45" t="s">
        <v>46</v>
      </c>
      <c r="F45" t="s">
        <v>23</v>
      </c>
      <c r="G45" t="s">
        <v>41</v>
      </c>
      <c r="H45">
        <v>399</v>
      </c>
      <c r="I45">
        <v>5</v>
      </c>
      <c r="J45">
        <v>1995</v>
      </c>
    </row>
    <row r="46" spans="1:10" x14ac:dyDescent="0.3">
      <c r="A46" s="3" t="s">
        <v>89</v>
      </c>
      <c r="B46" s="4">
        <v>43113</v>
      </c>
      <c r="C46">
        <v>12</v>
      </c>
      <c r="D46" t="s">
        <v>66</v>
      </c>
      <c r="E46" t="s">
        <v>63</v>
      </c>
      <c r="F46" t="s">
        <v>13</v>
      </c>
      <c r="G46" t="s">
        <v>19</v>
      </c>
      <c r="H46">
        <v>289</v>
      </c>
      <c r="I46">
        <v>4</v>
      </c>
      <c r="J46">
        <v>1156</v>
      </c>
    </row>
    <row r="47" spans="1:10" x14ac:dyDescent="0.3">
      <c r="A47" s="3" t="s">
        <v>90</v>
      </c>
      <c r="B47" s="4">
        <v>43113</v>
      </c>
      <c r="C47">
        <v>14</v>
      </c>
      <c r="D47" t="s">
        <v>38</v>
      </c>
      <c r="E47" t="s">
        <v>12</v>
      </c>
      <c r="F47" t="s">
        <v>13</v>
      </c>
      <c r="G47" t="s">
        <v>24</v>
      </c>
      <c r="H47">
        <v>159</v>
      </c>
      <c r="I47">
        <v>7</v>
      </c>
      <c r="J47">
        <v>1113</v>
      </c>
    </row>
    <row r="48" spans="1:10" x14ac:dyDescent="0.3">
      <c r="A48" s="3" t="s">
        <v>91</v>
      </c>
      <c r="B48" s="4">
        <v>43113</v>
      </c>
      <c r="C48">
        <v>17</v>
      </c>
      <c r="D48" t="s">
        <v>35</v>
      </c>
      <c r="E48" t="s">
        <v>27</v>
      </c>
      <c r="F48" t="s">
        <v>28</v>
      </c>
      <c r="G48" t="s">
        <v>19</v>
      </c>
      <c r="H48">
        <v>289</v>
      </c>
      <c r="I48">
        <v>0</v>
      </c>
      <c r="J48">
        <v>0</v>
      </c>
    </row>
    <row r="49" spans="1:10" x14ac:dyDescent="0.3">
      <c r="A49" s="3" t="s">
        <v>92</v>
      </c>
      <c r="B49" s="4">
        <v>43113</v>
      </c>
      <c r="C49">
        <v>16</v>
      </c>
      <c r="D49" t="s">
        <v>30</v>
      </c>
      <c r="E49" t="s">
        <v>27</v>
      </c>
      <c r="F49" t="s">
        <v>28</v>
      </c>
      <c r="G49" t="s">
        <v>31</v>
      </c>
      <c r="H49">
        <v>69</v>
      </c>
      <c r="I49">
        <v>1</v>
      </c>
      <c r="J49">
        <v>69</v>
      </c>
    </row>
    <row r="50" spans="1:10" x14ac:dyDescent="0.3">
      <c r="A50" s="3" t="s">
        <v>93</v>
      </c>
      <c r="B50" s="4">
        <v>43113</v>
      </c>
      <c r="C50">
        <v>4</v>
      </c>
      <c r="D50" t="s">
        <v>51</v>
      </c>
      <c r="E50" t="s">
        <v>68</v>
      </c>
      <c r="F50" t="s">
        <v>18</v>
      </c>
      <c r="G50" t="s">
        <v>24</v>
      </c>
      <c r="H50">
        <v>159</v>
      </c>
      <c r="I50">
        <v>5</v>
      </c>
      <c r="J50">
        <v>795</v>
      </c>
    </row>
    <row r="51" spans="1:10" x14ac:dyDescent="0.3">
      <c r="A51" s="3" t="s">
        <v>94</v>
      </c>
      <c r="B51" s="4">
        <v>43113</v>
      </c>
      <c r="C51">
        <v>5</v>
      </c>
      <c r="D51" t="s">
        <v>60</v>
      </c>
      <c r="E51" t="s">
        <v>68</v>
      </c>
      <c r="F51" t="s">
        <v>18</v>
      </c>
      <c r="G51" t="s">
        <v>24</v>
      </c>
      <c r="H51">
        <v>159</v>
      </c>
      <c r="I51">
        <v>7</v>
      </c>
      <c r="J51">
        <v>1113</v>
      </c>
    </row>
    <row r="52" spans="1:10" x14ac:dyDescent="0.3">
      <c r="A52" s="3" t="s">
        <v>95</v>
      </c>
      <c r="B52" s="4">
        <v>43113</v>
      </c>
      <c r="C52">
        <v>19</v>
      </c>
      <c r="D52" t="s">
        <v>56</v>
      </c>
      <c r="E52" t="s">
        <v>36</v>
      </c>
      <c r="F52" t="s">
        <v>28</v>
      </c>
      <c r="G52" t="s">
        <v>41</v>
      </c>
      <c r="H52">
        <v>399</v>
      </c>
      <c r="I52">
        <v>6</v>
      </c>
      <c r="J52">
        <v>2394</v>
      </c>
    </row>
    <row r="53" spans="1:10" x14ac:dyDescent="0.3">
      <c r="A53" s="3" t="s">
        <v>96</v>
      </c>
      <c r="B53" s="4">
        <v>43113</v>
      </c>
      <c r="C53">
        <v>1</v>
      </c>
      <c r="D53" t="s">
        <v>16</v>
      </c>
      <c r="E53" t="s">
        <v>68</v>
      </c>
      <c r="F53" t="s">
        <v>18</v>
      </c>
      <c r="G53" t="s">
        <v>31</v>
      </c>
      <c r="H53">
        <v>69</v>
      </c>
      <c r="I53">
        <v>2</v>
      </c>
      <c r="J53">
        <v>138</v>
      </c>
    </row>
    <row r="54" spans="1:10" x14ac:dyDescent="0.3">
      <c r="A54" s="3" t="s">
        <v>97</v>
      </c>
      <c r="B54" s="4">
        <v>43114</v>
      </c>
      <c r="C54">
        <v>17</v>
      </c>
      <c r="D54" t="s">
        <v>35</v>
      </c>
      <c r="E54" t="s">
        <v>36</v>
      </c>
      <c r="F54" t="s">
        <v>28</v>
      </c>
      <c r="G54" t="s">
        <v>31</v>
      </c>
      <c r="H54">
        <v>69</v>
      </c>
      <c r="I54">
        <v>7</v>
      </c>
      <c r="J54">
        <v>483</v>
      </c>
    </row>
    <row r="55" spans="1:10" x14ac:dyDescent="0.3">
      <c r="A55" s="3" t="s">
        <v>98</v>
      </c>
      <c r="B55" s="4">
        <v>43115</v>
      </c>
      <c r="C55">
        <v>8</v>
      </c>
      <c r="D55" t="s">
        <v>45</v>
      </c>
      <c r="E55" t="s">
        <v>46</v>
      </c>
      <c r="F55" t="s">
        <v>23</v>
      </c>
      <c r="G55" t="s">
        <v>19</v>
      </c>
      <c r="H55">
        <v>289</v>
      </c>
      <c r="I55">
        <v>1</v>
      </c>
      <c r="J55">
        <v>289</v>
      </c>
    </row>
    <row r="56" spans="1:10" x14ac:dyDescent="0.3">
      <c r="A56" s="3" t="s">
        <v>99</v>
      </c>
      <c r="B56" s="4">
        <v>43115</v>
      </c>
      <c r="C56">
        <v>7</v>
      </c>
      <c r="D56" t="s">
        <v>88</v>
      </c>
      <c r="E56" t="s">
        <v>46</v>
      </c>
      <c r="F56" t="s">
        <v>23</v>
      </c>
      <c r="G56" t="s">
        <v>41</v>
      </c>
      <c r="H56">
        <v>399</v>
      </c>
      <c r="I56">
        <v>0</v>
      </c>
      <c r="J56">
        <v>0</v>
      </c>
    </row>
    <row r="57" spans="1:10" x14ac:dyDescent="0.3">
      <c r="A57" s="3" t="s">
        <v>100</v>
      </c>
      <c r="B57" s="4">
        <v>43115</v>
      </c>
      <c r="C57">
        <v>20</v>
      </c>
      <c r="D57" t="s">
        <v>40</v>
      </c>
      <c r="E57" t="s">
        <v>36</v>
      </c>
      <c r="F57" t="s">
        <v>28</v>
      </c>
      <c r="G57" t="s">
        <v>31</v>
      </c>
      <c r="H57">
        <v>69</v>
      </c>
      <c r="I57">
        <v>9</v>
      </c>
      <c r="J57">
        <v>621</v>
      </c>
    </row>
    <row r="58" spans="1:10" x14ac:dyDescent="0.3">
      <c r="A58" s="3" t="s">
        <v>101</v>
      </c>
      <c r="B58" s="4">
        <v>43115</v>
      </c>
      <c r="C58">
        <v>8</v>
      </c>
      <c r="D58" t="s">
        <v>45</v>
      </c>
      <c r="E58" t="s">
        <v>46</v>
      </c>
      <c r="F58" t="s">
        <v>23</v>
      </c>
      <c r="G58" t="s">
        <v>14</v>
      </c>
      <c r="H58">
        <v>199</v>
      </c>
      <c r="I58">
        <v>5</v>
      </c>
      <c r="J58">
        <v>995</v>
      </c>
    </row>
    <row r="59" spans="1:10" x14ac:dyDescent="0.3">
      <c r="A59" s="3" t="s">
        <v>102</v>
      </c>
      <c r="B59" s="4">
        <v>43115</v>
      </c>
      <c r="C59">
        <v>11</v>
      </c>
      <c r="D59" t="s">
        <v>11</v>
      </c>
      <c r="E59" t="s">
        <v>12</v>
      </c>
      <c r="F59" t="s">
        <v>13</v>
      </c>
      <c r="G59" t="s">
        <v>31</v>
      </c>
      <c r="H59">
        <v>69</v>
      </c>
      <c r="I59">
        <v>9</v>
      </c>
      <c r="J59">
        <v>621</v>
      </c>
    </row>
    <row r="60" spans="1:10" x14ac:dyDescent="0.3">
      <c r="A60" s="3" t="s">
        <v>103</v>
      </c>
      <c r="B60" s="4">
        <v>43115</v>
      </c>
      <c r="C60">
        <v>9</v>
      </c>
      <c r="D60" t="s">
        <v>21</v>
      </c>
      <c r="E60" t="s">
        <v>22</v>
      </c>
      <c r="F60" t="s">
        <v>23</v>
      </c>
      <c r="G60" t="s">
        <v>41</v>
      </c>
      <c r="H60">
        <v>399</v>
      </c>
      <c r="I60">
        <v>7</v>
      </c>
      <c r="J60">
        <v>2793</v>
      </c>
    </row>
    <row r="61" spans="1:10" x14ac:dyDescent="0.3">
      <c r="A61" s="3" t="s">
        <v>104</v>
      </c>
      <c r="B61" s="4">
        <v>43115</v>
      </c>
      <c r="C61">
        <v>10</v>
      </c>
      <c r="D61" t="s">
        <v>58</v>
      </c>
      <c r="E61" t="s">
        <v>46</v>
      </c>
      <c r="F61" t="s">
        <v>23</v>
      </c>
      <c r="G61" t="s">
        <v>14</v>
      </c>
      <c r="H61">
        <v>199</v>
      </c>
      <c r="I61">
        <v>3</v>
      </c>
      <c r="J61">
        <v>597</v>
      </c>
    </row>
    <row r="62" spans="1:10" x14ac:dyDescent="0.3">
      <c r="A62" s="3" t="s">
        <v>105</v>
      </c>
      <c r="B62" s="4">
        <v>43116</v>
      </c>
      <c r="C62">
        <v>2</v>
      </c>
      <c r="D62" t="s">
        <v>106</v>
      </c>
      <c r="E62" t="s">
        <v>17</v>
      </c>
      <c r="F62" t="s">
        <v>18</v>
      </c>
      <c r="G62" t="s">
        <v>24</v>
      </c>
      <c r="H62">
        <v>159</v>
      </c>
      <c r="I62">
        <v>8</v>
      </c>
      <c r="J62">
        <v>1272</v>
      </c>
    </row>
    <row r="63" spans="1:10" x14ac:dyDescent="0.3">
      <c r="A63" s="3" t="s">
        <v>107</v>
      </c>
      <c r="B63" s="4">
        <v>43117</v>
      </c>
      <c r="C63">
        <v>20</v>
      </c>
      <c r="D63" t="s">
        <v>40</v>
      </c>
      <c r="E63" t="s">
        <v>36</v>
      </c>
      <c r="F63" t="s">
        <v>28</v>
      </c>
      <c r="G63" t="s">
        <v>24</v>
      </c>
      <c r="H63">
        <v>159</v>
      </c>
      <c r="I63">
        <v>9</v>
      </c>
      <c r="J63">
        <v>1431</v>
      </c>
    </row>
    <row r="64" spans="1:10" x14ac:dyDescent="0.3">
      <c r="A64" s="3" t="s">
        <v>108</v>
      </c>
      <c r="B64" s="4">
        <v>43117</v>
      </c>
      <c r="C64">
        <v>9</v>
      </c>
      <c r="D64" t="s">
        <v>21</v>
      </c>
      <c r="E64" t="s">
        <v>46</v>
      </c>
      <c r="F64" t="s">
        <v>23</v>
      </c>
      <c r="G64" t="s">
        <v>19</v>
      </c>
      <c r="H64">
        <v>289</v>
      </c>
      <c r="I64">
        <v>7</v>
      </c>
      <c r="J64">
        <v>2023</v>
      </c>
    </row>
    <row r="65" spans="1:10" x14ac:dyDescent="0.3">
      <c r="A65" s="3" t="s">
        <v>109</v>
      </c>
      <c r="B65" s="4">
        <v>43118</v>
      </c>
      <c r="C65">
        <v>9</v>
      </c>
      <c r="D65" t="s">
        <v>21</v>
      </c>
      <c r="E65" t="s">
        <v>46</v>
      </c>
      <c r="F65" t="s">
        <v>23</v>
      </c>
      <c r="G65" t="s">
        <v>41</v>
      </c>
      <c r="H65">
        <v>399</v>
      </c>
      <c r="I65">
        <v>1</v>
      </c>
      <c r="J65">
        <v>399</v>
      </c>
    </row>
    <row r="66" spans="1:10" x14ac:dyDescent="0.3">
      <c r="A66" s="3" t="s">
        <v>110</v>
      </c>
      <c r="B66" s="4">
        <v>43119</v>
      </c>
      <c r="C66">
        <v>9</v>
      </c>
      <c r="D66" t="s">
        <v>21</v>
      </c>
      <c r="E66" t="s">
        <v>46</v>
      </c>
      <c r="F66" t="s">
        <v>23</v>
      </c>
      <c r="G66" t="s">
        <v>14</v>
      </c>
      <c r="H66">
        <v>199</v>
      </c>
      <c r="I66">
        <v>6</v>
      </c>
      <c r="J66">
        <v>1194</v>
      </c>
    </row>
    <row r="67" spans="1:10" x14ac:dyDescent="0.3">
      <c r="A67" s="3" t="s">
        <v>111</v>
      </c>
      <c r="B67" s="4">
        <v>43119</v>
      </c>
      <c r="C67">
        <v>10</v>
      </c>
      <c r="D67" t="s">
        <v>58</v>
      </c>
      <c r="E67" t="s">
        <v>46</v>
      </c>
      <c r="F67" t="s">
        <v>23</v>
      </c>
      <c r="G67" t="s">
        <v>19</v>
      </c>
      <c r="H67">
        <v>289</v>
      </c>
      <c r="I67">
        <v>3</v>
      </c>
      <c r="J67">
        <v>867</v>
      </c>
    </row>
    <row r="68" spans="1:10" x14ac:dyDescent="0.3">
      <c r="A68" s="3" t="s">
        <v>112</v>
      </c>
      <c r="B68" s="4">
        <v>43120</v>
      </c>
      <c r="C68">
        <v>16</v>
      </c>
      <c r="D68" t="s">
        <v>30</v>
      </c>
      <c r="E68" t="s">
        <v>27</v>
      </c>
      <c r="F68" t="s">
        <v>28</v>
      </c>
      <c r="G68" t="s">
        <v>31</v>
      </c>
      <c r="H68">
        <v>69</v>
      </c>
      <c r="I68">
        <v>2</v>
      </c>
      <c r="J68">
        <v>138</v>
      </c>
    </row>
    <row r="69" spans="1:10" x14ac:dyDescent="0.3">
      <c r="A69" s="3" t="s">
        <v>113</v>
      </c>
      <c r="B69" s="4">
        <v>43120</v>
      </c>
      <c r="C69">
        <v>13</v>
      </c>
      <c r="D69" t="s">
        <v>33</v>
      </c>
      <c r="E69" t="s">
        <v>63</v>
      </c>
      <c r="F69" t="s">
        <v>13</v>
      </c>
      <c r="G69" t="s">
        <v>14</v>
      </c>
      <c r="H69">
        <v>199</v>
      </c>
      <c r="I69">
        <v>8</v>
      </c>
      <c r="J69">
        <v>1592</v>
      </c>
    </row>
    <row r="70" spans="1:10" x14ac:dyDescent="0.3">
      <c r="A70" s="3" t="s">
        <v>114</v>
      </c>
      <c r="B70" s="4">
        <v>43121</v>
      </c>
      <c r="C70">
        <v>19</v>
      </c>
      <c r="D70" t="s">
        <v>56</v>
      </c>
      <c r="E70" t="s">
        <v>36</v>
      </c>
      <c r="F70" t="s">
        <v>28</v>
      </c>
      <c r="G70" t="s">
        <v>14</v>
      </c>
      <c r="H70">
        <v>199</v>
      </c>
      <c r="I70">
        <v>8</v>
      </c>
      <c r="J70">
        <v>1592</v>
      </c>
    </row>
    <row r="71" spans="1:10" x14ac:dyDescent="0.3">
      <c r="A71" s="3" t="s">
        <v>115</v>
      </c>
      <c r="B71" s="4">
        <v>43121</v>
      </c>
      <c r="C71">
        <v>6</v>
      </c>
      <c r="D71" t="s">
        <v>48</v>
      </c>
      <c r="E71" t="s">
        <v>46</v>
      </c>
      <c r="F71" t="s">
        <v>23</v>
      </c>
      <c r="G71" t="s">
        <v>14</v>
      </c>
      <c r="H71">
        <v>199</v>
      </c>
      <c r="I71">
        <v>0</v>
      </c>
      <c r="J71">
        <v>0</v>
      </c>
    </row>
    <row r="72" spans="1:10" x14ac:dyDescent="0.3">
      <c r="A72" s="3" t="s">
        <v>116</v>
      </c>
      <c r="B72" s="4">
        <v>43121</v>
      </c>
      <c r="C72">
        <v>17</v>
      </c>
      <c r="D72" t="s">
        <v>35</v>
      </c>
      <c r="E72" t="s">
        <v>27</v>
      </c>
      <c r="F72" t="s">
        <v>28</v>
      </c>
      <c r="G72" t="s">
        <v>24</v>
      </c>
      <c r="H72">
        <v>159</v>
      </c>
      <c r="I72">
        <v>4</v>
      </c>
      <c r="J72">
        <v>636</v>
      </c>
    </row>
    <row r="73" spans="1:10" x14ac:dyDescent="0.3">
      <c r="A73" s="3" t="s">
        <v>117</v>
      </c>
      <c r="B73" s="4">
        <v>43122</v>
      </c>
      <c r="C73">
        <v>15</v>
      </c>
      <c r="D73" t="s">
        <v>118</v>
      </c>
      <c r="E73" t="s">
        <v>63</v>
      </c>
      <c r="F73" t="s">
        <v>13</v>
      </c>
      <c r="G73" t="s">
        <v>41</v>
      </c>
      <c r="H73">
        <v>399</v>
      </c>
      <c r="I73">
        <v>4</v>
      </c>
      <c r="J73">
        <v>1596</v>
      </c>
    </row>
    <row r="74" spans="1:10" x14ac:dyDescent="0.3">
      <c r="A74" s="3" t="s">
        <v>119</v>
      </c>
      <c r="B74" s="4">
        <v>43123</v>
      </c>
      <c r="C74">
        <v>15</v>
      </c>
      <c r="D74" t="s">
        <v>118</v>
      </c>
      <c r="E74" t="s">
        <v>63</v>
      </c>
      <c r="F74" t="s">
        <v>13</v>
      </c>
      <c r="G74" t="s">
        <v>24</v>
      </c>
      <c r="H74">
        <v>159</v>
      </c>
      <c r="I74">
        <v>1</v>
      </c>
      <c r="J74">
        <v>159</v>
      </c>
    </row>
    <row r="75" spans="1:10" x14ac:dyDescent="0.3">
      <c r="A75" s="3" t="s">
        <v>120</v>
      </c>
      <c r="B75" s="4">
        <v>43123</v>
      </c>
      <c r="C75">
        <v>20</v>
      </c>
      <c r="D75" t="s">
        <v>40</v>
      </c>
      <c r="E75" t="s">
        <v>27</v>
      </c>
      <c r="F75" t="s">
        <v>28</v>
      </c>
      <c r="G75" t="s">
        <v>19</v>
      </c>
      <c r="H75">
        <v>289</v>
      </c>
      <c r="I75">
        <v>1</v>
      </c>
      <c r="J75">
        <v>289</v>
      </c>
    </row>
    <row r="76" spans="1:10" x14ac:dyDescent="0.3">
      <c r="A76" s="3" t="s">
        <v>121</v>
      </c>
      <c r="B76" s="4">
        <v>43123</v>
      </c>
      <c r="C76">
        <v>13</v>
      </c>
      <c r="D76" t="s">
        <v>33</v>
      </c>
      <c r="E76" t="s">
        <v>12</v>
      </c>
      <c r="F76" t="s">
        <v>13</v>
      </c>
      <c r="G76" t="s">
        <v>19</v>
      </c>
      <c r="H76">
        <v>289</v>
      </c>
      <c r="I76">
        <v>5</v>
      </c>
      <c r="J76">
        <v>1445</v>
      </c>
    </row>
    <row r="77" spans="1:10" x14ac:dyDescent="0.3">
      <c r="A77" s="3" t="s">
        <v>122</v>
      </c>
      <c r="B77" s="4">
        <v>43124</v>
      </c>
      <c r="C77">
        <v>18</v>
      </c>
      <c r="D77" t="s">
        <v>26</v>
      </c>
      <c r="E77" t="s">
        <v>27</v>
      </c>
      <c r="F77" t="s">
        <v>28</v>
      </c>
      <c r="G77" t="s">
        <v>31</v>
      </c>
      <c r="H77">
        <v>69</v>
      </c>
      <c r="I77">
        <v>7</v>
      </c>
      <c r="J77">
        <v>483</v>
      </c>
    </row>
    <row r="78" spans="1:10" x14ac:dyDescent="0.3">
      <c r="A78" s="3" t="s">
        <v>123</v>
      </c>
      <c r="B78" s="4">
        <v>43124</v>
      </c>
      <c r="C78">
        <v>8</v>
      </c>
      <c r="D78" t="s">
        <v>45</v>
      </c>
      <c r="E78" t="s">
        <v>46</v>
      </c>
      <c r="F78" t="s">
        <v>23</v>
      </c>
      <c r="G78" t="s">
        <v>31</v>
      </c>
      <c r="H78">
        <v>69</v>
      </c>
      <c r="I78">
        <v>2</v>
      </c>
      <c r="J78">
        <v>138</v>
      </c>
    </row>
    <row r="79" spans="1:10" x14ac:dyDescent="0.3">
      <c r="A79" s="3" t="s">
        <v>124</v>
      </c>
      <c r="B79" s="4">
        <v>43124</v>
      </c>
      <c r="C79">
        <v>5</v>
      </c>
      <c r="D79" t="s">
        <v>60</v>
      </c>
      <c r="E79" t="s">
        <v>68</v>
      </c>
      <c r="F79" t="s">
        <v>18</v>
      </c>
      <c r="G79" t="s">
        <v>19</v>
      </c>
      <c r="H79">
        <v>289</v>
      </c>
      <c r="I79">
        <v>1</v>
      </c>
      <c r="J79">
        <v>289</v>
      </c>
    </row>
    <row r="80" spans="1:10" x14ac:dyDescent="0.3">
      <c r="A80" s="3" t="s">
        <v>125</v>
      </c>
      <c r="B80" s="4">
        <v>43124</v>
      </c>
      <c r="C80">
        <v>19</v>
      </c>
      <c r="D80" t="s">
        <v>56</v>
      </c>
      <c r="E80" t="s">
        <v>27</v>
      </c>
      <c r="F80" t="s">
        <v>28</v>
      </c>
      <c r="G80" t="s">
        <v>19</v>
      </c>
      <c r="H80">
        <v>289</v>
      </c>
      <c r="I80">
        <v>8</v>
      </c>
      <c r="J80">
        <v>2312</v>
      </c>
    </row>
    <row r="81" spans="1:10" x14ac:dyDescent="0.3">
      <c r="A81" s="3" t="s">
        <v>126</v>
      </c>
      <c r="B81" s="4">
        <v>43124</v>
      </c>
      <c r="C81">
        <v>10</v>
      </c>
      <c r="D81" t="s">
        <v>58</v>
      </c>
      <c r="E81" t="s">
        <v>22</v>
      </c>
      <c r="F81" t="s">
        <v>23</v>
      </c>
      <c r="G81" t="s">
        <v>19</v>
      </c>
      <c r="H81">
        <v>289</v>
      </c>
      <c r="I81">
        <v>3</v>
      </c>
      <c r="J81">
        <v>867</v>
      </c>
    </row>
    <row r="82" spans="1:10" x14ac:dyDescent="0.3">
      <c r="A82" s="3" t="s">
        <v>127</v>
      </c>
      <c r="B82" s="4">
        <v>43124</v>
      </c>
      <c r="C82">
        <v>7</v>
      </c>
      <c r="D82" t="s">
        <v>88</v>
      </c>
      <c r="E82" t="s">
        <v>46</v>
      </c>
      <c r="F82" t="s">
        <v>23</v>
      </c>
      <c r="G82" t="s">
        <v>41</v>
      </c>
      <c r="H82">
        <v>399</v>
      </c>
      <c r="I82">
        <v>6</v>
      </c>
      <c r="J82">
        <v>2394</v>
      </c>
    </row>
    <row r="83" spans="1:10" x14ac:dyDescent="0.3">
      <c r="A83" s="3" t="s">
        <v>128</v>
      </c>
      <c r="B83" s="4">
        <v>43124</v>
      </c>
      <c r="C83">
        <v>5</v>
      </c>
      <c r="D83" t="s">
        <v>60</v>
      </c>
      <c r="E83" t="s">
        <v>17</v>
      </c>
      <c r="F83" t="s">
        <v>18</v>
      </c>
      <c r="G83" t="s">
        <v>31</v>
      </c>
      <c r="H83">
        <v>69</v>
      </c>
      <c r="I83">
        <v>1</v>
      </c>
      <c r="J83">
        <v>69</v>
      </c>
    </row>
    <row r="84" spans="1:10" x14ac:dyDescent="0.3">
      <c r="A84" s="3" t="s">
        <v>129</v>
      </c>
      <c r="B84" s="4">
        <v>43124</v>
      </c>
      <c r="C84">
        <v>10</v>
      </c>
      <c r="D84" t="s">
        <v>58</v>
      </c>
      <c r="E84" t="s">
        <v>46</v>
      </c>
      <c r="F84" t="s">
        <v>23</v>
      </c>
      <c r="G84" t="s">
        <v>31</v>
      </c>
      <c r="H84">
        <v>69</v>
      </c>
      <c r="I84">
        <v>2</v>
      </c>
      <c r="J84">
        <v>138</v>
      </c>
    </row>
    <row r="85" spans="1:10" x14ac:dyDescent="0.3">
      <c r="A85" s="3" t="s">
        <v>130</v>
      </c>
      <c r="B85" s="4">
        <v>43125</v>
      </c>
      <c r="C85">
        <v>18</v>
      </c>
      <c r="D85" t="s">
        <v>26</v>
      </c>
      <c r="E85" t="s">
        <v>36</v>
      </c>
      <c r="F85" t="s">
        <v>28</v>
      </c>
      <c r="G85" t="s">
        <v>41</v>
      </c>
      <c r="H85">
        <v>399</v>
      </c>
      <c r="I85">
        <v>1</v>
      </c>
      <c r="J85">
        <v>399</v>
      </c>
    </row>
    <row r="86" spans="1:10" x14ac:dyDescent="0.3">
      <c r="A86" s="3" t="s">
        <v>131</v>
      </c>
      <c r="B86" s="4">
        <v>43126</v>
      </c>
      <c r="C86">
        <v>4</v>
      </c>
      <c r="D86" t="s">
        <v>51</v>
      </c>
      <c r="E86" t="s">
        <v>68</v>
      </c>
      <c r="F86" t="s">
        <v>18</v>
      </c>
      <c r="G86" t="s">
        <v>41</v>
      </c>
      <c r="H86">
        <v>399</v>
      </c>
      <c r="I86">
        <v>9</v>
      </c>
      <c r="J86">
        <v>3591</v>
      </c>
    </row>
    <row r="87" spans="1:10" x14ac:dyDescent="0.3">
      <c r="A87" s="3" t="s">
        <v>132</v>
      </c>
      <c r="B87" s="4">
        <v>43126</v>
      </c>
      <c r="C87">
        <v>12</v>
      </c>
      <c r="D87" t="s">
        <v>66</v>
      </c>
      <c r="E87" t="s">
        <v>12</v>
      </c>
      <c r="F87" t="s">
        <v>13</v>
      </c>
      <c r="G87" t="s">
        <v>41</v>
      </c>
      <c r="H87">
        <v>399</v>
      </c>
      <c r="I87">
        <v>2</v>
      </c>
      <c r="J87">
        <v>798</v>
      </c>
    </row>
    <row r="88" spans="1:10" x14ac:dyDescent="0.3">
      <c r="A88" s="3" t="s">
        <v>133</v>
      </c>
      <c r="B88" s="4">
        <v>43127</v>
      </c>
      <c r="C88">
        <v>17</v>
      </c>
      <c r="D88" t="s">
        <v>35</v>
      </c>
      <c r="E88" t="s">
        <v>36</v>
      </c>
      <c r="F88" t="s">
        <v>28</v>
      </c>
      <c r="G88" t="s">
        <v>24</v>
      </c>
      <c r="H88">
        <v>159</v>
      </c>
      <c r="I88">
        <v>3</v>
      </c>
      <c r="J88">
        <v>477</v>
      </c>
    </row>
    <row r="89" spans="1:10" x14ac:dyDescent="0.3">
      <c r="A89" s="3" t="s">
        <v>134</v>
      </c>
      <c r="B89" s="4">
        <v>43127</v>
      </c>
      <c r="C89">
        <v>12</v>
      </c>
      <c r="D89" t="s">
        <v>66</v>
      </c>
      <c r="E89" t="s">
        <v>12</v>
      </c>
      <c r="F89" t="s">
        <v>13</v>
      </c>
      <c r="G89" t="s">
        <v>31</v>
      </c>
      <c r="H89">
        <v>69</v>
      </c>
      <c r="I89">
        <v>2</v>
      </c>
      <c r="J89">
        <v>138</v>
      </c>
    </row>
    <row r="90" spans="1:10" x14ac:dyDescent="0.3">
      <c r="A90" s="3" t="s">
        <v>135</v>
      </c>
      <c r="B90" s="4">
        <v>43127</v>
      </c>
      <c r="C90">
        <v>8</v>
      </c>
      <c r="D90" t="s">
        <v>45</v>
      </c>
      <c r="E90" t="s">
        <v>22</v>
      </c>
      <c r="F90" t="s">
        <v>23</v>
      </c>
      <c r="G90" t="s">
        <v>14</v>
      </c>
      <c r="H90">
        <v>199</v>
      </c>
      <c r="I90">
        <v>5</v>
      </c>
      <c r="J90">
        <v>995</v>
      </c>
    </row>
    <row r="91" spans="1:10" x14ac:dyDescent="0.3">
      <c r="A91" s="3" t="s">
        <v>136</v>
      </c>
      <c r="B91" s="4">
        <v>43127</v>
      </c>
      <c r="C91">
        <v>12</v>
      </c>
      <c r="D91" t="s">
        <v>66</v>
      </c>
      <c r="E91" t="s">
        <v>63</v>
      </c>
      <c r="F91" t="s">
        <v>13</v>
      </c>
      <c r="G91" t="s">
        <v>31</v>
      </c>
      <c r="H91">
        <v>69</v>
      </c>
      <c r="I91">
        <v>2</v>
      </c>
      <c r="J91">
        <v>138</v>
      </c>
    </row>
    <row r="92" spans="1:10" x14ac:dyDescent="0.3">
      <c r="A92" s="3" t="s">
        <v>137</v>
      </c>
      <c r="B92" s="4">
        <v>43127</v>
      </c>
      <c r="C92">
        <v>19</v>
      </c>
      <c r="D92" t="s">
        <v>56</v>
      </c>
      <c r="E92" t="s">
        <v>36</v>
      </c>
      <c r="F92" t="s">
        <v>28</v>
      </c>
      <c r="G92" t="s">
        <v>19</v>
      </c>
      <c r="H92">
        <v>289</v>
      </c>
      <c r="I92">
        <v>4</v>
      </c>
      <c r="J92">
        <v>1156</v>
      </c>
    </row>
    <row r="93" spans="1:10" x14ac:dyDescent="0.3">
      <c r="A93" s="3" t="s">
        <v>138</v>
      </c>
      <c r="B93" s="4">
        <v>43128</v>
      </c>
      <c r="C93">
        <v>20</v>
      </c>
      <c r="D93" t="s">
        <v>40</v>
      </c>
      <c r="E93" t="s">
        <v>27</v>
      </c>
      <c r="F93" t="s">
        <v>28</v>
      </c>
      <c r="G93" t="s">
        <v>41</v>
      </c>
      <c r="H93">
        <v>399</v>
      </c>
      <c r="I93">
        <v>6</v>
      </c>
      <c r="J93">
        <v>2394</v>
      </c>
    </row>
    <row r="94" spans="1:10" x14ac:dyDescent="0.3">
      <c r="A94" s="3" t="s">
        <v>139</v>
      </c>
      <c r="B94" s="4">
        <v>43129</v>
      </c>
      <c r="C94">
        <v>7</v>
      </c>
      <c r="D94" t="s">
        <v>88</v>
      </c>
      <c r="E94" t="s">
        <v>22</v>
      </c>
      <c r="F94" t="s">
        <v>23</v>
      </c>
      <c r="G94" t="s">
        <v>41</v>
      </c>
      <c r="H94">
        <v>399</v>
      </c>
      <c r="I94">
        <v>1</v>
      </c>
      <c r="J94">
        <v>399</v>
      </c>
    </row>
    <row r="95" spans="1:10" x14ac:dyDescent="0.3">
      <c r="A95" s="3" t="s">
        <v>140</v>
      </c>
      <c r="B95" s="4">
        <v>43129</v>
      </c>
      <c r="C95">
        <v>8</v>
      </c>
      <c r="D95" t="s">
        <v>45</v>
      </c>
      <c r="E95" t="s">
        <v>22</v>
      </c>
      <c r="F95" t="s">
        <v>23</v>
      </c>
      <c r="G95" t="s">
        <v>14</v>
      </c>
      <c r="H95">
        <v>199</v>
      </c>
      <c r="I95">
        <v>2</v>
      </c>
      <c r="J95">
        <v>398</v>
      </c>
    </row>
    <row r="96" spans="1:10" x14ac:dyDescent="0.3">
      <c r="A96" s="3" t="s">
        <v>141</v>
      </c>
      <c r="B96" s="4">
        <v>43129</v>
      </c>
      <c r="C96">
        <v>7</v>
      </c>
      <c r="D96" t="s">
        <v>88</v>
      </c>
      <c r="E96" t="s">
        <v>46</v>
      </c>
      <c r="F96" t="s">
        <v>23</v>
      </c>
      <c r="G96" t="s">
        <v>31</v>
      </c>
      <c r="H96">
        <v>69</v>
      </c>
      <c r="I96">
        <v>8</v>
      </c>
      <c r="J96">
        <v>552</v>
      </c>
    </row>
    <row r="97" spans="1:10" x14ac:dyDescent="0.3">
      <c r="A97" s="3" t="s">
        <v>142</v>
      </c>
      <c r="B97" s="4">
        <v>43130</v>
      </c>
      <c r="C97">
        <v>15</v>
      </c>
      <c r="D97" t="s">
        <v>118</v>
      </c>
      <c r="E97" t="s">
        <v>12</v>
      </c>
      <c r="F97" t="s">
        <v>13</v>
      </c>
      <c r="G97" t="s">
        <v>31</v>
      </c>
      <c r="H97">
        <v>69</v>
      </c>
      <c r="I97">
        <v>9</v>
      </c>
      <c r="J97">
        <v>621</v>
      </c>
    </row>
    <row r="98" spans="1:10" x14ac:dyDescent="0.3">
      <c r="A98" s="3" t="s">
        <v>143</v>
      </c>
      <c r="B98" s="4">
        <v>43130</v>
      </c>
      <c r="C98">
        <v>11</v>
      </c>
      <c r="D98" t="s">
        <v>11</v>
      </c>
      <c r="E98" t="s">
        <v>63</v>
      </c>
      <c r="F98" t="s">
        <v>13</v>
      </c>
      <c r="G98" t="s">
        <v>31</v>
      </c>
      <c r="H98">
        <v>69</v>
      </c>
      <c r="I98">
        <v>7</v>
      </c>
      <c r="J98">
        <v>483</v>
      </c>
    </row>
    <row r="99" spans="1:10" x14ac:dyDescent="0.3">
      <c r="A99" s="3" t="s">
        <v>144</v>
      </c>
      <c r="B99" s="4">
        <v>43130</v>
      </c>
      <c r="C99">
        <v>19</v>
      </c>
      <c r="D99" t="s">
        <v>56</v>
      </c>
      <c r="E99" t="s">
        <v>27</v>
      </c>
      <c r="F99" t="s">
        <v>28</v>
      </c>
      <c r="G99" t="s">
        <v>24</v>
      </c>
      <c r="H99">
        <v>159</v>
      </c>
      <c r="I99">
        <v>8</v>
      </c>
      <c r="J99">
        <v>1272</v>
      </c>
    </row>
    <row r="100" spans="1:10" x14ac:dyDescent="0.3">
      <c r="A100" s="3" t="s">
        <v>145</v>
      </c>
      <c r="B100" s="4">
        <v>43130</v>
      </c>
      <c r="C100">
        <v>8</v>
      </c>
      <c r="D100" t="s">
        <v>45</v>
      </c>
      <c r="E100" t="s">
        <v>46</v>
      </c>
      <c r="F100" t="s">
        <v>23</v>
      </c>
      <c r="G100" t="s">
        <v>14</v>
      </c>
      <c r="H100">
        <v>199</v>
      </c>
      <c r="I100">
        <v>9</v>
      </c>
      <c r="J100">
        <v>1791</v>
      </c>
    </row>
    <row r="101" spans="1:10" x14ac:dyDescent="0.3">
      <c r="A101" s="3" t="s">
        <v>146</v>
      </c>
      <c r="B101" s="4">
        <v>43130</v>
      </c>
      <c r="C101">
        <v>12</v>
      </c>
      <c r="D101" t="s">
        <v>66</v>
      </c>
      <c r="E101" t="s">
        <v>12</v>
      </c>
      <c r="F101" t="s">
        <v>13</v>
      </c>
      <c r="G101" t="s">
        <v>14</v>
      </c>
      <c r="H101">
        <v>199</v>
      </c>
      <c r="I101">
        <v>5</v>
      </c>
      <c r="J101">
        <v>995</v>
      </c>
    </row>
    <row r="102" spans="1:10" x14ac:dyDescent="0.3">
      <c r="A102" s="3" t="s">
        <v>147</v>
      </c>
      <c r="B102" s="4">
        <v>43131</v>
      </c>
      <c r="C102">
        <v>18</v>
      </c>
      <c r="D102" t="s">
        <v>26</v>
      </c>
      <c r="E102" t="s">
        <v>27</v>
      </c>
      <c r="F102" t="s">
        <v>28</v>
      </c>
      <c r="G102" t="s">
        <v>31</v>
      </c>
      <c r="H102">
        <v>69</v>
      </c>
      <c r="I102">
        <v>4</v>
      </c>
      <c r="J102">
        <v>276</v>
      </c>
    </row>
    <row r="103" spans="1:10" x14ac:dyDescent="0.3">
      <c r="A103" s="3" t="s">
        <v>148</v>
      </c>
      <c r="B103" s="4">
        <v>43132</v>
      </c>
      <c r="C103">
        <v>10</v>
      </c>
      <c r="D103" t="s">
        <v>58</v>
      </c>
      <c r="E103" t="s">
        <v>22</v>
      </c>
      <c r="F103" t="s">
        <v>23</v>
      </c>
      <c r="G103" t="s">
        <v>31</v>
      </c>
      <c r="H103">
        <v>69</v>
      </c>
      <c r="I103">
        <v>4</v>
      </c>
      <c r="J103">
        <v>276</v>
      </c>
    </row>
    <row r="104" spans="1:10" x14ac:dyDescent="0.3">
      <c r="A104" s="3" t="s">
        <v>149</v>
      </c>
      <c r="B104" s="4">
        <v>43132</v>
      </c>
      <c r="C104">
        <v>20</v>
      </c>
      <c r="D104" t="s">
        <v>40</v>
      </c>
      <c r="E104" t="s">
        <v>36</v>
      </c>
      <c r="F104" t="s">
        <v>28</v>
      </c>
      <c r="G104" t="s">
        <v>31</v>
      </c>
      <c r="H104">
        <v>69</v>
      </c>
      <c r="I104">
        <v>6</v>
      </c>
      <c r="J104">
        <v>414</v>
      </c>
    </row>
    <row r="105" spans="1:10" x14ac:dyDescent="0.3">
      <c r="A105" s="3" t="s">
        <v>150</v>
      </c>
      <c r="B105" s="4">
        <v>43133</v>
      </c>
      <c r="C105">
        <v>4</v>
      </c>
      <c r="D105" t="s">
        <v>51</v>
      </c>
      <c r="E105" t="s">
        <v>68</v>
      </c>
      <c r="F105" t="s">
        <v>18</v>
      </c>
      <c r="G105" t="s">
        <v>41</v>
      </c>
      <c r="H105">
        <v>399</v>
      </c>
      <c r="I105">
        <v>1</v>
      </c>
      <c r="J105">
        <v>399</v>
      </c>
    </row>
    <row r="106" spans="1:10" x14ac:dyDescent="0.3">
      <c r="A106" s="3" t="s">
        <v>151</v>
      </c>
      <c r="B106" s="4">
        <v>43133</v>
      </c>
      <c r="C106">
        <v>11</v>
      </c>
      <c r="D106" t="s">
        <v>11</v>
      </c>
      <c r="E106" t="s">
        <v>12</v>
      </c>
      <c r="F106" t="s">
        <v>13</v>
      </c>
      <c r="G106" t="s">
        <v>24</v>
      </c>
      <c r="H106">
        <v>159</v>
      </c>
      <c r="I106">
        <v>0</v>
      </c>
      <c r="J106">
        <v>0</v>
      </c>
    </row>
    <row r="107" spans="1:10" x14ac:dyDescent="0.3">
      <c r="A107" s="3" t="s">
        <v>152</v>
      </c>
      <c r="B107" s="4">
        <v>43133</v>
      </c>
      <c r="C107">
        <v>2</v>
      </c>
      <c r="D107" t="s">
        <v>106</v>
      </c>
      <c r="E107" t="s">
        <v>68</v>
      </c>
      <c r="F107" t="s">
        <v>18</v>
      </c>
      <c r="G107" t="s">
        <v>24</v>
      </c>
      <c r="H107">
        <v>159</v>
      </c>
      <c r="I107">
        <v>5</v>
      </c>
      <c r="J107">
        <v>795</v>
      </c>
    </row>
    <row r="108" spans="1:10" x14ac:dyDescent="0.3">
      <c r="A108" s="3" t="s">
        <v>153</v>
      </c>
      <c r="B108" s="4">
        <v>43133</v>
      </c>
      <c r="C108">
        <v>7</v>
      </c>
      <c r="D108" t="s">
        <v>88</v>
      </c>
      <c r="E108" t="s">
        <v>22</v>
      </c>
      <c r="F108" t="s">
        <v>23</v>
      </c>
      <c r="G108" t="s">
        <v>24</v>
      </c>
      <c r="H108">
        <v>159</v>
      </c>
      <c r="I108">
        <v>5</v>
      </c>
      <c r="J108">
        <v>795</v>
      </c>
    </row>
    <row r="109" spans="1:10" x14ac:dyDescent="0.3">
      <c r="A109" s="3" t="s">
        <v>154</v>
      </c>
      <c r="B109" s="4">
        <v>43133</v>
      </c>
      <c r="C109">
        <v>15</v>
      </c>
      <c r="D109" t="s">
        <v>118</v>
      </c>
      <c r="E109" t="s">
        <v>63</v>
      </c>
      <c r="F109" t="s">
        <v>13</v>
      </c>
      <c r="G109" t="s">
        <v>41</v>
      </c>
      <c r="H109">
        <v>399</v>
      </c>
      <c r="I109">
        <v>2</v>
      </c>
      <c r="J109">
        <v>798</v>
      </c>
    </row>
    <row r="110" spans="1:10" x14ac:dyDescent="0.3">
      <c r="A110" s="3" t="s">
        <v>155</v>
      </c>
      <c r="B110" s="4">
        <v>43133</v>
      </c>
      <c r="C110">
        <v>20</v>
      </c>
      <c r="D110" t="s">
        <v>40</v>
      </c>
      <c r="E110" t="s">
        <v>27</v>
      </c>
      <c r="F110" t="s">
        <v>28</v>
      </c>
      <c r="G110" t="s">
        <v>24</v>
      </c>
      <c r="H110">
        <v>159</v>
      </c>
      <c r="I110">
        <v>7</v>
      </c>
      <c r="J110">
        <v>1113</v>
      </c>
    </row>
    <row r="111" spans="1:10" x14ac:dyDescent="0.3">
      <c r="A111" s="3" t="s">
        <v>156</v>
      </c>
      <c r="B111" s="4">
        <v>43134</v>
      </c>
      <c r="C111">
        <v>16</v>
      </c>
      <c r="D111" t="s">
        <v>30</v>
      </c>
      <c r="E111" t="s">
        <v>27</v>
      </c>
      <c r="F111" t="s">
        <v>28</v>
      </c>
      <c r="G111" t="s">
        <v>14</v>
      </c>
      <c r="H111">
        <v>199</v>
      </c>
      <c r="I111">
        <v>6</v>
      </c>
      <c r="J111">
        <v>1194</v>
      </c>
    </row>
    <row r="112" spans="1:10" x14ac:dyDescent="0.3">
      <c r="A112" s="3" t="s">
        <v>157</v>
      </c>
      <c r="B112" s="4">
        <v>43134</v>
      </c>
      <c r="C112">
        <v>19</v>
      </c>
      <c r="D112" t="s">
        <v>56</v>
      </c>
      <c r="E112" t="s">
        <v>36</v>
      </c>
      <c r="F112" t="s">
        <v>28</v>
      </c>
      <c r="G112" t="s">
        <v>41</v>
      </c>
      <c r="H112">
        <v>399</v>
      </c>
      <c r="I112">
        <v>6</v>
      </c>
      <c r="J112">
        <v>2394</v>
      </c>
    </row>
    <row r="113" spans="1:10" x14ac:dyDescent="0.3">
      <c r="A113" s="3" t="s">
        <v>158</v>
      </c>
      <c r="B113" s="4">
        <v>43135</v>
      </c>
      <c r="C113">
        <v>1</v>
      </c>
      <c r="D113" t="s">
        <v>16</v>
      </c>
      <c r="E113" t="s">
        <v>17</v>
      </c>
      <c r="F113" t="s">
        <v>18</v>
      </c>
      <c r="G113" t="s">
        <v>41</v>
      </c>
      <c r="H113">
        <v>399</v>
      </c>
      <c r="I113">
        <v>2</v>
      </c>
      <c r="J113">
        <v>798</v>
      </c>
    </row>
    <row r="114" spans="1:10" x14ac:dyDescent="0.3">
      <c r="A114" s="3" t="s">
        <v>159</v>
      </c>
      <c r="B114" s="4">
        <v>43136</v>
      </c>
      <c r="C114">
        <v>17</v>
      </c>
      <c r="D114" t="s">
        <v>35</v>
      </c>
      <c r="E114" t="s">
        <v>27</v>
      </c>
      <c r="F114" t="s">
        <v>28</v>
      </c>
      <c r="G114" t="s">
        <v>41</v>
      </c>
      <c r="H114">
        <v>399</v>
      </c>
      <c r="I114">
        <v>5</v>
      </c>
      <c r="J114">
        <v>1995</v>
      </c>
    </row>
    <row r="115" spans="1:10" x14ac:dyDescent="0.3">
      <c r="A115" s="3" t="s">
        <v>160</v>
      </c>
      <c r="B115" s="4">
        <v>43136</v>
      </c>
      <c r="C115">
        <v>9</v>
      </c>
      <c r="D115" t="s">
        <v>21</v>
      </c>
      <c r="E115" t="s">
        <v>22</v>
      </c>
      <c r="F115" t="s">
        <v>23</v>
      </c>
      <c r="G115" t="s">
        <v>24</v>
      </c>
      <c r="H115">
        <v>159</v>
      </c>
      <c r="I115">
        <v>4</v>
      </c>
      <c r="J115">
        <v>636</v>
      </c>
    </row>
    <row r="116" spans="1:10" x14ac:dyDescent="0.3">
      <c r="A116" s="3" t="s">
        <v>161</v>
      </c>
      <c r="B116" s="4">
        <v>43136</v>
      </c>
      <c r="C116">
        <v>2</v>
      </c>
      <c r="D116" t="s">
        <v>106</v>
      </c>
      <c r="E116" t="s">
        <v>68</v>
      </c>
      <c r="F116" t="s">
        <v>18</v>
      </c>
      <c r="G116" t="s">
        <v>31</v>
      </c>
      <c r="H116">
        <v>69</v>
      </c>
      <c r="I116">
        <v>7</v>
      </c>
      <c r="J116">
        <v>483</v>
      </c>
    </row>
    <row r="117" spans="1:10" x14ac:dyDescent="0.3">
      <c r="A117" s="3" t="s">
        <v>162</v>
      </c>
      <c r="B117" s="4">
        <v>43136</v>
      </c>
      <c r="C117">
        <v>14</v>
      </c>
      <c r="D117" t="s">
        <v>38</v>
      </c>
      <c r="E117" t="s">
        <v>12</v>
      </c>
      <c r="F117" t="s">
        <v>13</v>
      </c>
      <c r="G117" t="s">
        <v>31</v>
      </c>
      <c r="H117">
        <v>69</v>
      </c>
      <c r="I117">
        <v>7</v>
      </c>
      <c r="J117">
        <v>483</v>
      </c>
    </row>
    <row r="118" spans="1:10" x14ac:dyDescent="0.3">
      <c r="A118" s="3" t="s">
        <v>163</v>
      </c>
      <c r="B118" s="4">
        <v>43136</v>
      </c>
      <c r="C118">
        <v>14</v>
      </c>
      <c r="D118" t="s">
        <v>38</v>
      </c>
      <c r="E118" t="s">
        <v>12</v>
      </c>
      <c r="F118" t="s">
        <v>13</v>
      </c>
      <c r="G118" t="s">
        <v>41</v>
      </c>
      <c r="H118">
        <v>399</v>
      </c>
      <c r="I118">
        <v>7</v>
      </c>
      <c r="J118">
        <v>2793</v>
      </c>
    </row>
    <row r="119" spans="1:10" x14ac:dyDescent="0.3">
      <c r="A119" s="3" t="s">
        <v>164</v>
      </c>
      <c r="B119" s="4">
        <v>43137</v>
      </c>
      <c r="C119">
        <v>5</v>
      </c>
      <c r="D119" t="s">
        <v>60</v>
      </c>
      <c r="E119" t="s">
        <v>17</v>
      </c>
      <c r="F119" t="s">
        <v>18</v>
      </c>
      <c r="G119" t="s">
        <v>19</v>
      </c>
      <c r="H119">
        <v>289</v>
      </c>
      <c r="I119">
        <v>2</v>
      </c>
      <c r="J119">
        <v>578</v>
      </c>
    </row>
    <row r="120" spans="1:10" x14ac:dyDescent="0.3">
      <c r="A120" s="3" t="s">
        <v>165</v>
      </c>
      <c r="B120" s="4">
        <v>43137</v>
      </c>
      <c r="C120">
        <v>5</v>
      </c>
      <c r="D120" t="s">
        <v>60</v>
      </c>
      <c r="E120" t="s">
        <v>17</v>
      </c>
      <c r="F120" t="s">
        <v>18</v>
      </c>
      <c r="G120" t="s">
        <v>14</v>
      </c>
      <c r="H120">
        <v>199</v>
      </c>
      <c r="I120">
        <v>2</v>
      </c>
      <c r="J120">
        <v>398</v>
      </c>
    </row>
    <row r="121" spans="1:10" x14ac:dyDescent="0.3">
      <c r="A121" s="3" t="s">
        <v>166</v>
      </c>
      <c r="B121" s="4">
        <v>43137</v>
      </c>
      <c r="C121">
        <v>14</v>
      </c>
      <c r="D121" t="s">
        <v>38</v>
      </c>
      <c r="E121" t="s">
        <v>12</v>
      </c>
      <c r="F121" t="s">
        <v>13</v>
      </c>
      <c r="G121" t="s">
        <v>24</v>
      </c>
      <c r="H121">
        <v>159</v>
      </c>
      <c r="I121">
        <v>3</v>
      </c>
      <c r="J121">
        <v>477</v>
      </c>
    </row>
    <row r="122" spans="1:10" x14ac:dyDescent="0.3">
      <c r="A122" s="3" t="s">
        <v>167</v>
      </c>
      <c r="B122" s="4">
        <v>43138</v>
      </c>
      <c r="C122">
        <v>15</v>
      </c>
      <c r="D122" t="s">
        <v>118</v>
      </c>
      <c r="E122" t="s">
        <v>12</v>
      </c>
      <c r="F122" t="s">
        <v>13</v>
      </c>
      <c r="G122" t="s">
        <v>14</v>
      </c>
      <c r="H122">
        <v>199</v>
      </c>
      <c r="I122">
        <v>3</v>
      </c>
      <c r="J122">
        <v>597</v>
      </c>
    </row>
    <row r="123" spans="1:10" x14ac:dyDescent="0.3">
      <c r="A123" s="3" t="s">
        <v>168</v>
      </c>
      <c r="B123" s="4">
        <v>43139</v>
      </c>
      <c r="C123">
        <v>8</v>
      </c>
      <c r="D123" t="s">
        <v>45</v>
      </c>
      <c r="E123" t="s">
        <v>46</v>
      </c>
      <c r="F123" t="s">
        <v>23</v>
      </c>
      <c r="G123" t="s">
        <v>31</v>
      </c>
      <c r="H123">
        <v>69</v>
      </c>
      <c r="I123">
        <v>6</v>
      </c>
      <c r="J123">
        <v>414</v>
      </c>
    </row>
    <row r="124" spans="1:10" x14ac:dyDescent="0.3">
      <c r="A124" s="3" t="s">
        <v>169</v>
      </c>
      <c r="B124" s="4">
        <v>43139</v>
      </c>
      <c r="C124">
        <v>2</v>
      </c>
      <c r="D124" t="s">
        <v>106</v>
      </c>
      <c r="E124" t="s">
        <v>17</v>
      </c>
      <c r="F124" t="s">
        <v>18</v>
      </c>
      <c r="G124" t="s">
        <v>19</v>
      </c>
      <c r="H124">
        <v>289</v>
      </c>
      <c r="I124">
        <v>6</v>
      </c>
      <c r="J124">
        <v>1734</v>
      </c>
    </row>
    <row r="125" spans="1:10" x14ac:dyDescent="0.3">
      <c r="A125" s="3" t="s">
        <v>170</v>
      </c>
      <c r="B125" s="4">
        <v>43139</v>
      </c>
      <c r="C125">
        <v>4</v>
      </c>
      <c r="D125" t="s">
        <v>51</v>
      </c>
      <c r="E125" t="s">
        <v>68</v>
      </c>
      <c r="F125" t="s">
        <v>18</v>
      </c>
      <c r="G125" t="s">
        <v>19</v>
      </c>
      <c r="H125">
        <v>289</v>
      </c>
      <c r="I125">
        <v>7</v>
      </c>
      <c r="J125">
        <v>2023</v>
      </c>
    </row>
    <row r="126" spans="1:10" x14ac:dyDescent="0.3">
      <c r="A126" s="3" t="s">
        <v>171</v>
      </c>
      <c r="B126" s="4">
        <v>43139</v>
      </c>
      <c r="C126">
        <v>10</v>
      </c>
      <c r="D126" t="s">
        <v>58</v>
      </c>
      <c r="E126" t="s">
        <v>22</v>
      </c>
      <c r="F126" t="s">
        <v>23</v>
      </c>
      <c r="G126" t="s">
        <v>24</v>
      </c>
      <c r="H126">
        <v>159</v>
      </c>
      <c r="I126">
        <v>0</v>
      </c>
      <c r="J126">
        <v>0</v>
      </c>
    </row>
    <row r="127" spans="1:10" x14ac:dyDescent="0.3">
      <c r="A127" s="3" t="s">
        <v>172</v>
      </c>
      <c r="B127" s="4">
        <v>43139</v>
      </c>
      <c r="C127">
        <v>18</v>
      </c>
      <c r="D127" t="s">
        <v>26</v>
      </c>
      <c r="E127" t="s">
        <v>27</v>
      </c>
      <c r="F127" t="s">
        <v>28</v>
      </c>
      <c r="G127" t="s">
        <v>41</v>
      </c>
      <c r="H127">
        <v>399</v>
      </c>
      <c r="I127">
        <v>4</v>
      </c>
      <c r="J127">
        <v>1596</v>
      </c>
    </row>
    <row r="128" spans="1:10" x14ac:dyDescent="0.3">
      <c r="A128" s="3" t="s">
        <v>173</v>
      </c>
      <c r="B128" s="4">
        <v>43139</v>
      </c>
      <c r="C128">
        <v>8</v>
      </c>
      <c r="D128" t="s">
        <v>45</v>
      </c>
      <c r="E128" t="s">
        <v>46</v>
      </c>
      <c r="F128" t="s">
        <v>23</v>
      </c>
      <c r="G128" t="s">
        <v>24</v>
      </c>
      <c r="H128">
        <v>159</v>
      </c>
      <c r="I128">
        <v>4</v>
      </c>
      <c r="J128">
        <v>636</v>
      </c>
    </row>
    <row r="129" spans="1:10" x14ac:dyDescent="0.3">
      <c r="A129" s="3" t="s">
        <v>174</v>
      </c>
      <c r="B129" s="4">
        <v>43140</v>
      </c>
      <c r="C129">
        <v>11</v>
      </c>
      <c r="D129" t="s">
        <v>11</v>
      </c>
      <c r="E129" t="s">
        <v>63</v>
      </c>
      <c r="F129" t="s">
        <v>13</v>
      </c>
      <c r="G129" t="s">
        <v>14</v>
      </c>
      <c r="H129">
        <v>199</v>
      </c>
      <c r="I129">
        <v>0</v>
      </c>
      <c r="J129">
        <v>0</v>
      </c>
    </row>
    <row r="130" spans="1:10" x14ac:dyDescent="0.3">
      <c r="A130" s="3" t="s">
        <v>175</v>
      </c>
      <c r="B130" s="4">
        <v>43141</v>
      </c>
      <c r="C130">
        <v>6</v>
      </c>
      <c r="D130" t="s">
        <v>48</v>
      </c>
      <c r="E130" t="s">
        <v>22</v>
      </c>
      <c r="F130" t="s">
        <v>23</v>
      </c>
      <c r="G130" t="s">
        <v>14</v>
      </c>
      <c r="H130">
        <v>199</v>
      </c>
      <c r="I130">
        <v>8</v>
      </c>
      <c r="J130">
        <v>1592</v>
      </c>
    </row>
    <row r="131" spans="1:10" x14ac:dyDescent="0.3">
      <c r="A131" s="3" t="s">
        <v>176</v>
      </c>
      <c r="B131" s="4">
        <v>43142</v>
      </c>
      <c r="C131">
        <v>16</v>
      </c>
      <c r="D131" t="s">
        <v>30</v>
      </c>
      <c r="E131" t="s">
        <v>27</v>
      </c>
      <c r="F131" t="s">
        <v>28</v>
      </c>
      <c r="G131" t="s">
        <v>14</v>
      </c>
      <c r="H131">
        <v>199</v>
      </c>
      <c r="I131">
        <v>0</v>
      </c>
      <c r="J131">
        <v>0</v>
      </c>
    </row>
    <row r="132" spans="1:10" x14ac:dyDescent="0.3">
      <c r="A132" s="3" t="s">
        <v>177</v>
      </c>
      <c r="B132" s="4">
        <v>43142</v>
      </c>
      <c r="C132">
        <v>10</v>
      </c>
      <c r="D132" t="s">
        <v>58</v>
      </c>
      <c r="E132" t="s">
        <v>22</v>
      </c>
      <c r="F132" t="s">
        <v>23</v>
      </c>
      <c r="G132" t="s">
        <v>41</v>
      </c>
      <c r="H132">
        <v>399</v>
      </c>
      <c r="I132">
        <v>3</v>
      </c>
      <c r="J132">
        <v>1197</v>
      </c>
    </row>
    <row r="133" spans="1:10" x14ac:dyDescent="0.3">
      <c r="A133" s="3" t="s">
        <v>178</v>
      </c>
      <c r="B133" s="4">
        <v>43142</v>
      </c>
      <c r="C133">
        <v>7</v>
      </c>
      <c r="D133" t="s">
        <v>88</v>
      </c>
      <c r="E133" t="s">
        <v>22</v>
      </c>
      <c r="F133" t="s">
        <v>23</v>
      </c>
      <c r="G133" t="s">
        <v>24</v>
      </c>
      <c r="H133">
        <v>159</v>
      </c>
      <c r="I133">
        <v>9</v>
      </c>
      <c r="J133">
        <v>1431</v>
      </c>
    </row>
    <row r="134" spans="1:10" x14ac:dyDescent="0.3">
      <c r="A134" s="3" t="s">
        <v>179</v>
      </c>
      <c r="B134" s="4">
        <v>43142</v>
      </c>
      <c r="C134">
        <v>12</v>
      </c>
      <c r="D134" t="s">
        <v>66</v>
      </c>
      <c r="E134" t="s">
        <v>12</v>
      </c>
      <c r="F134" t="s">
        <v>13</v>
      </c>
      <c r="G134" t="s">
        <v>41</v>
      </c>
      <c r="H134">
        <v>399</v>
      </c>
      <c r="I134">
        <v>9</v>
      </c>
      <c r="J134">
        <v>3591</v>
      </c>
    </row>
    <row r="135" spans="1:10" x14ac:dyDescent="0.3">
      <c r="A135" s="3" t="s">
        <v>180</v>
      </c>
      <c r="B135" s="4">
        <v>43143</v>
      </c>
      <c r="C135">
        <v>13</v>
      </c>
      <c r="D135" t="s">
        <v>33</v>
      </c>
      <c r="E135" t="s">
        <v>12</v>
      </c>
      <c r="F135" t="s">
        <v>13</v>
      </c>
      <c r="G135" t="s">
        <v>24</v>
      </c>
      <c r="H135">
        <v>159</v>
      </c>
      <c r="I135">
        <v>7</v>
      </c>
      <c r="J135">
        <v>1113</v>
      </c>
    </row>
    <row r="136" spans="1:10" x14ac:dyDescent="0.3">
      <c r="A136" s="3" t="s">
        <v>181</v>
      </c>
      <c r="B136" s="4">
        <v>43143</v>
      </c>
      <c r="C136">
        <v>16</v>
      </c>
      <c r="D136" t="s">
        <v>30</v>
      </c>
      <c r="E136" t="s">
        <v>27</v>
      </c>
      <c r="F136" t="s">
        <v>28</v>
      </c>
      <c r="G136" t="s">
        <v>31</v>
      </c>
      <c r="H136">
        <v>69</v>
      </c>
      <c r="I136">
        <v>5</v>
      </c>
      <c r="J136">
        <v>345</v>
      </c>
    </row>
    <row r="137" spans="1:10" x14ac:dyDescent="0.3">
      <c r="A137" s="3" t="s">
        <v>182</v>
      </c>
      <c r="B137" s="4">
        <v>43144</v>
      </c>
      <c r="C137">
        <v>6</v>
      </c>
      <c r="D137" t="s">
        <v>48</v>
      </c>
      <c r="E137" t="s">
        <v>46</v>
      </c>
      <c r="F137" t="s">
        <v>23</v>
      </c>
      <c r="G137" t="s">
        <v>14</v>
      </c>
      <c r="H137">
        <v>199</v>
      </c>
      <c r="I137">
        <v>9</v>
      </c>
      <c r="J137">
        <v>1791</v>
      </c>
    </row>
    <row r="138" spans="1:10" x14ac:dyDescent="0.3">
      <c r="A138" s="3" t="s">
        <v>183</v>
      </c>
      <c r="B138" s="4">
        <v>43144</v>
      </c>
      <c r="C138">
        <v>12</v>
      </c>
      <c r="D138" t="s">
        <v>66</v>
      </c>
      <c r="E138" t="s">
        <v>63</v>
      </c>
      <c r="F138" t="s">
        <v>13</v>
      </c>
      <c r="G138" t="s">
        <v>41</v>
      </c>
      <c r="H138">
        <v>399</v>
      </c>
      <c r="I138">
        <v>3</v>
      </c>
      <c r="J138">
        <v>1197</v>
      </c>
    </row>
    <row r="139" spans="1:10" x14ac:dyDescent="0.3">
      <c r="A139" s="3" t="s">
        <v>184</v>
      </c>
      <c r="B139" s="4">
        <v>43144</v>
      </c>
      <c r="C139">
        <v>14</v>
      </c>
      <c r="D139" t="s">
        <v>38</v>
      </c>
      <c r="E139" t="s">
        <v>63</v>
      </c>
      <c r="F139" t="s">
        <v>13</v>
      </c>
      <c r="G139" t="s">
        <v>41</v>
      </c>
      <c r="H139">
        <v>399</v>
      </c>
      <c r="I139">
        <v>3</v>
      </c>
      <c r="J139">
        <v>1197</v>
      </c>
    </row>
    <row r="140" spans="1:10" x14ac:dyDescent="0.3">
      <c r="A140" s="3" t="s">
        <v>185</v>
      </c>
      <c r="B140" s="4">
        <v>43144</v>
      </c>
      <c r="C140">
        <v>13</v>
      </c>
      <c r="D140" t="s">
        <v>33</v>
      </c>
      <c r="E140" t="s">
        <v>12</v>
      </c>
      <c r="F140" t="s">
        <v>13</v>
      </c>
      <c r="G140" t="s">
        <v>31</v>
      </c>
      <c r="H140">
        <v>69</v>
      </c>
      <c r="I140">
        <v>4</v>
      </c>
      <c r="J140">
        <v>276</v>
      </c>
    </row>
    <row r="141" spans="1:10" x14ac:dyDescent="0.3">
      <c r="A141" s="3" t="s">
        <v>186</v>
      </c>
      <c r="B141" s="4">
        <v>43144</v>
      </c>
      <c r="C141">
        <v>15</v>
      </c>
      <c r="D141" t="s">
        <v>118</v>
      </c>
      <c r="E141" t="s">
        <v>63</v>
      </c>
      <c r="F141" t="s">
        <v>13</v>
      </c>
      <c r="G141" t="s">
        <v>41</v>
      </c>
      <c r="H141">
        <v>399</v>
      </c>
      <c r="I141">
        <v>8</v>
      </c>
      <c r="J141">
        <v>3192</v>
      </c>
    </row>
    <row r="142" spans="1:10" x14ac:dyDescent="0.3">
      <c r="A142" s="3" t="s">
        <v>187</v>
      </c>
      <c r="B142" s="4">
        <v>43144</v>
      </c>
      <c r="C142">
        <v>10</v>
      </c>
      <c r="D142" t="s">
        <v>58</v>
      </c>
      <c r="E142" t="s">
        <v>22</v>
      </c>
      <c r="F142" t="s">
        <v>23</v>
      </c>
      <c r="G142" t="s">
        <v>24</v>
      </c>
      <c r="H142">
        <v>159</v>
      </c>
      <c r="I142">
        <v>8</v>
      </c>
      <c r="J142">
        <v>1272</v>
      </c>
    </row>
    <row r="143" spans="1:10" x14ac:dyDescent="0.3">
      <c r="A143" s="3" t="s">
        <v>188</v>
      </c>
      <c r="B143" s="4">
        <v>43144</v>
      </c>
      <c r="C143">
        <v>10</v>
      </c>
      <c r="D143" t="s">
        <v>58</v>
      </c>
      <c r="E143" t="s">
        <v>22</v>
      </c>
      <c r="F143" t="s">
        <v>23</v>
      </c>
      <c r="G143" t="s">
        <v>19</v>
      </c>
      <c r="H143">
        <v>289</v>
      </c>
      <c r="I143">
        <v>4</v>
      </c>
      <c r="J143">
        <v>1156</v>
      </c>
    </row>
    <row r="144" spans="1:10" x14ac:dyDescent="0.3">
      <c r="A144" s="3" t="s">
        <v>189</v>
      </c>
      <c r="B144" s="4">
        <v>43144</v>
      </c>
      <c r="C144">
        <v>7</v>
      </c>
      <c r="D144" t="s">
        <v>88</v>
      </c>
      <c r="E144" t="s">
        <v>46</v>
      </c>
      <c r="F144" t="s">
        <v>23</v>
      </c>
      <c r="G144" t="s">
        <v>19</v>
      </c>
      <c r="H144">
        <v>289</v>
      </c>
      <c r="I144">
        <v>5</v>
      </c>
      <c r="J144">
        <v>1445</v>
      </c>
    </row>
    <row r="145" spans="1:10" x14ac:dyDescent="0.3">
      <c r="A145" s="3" t="s">
        <v>190</v>
      </c>
      <c r="B145" s="4">
        <v>43144</v>
      </c>
      <c r="C145">
        <v>13</v>
      </c>
      <c r="D145" t="s">
        <v>33</v>
      </c>
      <c r="E145" t="s">
        <v>63</v>
      </c>
      <c r="F145" t="s">
        <v>13</v>
      </c>
      <c r="G145" t="s">
        <v>24</v>
      </c>
      <c r="H145">
        <v>159</v>
      </c>
      <c r="I145">
        <v>2</v>
      </c>
      <c r="J145">
        <v>318</v>
      </c>
    </row>
    <row r="146" spans="1:10" x14ac:dyDescent="0.3">
      <c r="A146" s="3" t="s">
        <v>191</v>
      </c>
      <c r="B146" s="4">
        <v>43144</v>
      </c>
      <c r="C146">
        <v>6</v>
      </c>
      <c r="D146" t="s">
        <v>48</v>
      </c>
      <c r="E146" t="s">
        <v>22</v>
      </c>
      <c r="F146" t="s">
        <v>23</v>
      </c>
      <c r="G146" t="s">
        <v>14</v>
      </c>
      <c r="H146">
        <v>199</v>
      </c>
      <c r="I146">
        <v>6</v>
      </c>
      <c r="J146">
        <v>1194</v>
      </c>
    </row>
    <row r="147" spans="1:10" x14ac:dyDescent="0.3">
      <c r="A147" s="3" t="s">
        <v>192</v>
      </c>
      <c r="B147" s="4">
        <v>43144</v>
      </c>
      <c r="C147">
        <v>8</v>
      </c>
      <c r="D147" t="s">
        <v>45</v>
      </c>
      <c r="E147" t="s">
        <v>46</v>
      </c>
      <c r="F147" t="s">
        <v>23</v>
      </c>
      <c r="G147" t="s">
        <v>14</v>
      </c>
      <c r="H147">
        <v>199</v>
      </c>
      <c r="I147">
        <v>2</v>
      </c>
      <c r="J147">
        <v>398</v>
      </c>
    </row>
    <row r="148" spans="1:10" x14ac:dyDescent="0.3">
      <c r="A148" s="3" t="s">
        <v>193</v>
      </c>
      <c r="B148" s="4">
        <v>43144</v>
      </c>
      <c r="C148">
        <v>13</v>
      </c>
      <c r="D148" t="s">
        <v>33</v>
      </c>
      <c r="E148" t="s">
        <v>63</v>
      </c>
      <c r="F148" t="s">
        <v>13</v>
      </c>
      <c r="G148" t="s">
        <v>24</v>
      </c>
      <c r="H148">
        <v>159</v>
      </c>
      <c r="I148">
        <v>5</v>
      </c>
      <c r="J148">
        <v>795</v>
      </c>
    </row>
    <row r="149" spans="1:10" x14ac:dyDescent="0.3">
      <c r="A149" s="3" t="s">
        <v>194</v>
      </c>
      <c r="B149" s="4">
        <v>43144</v>
      </c>
      <c r="C149">
        <v>2</v>
      </c>
      <c r="D149" t="s">
        <v>106</v>
      </c>
      <c r="E149" t="s">
        <v>68</v>
      </c>
      <c r="F149" t="s">
        <v>18</v>
      </c>
      <c r="G149" t="s">
        <v>41</v>
      </c>
      <c r="H149">
        <v>399</v>
      </c>
      <c r="I149">
        <v>2</v>
      </c>
      <c r="J149">
        <v>798</v>
      </c>
    </row>
    <row r="150" spans="1:10" x14ac:dyDescent="0.3">
      <c r="A150" s="3" t="s">
        <v>195</v>
      </c>
      <c r="B150" s="4">
        <v>43144</v>
      </c>
      <c r="C150">
        <v>12</v>
      </c>
      <c r="D150" t="s">
        <v>66</v>
      </c>
      <c r="E150" t="s">
        <v>63</v>
      </c>
      <c r="F150" t="s">
        <v>13</v>
      </c>
      <c r="G150" t="s">
        <v>19</v>
      </c>
      <c r="H150">
        <v>289</v>
      </c>
      <c r="I150">
        <v>8</v>
      </c>
      <c r="J150">
        <v>2312</v>
      </c>
    </row>
    <row r="151" spans="1:10" x14ac:dyDescent="0.3">
      <c r="A151" s="3" t="s">
        <v>196</v>
      </c>
      <c r="B151" s="4">
        <v>43144</v>
      </c>
      <c r="C151">
        <v>8</v>
      </c>
      <c r="D151" t="s">
        <v>45</v>
      </c>
      <c r="E151" t="s">
        <v>46</v>
      </c>
      <c r="F151" t="s">
        <v>23</v>
      </c>
      <c r="G151" t="s">
        <v>14</v>
      </c>
      <c r="H151">
        <v>199</v>
      </c>
      <c r="I151">
        <v>1</v>
      </c>
      <c r="J151">
        <v>199</v>
      </c>
    </row>
    <row r="152" spans="1:10" x14ac:dyDescent="0.3">
      <c r="A152" s="3" t="s">
        <v>197</v>
      </c>
      <c r="B152" s="4">
        <v>43144</v>
      </c>
      <c r="C152">
        <v>20</v>
      </c>
      <c r="D152" t="s">
        <v>40</v>
      </c>
      <c r="E152" t="s">
        <v>27</v>
      </c>
      <c r="F152" t="s">
        <v>28</v>
      </c>
      <c r="G152" t="s">
        <v>14</v>
      </c>
      <c r="H152">
        <v>199</v>
      </c>
      <c r="I152">
        <v>8</v>
      </c>
      <c r="J152">
        <v>1592</v>
      </c>
    </row>
    <row r="153" spans="1:10" x14ac:dyDescent="0.3">
      <c r="A153" s="3" t="s">
        <v>198</v>
      </c>
      <c r="B153" s="4">
        <v>43144</v>
      </c>
      <c r="C153">
        <v>12</v>
      </c>
      <c r="D153" t="s">
        <v>66</v>
      </c>
      <c r="E153" t="s">
        <v>12</v>
      </c>
      <c r="F153" t="s">
        <v>13</v>
      </c>
      <c r="G153" t="s">
        <v>24</v>
      </c>
      <c r="H153">
        <v>159</v>
      </c>
      <c r="I153">
        <v>6</v>
      </c>
      <c r="J153">
        <v>954</v>
      </c>
    </row>
    <row r="154" spans="1:10" x14ac:dyDescent="0.3">
      <c r="A154" s="3" t="s">
        <v>199</v>
      </c>
      <c r="B154" s="4">
        <v>43144</v>
      </c>
      <c r="C154">
        <v>2</v>
      </c>
      <c r="D154" t="s">
        <v>106</v>
      </c>
      <c r="E154" t="s">
        <v>68</v>
      </c>
      <c r="F154" t="s">
        <v>18</v>
      </c>
      <c r="G154" t="s">
        <v>19</v>
      </c>
      <c r="H154">
        <v>289</v>
      </c>
      <c r="I154">
        <v>2</v>
      </c>
      <c r="J154">
        <v>578</v>
      </c>
    </row>
    <row r="155" spans="1:10" x14ac:dyDescent="0.3">
      <c r="A155" s="3" t="s">
        <v>200</v>
      </c>
      <c r="B155" s="4">
        <v>43145</v>
      </c>
      <c r="C155">
        <v>8</v>
      </c>
      <c r="D155" t="s">
        <v>45</v>
      </c>
      <c r="E155" t="s">
        <v>22</v>
      </c>
      <c r="F155" t="s">
        <v>23</v>
      </c>
      <c r="G155" t="s">
        <v>31</v>
      </c>
      <c r="H155">
        <v>69</v>
      </c>
      <c r="I155">
        <v>8</v>
      </c>
      <c r="J155">
        <v>552</v>
      </c>
    </row>
    <row r="156" spans="1:10" x14ac:dyDescent="0.3">
      <c r="A156" s="3" t="s">
        <v>201</v>
      </c>
      <c r="B156" s="4">
        <v>43146</v>
      </c>
      <c r="C156">
        <v>15</v>
      </c>
      <c r="D156" t="s">
        <v>118</v>
      </c>
      <c r="E156" t="s">
        <v>12</v>
      </c>
      <c r="F156" t="s">
        <v>13</v>
      </c>
      <c r="G156" t="s">
        <v>14</v>
      </c>
      <c r="H156">
        <v>199</v>
      </c>
      <c r="I156">
        <v>9</v>
      </c>
      <c r="J156">
        <v>1791</v>
      </c>
    </row>
    <row r="157" spans="1:10" x14ac:dyDescent="0.3">
      <c r="A157" s="3" t="s">
        <v>202</v>
      </c>
      <c r="B157" s="4">
        <v>43146</v>
      </c>
      <c r="C157">
        <v>18</v>
      </c>
      <c r="D157" t="s">
        <v>26</v>
      </c>
      <c r="E157" t="s">
        <v>36</v>
      </c>
      <c r="F157" t="s">
        <v>28</v>
      </c>
      <c r="G157" t="s">
        <v>24</v>
      </c>
      <c r="H157">
        <v>159</v>
      </c>
      <c r="I157">
        <v>4</v>
      </c>
      <c r="J157">
        <v>636</v>
      </c>
    </row>
    <row r="158" spans="1:10" x14ac:dyDescent="0.3">
      <c r="A158" s="3" t="s">
        <v>203</v>
      </c>
      <c r="B158" s="4">
        <v>43147</v>
      </c>
      <c r="C158">
        <v>13</v>
      </c>
      <c r="D158" t="s">
        <v>33</v>
      </c>
      <c r="E158" t="s">
        <v>12</v>
      </c>
      <c r="F158" t="s">
        <v>13</v>
      </c>
      <c r="G158" t="s">
        <v>19</v>
      </c>
      <c r="H158">
        <v>289</v>
      </c>
      <c r="I158">
        <v>3</v>
      </c>
      <c r="J158">
        <v>867</v>
      </c>
    </row>
    <row r="159" spans="1:10" x14ac:dyDescent="0.3">
      <c r="A159" s="3" t="s">
        <v>204</v>
      </c>
      <c r="B159" s="4">
        <v>43147</v>
      </c>
      <c r="C159">
        <v>11</v>
      </c>
      <c r="D159" t="s">
        <v>11</v>
      </c>
      <c r="E159" t="s">
        <v>63</v>
      </c>
      <c r="F159" t="s">
        <v>13</v>
      </c>
      <c r="G159" t="s">
        <v>14</v>
      </c>
      <c r="H159">
        <v>199</v>
      </c>
      <c r="I159">
        <v>4</v>
      </c>
      <c r="J159">
        <v>796</v>
      </c>
    </row>
    <row r="160" spans="1:10" x14ac:dyDescent="0.3">
      <c r="A160" s="3" t="s">
        <v>205</v>
      </c>
      <c r="B160" s="4">
        <v>43147</v>
      </c>
      <c r="C160">
        <v>20</v>
      </c>
      <c r="D160" t="s">
        <v>40</v>
      </c>
      <c r="E160" t="s">
        <v>27</v>
      </c>
      <c r="F160" t="s">
        <v>28</v>
      </c>
      <c r="G160" t="s">
        <v>24</v>
      </c>
      <c r="H160">
        <v>159</v>
      </c>
      <c r="I160">
        <v>6</v>
      </c>
      <c r="J160">
        <v>954</v>
      </c>
    </row>
    <row r="161" spans="1:10" x14ac:dyDescent="0.3">
      <c r="A161" s="3" t="s">
        <v>206</v>
      </c>
      <c r="B161" s="4">
        <v>43147</v>
      </c>
      <c r="C161">
        <v>1</v>
      </c>
      <c r="D161" t="s">
        <v>16</v>
      </c>
      <c r="E161" t="s">
        <v>17</v>
      </c>
      <c r="F161" t="s">
        <v>18</v>
      </c>
      <c r="G161" t="s">
        <v>14</v>
      </c>
      <c r="H161">
        <v>199</v>
      </c>
      <c r="I161">
        <v>9</v>
      </c>
      <c r="J161">
        <v>1791</v>
      </c>
    </row>
    <row r="162" spans="1:10" x14ac:dyDescent="0.3">
      <c r="A162" s="3" t="s">
        <v>207</v>
      </c>
      <c r="B162" s="4">
        <v>43147</v>
      </c>
      <c r="C162">
        <v>8</v>
      </c>
      <c r="D162" t="s">
        <v>45</v>
      </c>
      <c r="E162" t="s">
        <v>46</v>
      </c>
      <c r="F162" t="s">
        <v>23</v>
      </c>
      <c r="G162" t="s">
        <v>14</v>
      </c>
      <c r="H162">
        <v>199</v>
      </c>
      <c r="I162">
        <v>2</v>
      </c>
      <c r="J162">
        <v>398</v>
      </c>
    </row>
    <row r="163" spans="1:10" x14ac:dyDescent="0.3">
      <c r="A163" s="3" t="s">
        <v>208</v>
      </c>
      <c r="B163" s="4">
        <v>43147</v>
      </c>
      <c r="C163">
        <v>15</v>
      </c>
      <c r="D163" t="s">
        <v>118</v>
      </c>
      <c r="E163" t="s">
        <v>63</v>
      </c>
      <c r="F163" t="s">
        <v>13</v>
      </c>
      <c r="G163" t="s">
        <v>31</v>
      </c>
      <c r="H163">
        <v>69</v>
      </c>
      <c r="I163">
        <v>5</v>
      </c>
      <c r="J163">
        <v>345</v>
      </c>
    </row>
    <row r="164" spans="1:10" x14ac:dyDescent="0.3">
      <c r="A164" s="3" t="s">
        <v>209</v>
      </c>
      <c r="B164" s="4">
        <v>43147</v>
      </c>
      <c r="C164">
        <v>19</v>
      </c>
      <c r="D164" t="s">
        <v>56</v>
      </c>
      <c r="E164" t="s">
        <v>27</v>
      </c>
      <c r="F164" t="s">
        <v>28</v>
      </c>
      <c r="G164" t="s">
        <v>19</v>
      </c>
      <c r="H164">
        <v>289</v>
      </c>
      <c r="I164">
        <v>7</v>
      </c>
      <c r="J164">
        <v>2023</v>
      </c>
    </row>
    <row r="165" spans="1:10" x14ac:dyDescent="0.3">
      <c r="A165" s="3" t="s">
        <v>210</v>
      </c>
      <c r="B165" s="4">
        <v>43148</v>
      </c>
      <c r="C165">
        <v>13</v>
      </c>
      <c r="D165" t="s">
        <v>33</v>
      </c>
      <c r="E165" t="s">
        <v>63</v>
      </c>
      <c r="F165" t="s">
        <v>13</v>
      </c>
      <c r="G165" t="s">
        <v>31</v>
      </c>
      <c r="H165">
        <v>69</v>
      </c>
      <c r="I165">
        <v>1</v>
      </c>
      <c r="J165">
        <v>69</v>
      </c>
    </row>
    <row r="166" spans="1:10" x14ac:dyDescent="0.3">
      <c r="A166" s="3" t="s">
        <v>211</v>
      </c>
      <c r="B166" s="4">
        <v>43148</v>
      </c>
      <c r="C166">
        <v>4</v>
      </c>
      <c r="D166" t="s">
        <v>51</v>
      </c>
      <c r="E166" t="s">
        <v>17</v>
      </c>
      <c r="F166" t="s">
        <v>18</v>
      </c>
      <c r="G166" t="s">
        <v>24</v>
      </c>
      <c r="H166">
        <v>159</v>
      </c>
      <c r="I166">
        <v>1</v>
      </c>
      <c r="J166">
        <v>159</v>
      </c>
    </row>
    <row r="167" spans="1:10" x14ac:dyDescent="0.3">
      <c r="A167" s="3" t="s">
        <v>212</v>
      </c>
      <c r="B167" s="4">
        <v>43149</v>
      </c>
      <c r="C167">
        <v>15</v>
      </c>
      <c r="D167" t="s">
        <v>118</v>
      </c>
      <c r="E167" t="s">
        <v>12</v>
      </c>
      <c r="F167" t="s">
        <v>13</v>
      </c>
      <c r="G167" t="s">
        <v>31</v>
      </c>
      <c r="H167">
        <v>69</v>
      </c>
      <c r="I167">
        <v>0</v>
      </c>
      <c r="J167">
        <v>0</v>
      </c>
    </row>
    <row r="168" spans="1:10" x14ac:dyDescent="0.3">
      <c r="A168" s="3" t="s">
        <v>213</v>
      </c>
      <c r="B168" s="4">
        <v>43149</v>
      </c>
      <c r="C168">
        <v>12</v>
      </c>
      <c r="D168" t="s">
        <v>66</v>
      </c>
      <c r="E168" t="s">
        <v>63</v>
      </c>
      <c r="F168" t="s">
        <v>13</v>
      </c>
      <c r="G168" t="s">
        <v>31</v>
      </c>
      <c r="H168">
        <v>69</v>
      </c>
      <c r="I168">
        <v>1</v>
      </c>
      <c r="J168">
        <v>69</v>
      </c>
    </row>
    <row r="169" spans="1:10" x14ac:dyDescent="0.3">
      <c r="A169" s="3" t="s">
        <v>214</v>
      </c>
      <c r="B169" s="4">
        <v>43149</v>
      </c>
      <c r="C169">
        <v>7</v>
      </c>
      <c r="D169" t="s">
        <v>88</v>
      </c>
      <c r="E169" t="s">
        <v>22</v>
      </c>
      <c r="F169" t="s">
        <v>23</v>
      </c>
      <c r="G169" t="s">
        <v>24</v>
      </c>
      <c r="H169">
        <v>159</v>
      </c>
      <c r="I169">
        <v>2</v>
      </c>
      <c r="J169">
        <v>318</v>
      </c>
    </row>
    <row r="170" spans="1:10" x14ac:dyDescent="0.3">
      <c r="A170" s="3" t="s">
        <v>215</v>
      </c>
      <c r="B170" s="4">
        <v>43149</v>
      </c>
      <c r="C170">
        <v>10</v>
      </c>
      <c r="D170" t="s">
        <v>58</v>
      </c>
      <c r="E170" t="s">
        <v>46</v>
      </c>
      <c r="F170" t="s">
        <v>23</v>
      </c>
      <c r="G170" t="s">
        <v>31</v>
      </c>
      <c r="H170">
        <v>69</v>
      </c>
      <c r="I170">
        <v>4</v>
      </c>
      <c r="J170">
        <v>276</v>
      </c>
    </row>
    <row r="171" spans="1:10" x14ac:dyDescent="0.3">
      <c r="A171" s="3" t="s">
        <v>216</v>
      </c>
      <c r="B171" s="4">
        <v>43149</v>
      </c>
      <c r="C171">
        <v>6</v>
      </c>
      <c r="D171" t="s">
        <v>48</v>
      </c>
      <c r="E171" t="s">
        <v>46</v>
      </c>
      <c r="F171" t="s">
        <v>23</v>
      </c>
      <c r="G171" t="s">
        <v>31</v>
      </c>
      <c r="H171">
        <v>69</v>
      </c>
      <c r="I171">
        <v>3</v>
      </c>
      <c r="J171">
        <v>207</v>
      </c>
    </row>
    <row r="172" spans="1:10" x14ac:dyDescent="0.3">
      <c r="A172" s="3" t="s">
        <v>217</v>
      </c>
      <c r="B172" s="4">
        <v>43150</v>
      </c>
      <c r="C172">
        <v>8</v>
      </c>
      <c r="D172" t="s">
        <v>45</v>
      </c>
      <c r="E172" t="s">
        <v>46</v>
      </c>
      <c r="F172" t="s">
        <v>23</v>
      </c>
      <c r="G172" t="s">
        <v>41</v>
      </c>
      <c r="H172">
        <v>399</v>
      </c>
      <c r="I172">
        <v>6</v>
      </c>
      <c r="J172">
        <v>2394</v>
      </c>
    </row>
    <row r="173" spans="1:10" x14ac:dyDescent="0.3">
      <c r="A173" s="3" t="s">
        <v>218</v>
      </c>
      <c r="B173" s="4">
        <v>43150</v>
      </c>
      <c r="C173">
        <v>11</v>
      </c>
      <c r="D173" t="s">
        <v>11</v>
      </c>
      <c r="E173" t="s">
        <v>12</v>
      </c>
      <c r="F173" t="s">
        <v>13</v>
      </c>
      <c r="G173" t="s">
        <v>31</v>
      </c>
      <c r="H173">
        <v>69</v>
      </c>
      <c r="I173">
        <v>5</v>
      </c>
      <c r="J173">
        <v>345</v>
      </c>
    </row>
    <row r="174" spans="1:10" x14ac:dyDescent="0.3">
      <c r="A174" s="3" t="s">
        <v>219</v>
      </c>
      <c r="B174" s="4">
        <v>43150</v>
      </c>
      <c r="C174">
        <v>2</v>
      </c>
      <c r="D174" t="s">
        <v>106</v>
      </c>
      <c r="E174" t="s">
        <v>68</v>
      </c>
      <c r="F174" t="s">
        <v>18</v>
      </c>
      <c r="G174" t="s">
        <v>41</v>
      </c>
      <c r="H174">
        <v>399</v>
      </c>
      <c r="I174">
        <v>1</v>
      </c>
      <c r="J174">
        <v>399</v>
      </c>
    </row>
    <row r="175" spans="1:10" x14ac:dyDescent="0.3">
      <c r="A175" s="3" t="s">
        <v>220</v>
      </c>
      <c r="B175" s="4">
        <v>43150</v>
      </c>
      <c r="C175">
        <v>6</v>
      </c>
      <c r="D175" t="s">
        <v>48</v>
      </c>
      <c r="E175" t="s">
        <v>46</v>
      </c>
      <c r="F175" t="s">
        <v>23</v>
      </c>
      <c r="G175" t="s">
        <v>41</v>
      </c>
      <c r="H175">
        <v>399</v>
      </c>
      <c r="I175">
        <v>6</v>
      </c>
      <c r="J175">
        <v>2394</v>
      </c>
    </row>
    <row r="176" spans="1:10" x14ac:dyDescent="0.3">
      <c r="A176" s="3" t="s">
        <v>221</v>
      </c>
      <c r="B176" s="4">
        <v>43151</v>
      </c>
      <c r="C176">
        <v>11</v>
      </c>
      <c r="D176" t="s">
        <v>11</v>
      </c>
      <c r="E176" t="s">
        <v>12</v>
      </c>
      <c r="F176" t="s">
        <v>13</v>
      </c>
      <c r="G176" t="s">
        <v>19</v>
      </c>
      <c r="H176">
        <v>289</v>
      </c>
      <c r="I176">
        <v>5</v>
      </c>
      <c r="J176">
        <v>1445</v>
      </c>
    </row>
    <row r="177" spans="1:10" x14ac:dyDescent="0.3">
      <c r="A177" s="3" t="s">
        <v>222</v>
      </c>
      <c r="B177" s="4">
        <v>43152</v>
      </c>
      <c r="C177">
        <v>13</v>
      </c>
      <c r="D177" t="s">
        <v>33</v>
      </c>
      <c r="E177" t="s">
        <v>63</v>
      </c>
      <c r="F177" t="s">
        <v>13</v>
      </c>
      <c r="G177" t="s">
        <v>14</v>
      </c>
      <c r="H177">
        <v>199</v>
      </c>
      <c r="I177">
        <v>6</v>
      </c>
      <c r="J177">
        <v>1194</v>
      </c>
    </row>
    <row r="178" spans="1:10" x14ac:dyDescent="0.3">
      <c r="A178" s="3" t="s">
        <v>223</v>
      </c>
      <c r="B178" s="4">
        <v>43152</v>
      </c>
      <c r="C178">
        <v>8</v>
      </c>
      <c r="D178" t="s">
        <v>45</v>
      </c>
      <c r="E178" t="s">
        <v>46</v>
      </c>
      <c r="F178" t="s">
        <v>23</v>
      </c>
      <c r="G178" t="s">
        <v>19</v>
      </c>
      <c r="H178">
        <v>289</v>
      </c>
      <c r="I178">
        <v>1</v>
      </c>
      <c r="J178">
        <v>289</v>
      </c>
    </row>
    <row r="179" spans="1:10" x14ac:dyDescent="0.3">
      <c r="A179" s="3" t="s">
        <v>224</v>
      </c>
      <c r="B179" s="4">
        <v>43152</v>
      </c>
      <c r="C179">
        <v>13</v>
      </c>
      <c r="D179" t="s">
        <v>33</v>
      </c>
      <c r="E179" t="s">
        <v>12</v>
      </c>
      <c r="F179" t="s">
        <v>13</v>
      </c>
      <c r="G179" t="s">
        <v>24</v>
      </c>
      <c r="H179">
        <v>159</v>
      </c>
      <c r="I179">
        <v>1</v>
      </c>
      <c r="J179">
        <v>159</v>
      </c>
    </row>
    <row r="180" spans="1:10" x14ac:dyDescent="0.3">
      <c r="A180" s="3" t="s">
        <v>225</v>
      </c>
      <c r="B180" s="4">
        <v>43152</v>
      </c>
      <c r="C180">
        <v>1</v>
      </c>
      <c r="D180" t="s">
        <v>16</v>
      </c>
      <c r="E180" t="s">
        <v>17</v>
      </c>
      <c r="F180" t="s">
        <v>18</v>
      </c>
      <c r="G180" t="s">
        <v>19</v>
      </c>
      <c r="H180">
        <v>289</v>
      </c>
      <c r="I180">
        <v>2</v>
      </c>
      <c r="J180">
        <v>578</v>
      </c>
    </row>
    <row r="181" spans="1:10" x14ac:dyDescent="0.3">
      <c r="A181" s="3" t="s">
        <v>226</v>
      </c>
      <c r="B181" s="4">
        <v>43152</v>
      </c>
      <c r="C181">
        <v>20</v>
      </c>
      <c r="D181" t="s">
        <v>40</v>
      </c>
      <c r="E181" t="s">
        <v>27</v>
      </c>
      <c r="F181" t="s">
        <v>28</v>
      </c>
      <c r="G181" t="s">
        <v>31</v>
      </c>
      <c r="H181">
        <v>69</v>
      </c>
      <c r="I181">
        <v>3</v>
      </c>
      <c r="J181">
        <v>207</v>
      </c>
    </row>
    <row r="182" spans="1:10" x14ac:dyDescent="0.3">
      <c r="A182" s="3" t="s">
        <v>227</v>
      </c>
      <c r="B182" s="4">
        <v>43152</v>
      </c>
      <c r="C182">
        <v>20</v>
      </c>
      <c r="D182" t="s">
        <v>40</v>
      </c>
      <c r="E182" t="s">
        <v>36</v>
      </c>
      <c r="F182" t="s">
        <v>28</v>
      </c>
      <c r="G182" t="s">
        <v>31</v>
      </c>
      <c r="H182">
        <v>69</v>
      </c>
      <c r="I182">
        <v>1</v>
      </c>
      <c r="J182">
        <v>69</v>
      </c>
    </row>
    <row r="183" spans="1:10" x14ac:dyDescent="0.3">
      <c r="A183" s="3" t="s">
        <v>228</v>
      </c>
      <c r="B183" s="4">
        <v>43152</v>
      </c>
      <c r="C183">
        <v>1</v>
      </c>
      <c r="D183" t="s">
        <v>16</v>
      </c>
      <c r="E183" t="s">
        <v>17</v>
      </c>
      <c r="F183" t="s">
        <v>18</v>
      </c>
      <c r="G183" t="s">
        <v>24</v>
      </c>
      <c r="H183">
        <v>159</v>
      </c>
      <c r="I183">
        <v>2</v>
      </c>
      <c r="J183">
        <v>318</v>
      </c>
    </row>
    <row r="184" spans="1:10" x14ac:dyDescent="0.3">
      <c r="A184" s="3" t="s">
        <v>229</v>
      </c>
      <c r="B184" s="4">
        <v>43153</v>
      </c>
      <c r="C184">
        <v>10</v>
      </c>
      <c r="D184" t="s">
        <v>58</v>
      </c>
      <c r="E184" t="s">
        <v>22</v>
      </c>
      <c r="F184" t="s">
        <v>23</v>
      </c>
      <c r="G184" t="s">
        <v>14</v>
      </c>
      <c r="H184">
        <v>199</v>
      </c>
      <c r="I184">
        <v>2</v>
      </c>
      <c r="J184">
        <v>398</v>
      </c>
    </row>
    <row r="185" spans="1:10" x14ac:dyDescent="0.3">
      <c r="A185" s="3" t="s">
        <v>230</v>
      </c>
      <c r="B185" s="4">
        <v>43154</v>
      </c>
      <c r="C185">
        <v>12</v>
      </c>
      <c r="D185" t="s">
        <v>66</v>
      </c>
      <c r="E185" t="s">
        <v>63</v>
      </c>
      <c r="F185" t="s">
        <v>13</v>
      </c>
      <c r="G185" t="s">
        <v>24</v>
      </c>
      <c r="H185">
        <v>159</v>
      </c>
      <c r="I185">
        <v>7</v>
      </c>
      <c r="J185">
        <v>1113</v>
      </c>
    </row>
    <row r="186" spans="1:10" x14ac:dyDescent="0.3">
      <c r="A186" s="3" t="s">
        <v>231</v>
      </c>
      <c r="B186" s="4">
        <v>43154</v>
      </c>
      <c r="C186">
        <v>4</v>
      </c>
      <c r="D186" t="s">
        <v>51</v>
      </c>
      <c r="E186" t="s">
        <v>68</v>
      </c>
      <c r="F186" t="s">
        <v>18</v>
      </c>
      <c r="G186" t="s">
        <v>41</v>
      </c>
      <c r="H186">
        <v>399</v>
      </c>
      <c r="I186">
        <v>5</v>
      </c>
      <c r="J186">
        <v>1995</v>
      </c>
    </row>
    <row r="187" spans="1:10" x14ac:dyDescent="0.3">
      <c r="A187" s="3" t="s">
        <v>232</v>
      </c>
      <c r="B187" s="4">
        <v>43154</v>
      </c>
      <c r="C187">
        <v>5</v>
      </c>
      <c r="D187" t="s">
        <v>60</v>
      </c>
      <c r="E187" t="s">
        <v>68</v>
      </c>
      <c r="F187" t="s">
        <v>18</v>
      </c>
      <c r="G187" t="s">
        <v>19</v>
      </c>
      <c r="H187">
        <v>289</v>
      </c>
      <c r="I187">
        <v>4</v>
      </c>
      <c r="J187">
        <v>1156</v>
      </c>
    </row>
    <row r="188" spans="1:10" x14ac:dyDescent="0.3">
      <c r="A188" s="3" t="s">
        <v>233</v>
      </c>
      <c r="B188" s="4">
        <v>43155</v>
      </c>
      <c r="C188">
        <v>17</v>
      </c>
      <c r="D188" t="s">
        <v>35</v>
      </c>
      <c r="E188" t="s">
        <v>27</v>
      </c>
      <c r="F188" t="s">
        <v>28</v>
      </c>
      <c r="G188" t="s">
        <v>41</v>
      </c>
      <c r="H188">
        <v>399</v>
      </c>
      <c r="I188">
        <v>9</v>
      </c>
      <c r="J188">
        <v>3591</v>
      </c>
    </row>
    <row r="189" spans="1:10" x14ac:dyDescent="0.3">
      <c r="A189" s="3" t="s">
        <v>234</v>
      </c>
      <c r="B189" s="4">
        <v>43155</v>
      </c>
      <c r="C189">
        <v>17</v>
      </c>
      <c r="D189" t="s">
        <v>35</v>
      </c>
      <c r="E189" t="s">
        <v>36</v>
      </c>
      <c r="F189" t="s">
        <v>28</v>
      </c>
      <c r="G189" t="s">
        <v>14</v>
      </c>
      <c r="H189">
        <v>199</v>
      </c>
      <c r="I189">
        <v>6</v>
      </c>
      <c r="J189">
        <v>1194</v>
      </c>
    </row>
    <row r="190" spans="1:10" x14ac:dyDescent="0.3">
      <c r="A190" s="3" t="s">
        <v>235</v>
      </c>
      <c r="B190" s="4">
        <v>43156</v>
      </c>
      <c r="C190">
        <v>20</v>
      </c>
      <c r="D190" t="s">
        <v>40</v>
      </c>
      <c r="E190" t="s">
        <v>27</v>
      </c>
      <c r="F190" t="s">
        <v>28</v>
      </c>
      <c r="G190" t="s">
        <v>41</v>
      </c>
      <c r="H190">
        <v>399</v>
      </c>
      <c r="I190">
        <v>8</v>
      </c>
      <c r="J190">
        <v>3192</v>
      </c>
    </row>
    <row r="191" spans="1:10" x14ac:dyDescent="0.3">
      <c r="A191" s="3" t="s">
        <v>236</v>
      </c>
      <c r="B191" s="4">
        <v>43156</v>
      </c>
      <c r="C191">
        <v>5</v>
      </c>
      <c r="D191" t="s">
        <v>60</v>
      </c>
      <c r="E191" t="s">
        <v>17</v>
      </c>
      <c r="F191" t="s">
        <v>18</v>
      </c>
      <c r="G191" t="s">
        <v>14</v>
      </c>
      <c r="H191">
        <v>199</v>
      </c>
      <c r="I191">
        <v>5</v>
      </c>
      <c r="J191">
        <v>995</v>
      </c>
    </row>
    <row r="192" spans="1:10" x14ac:dyDescent="0.3">
      <c r="A192" s="3" t="s">
        <v>237</v>
      </c>
      <c r="B192" s="4">
        <v>43156</v>
      </c>
      <c r="C192">
        <v>11</v>
      </c>
      <c r="D192" t="s">
        <v>11</v>
      </c>
      <c r="E192" t="s">
        <v>12</v>
      </c>
      <c r="F192" t="s">
        <v>13</v>
      </c>
      <c r="G192" t="s">
        <v>24</v>
      </c>
      <c r="H192">
        <v>159</v>
      </c>
      <c r="I192">
        <v>4</v>
      </c>
      <c r="J192">
        <v>636</v>
      </c>
    </row>
    <row r="193" spans="1:10" x14ac:dyDescent="0.3">
      <c r="A193" s="3" t="s">
        <v>238</v>
      </c>
      <c r="B193" s="4">
        <v>43157</v>
      </c>
      <c r="C193">
        <v>12</v>
      </c>
      <c r="D193" t="s">
        <v>66</v>
      </c>
      <c r="E193" t="s">
        <v>63</v>
      </c>
      <c r="F193" t="s">
        <v>13</v>
      </c>
      <c r="G193" t="s">
        <v>41</v>
      </c>
      <c r="H193">
        <v>399</v>
      </c>
      <c r="I193">
        <v>0</v>
      </c>
      <c r="J193">
        <v>0</v>
      </c>
    </row>
    <row r="194" spans="1:10" x14ac:dyDescent="0.3">
      <c r="A194" s="3" t="s">
        <v>239</v>
      </c>
      <c r="B194" s="4">
        <v>43158</v>
      </c>
      <c r="C194">
        <v>9</v>
      </c>
      <c r="D194" t="s">
        <v>21</v>
      </c>
      <c r="E194" t="s">
        <v>46</v>
      </c>
      <c r="F194" t="s">
        <v>23</v>
      </c>
      <c r="G194" t="s">
        <v>24</v>
      </c>
      <c r="H194">
        <v>159</v>
      </c>
      <c r="I194">
        <v>1</v>
      </c>
      <c r="J194">
        <v>159</v>
      </c>
    </row>
    <row r="195" spans="1:10" x14ac:dyDescent="0.3">
      <c r="A195" s="3" t="s">
        <v>240</v>
      </c>
      <c r="B195" s="4">
        <v>43158</v>
      </c>
      <c r="C195">
        <v>4</v>
      </c>
      <c r="D195" t="s">
        <v>51</v>
      </c>
      <c r="E195" t="s">
        <v>17</v>
      </c>
      <c r="F195" t="s">
        <v>18</v>
      </c>
      <c r="G195" t="s">
        <v>14</v>
      </c>
      <c r="H195">
        <v>199</v>
      </c>
      <c r="I195">
        <v>0</v>
      </c>
      <c r="J195">
        <v>0</v>
      </c>
    </row>
    <row r="196" spans="1:10" x14ac:dyDescent="0.3">
      <c r="A196" s="3" t="s">
        <v>241</v>
      </c>
      <c r="B196" s="4">
        <v>43158</v>
      </c>
      <c r="C196">
        <v>15</v>
      </c>
      <c r="D196" t="s">
        <v>118</v>
      </c>
      <c r="E196" t="s">
        <v>63</v>
      </c>
      <c r="F196" t="s">
        <v>13</v>
      </c>
      <c r="G196" t="s">
        <v>24</v>
      </c>
      <c r="H196">
        <v>159</v>
      </c>
      <c r="I196">
        <v>8</v>
      </c>
      <c r="J196">
        <v>1272</v>
      </c>
    </row>
    <row r="197" spans="1:10" x14ac:dyDescent="0.3">
      <c r="A197" s="3" t="s">
        <v>242</v>
      </c>
      <c r="B197" s="4">
        <v>43159</v>
      </c>
      <c r="C197">
        <v>6</v>
      </c>
      <c r="D197" t="s">
        <v>48</v>
      </c>
      <c r="E197" t="s">
        <v>46</v>
      </c>
      <c r="F197" t="s">
        <v>23</v>
      </c>
      <c r="G197" t="s">
        <v>19</v>
      </c>
      <c r="H197">
        <v>289</v>
      </c>
      <c r="I197">
        <v>9</v>
      </c>
      <c r="J197">
        <v>2601</v>
      </c>
    </row>
    <row r="198" spans="1:10" x14ac:dyDescent="0.3">
      <c r="A198" s="3" t="s">
        <v>243</v>
      </c>
      <c r="B198" s="4">
        <v>43160</v>
      </c>
      <c r="C198">
        <v>18</v>
      </c>
      <c r="D198" t="s">
        <v>26</v>
      </c>
      <c r="E198" t="s">
        <v>36</v>
      </c>
      <c r="F198" t="s">
        <v>28</v>
      </c>
      <c r="G198" t="s">
        <v>31</v>
      </c>
      <c r="H198">
        <v>69</v>
      </c>
      <c r="I198">
        <v>8</v>
      </c>
      <c r="J198">
        <v>552</v>
      </c>
    </row>
    <row r="199" spans="1:10" x14ac:dyDescent="0.3">
      <c r="A199" s="3" t="s">
        <v>244</v>
      </c>
      <c r="B199" s="4">
        <v>43160</v>
      </c>
      <c r="C199">
        <v>18</v>
      </c>
      <c r="D199" t="s">
        <v>26</v>
      </c>
      <c r="E199" t="s">
        <v>27</v>
      </c>
      <c r="F199" t="s">
        <v>28</v>
      </c>
      <c r="G199" t="s">
        <v>24</v>
      </c>
      <c r="H199">
        <v>159</v>
      </c>
      <c r="I199">
        <v>6</v>
      </c>
      <c r="J199">
        <v>954</v>
      </c>
    </row>
    <row r="200" spans="1:10" x14ac:dyDescent="0.3">
      <c r="A200" s="3" t="s">
        <v>245</v>
      </c>
      <c r="B200" s="4">
        <v>43161</v>
      </c>
      <c r="C200">
        <v>17</v>
      </c>
      <c r="D200" t="s">
        <v>35</v>
      </c>
      <c r="E200" t="s">
        <v>36</v>
      </c>
      <c r="F200" t="s">
        <v>28</v>
      </c>
      <c r="G200" t="s">
        <v>24</v>
      </c>
      <c r="H200">
        <v>159</v>
      </c>
      <c r="I200">
        <v>4</v>
      </c>
      <c r="J200">
        <v>636</v>
      </c>
    </row>
    <row r="201" spans="1:10" x14ac:dyDescent="0.3">
      <c r="A201" s="3" t="s">
        <v>246</v>
      </c>
      <c r="B201" s="4">
        <v>43162</v>
      </c>
      <c r="C201">
        <v>12</v>
      </c>
      <c r="D201" t="s">
        <v>66</v>
      </c>
      <c r="E201" t="s">
        <v>63</v>
      </c>
      <c r="F201" t="s">
        <v>13</v>
      </c>
      <c r="G201" t="s">
        <v>14</v>
      </c>
      <c r="H201">
        <v>199</v>
      </c>
      <c r="I201">
        <v>4</v>
      </c>
      <c r="J201">
        <v>796</v>
      </c>
    </row>
    <row r="202" spans="1:10" x14ac:dyDescent="0.3">
      <c r="A202" s="3" t="s">
        <v>247</v>
      </c>
      <c r="B202" s="4">
        <v>43163</v>
      </c>
      <c r="C202">
        <v>18</v>
      </c>
      <c r="D202" t="s">
        <v>26</v>
      </c>
      <c r="E202" t="s">
        <v>27</v>
      </c>
      <c r="F202" t="s">
        <v>28</v>
      </c>
      <c r="G202" t="s">
        <v>19</v>
      </c>
      <c r="H202">
        <v>289</v>
      </c>
      <c r="I202">
        <v>5</v>
      </c>
      <c r="J202">
        <v>1445</v>
      </c>
    </row>
    <row r="203" spans="1:10" x14ac:dyDescent="0.3">
      <c r="A203" s="3" t="s">
        <v>248</v>
      </c>
      <c r="B203" s="4">
        <v>43164</v>
      </c>
      <c r="C203">
        <v>9</v>
      </c>
      <c r="D203" t="s">
        <v>21</v>
      </c>
      <c r="E203" t="s">
        <v>22</v>
      </c>
      <c r="F203" t="s">
        <v>23</v>
      </c>
      <c r="G203" t="s">
        <v>14</v>
      </c>
      <c r="H203">
        <v>199</v>
      </c>
      <c r="I203">
        <v>0</v>
      </c>
      <c r="J203">
        <v>0</v>
      </c>
    </row>
    <row r="204" spans="1:10" x14ac:dyDescent="0.3">
      <c r="A204" s="3" t="s">
        <v>249</v>
      </c>
      <c r="B204" s="4">
        <v>43165</v>
      </c>
      <c r="C204">
        <v>12</v>
      </c>
      <c r="D204" t="s">
        <v>66</v>
      </c>
      <c r="E204" t="s">
        <v>12</v>
      </c>
      <c r="F204" t="s">
        <v>13</v>
      </c>
      <c r="G204" t="s">
        <v>19</v>
      </c>
      <c r="H204">
        <v>289</v>
      </c>
      <c r="I204">
        <v>7</v>
      </c>
      <c r="J204">
        <v>2023</v>
      </c>
    </row>
    <row r="205" spans="1:10" x14ac:dyDescent="0.3">
      <c r="A205" s="3" t="s">
        <v>250</v>
      </c>
      <c r="B205" s="4">
        <v>43166</v>
      </c>
      <c r="C205">
        <v>2</v>
      </c>
      <c r="D205" t="s">
        <v>106</v>
      </c>
      <c r="E205" t="s">
        <v>17</v>
      </c>
      <c r="F205" t="s">
        <v>18</v>
      </c>
      <c r="G205" t="s">
        <v>14</v>
      </c>
      <c r="H205">
        <v>199</v>
      </c>
      <c r="I205">
        <v>2</v>
      </c>
      <c r="J205">
        <v>398</v>
      </c>
    </row>
    <row r="206" spans="1:10" x14ac:dyDescent="0.3">
      <c r="A206" s="3" t="s">
        <v>251</v>
      </c>
      <c r="B206" s="4">
        <v>43167</v>
      </c>
      <c r="C206">
        <v>19</v>
      </c>
      <c r="D206" t="s">
        <v>56</v>
      </c>
      <c r="E206" t="s">
        <v>36</v>
      </c>
      <c r="F206" t="s">
        <v>28</v>
      </c>
      <c r="G206" t="s">
        <v>14</v>
      </c>
      <c r="H206">
        <v>199</v>
      </c>
      <c r="I206">
        <v>5</v>
      </c>
      <c r="J206">
        <v>995</v>
      </c>
    </row>
    <row r="207" spans="1:10" x14ac:dyDescent="0.3">
      <c r="A207" s="3" t="s">
        <v>252</v>
      </c>
      <c r="B207" s="4">
        <v>43167</v>
      </c>
      <c r="C207">
        <v>5</v>
      </c>
      <c r="D207" t="s">
        <v>60</v>
      </c>
      <c r="E207" t="s">
        <v>68</v>
      </c>
      <c r="F207" t="s">
        <v>18</v>
      </c>
      <c r="G207" t="s">
        <v>41</v>
      </c>
      <c r="H207">
        <v>399</v>
      </c>
      <c r="I207">
        <v>6</v>
      </c>
      <c r="J207">
        <v>2394</v>
      </c>
    </row>
    <row r="208" spans="1:10" x14ac:dyDescent="0.3">
      <c r="A208" s="3" t="s">
        <v>253</v>
      </c>
      <c r="B208" s="4">
        <v>43167</v>
      </c>
      <c r="C208">
        <v>18</v>
      </c>
      <c r="D208" t="s">
        <v>26</v>
      </c>
      <c r="E208" t="s">
        <v>27</v>
      </c>
      <c r="F208" t="s">
        <v>28</v>
      </c>
      <c r="G208" t="s">
        <v>14</v>
      </c>
      <c r="H208">
        <v>199</v>
      </c>
      <c r="I208">
        <v>6</v>
      </c>
      <c r="J208">
        <v>1194</v>
      </c>
    </row>
    <row r="209" spans="1:10" x14ac:dyDescent="0.3">
      <c r="A209" s="3" t="s">
        <v>254</v>
      </c>
      <c r="B209" s="4">
        <v>43167</v>
      </c>
      <c r="C209">
        <v>6</v>
      </c>
      <c r="D209" t="s">
        <v>48</v>
      </c>
      <c r="E209" t="s">
        <v>22</v>
      </c>
      <c r="F209" t="s">
        <v>23</v>
      </c>
      <c r="G209" t="s">
        <v>14</v>
      </c>
      <c r="H209">
        <v>199</v>
      </c>
      <c r="I209">
        <v>9</v>
      </c>
      <c r="J209">
        <v>1791</v>
      </c>
    </row>
    <row r="210" spans="1:10" x14ac:dyDescent="0.3">
      <c r="A210" s="3" t="s">
        <v>255</v>
      </c>
      <c r="B210" s="4">
        <v>43167</v>
      </c>
      <c r="C210">
        <v>16</v>
      </c>
      <c r="D210" t="s">
        <v>30</v>
      </c>
      <c r="E210" t="s">
        <v>36</v>
      </c>
      <c r="F210" t="s">
        <v>28</v>
      </c>
      <c r="G210" t="s">
        <v>24</v>
      </c>
      <c r="H210">
        <v>159</v>
      </c>
      <c r="I210">
        <v>3</v>
      </c>
      <c r="J210">
        <v>477</v>
      </c>
    </row>
    <row r="211" spans="1:10" x14ac:dyDescent="0.3">
      <c r="A211" s="3" t="s">
        <v>256</v>
      </c>
      <c r="B211" s="4">
        <v>43167</v>
      </c>
      <c r="C211">
        <v>14</v>
      </c>
      <c r="D211" t="s">
        <v>38</v>
      </c>
      <c r="E211" t="s">
        <v>12</v>
      </c>
      <c r="F211" t="s">
        <v>13</v>
      </c>
      <c r="G211" t="s">
        <v>41</v>
      </c>
      <c r="H211">
        <v>399</v>
      </c>
      <c r="I211">
        <v>8</v>
      </c>
      <c r="J211">
        <v>3192</v>
      </c>
    </row>
    <row r="212" spans="1:10" x14ac:dyDescent="0.3">
      <c r="A212" s="3" t="s">
        <v>257</v>
      </c>
      <c r="B212" s="4">
        <v>43167</v>
      </c>
      <c r="C212">
        <v>4</v>
      </c>
      <c r="D212" t="s">
        <v>51</v>
      </c>
      <c r="E212" t="s">
        <v>68</v>
      </c>
      <c r="F212" t="s">
        <v>18</v>
      </c>
      <c r="G212" t="s">
        <v>31</v>
      </c>
      <c r="H212">
        <v>69</v>
      </c>
      <c r="I212">
        <v>4</v>
      </c>
      <c r="J212">
        <v>276</v>
      </c>
    </row>
    <row r="213" spans="1:10" x14ac:dyDescent="0.3">
      <c r="A213" s="3" t="s">
        <v>258</v>
      </c>
      <c r="B213" s="4">
        <v>43167</v>
      </c>
      <c r="C213">
        <v>2</v>
      </c>
      <c r="D213" t="s">
        <v>106</v>
      </c>
      <c r="E213" t="s">
        <v>17</v>
      </c>
      <c r="F213" t="s">
        <v>18</v>
      </c>
      <c r="G213" t="s">
        <v>14</v>
      </c>
      <c r="H213">
        <v>199</v>
      </c>
      <c r="I213">
        <v>0</v>
      </c>
      <c r="J213">
        <v>0</v>
      </c>
    </row>
    <row r="214" spans="1:10" x14ac:dyDescent="0.3">
      <c r="A214" s="3" t="s">
        <v>259</v>
      </c>
      <c r="B214" s="4">
        <v>43168</v>
      </c>
      <c r="C214">
        <v>1</v>
      </c>
      <c r="D214" t="s">
        <v>16</v>
      </c>
      <c r="E214" t="s">
        <v>68</v>
      </c>
      <c r="F214" t="s">
        <v>18</v>
      </c>
      <c r="G214" t="s">
        <v>24</v>
      </c>
      <c r="H214">
        <v>159</v>
      </c>
      <c r="I214">
        <v>2</v>
      </c>
      <c r="J214">
        <v>318</v>
      </c>
    </row>
    <row r="215" spans="1:10" x14ac:dyDescent="0.3">
      <c r="A215" s="3" t="s">
        <v>260</v>
      </c>
      <c r="B215" s="4">
        <v>43169</v>
      </c>
      <c r="C215">
        <v>5</v>
      </c>
      <c r="D215" t="s">
        <v>60</v>
      </c>
      <c r="E215" t="s">
        <v>68</v>
      </c>
      <c r="F215" t="s">
        <v>18</v>
      </c>
      <c r="G215" t="s">
        <v>31</v>
      </c>
      <c r="H215">
        <v>69</v>
      </c>
      <c r="I215">
        <v>6</v>
      </c>
      <c r="J215">
        <v>414</v>
      </c>
    </row>
    <row r="216" spans="1:10" x14ac:dyDescent="0.3">
      <c r="A216" s="3" t="s">
        <v>261</v>
      </c>
      <c r="B216" s="4">
        <v>43170</v>
      </c>
      <c r="C216">
        <v>3</v>
      </c>
      <c r="D216" t="s">
        <v>43</v>
      </c>
      <c r="E216" t="s">
        <v>17</v>
      </c>
      <c r="F216" t="s">
        <v>18</v>
      </c>
      <c r="G216" t="s">
        <v>14</v>
      </c>
      <c r="H216">
        <v>199</v>
      </c>
      <c r="I216">
        <v>3</v>
      </c>
      <c r="J216">
        <v>597</v>
      </c>
    </row>
    <row r="217" spans="1:10" x14ac:dyDescent="0.3">
      <c r="A217" s="3" t="s">
        <v>262</v>
      </c>
      <c r="B217" s="4">
        <v>43170</v>
      </c>
      <c r="C217">
        <v>18</v>
      </c>
      <c r="D217" t="s">
        <v>26</v>
      </c>
      <c r="E217" t="s">
        <v>27</v>
      </c>
      <c r="F217" t="s">
        <v>28</v>
      </c>
      <c r="G217" t="s">
        <v>31</v>
      </c>
      <c r="H217">
        <v>69</v>
      </c>
      <c r="I217">
        <v>9</v>
      </c>
      <c r="J217">
        <v>621</v>
      </c>
    </row>
    <row r="218" spans="1:10" x14ac:dyDescent="0.3">
      <c r="A218" s="3" t="s">
        <v>263</v>
      </c>
      <c r="B218" s="4">
        <v>43170</v>
      </c>
      <c r="C218">
        <v>12</v>
      </c>
      <c r="D218" t="s">
        <v>66</v>
      </c>
      <c r="E218" t="s">
        <v>63</v>
      </c>
      <c r="F218" t="s">
        <v>13</v>
      </c>
      <c r="G218" t="s">
        <v>19</v>
      </c>
      <c r="H218">
        <v>289</v>
      </c>
      <c r="I218">
        <v>4</v>
      </c>
      <c r="J218">
        <v>1156</v>
      </c>
    </row>
    <row r="219" spans="1:10" x14ac:dyDescent="0.3">
      <c r="A219" s="3" t="s">
        <v>264</v>
      </c>
      <c r="B219" s="4">
        <v>43170</v>
      </c>
      <c r="C219">
        <v>8</v>
      </c>
      <c r="D219" t="s">
        <v>45</v>
      </c>
      <c r="E219" t="s">
        <v>46</v>
      </c>
      <c r="F219" t="s">
        <v>23</v>
      </c>
      <c r="G219" t="s">
        <v>24</v>
      </c>
      <c r="H219">
        <v>159</v>
      </c>
      <c r="I219">
        <v>2</v>
      </c>
      <c r="J219">
        <v>318</v>
      </c>
    </row>
    <row r="220" spans="1:10" x14ac:dyDescent="0.3">
      <c r="A220" s="3" t="s">
        <v>265</v>
      </c>
      <c r="B220" s="4">
        <v>43170</v>
      </c>
      <c r="C220">
        <v>7</v>
      </c>
      <c r="D220" t="s">
        <v>88</v>
      </c>
      <c r="E220" t="s">
        <v>46</v>
      </c>
      <c r="F220" t="s">
        <v>23</v>
      </c>
      <c r="G220" t="s">
        <v>24</v>
      </c>
      <c r="H220">
        <v>159</v>
      </c>
      <c r="I220">
        <v>1</v>
      </c>
      <c r="J220">
        <v>159</v>
      </c>
    </row>
    <row r="221" spans="1:10" x14ac:dyDescent="0.3">
      <c r="A221" s="3" t="s">
        <v>266</v>
      </c>
      <c r="B221" s="4">
        <v>43170</v>
      </c>
      <c r="C221">
        <v>17</v>
      </c>
      <c r="D221" t="s">
        <v>35</v>
      </c>
      <c r="E221" t="s">
        <v>36</v>
      </c>
      <c r="F221" t="s">
        <v>28</v>
      </c>
      <c r="G221" t="s">
        <v>24</v>
      </c>
      <c r="H221">
        <v>159</v>
      </c>
      <c r="I221">
        <v>2</v>
      </c>
      <c r="J221">
        <v>318</v>
      </c>
    </row>
    <row r="222" spans="1:10" x14ac:dyDescent="0.3">
      <c r="A222" s="3" t="s">
        <v>267</v>
      </c>
      <c r="B222" s="4">
        <v>43170</v>
      </c>
      <c r="C222">
        <v>13</v>
      </c>
      <c r="D222" t="s">
        <v>33</v>
      </c>
      <c r="E222" t="s">
        <v>12</v>
      </c>
      <c r="F222" t="s">
        <v>13</v>
      </c>
      <c r="G222" t="s">
        <v>24</v>
      </c>
      <c r="H222">
        <v>159</v>
      </c>
      <c r="I222">
        <v>3</v>
      </c>
      <c r="J222">
        <v>477</v>
      </c>
    </row>
    <row r="223" spans="1:10" x14ac:dyDescent="0.3">
      <c r="A223" s="3" t="s">
        <v>268</v>
      </c>
      <c r="B223" s="4">
        <v>43170</v>
      </c>
      <c r="C223">
        <v>4</v>
      </c>
      <c r="D223" t="s">
        <v>51</v>
      </c>
      <c r="E223" t="s">
        <v>17</v>
      </c>
      <c r="F223" t="s">
        <v>18</v>
      </c>
      <c r="G223" t="s">
        <v>14</v>
      </c>
      <c r="H223">
        <v>199</v>
      </c>
      <c r="I223">
        <v>8</v>
      </c>
      <c r="J223">
        <v>1592</v>
      </c>
    </row>
    <row r="224" spans="1:10" x14ac:dyDescent="0.3">
      <c r="A224" s="3" t="s">
        <v>269</v>
      </c>
      <c r="B224" s="4">
        <v>43170</v>
      </c>
      <c r="C224">
        <v>10</v>
      </c>
      <c r="D224" t="s">
        <v>58</v>
      </c>
      <c r="E224" t="s">
        <v>46</v>
      </c>
      <c r="F224" t="s">
        <v>23</v>
      </c>
      <c r="G224" t="s">
        <v>24</v>
      </c>
      <c r="H224">
        <v>159</v>
      </c>
      <c r="I224">
        <v>8</v>
      </c>
      <c r="J224">
        <v>1272</v>
      </c>
    </row>
    <row r="225" spans="1:10" x14ac:dyDescent="0.3">
      <c r="A225" s="3" t="s">
        <v>270</v>
      </c>
      <c r="B225" s="4">
        <v>43170</v>
      </c>
      <c r="C225">
        <v>9</v>
      </c>
      <c r="D225" t="s">
        <v>21</v>
      </c>
      <c r="E225" t="s">
        <v>22</v>
      </c>
      <c r="F225" t="s">
        <v>23</v>
      </c>
      <c r="G225" t="s">
        <v>41</v>
      </c>
      <c r="H225">
        <v>399</v>
      </c>
      <c r="I225">
        <v>6</v>
      </c>
      <c r="J225">
        <v>2394</v>
      </c>
    </row>
    <row r="226" spans="1:10" x14ac:dyDescent="0.3">
      <c r="A226" s="3" t="s">
        <v>271</v>
      </c>
      <c r="B226" s="4">
        <v>43170</v>
      </c>
      <c r="C226">
        <v>2</v>
      </c>
      <c r="D226" t="s">
        <v>106</v>
      </c>
      <c r="E226" t="s">
        <v>17</v>
      </c>
      <c r="F226" t="s">
        <v>18</v>
      </c>
      <c r="G226" t="s">
        <v>41</v>
      </c>
      <c r="H226">
        <v>399</v>
      </c>
      <c r="I226">
        <v>9</v>
      </c>
      <c r="J226">
        <v>3591</v>
      </c>
    </row>
    <row r="227" spans="1:10" x14ac:dyDescent="0.3">
      <c r="A227" s="3" t="s">
        <v>272</v>
      </c>
      <c r="B227" s="4">
        <v>43171</v>
      </c>
      <c r="C227">
        <v>14</v>
      </c>
      <c r="D227" t="s">
        <v>38</v>
      </c>
      <c r="E227" t="s">
        <v>12</v>
      </c>
      <c r="F227" t="s">
        <v>13</v>
      </c>
      <c r="G227" t="s">
        <v>41</v>
      </c>
      <c r="H227">
        <v>399</v>
      </c>
      <c r="I227">
        <v>1</v>
      </c>
      <c r="J227">
        <v>399</v>
      </c>
    </row>
    <row r="228" spans="1:10" x14ac:dyDescent="0.3">
      <c r="A228" s="3" t="s">
        <v>273</v>
      </c>
      <c r="B228" s="4">
        <v>43172</v>
      </c>
      <c r="C228">
        <v>14</v>
      </c>
      <c r="D228" t="s">
        <v>38</v>
      </c>
      <c r="E228" t="s">
        <v>12</v>
      </c>
      <c r="F228" t="s">
        <v>13</v>
      </c>
      <c r="G228" t="s">
        <v>41</v>
      </c>
      <c r="H228">
        <v>399</v>
      </c>
      <c r="I228">
        <v>1</v>
      </c>
      <c r="J228">
        <v>399</v>
      </c>
    </row>
    <row r="229" spans="1:10" x14ac:dyDescent="0.3">
      <c r="A229" s="3" t="s">
        <v>274</v>
      </c>
      <c r="B229" s="4">
        <v>43173</v>
      </c>
      <c r="C229">
        <v>1</v>
      </c>
      <c r="D229" t="s">
        <v>16</v>
      </c>
      <c r="E229" t="s">
        <v>68</v>
      </c>
      <c r="F229" t="s">
        <v>18</v>
      </c>
      <c r="G229" t="s">
        <v>19</v>
      </c>
      <c r="H229">
        <v>289</v>
      </c>
      <c r="I229">
        <v>2</v>
      </c>
      <c r="J229">
        <v>578</v>
      </c>
    </row>
    <row r="230" spans="1:10" x14ac:dyDescent="0.3">
      <c r="A230" s="3" t="s">
        <v>275</v>
      </c>
      <c r="B230" s="4">
        <v>43173</v>
      </c>
      <c r="C230">
        <v>17</v>
      </c>
      <c r="D230" t="s">
        <v>35</v>
      </c>
      <c r="E230" t="s">
        <v>27</v>
      </c>
      <c r="F230" t="s">
        <v>28</v>
      </c>
      <c r="G230" t="s">
        <v>19</v>
      </c>
      <c r="H230">
        <v>289</v>
      </c>
      <c r="I230">
        <v>8</v>
      </c>
      <c r="J230">
        <v>2312</v>
      </c>
    </row>
    <row r="231" spans="1:10" x14ac:dyDescent="0.3">
      <c r="A231" s="3" t="s">
        <v>276</v>
      </c>
      <c r="B231" s="4">
        <v>43174</v>
      </c>
      <c r="C231">
        <v>3</v>
      </c>
      <c r="D231" t="s">
        <v>43</v>
      </c>
      <c r="E231" t="s">
        <v>17</v>
      </c>
      <c r="F231" t="s">
        <v>18</v>
      </c>
      <c r="G231" t="s">
        <v>41</v>
      </c>
      <c r="H231">
        <v>399</v>
      </c>
      <c r="I231">
        <v>6</v>
      </c>
      <c r="J231">
        <v>2394</v>
      </c>
    </row>
    <row r="232" spans="1:10" x14ac:dyDescent="0.3">
      <c r="A232" s="3" t="s">
        <v>277</v>
      </c>
      <c r="B232" s="4">
        <v>43174</v>
      </c>
      <c r="C232">
        <v>19</v>
      </c>
      <c r="D232" t="s">
        <v>56</v>
      </c>
      <c r="E232" t="s">
        <v>27</v>
      </c>
      <c r="F232" t="s">
        <v>28</v>
      </c>
      <c r="G232" t="s">
        <v>14</v>
      </c>
      <c r="H232">
        <v>199</v>
      </c>
      <c r="I232">
        <v>6</v>
      </c>
      <c r="J232">
        <v>1194</v>
      </c>
    </row>
    <row r="233" spans="1:10" x14ac:dyDescent="0.3">
      <c r="A233" s="3" t="s">
        <v>278</v>
      </c>
      <c r="B233" s="4">
        <v>43174</v>
      </c>
      <c r="C233">
        <v>7</v>
      </c>
      <c r="D233" t="s">
        <v>88</v>
      </c>
      <c r="E233" t="s">
        <v>46</v>
      </c>
      <c r="F233" t="s">
        <v>23</v>
      </c>
      <c r="G233" t="s">
        <v>41</v>
      </c>
      <c r="H233">
        <v>399</v>
      </c>
      <c r="I233">
        <v>9</v>
      </c>
      <c r="J233">
        <v>3591</v>
      </c>
    </row>
    <row r="234" spans="1:10" x14ac:dyDescent="0.3">
      <c r="A234" s="3" t="s">
        <v>279</v>
      </c>
      <c r="B234" s="4">
        <v>43174</v>
      </c>
      <c r="C234">
        <v>9</v>
      </c>
      <c r="D234" t="s">
        <v>21</v>
      </c>
      <c r="E234" t="s">
        <v>46</v>
      </c>
      <c r="F234" t="s">
        <v>23</v>
      </c>
      <c r="G234" t="s">
        <v>31</v>
      </c>
      <c r="H234">
        <v>69</v>
      </c>
      <c r="I234">
        <v>8</v>
      </c>
      <c r="J234">
        <v>552</v>
      </c>
    </row>
    <row r="235" spans="1:10" x14ac:dyDescent="0.3">
      <c r="A235" s="3" t="s">
        <v>280</v>
      </c>
      <c r="B235" s="4">
        <v>43175</v>
      </c>
      <c r="C235">
        <v>15</v>
      </c>
      <c r="D235" t="s">
        <v>118</v>
      </c>
      <c r="E235" t="s">
        <v>63</v>
      </c>
      <c r="F235" t="s">
        <v>13</v>
      </c>
      <c r="G235" t="s">
        <v>14</v>
      </c>
      <c r="H235">
        <v>199</v>
      </c>
      <c r="I235">
        <v>2</v>
      </c>
      <c r="J235">
        <v>398</v>
      </c>
    </row>
    <row r="236" spans="1:10" x14ac:dyDescent="0.3">
      <c r="A236" s="3" t="s">
        <v>281</v>
      </c>
      <c r="B236" s="4">
        <v>43175</v>
      </c>
      <c r="C236">
        <v>2</v>
      </c>
      <c r="D236" t="s">
        <v>106</v>
      </c>
      <c r="E236" t="s">
        <v>17</v>
      </c>
      <c r="F236" t="s">
        <v>18</v>
      </c>
      <c r="G236" t="s">
        <v>19</v>
      </c>
      <c r="H236">
        <v>289</v>
      </c>
      <c r="I236">
        <v>3</v>
      </c>
      <c r="J236">
        <v>867</v>
      </c>
    </row>
    <row r="237" spans="1:10" x14ac:dyDescent="0.3">
      <c r="A237" s="3" t="s">
        <v>282</v>
      </c>
      <c r="B237" s="4">
        <v>43175</v>
      </c>
      <c r="C237">
        <v>20</v>
      </c>
      <c r="D237" t="s">
        <v>40</v>
      </c>
      <c r="E237" t="s">
        <v>36</v>
      </c>
      <c r="F237" t="s">
        <v>28</v>
      </c>
      <c r="G237" t="s">
        <v>31</v>
      </c>
      <c r="H237">
        <v>69</v>
      </c>
      <c r="I237">
        <v>8</v>
      </c>
      <c r="J237">
        <v>552</v>
      </c>
    </row>
    <row r="238" spans="1:10" x14ac:dyDescent="0.3">
      <c r="A238" s="3" t="s">
        <v>283</v>
      </c>
      <c r="B238" s="4">
        <v>43175</v>
      </c>
      <c r="C238">
        <v>4</v>
      </c>
      <c r="D238" t="s">
        <v>51</v>
      </c>
      <c r="E238" t="s">
        <v>17</v>
      </c>
      <c r="F238" t="s">
        <v>18</v>
      </c>
      <c r="G238" t="s">
        <v>31</v>
      </c>
      <c r="H238">
        <v>69</v>
      </c>
      <c r="I238">
        <v>7</v>
      </c>
      <c r="J238">
        <v>483</v>
      </c>
    </row>
    <row r="239" spans="1:10" x14ac:dyDescent="0.3">
      <c r="A239" s="3" t="s">
        <v>284</v>
      </c>
      <c r="B239" s="4">
        <v>43175</v>
      </c>
      <c r="C239">
        <v>7</v>
      </c>
      <c r="D239" t="s">
        <v>88</v>
      </c>
      <c r="E239" t="s">
        <v>22</v>
      </c>
      <c r="F239" t="s">
        <v>23</v>
      </c>
      <c r="G239" t="s">
        <v>14</v>
      </c>
      <c r="H239">
        <v>199</v>
      </c>
      <c r="I239">
        <v>3</v>
      </c>
      <c r="J239">
        <v>597</v>
      </c>
    </row>
    <row r="240" spans="1:10" x14ac:dyDescent="0.3">
      <c r="A240" s="3" t="s">
        <v>285</v>
      </c>
      <c r="B240" s="4">
        <v>43175</v>
      </c>
      <c r="C240">
        <v>16</v>
      </c>
      <c r="D240" t="s">
        <v>30</v>
      </c>
      <c r="E240" t="s">
        <v>36</v>
      </c>
      <c r="F240" t="s">
        <v>28</v>
      </c>
      <c r="G240" t="s">
        <v>41</v>
      </c>
      <c r="H240">
        <v>399</v>
      </c>
      <c r="I240">
        <v>9</v>
      </c>
      <c r="J240">
        <v>3591</v>
      </c>
    </row>
    <row r="241" spans="1:10" x14ac:dyDescent="0.3">
      <c r="A241" s="3" t="s">
        <v>286</v>
      </c>
      <c r="B241" s="4">
        <v>43175</v>
      </c>
      <c r="C241">
        <v>18</v>
      </c>
      <c r="D241" t="s">
        <v>26</v>
      </c>
      <c r="E241" t="s">
        <v>36</v>
      </c>
      <c r="F241" t="s">
        <v>28</v>
      </c>
      <c r="G241" t="s">
        <v>14</v>
      </c>
      <c r="H241">
        <v>199</v>
      </c>
      <c r="I241">
        <v>5</v>
      </c>
      <c r="J241">
        <v>995</v>
      </c>
    </row>
    <row r="242" spans="1:10" x14ac:dyDescent="0.3">
      <c r="A242" s="3" t="s">
        <v>287</v>
      </c>
      <c r="B242" s="4">
        <v>43175</v>
      </c>
      <c r="C242">
        <v>4</v>
      </c>
      <c r="D242" t="s">
        <v>51</v>
      </c>
      <c r="E242" t="s">
        <v>17</v>
      </c>
      <c r="F242" t="s">
        <v>18</v>
      </c>
      <c r="G242" t="s">
        <v>31</v>
      </c>
      <c r="H242">
        <v>69</v>
      </c>
      <c r="I242">
        <v>5</v>
      </c>
      <c r="J242">
        <v>345</v>
      </c>
    </row>
    <row r="243" spans="1:10" x14ac:dyDescent="0.3">
      <c r="A243" s="3" t="s">
        <v>288</v>
      </c>
      <c r="B243" s="4">
        <v>43176</v>
      </c>
      <c r="C243">
        <v>2</v>
      </c>
      <c r="D243" t="s">
        <v>106</v>
      </c>
      <c r="E243" t="s">
        <v>17</v>
      </c>
      <c r="F243" t="s">
        <v>18</v>
      </c>
      <c r="G243" t="s">
        <v>19</v>
      </c>
      <c r="H243">
        <v>289</v>
      </c>
      <c r="I243">
        <v>0</v>
      </c>
      <c r="J243">
        <v>0</v>
      </c>
    </row>
    <row r="244" spans="1:10" x14ac:dyDescent="0.3">
      <c r="A244" s="3" t="s">
        <v>289</v>
      </c>
      <c r="B244" s="4">
        <v>43176</v>
      </c>
      <c r="C244">
        <v>20</v>
      </c>
      <c r="D244" t="s">
        <v>40</v>
      </c>
      <c r="E244" t="s">
        <v>27</v>
      </c>
      <c r="F244" t="s">
        <v>28</v>
      </c>
      <c r="G244" t="s">
        <v>14</v>
      </c>
      <c r="H244">
        <v>199</v>
      </c>
      <c r="I244">
        <v>4</v>
      </c>
      <c r="J244">
        <v>796</v>
      </c>
    </row>
    <row r="245" spans="1:10" x14ac:dyDescent="0.3">
      <c r="A245" s="3" t="s">
        <v>290</v>
      </c>
      <c r="B245" s="4">
        <v>43176</v>
      </c>
      <c r="C245">
        <v>4</v>
      </c>
      <c r="D245" t="s">
        <v>51</v>
      </c>
      <c r="E245" t="s">
        <v>17</v>
      </c>
      <c r="F245" t="s">
        <v>18</v>
      </c>
      <c r="G245" t="s">
        <v>24</v>
      </c>
      <c r="H245">
        <v>159</v>
      </c>
      <c r="I245">
        <v>2</v>
      </c>
      <c r="J245">
        <v>318</v>
      </c>
    </row>
    <row r="246" spans="1:10" x14ac:dyDescent="0.3">
      <c r="A246" s="3" t="s">
        <v>291</v>
      </c>
      <c r="B246" s="4">
        <v>43177</v>
      </c>
      <c r="C246">
        <v>19</v>
      </c>
      <c r="D246" t="s">
        <v>56</v>
      </c>
      <c r="E246" t="s">
        <v>27</v>
      </c>
      <c r="F246" t="s">
        <v>28</v>
      </c>
      <c r="G246" t="s">
        <v>24</v>
      </c>
      <c r="H246">
        <v>159</v>
      </c>
      <c r="I246">
        <v>0</v>
      </c>
      <c r="J246">
        <v>0</v>
      </c>
    </row>
    <row r="247" spans="1:10" x14ac:dyDescent="0.3">
      <c r="A247" s="3" t="s">
        <v>292</v>
      </c>
      <c r="B247" s="4">
        <v>43177</v>
      </c>
      <c r="C247">
        <v>20</v>
      </c>
      <c r="D247" t="s">
        <v>40</v>
      </c>
      <c r="E247" t="s">
        <v>27</v>
      </c>
      <c r="F247" t="s">
        <v>28</v>
      </c>
      <c r="G247" t="s">
        <v>19</v>
      </c>
      <c r="H247">
        <v>289</v>
      </c>
      <c r="I247">
        <v>4</v>
      </c>
      <c r="J247">
        <v>1156</v>
      </c>
    </row>
    <row r="248" spans="1:10" x14ac:dyDescent="0.3">
      <c r="A248" s="3" t="s">
        <v>293</v>
      </c>
      <c r="B248" s="4">
        <v>43177</v>
      </c>
      <c r="C248">
        <v>6</v>
      </c>
      <c r="D248" t="s">
        <v>48</v>
      </c>
      <c r="E248" t="s">
        <v>22</v>
      </c>
      <c r="F248" t="s">
        <v>23</v>
      </c>
      <c r="G248" t="s">
        <v>19</v>
      </c>
      <c r="H248">
        <v>289</v>
      </c>
      <c r="I248">
        <v>2</v>
      </c>
      <c r="J248">
        <v>578</v>
      </c>
    </row>
    <row r="249" spans="1:10" x14ac:dyDescent="0.3">
      <c r="A249" s="3" t="s">
        <v>294</v>
      </c>
      <c r="B249" s="4">
        <v>43177</v>
      </c>
      <c r="C249">
        <v>18</v>
      </c>
      <c r="D249" t="s">
        <v>26</v>
      </c>
      <c r="E249" t="s">
        <v>36</v>
      </c>
      <c r="F249" t="s">
        <v>28</v>
      </c>
      <c r="G249" t="s">
        <v>31</v>
      </c>
      <c r="H249">
        <v>69</v>
      </c>
      <c r="I249">
        <v>5</v>
      </c>
      <c r="J249">
        <v>345</v>
      </c>
    </row>
    <row r="250" spans="1:10" x14ac:dyDescent="0.3">
      <c r="A250" s="3" t="s">
        <v>295</v>
      </c>
      <c r="B250" s="4">
        <v>43177</v>
      </c>
      <c r="C250">
        <v>19</v>
      </c>
      <c r="D250" t="s">
        <v>56</v>
      </c>
      <c r="E250" t="s">
        <v>27</v>
      </c>
      <c r="F250" t="s">
        <v>28</v>
      </c>
      <c r="G250" t="s">
        <v>41</v>
      </c>
      <c r="H250">
        <v>399</v>
      </c>
      <c r="I250">
        <v>3</v>
      </c>
      <c r="J250">
        <v>1197</v>
      </c>
    </row>
    <row r="251" spans="1:10" x14ac:dyDescent="0.3">
      <c r="A251" s="3" t="s">
        <v>296</v>
      </c>
      <c r="B251" s="4">
        <v>43177</v>
      </c>
      <c r="C251">
        <v>8</v>
      </c>
      <c r="D251" t="s">
        <v>45</v>
      </c>
      <c r="E251" t="s">
        <v>22</v>
      </c>
      <c r="F251" t="s">
        <v>23</v>
      </c>
      <c r="G251" t="s">
        <v>24</v>
      </c>
      <c r="H251">
        <v>159</v>
      </c>
      <c r="I251">
        <v>7</v>
      </c>
      <c r="J251">
        <v>1113</v>
      </c>
    </row>
    <row r="252" spans="1:10" x14ac:dyDescent="0.3">
      <c r="A252" s="3" t="s">
        <v>297</v>
      </c>
      <c r="B252" s="4">
        <v>43177</v>
      </c>
      <c r="C252">
        <v>2</v>
      </c>
      <c r="D252" t="s">
        <v>106</v>
      </c>
      <c r="E252" t="s">
        <v>68</v>
      </c>
      <c r="F252" t="s">
        <v>18</v>
      </c>
      <c r="G252" t="s">
        <v>41</v>
      </c>
      <c r="H252">
        <v>399</v>
      </c>
      <c r="I252">
        <v>9</v>
      </c>
      <c r="J252">
        <v>3591</v>
      </c>
    </row>
    <row r="253" spans="1:10" x14ac:dyDescent="0.3">
      <c r="A253" s="3" t="s">
        <v>298</v>
      </c>
      <c r="B253" s="4">
        <v>43177</v>
      </c>
      <c r="C253">
        <v>14</v>
      </c>
      <c r="D253" t="s">
        <v>38</v>
      </c>
      <c r="E253" t="s">
        <v>12</v>
      </c>
      <c r="F253" t="s">
        <v>13</v>
      </c>
      <c r="G253" t="s">
        <v>14</v>
      </c>
      <c r="H253">
        <v>199</v>
      </c>
      <c r="I253">
        <v>2</v>
      </c>
      <c r="J253">
        <v>398</v>
      </c>
    </row>
    <row r="254" spans="1:10" x14ac:dyDescent="0.3">
      <c r="A254" s="3" t="s">
        <v>299</v>
      </c>
      <c r="B254" s="4">
        <v>43177</v>
      </c>
      <c r="C254">
        <v>16</v>
      </c>
      <c r="D254" t="s">
        <v>30</v>
      </c>
      <c r="E254" t="s">
        <v>27</v>
      </c>
      <c r="F254" t="s">
        <v>28</v>
      </c>
      <c r="G254" t="s">
        <v>41</v>
      </c>
      <c r="H254">
        <v>399</v>
      </c>
      <c r="I254">
        <v>5</v>
      </c>
      <c r="J254">
        <v>1995</v>
      </c>
    </row>
    <row r="255" spans="1:10" x14ac:dyDescent="0.3">
      <c r="A255" s="3" t="s">
        <v>300</v>
      </c>
      <c r="B255" s="4">
        <v>43178</v>
      </c>
      <c r="C255">
        <v>6</v>
      </c>
      <c r="D255" t="s">
        <v>48</v>
      </c>
      <c r="E255" t="s">
        <v>22</v>
      </c>
      <c r="F255" t="s">
        <v>23</v>
      </c>
      <c r="G255" t="s">
        <v>24</v>
      </c>
      <c r="H255">
        <v>159</v>
      </c>
      <c r="I255">
        <v>4</v>
      </c>
      <c r="J255">
        <v>636</v>
      </c>
    </row>
    <row r="256" spans="1:10" x14ac:dyDescent="0.3">
      <c r="A256" s="3" t="s">
        <v>301</v>
      </c>
      <c r="B256" s="4">
        <v>43178</v>
      </c>
      <c r="C256">
        <v>5</v>
      </c>
      <c r="D256" t="s">
        <v>60</v>
      </c>
      <c r="E256" t="s">
        <v>68</v>
      </c>
      <c r="F256" t="s">
        <v>18</v>
      </c>
      <c r="G256" t="s">
        <v>14</v>
      </c>
      <c r="H256">
        <v>199</v>
      </c>
      <c r="I256">
        <v>9</v>
      </c>
      <c r="J256">
        <v>1791</v>
      </c>
    </row>
    <row r="257" spans="1:10" x14ac:dyDescent="0.3">
      <c r="A257" s="3" t="s">
        <v>302</v>
      </c>
      <c r="B257" s="4">
        <v>43178</v>
      </c>
      <c r="C257">
        <v>18</v>
      </c>
      <c r="D257" t="s">
        <v>26</v>
      </c>
      <c r="E257" t="s">
        <v>27</v>
      </c>
      <c r="F257" t="s">
        <v>28</v>
      </c>
      <c r="G257" t="s">
        <v>24</v>
      </c>
      <c r="H257">
        <v>159</v>
      </c>
      <c r="I257">
        <v>2</v>
      </c>
      <c r="J257">
        <v>318</v>
      </c>
    </row>
    <row r="258" spans="1:10" x14ac:dyDescent="0.3">
      <c r="A258" s="3" t="s">
        <v>303</v>
      </c>
      <c r="B258" s="4">
        <v>43178</v>
      </c>
      <c r="C258">
        <v>2</v>
      </c>
      <c r="D258" t="s">
        <v>106</v>
      </c>
      <c r="E258" t="s">
        <v>17</v>
      </c>
      <c r="F258" t="s">
        <v>18</v>
      </c>
      <c r="G258" t="s">
        <v>31</v>
      </c>
      <c r="H258">
        <v>69</v>
      </c>
      <c r="I258">
        <v>8</v>
      </c>
      <c r="J258">
        <v>552</v>
      </c>
    </row>
    <row r="259" spans="1:10" x14ac:dyDescent="0.3">
      <c r="A259" s="3" t="s">
        <v>304</v>
      </c>
      <c r="B259" s="4">
        <v>43179</v>
      </c>
      <c r="C259">
        <v>17</v>
      </c>
      <c r="D259" t="s">
        <v>35</v>
      </c>
      <c r="E259" t="s">
        <v>36</v>
      </c>
      <c r="F259" t="s">
        <v>28</v>
      </c>
      <c r="G259" t="s">
        <v>41</v>
      </c>
      <c r="H259">
        <v>399</v>
      </c>
      <c r="I259">
        <v>5</v>
      </c>
      <c r="J259">
        <v>1995</v>
      </c>
    </row>
    <row r="260" spans="1:10" x14ac:dyDescent="0.3">
      <c r="A260" s="3" t="s">
        <v>305</v>
      </c>
      <c r="B260" s="4">
        <v>43179</v>
      </c>
      <c r="C260">
        <v>16</v>
      </c>
      <c r="D260" t="s">
        <v>30</v>
      </c>
      <c r="E260" t="s">
        <v>27</v>
      </c>
      <c r="F260" t="s">
        <v>28</v>
      </c>
      <c r="G260" t="s">
        <v>19</v>
      </c>
      <c r="H260">
        <v>289</v>
      </c>
      <c r="I260">
        <v>1</v>
      </c>
      <c r="J260">
        <v>289</v>
      </c>
    </row>
    <row r="261" spans="1:10" x14ac:dyDescent="0.3">
      <c r="A261" s="3" t="s">
        <v>306</v>
      </c>
      <c r="B261" s="4">
        <v>43179</v>
      </c>
      <c r="C261">
        <v>14</v>
      </c>
      <c r="D261" t="s">
        <v>38</v>
      </c>
      <c r="E261" t="s">
        <v>12</v>
      </c>
      <c r="F261" t="s">
        <v>13</v>
      </c>
      <c r="G261" t="s">
        <v>31</v>
      </c>
      <c r="H261">
        <v>69</v>
      </c>
      <c r="I261">
        <v>9</v>
      </c>
      <c r="J261">
        <v>621</v>
      </c>
    </row>
    <row r="262" spans="1:10" x14ac:dyDescent="0.3">
      <c r="A262" s="3" t="s">
        <v>307</v>
      </c>
      <c r="B262" s="4">
        <v>43180</v>
      </c>
      <c r="C262">
        <v>4</v>
      </c>
      <c r="D262" t="s">
        <v>51</v>
      </c>
      <c r="E262" t="s">
        <v>17</v>
      </c>
      <c r="F262" t="s">
        <v>18</v>
      </c>
      <c r="G262" t="s">
        <v>14</v>
      </c>
      <c r="H262">
        <v>199</v>
      </c>
      <c r="I262">
        <v>8</v>
      </c>
      <c r="J262">
        <v>1592</v>
      </c>
    </row>
    <row r="263" spans="1:10" x14ac:dyDescent="0.3">
      <c r="A263" s="3" t="s">
        <v>308</v>
      </c>
      <c r="B263" s="4">
        <v>43181</v>
      </c>
      <c r="C263">
        <v>8</v>
      </c>
      <c r="D263" t="s">
        <v>45</v>
      </c>
      <c r="E263" t="s">
        <v>46</v>
      </c>
      <c r="F263" t="s">
        <v>23</v>
      </c>
      <c r="G263" t="s">
        <v>24</v>
      </c>
      <c r="H263">
        <v>159</v>
      </c>
      <c r="I263">
        <v>1</v>
      </c>
      <c r="J263">
        <v>159</v>
      </c>
    </row>
    <row r="264" spans="1:10" x14ac:dyDescent="0.3">
      <c r="A264" s="3" t="s">
        <v>309</v>
      </c>
      <c r="B264" s="4">
        <v>43182</v>
      </c>
      <c r="C264">
        <v>7</v>
      </c>
      <c r="D264" t="s">
        <v>88</v>
      </c>
      <c r="E264" t="s">
        <v>46</v>
      </c>
      <c r="F264" t="s">
        <v>23</v>
      </c>
      <c r="G264" t="s">
        <v>24</v>
      </c>
      <c r="H264">
        <v>159</v>
      </c>
      <c r="I264">
        <v>5</v>
      </c>
      <c r="J264">
        <v>795</v>
      </c>
    </row>
    <row r="265" spans="1:10" x14ac:dyDescent="0.3">
      <c r="A265" s="3" t="s">
        <v>310</v>
      </c>
      <c r="B265" s="4">
        <v>43183</v>
      </c>
      <c r="C265">
        <v>17</v>
      </c>
      <c r="D265" t="s">
        <v>35</v>
      </c>
      <c r="E265" t="s">
        <v>36</v>
      </c>
      <c r="F265" t="s">
        <v>28</v>
      </c>
      <c r="G265" t="s">
        <v>14</v>
      </c>
      <c r="H265">
        <v>199</v>
      </c>
      <c r="I265">
        <v>1</v>
      </c>
      <c r="J265">
        <v>199</v>
      </c>
    </row>
    <row r="266" spans="1:10" x14ac:dyDescent="0.3">
      <c r="A266" s="3" t="s">
        <v>311</v>
      </c>
      <c r="B266" s="4">
        <v>43183</v>
      </c>
      <c r="C266">
        <v>17</v>
      </c>
      <c r="D266" t="s">
        <v>35</v>
      </c>
      <c r="E266" t="s">
        <v>27</v>
      </c>
      <c r="F266" t="s">
        <v>28</v>
      </c>
      <c r="G266" t="s">
        <v>19</v>
      </c>
      <c r="H266">
        <v>289</v>
      </c>
      <c r="I266">
        <v>7</v>
      </c>
      <c r="J266">
        <v>2023</v>
      </c>
    </row>
    <row r="267" spans="1:10" x14ac:dyDescent="0.3">
      <c r="A267" s="3" t="s">
        <v>312</v>
      </c>
      <c r="B267" s="4">
        <v>43184</v>
      </c>
      <c r="C267">
        <v>12</v>
      </c>
      <c r="D267" t="s">
        <v>66</v>
      </c>
      <c r="E267" t="s">
        <v>63</v>
      </c>
      <c r="F267" t="s">
        <v>13</v>
      </c>
      <c r="G267" t="s">
        <v>31</v>
      </c>
      <c r="H267">
        <v>69</v>
      </c>
      <c r="I267">
        <v>4</v>
      </c>
      <c r="J267">
        <v>276</v>
      </c>
    </row>
    <row r="268" spans="1:10" x14ac:dyDescent="0.3">
      <c r="A268" s="3" t="s">
        <v>313</v>
      </c>
      <c r="B268" s="4">
        <v>43184</v>
      </c>
      <c r="C268">
        <v>16</v>
      </c>
      <c r="D268" t="s">
        <v>30</v>
      </c>
      <c r="E268" t="s">
        <v>27</v>
      </c>
      <c r="F268" t="s">
        <v>28</v>
      </c>
      <c r="G268" t="s">
        <v>14</v>
      </c>
      <c r="H268">
        <v>199</v>
      </c>
      <c r="I268">
        <v>8</v>
      </c>
      <c r="J268">
        <v>1592</v>
      </c>
    </row>
    <row r="269" spans="1:10" x14ac:dyDescent="0.3">
      <c r="A269" s="3" t="s">
        <v>314</v>
      </c>
      <c r="B269" s="4">
        <v>43184</v>
      </c>
      <c r="C269">
        <v>4</v>
      </c>
      <c r="D269" t="s">
        <v>51</v>
      </c>
      <c r="E269" t="s">
        <v>68</v>
      </c>
      <c r="F269" t="s">
        <v>18</v>
      </c>
      <c r="G269" t="s">
        <v>14</v>
      </c>
      <c r="H269">
        <v>199</v>
      </c>
      <c r="I269">
        <v>1</v>
      </c>
      <c r="J269">
        <v>199</v>
      </c>
    </row>
    <row r="270" spans="1:10" x14ac:dyDescent="0.3">
      <c r="A270" s="3" t="s">
        <v>315</v>
      </c>
      <c r="B270" s="4">
        <v>43184</v>
      </c>
      <c r="C270">
        <v>20</v>
      </c>
      <c r="D270" t="s">
        <v>40</v>
      </c>
      <c r="E270" t="s">
        <v>27</v>
      </c>
      <c r="F270" t="s">
        <v>28</v>
      </c>
      <c r="G270" t="s">
        <v>14</v>
      </c>
      <c r="H270">
        <v>199</v>
      </c>
      <c r="I270">
        <v>6</v>
      </c>
      <c r="J270">
        <v>1194</v>
      </c>
    </row>
    <row r="271" spans="1:10" x14ac:dyDescent="0.3">
      <c r="A271" s="3" t="s">
        <v>316</v>
      </c>
      <c r="B271" s="4">
        <v>43184</v>
      </c>
      <c r="C271">
        <v>14</v>
      </c>
      <c r="D271" t="s">
        <v>38</v>
      </c>
      <c r="E271" t="s">
        <v>63</v>
      </c>
      <c r="F271" t="s">
        <v>13</v>
      </c>
      <c r="G271" t="s">
        <v>41</v>
      </c>
      <c r="H271">
        <v>399</v>
      </c>
      <c r="I271">
        <v>9</v>
      </c>
      <c r="J271">
        <v>3591</v>
      </c>
    </row>
    <row r="272" spans="1:10" x14ac:dyDescent="0.3">
      <c r="A272" s="3" t="s">
        <v>317</v>
      </c>
      <c r="B272" s="4">
        <v>43184</v>
      </c>
      <c r="C272">
        <v>14</v>
      </c>
      <c r="D272" t="s">
        <v>38</v>
      </c>
      <c r="E272" t="s">
        <v>12</v>
      </c>
      <c r="F272" t="s">
        <v>13</v>
      </c>
      <c r="G272" t="s">
        <v>14</v>
      </c>
      <c r="H272">
        <v>199</v>
      </c>
      <c r="I272">
        <v>3</v>
      </c>
      <c r="J272">
        <v>597</v>
      </c>
    </row>
    <row r="273" spans="1:10" x14ac:dyDescent="0.3">
      <c r="A273" s="3" t="s">
        <v>318</v>
      </c>
      <c r="B273" s="4">
        <v>43184</v>
      </c>
      <c r="C273">
        <v>15</v>
      </c>
      <c r="D273" t="s">
        <v>118</v>
      </c>
      <c r="E273" t="s">
        <v>63</v>
      </c>
      <c r="F273" t="s">
        <v>13</v>
      </c>
      <c r="G273" t="s">
        <v>19</v>
      </c>
      <c r="H273">
        <v>289</v>
      </c>
      <c r="I273">
        <v>7</v>
      </c>
      <c r="J273">
        <v>2023</v>
      </c>
    </row>
    <row r="274" spans="1:10" x14ac:dyDescent="0.3">
      <c r="A274" s="3" t="s">
        <v>319</v>
      </c>
      <c r="B274" s="4">
        <v>43184</v>
      </c>
      <c r="C274">
        <v>3</v>
      </c>
      <c r="D274" t="s">
        <v>43</v>
      </c>
      <c r="E274" t="s">
        <v>68</v>
      </c>
      <c r="F274" t="s">
        <v>18</v>
      </c>
      <c r="G274" t="s">
        <v>14</v>
      </c>
      <c r="H274">
        <v>199</v>
      </c>
      <c r="I274">
        <v>9</v>
      </c>
      <c r="J274">
        <v>1791</v>
      </c>
    </row>
    <row r="275" spans="1:10" x14ac:dyDescent="0.3">
      <c r="A275" s="3" t="s">
        <v>320</v>
      </c>
      <c r="B275" s="4">
        <v>43184</v>
      </c>
      <c r="C275">
        <v>7</v>
      </c>
      <c r="D275" t="s">
        <v>88</v>
      </c>
      <c r="E275" t="s">
        <v>22</v>
      </c>
      <c r="F275" t="s">
        <v>23</v>
      </c>
      <c r="G275" t="s">
        <v>14</v>
      </c>
      <c r="H275">
        <v>199</v>
      </c>
      <c r="I275">
        <v>3</v>
      </c>
      <c r="J275">
        <v>597</v>
      </c>
    </row>
    <row r="276" spans="1:10" x14ac:dyDescent="0.3">
      <c r="A276" s="3" t="s">
        <v>321</v>
      </c>
      <c r="B276" s="4">
        <v>43184</v>
      </c>
      <c r="C276">
        <v>7</v>
      </c>
      <c r="D276" t="s">
        <v>88</v>
      </c>
      <c r="E276" t="s">
        <v>46</v>
      </c>
      <c r="F276" t="s">
        <v>23</v>
      </c>
      <c r="G276" t="s">
        <v>19</v>
      </c>
      <c r="H276">
        <v>289</v>
      </c>
      <c r="I276">
        <v>0</v>
      </c>
      <c r="J276">
        <v>0</v>
      </c>
    </row>
    <row r="277" spans="1:10" x14ac:dyDescent="0.3">
      <c r="A277" s="3" t="s">
        <v>322</v>
      </c>
      <c r="B277" s="4">
        <v>43184</v>
      </c>
      <c r="C277">
        <v>2</v>
      </c>
      <c r="D277" t="s">
        <v>106</v>
      </c>
      <c r="E277" t="s">
        <v>17</v>
      </c>
      <c r="F277" t="s">
        <v>18</v>
      </c>
      <c r="G277" t="s">
        <v>24</v>
      </c>
      <c r="H277">
        <v>159</v>
      </c>
      <c r="I277">
        <v>7</v>
      </c>
      <c r="J277">
        <v>1113</v>
      </c>
    </row>
    <row r="278" spans="1:10" x14ac:dyDescent="0.3">
      <c r="A278" s="3" t="s">
        <v>323</v>
      </c>
      <c r="B278" s="4">
        <v>43185</v>
      </c>
      <c r="C278">
        <v>16</v>
      </c>
      <c r="D278" t="s">
        <v>30</v>
      </c>
      <c r="E278" t="s">
        <v>27</v>
      </c>
      <c r="F278" t="s">
        <v>28</v>
      </c>
      <c r="G278" t="s">
        <v>19</v>
      </c>
      <c r="H278">
        <v>289</v>
      </c>
      <c r="I278">
        <v>3</v>
      </c>
      <c r="J278">
        <v>867</v>
      </c>
    </row>
    <row r="279" spans="1:10" x14ac:dyDescent="0.3">
      <c r="A279" s="3" t="s">
        <v>324</v>
      </c>
      <c r="B279" s="4">
        <v>43185</v>
      </c>
      <c r="C279">
        <v>6</v>
      </c>
      <c r="D279" t="s">
        <v>48</v>
      </c>
      <c r="E279" t="s">
        <v>22</v>
      </c>
      <c r="F279" t="s">
        <v>23</v>
      </c>
      <c r="G279" t="s">
        <v>41</v>
      </c>
      <c r="H279">
        <v>399</v>
      </c>
      <c r="I279">
        <v>8</v>
      </c>
      <c r="J279">
        <v>3192</v>
      </c>
    </row>
    <row r="280" spans="1:10" x14ac:dyDescent="0.3">
      <c r="A280" s="3" t="s">
        <v>325</v>
      </c>
      <c r="B280" s="4">
        <v>43185</v>
      </c>
      <c r="C280">
        <v>9</v>
      </c>
      <c r="D280" t="s">
        <v>21</v>
      </c>
      <c r="E280" t="s">
        <v>22</v>
      </c>
      <c r="F280" t="s">
        <v>23</v>
      </c>
      <c r="G280" t="s">
        <v>31</v>
      </c>
      <c r="H280">
        <v>69</v>
      </c>
      <c r="I280">
        <v>9</v>
      </c>
      <c r="J280">
        <v>621</v>
      </c>
    </row>
    <row r="281" spans="1:10" x14ac:dyDescent="0.3">
      <c r="A281" s="3" t="s">
        <v>326</v>
      </c>
      <c r="B281" s="4">
        <v>43185</v>
      </c>
      <c r="C281">
        <v>16</v>
      </c>
      <c r="D281" t="s">
        <v>30</v>
      </c>
      <c r="E281" t="s">
        <v>36</v>
      </c>
      <c r="F281" t="s">
        <v>28</v>
      </c>
      <c r="G281" t="s">
        <v>14</v>
      </c>
      <c r="H281">
        <v>199</v>
      </c>
      <c r="I281">
        <v>1</v>
      </c>
      <c r="J281">
        <v>199</v>
      </c>
    </row>
    <row r="282" spans="1:10" x14ac:dyDescent="0.3">
      <c r="A282" s="3" t="s">
        <v>327</v>
      </c>
      <c r="B282" s="4">
        <v>43185</v>
      </c>
      <c r="C282">
        <v>20</v>
      </c>
      <c r="D282" t="s">
        <v>40</v>
      </c>
      <c r="E282" t="s">
        <v>36</v>
      </c>
      <c r="F282" t="s">
        <v>28</v>
      </c>
      <c r="G282" t="s">
        <v>31</v>
      </c>
      <c r="H282">
        <v>69</v>
      </c>
      <c r="I282">
        <v>3</v>
      </c>
      <c r="J282">
        <v>207</v>
      </c>
    </row>
    <row r="283" spans="1:10" x14ac:dyDescent="0.3">
      <c r="A283" s="3" t="s">
        <v>328</v>
      </c>
      <c r="B283" s="4">
        <v>43186</v>
      </c>
      <c r="C283">
        <v>16</v>
      </c>
      <c r="D283" t="s">
        <v>30</v>
      </c>
      <c r="E283" t="s">
        <v>27</v>
      </c>
      <c r="F283" t="s">
        <v>28</v>
      </c>
      <c r="G283" t="s">
        <v>24</v>
      </c>
      <c r="H283">
        <v>159</v>
      </c>
      <c r="I283">
        <v>6</v>
      </c>
      <c r="J283">
        <v>954</v>
      </c>
    </row>
    <row r="284" spans="1:10" x14ac:dyDescent="0.3">
      <c r="A284" s="3" t="s">
        <v>329</v>
      </c>
      <c r="B284" s="4">
        <v>43186</v>
      </c>
      <c r="C284">
        <v>20</v>
      </c>
      <c r="D284" t="s">
        <v>40</v>
      </c>
      <c r="E284" t="s">
        <v>36</v>
      </c>
      <c r="F284" t="s">
        <v>28</v>
      </c>
      <c r="G284" t="s">
        <v>24</v>
      </c>
      <c r="H284">
        <v>159</v>
      </c>
      <c r="I284">
        <v>0</v>
      </c>
      <c r="J284">
        <v>0</v>
      </c>
    </row>
    <row r="285" spans="1:10" x14ac:dyDescent="0.3">
      <c r="A285" s="3" t="s">
        <v>330</v>
      </c>
      <c r="B285" s="4">
        <v>43186</v>
      </c>
      <c r="C285">
        <v>2</v>
      </c>
      <c r="D285" t="s">
        <v>106</v>
      </c>
      <c r="E285" t="s">
        <v>17</v>
      </c>
      <c r="F285" t="s">
        <v>18</v>
      </c>
      <c r="G285" t="s">
        <v>24</v>
      </c>
      <c r="H285">
        <v>159</v>
      </c>
      <c r="I285">
        <v>4</v>
      </c>
      <c r="J285">
        <v>636</v>
      </c>
    </row>
    <row r="286" spans="1:10" x14ac:dyDescent="0.3">
      <c r="A286" s="3" t="s">
        <v>331</v>
      </c>
      <c r="B286" s="4">
        <v>43186</v>
      </c>
      <c r="C286">
        <v>11</v>
      </c>
      <c r="D286" t="s">
        <v>11</v>
      </c>
      <c r="E286" t="s">
        <v>12</v>
      </c>
      <c r="F286" t="s">
        <v>13</v>
      </c>
      <c r="G286" t="s">
        <v>19</v>
      </c>
      <c r="H286">
        <v>289</v>
      </c>
      <c r="I286">
        <v>3</v>
      </c>
      <c r="J286">
        <v>867</v>
      </c>
    </row>
    <row r="287" spans="1:10" x14ac:dyDescent="0.3">
      <c r="A287" s="3" t="s">
        <v>332</v>
      </c>
      <c r="B287" s="4">
        <v>43186</v>
      </c>
      <c r="C287">
        <v>13</v>
      </c>
      <c r="D287" t="s">
        <v>33</v>
      </c>
      <c r="E287" t="s">
        <v>63</v>
      </c>
      <c r="F287" t="s">
        <v>13</v>
      </c>
      <c r="G287" t="s">
        <v>31</v>
      </c>
      <c r="H287">
        <v>69</v>
      </c>
      <c r="I287">
        <v>6</v>
      </c>
      <c r="J287">
        <v>414</v>
      </c>
    </row>
    <row r="288" spans="1:10" x14ac:dyDescent="0.3">
      <c r="A288" s="3" t="s">
        <v>333</v>
      </c>
      <c r="B288" s="4">
        <v>43186</v>
      </c>
      <c r="C288">
        <v>4</v>
      </c>
      <c r="D288" t="s">
        <v>51</v>
      </c>
      <c r="E288" t="s">
        <v>17</v>
      </c>
      <c r="F288" t="s">
        <v>18</v>
      </c>
      <c r="G288" t="s">
        <v>19</v>
      </c>
      <c r="H288">
        <v>289</v>
      </c>
      <c r="I288">
        <v>7</v>
      </c>
      <c r="J288">
        <v>2023</v>
      </c>
    </row>
    <row r="289" spans="1:10" x14ac:dyDescent="0.3">
      <c r="A289" s="3" t="s">
        <v>334</v>
      </c>
      <c r="B289" s="4">
        <v>43186</v>
      </c>
      <c r="C289">
        <v>3</v>
      </c>
      <c r="D289" t="s">
        <v>43</v>
      </c>
      <c r="E289" t="s">
        <v>68</v>
      </c>
      <c r="F289" t="s">
        <v>18</v>
      </c>
      <c r="G289" t="s">
        <v>24</v>
      </c>
      <c r="H289">
        <v>159</v>
      </c>
      <c r="I289">
        <v>2</v>
      </c>
      <c r="J289">
        <v>318</v>
      </c>
    </row>
    <row r="290" spans="1:10" x14ac:dyDescent="0.3">
      <c r="A290" s="3" t="s">
        <v>335</v>
      </c>
      <c r="B290" s="4">
        <v>43187</v>
      </c>
      <c r="C290">
        <v>20</v>
      </c>
      <c r="D290" t="s">
        <v>40</v>
      </c>
      <c r="E290" t="s">
        <v>36</v>
      </c>
      <c r="F290" t="s">
        <v>28</v>
      </c>
      <c r="G290" t="s">
        <v>19</v>
      </c>
      <c r="H290">
        <v>289</v>
      </c>
      <c r="I290">
        <v>1</v>
      </c>
      <c r="J290">
        <v>289</v>
      </c>
    </row>
    <row r="291" spans="1:10" x14ac:dyDescent="0.3">
      <c r="A291" s="3" t="s">
        <v>336</v>
      </c>
      <c r="B291" s="4">
        <v>43188</v>
      </c>
      <c r="C291">
        <v>3</v>
      </c>
      <c r="D291" t="s">
        <v>43</v>
      </c>
      <c r="E291" t="s">
        <v>17</v>
      </c>
      <c r="F291" t="s">
        <v>18</v>
      </c>
      <c r="G291" t="s">
        <v>24</v>
      </c>
      <c r="H291">
        <v>159</v>
      </c>
      <c r="I291">
        <v>9</v>
      </c>
      <c r="J291">
        <v>1431</v>
      </c>
    </row>
    <row r="292" spans="1:10" x14ac:dyDescent="0.3">
      <c r="A292" s="3" t="s">
        <v>337</v>
      </c>
      <c r="B292" s="4">
        <v>43189</v>
      </c>
      <c r="C292">
        <v>19</v>
      </c>
      <c r="D292" t="s">
        <v>56</v>
      </c>
      <c r="E292" t="s">
        <v>27</v>
      </c>
      <c r="F292" t="s">
        <v>28</v>
      </c>
      <c r="G292" t="s">
        <v>31</v>
      </c>
      <c r="H292">
        <v>69</v>
      </c>
      <c r="I292">
        <v>3</v>
      </c>
      <c r="J292">
        <v>207</v>
      </c>
    </row>
    <row r="293" spans="1:10" x14ac:dyDescent="0.3">
      <c r="A293" s="3" t="s">
        <v>338</v>
      </c>
      <c r="B293" s="4">
        <v>43189</v>
      </c>
      <c r="C293">
        <v>1</v>
      </c>
      <c r="D293" t="s">
        <v>16</v>
      </c>
      <c r="E293" t="s">
        <v>68</v>
      </c>
      <c r="F293" t="s">
        <v>18</v>
      </c>
      <c r="G293" t="s">
        <v>24</v>
      </c>
      <c r="H293">
        <v>159</v>
      </c>
      <c r="I293">
        <v>0</v>
      </c>
      <c r="J293">
        <v>0</v>
      </c>
    </row>
    <row r="294" spans="1:10" x14ac:dyDescent="0.3">
      <c r="A294" s="3" t="s">
        <v>339</v>
      </c>
      <c r="B294" s="4">
        <v>43189</v>
      </c>
      <c r="C294">
        <v>2</v>
      </c>
      <c r="D294" t="s">
        <v>106</v>
      </c>
      <c r="E294" t="s">
        <v>17</v>
      </c>
      <c r="F294" t="s">
        <v>18</v>
      </c>
      <c r="G294" t="s">
        <v>14</v>
      </c>
      <c r="H294">
        <v>199</v>
      </c>
      <c r="I294">
        <v>7</v>
      </c>
      <c r="J294">
        <v>1393</v>
      </c>
    </row>
    <row r="295" spans="1:10" x14ac:dyDescent="0.3">
      <c r="A295" s="3" t="s">
        <v>340</v>
      </c>
      <c r="B295" s="4">
        <v>43189</v>
      </c>
      <c r="C295">
        <v>16</v>
      </c>
      <c r="D295" t="s">
        <v>30</v>
      </c>
      <c r="E295" t="s">
        <v>27</v>
      </c>
      <c r="F295" t="s">
        <v>28</v>
      </c>
      <c r="G295" t="s">
        <v>24</v>
      </c>
      <c r="H295">
        <v>159</v>
      </c>
      <c r="I295">
        <v>2</v>
      </c>
      <c r="J295">
        <v>318</v>
      </c>
    </row>
    <row r="296" spans="1:10" x14ac:dyDescent="0.3">
      <c r="A296" s="3" t="s">
        <v>341</v>
      </c>
      <c r="B296" s="4">
        <v>43190</v>
      </c>
      <c r="C296">
        <v>7</v>
      </c>
      <c r="D296" t="s">
        <v>88</v>
      </c>
      <c r="E296" t="s">
        <v>46</v>
      </c>
      <c r="F296" t="s">
        <v>23</v>
      </c>
      <c r="G296" t="s">
        <v>31</v>
      </c>
      <c r="H296">
        <v>69</v>
      </c>
      <c r="I296">
        <v>3</v>
      </c>
      <c r="J296">
        <v>207</v>
      </c>
    </row>
    <row r="297" spans="1:10" x14ac:dyDescent="0.3">
      <c r="A297" s="3" t="s">
        <v>342</v>
      </c>
      <c r="B297" s="4">
        <v>43190</v>
      </c>
      <c r="C297">
        <v>9</v>
      </c>
      <c r="D297" t="s">
        <v>21</v>
      </c>
      <c r="E297" t="s">
        <v>22</v>
      </c>
      <c r="F297" t="s">
        <v>23</v>
      </c>
      <c r="G297" t="s">
        <v>31</v>
      </c>
      <c r="H297">
        <v>69</v>
      </c>
      <c r="I297">
        <v>4</v>
      </c>
      <c r="J297">
        <v>276</v>
      </c>
    </row>
    <row r="298" spans="1:10" x14ac:dyDescent="0.3">
      <c r="A298" s="3" t="s">
        <v>343</v>
      </c>
      <c r="B298" s="4">
        <v>43190</v>
      </c>
      <c r="C298">
        <v>14</v>
      </c>
      <c r="D298" t="s">
        <v>38</v>
      </c>
      <c r="E298" t="s">
        <v>12</v>
      </c>
      <c r="F298" t="s">
        <v>13</v>
      </c>
      <c r="G298" t="s">
        <v>41</v>
      </c>
      <c r="H298">
        <v>399</v>
      </c>
      <c r="I298">
        <v>5</v>
      </c>
      <c r="J298">
        <v>1995</v>
      </c>
    </row>
    <row r="299" spans="1:10" x14ac:dyDescent="0.3">
      <c r="A299" s="3" t="s">
        <v>344</v>
      </c>
      <c r="B299" s="4">
        <v>43190</v>
      </c>
      <c r="C299">
        <v>13</v>
      </c>
      <c r="D299" t="s">
        <v>33</v>
      </c>
      <c r="E299" t="s">
        <v>63</v>
      </c>
      <c r="F299" t="s">
        <v>13</v>
      </c>
      <c r="G299" t="s">
        <v>31</v>
      </c>
      <c r="H299">
        <v>69</v>
      </c>
      <c r="I299">
        <v>4</v>
      </c>
      <c r="J299">
        <v>276</v>
      </c>
    </row>
    <row r="300" spans="1:10" x14ac:dyDescent="0.3">
      <c r="A300" s="3" t="s">
        <v>345</v>
      </c>
      <c r="B300" s="4">
        <v>43190</v>
      </c>
      <c r="C300">
        <v>12</v>
      </c>
      <c r="D300" t="s">
        <v>66</v>
      </c>
      <c r="E300" t="s">
        <v>12</v>
      </c>
      <c r="F300" t="s">
        <v>13</v>
      </c>
      <c r="G300" t="s">
        <v>14</v>
      </c>
      <c r="H300">
        <v>199</v>
      </c>
      <c r="I300">
        <v>8</v>
      </c>
      <c r="J300">
        <v>1592</v>
      </c>
    </row>
    <row r="301" spans="1:10" x14ac:dyDescent="0.3">
      <c r="A301" s="3" t="s">
        <v>346</v>
      </c>
      <c r="B301" s="4">
        <v>43191</v>
      </c>
      <c r="C301">
        <v>7</v>
      </c>
      <c r="D301" t="s">
        <v>88</v>
      </c>
      <c r="E301" t="s">
        <v>22</v>
      </c>
      <c r="F301" t="s">
        <v>23</v>
      </c>
      <c r="G301" t="s">
        <v>31</v>
      </c>
      <c r="H301">
        <v>69</v>
      </c>
      <c r="I301">
        <v>2</v>
      </c>
      <c r="J301">
        <v>138</v>
      </c>
    </row>
    <row r="302" spans="1:10" x14ac:dyDescent="0.3">
      <c r="A302" s="3" t="s">
        <v>347</v>
      </c>
      <c r="B302" s="4">
        <v>43192</v>
      </c>
      <c r="C302">
        <v>10</v>
      </c>
      <c r="D302" t="s">
        <v>58</v>
      </c>
      <c r="E302" t="s">
        <v>22</v>
      </c>
      <c r="F302" t="s">
        <v>23</v>
      </c>
      <c r="G302" t="s">
        <v>41</v>
      </c>
      <c r="H302">
        <v>399</v>
      </c>
      <c r="I302">
        <v>9</v>
      </c>
      <c r="J302">
        <v>3591</v>
      </c>
    </row>
    <row r="303" spans="1:10" x14ac:dyDescent="0.3">
      <c r="A303" s="3" t="s">
        <v>348</v>
      </c>
      <c r="B303" s="4">
        <v>43193</v>
      </c>
      <c r="C303">
        <v>6</v>
      </c>
      <c r="D303" t="s">
        <v>48</v>
      </c>
      <c r="E303" t="s">
        <v>46</v>
      </c>
      <c r="F303" t="s">
        <v>23</v>
      </c>
      <c r="G303" t="s">
        <v>31</v>
      </c>
      <c r="H303">
        <v>69</v>
      </c>
      <c r="I303">
        <v>6</v>
      </c>
      <c r="J303">
        <v>414</v>
      </c>
    </row>
    <row r="304" spans="1:10" x14ac:dyDescent="0.3">
      <c r="A304" s="3" t="s">
        <v>349</v>
      </c>
      <c r="B304" s="4">
        <v>43194</v>
      </c>
      <c r="C304">
        <v>20</v>
      </c>
      <c r="D304" t="s">
        <v>40</v>
      </c>
      <c r="E304" t="s">
        <v>27</v>
      </c>
      <c r="F304" t="s">
        <v>28</v>
      </c>
      <c r="G304" t="s">
        <v>24</v>
      </c>
      <c r="H304">
        <v>159</v>
      </c>
      <c r="I304">
        <v>0</v>
      </c>
      <c r="J304">
        <v>0</v>
      </c>
    </row>
    <row r="305" spans="1:10" x14ac:dyDescent="0.3">
      <c r="A305" s="3" t="s">
        <v>350</v>
      </c>
      <c r="B305" s="4">
        <v>43194</v>
      </c>
      <c r="C305">
        <v>2</v>
      </c>
      <c r="D305" t="s">
        <v>106</v>
      </c>
      <c r="E305" t="s">
        <v>68</v>
      </c>
      <c r="F305" t="s">
        <v>18</v>
      </c>
      <c r="G305" t="s">
        <v>31</v>
      </c>
      <c r="H305">
        <v>69</v>
      </c>
      <c r="I305">
        <v>1</v>
      </c>
      <c r="J305">
        <v>69</v>
      </c>
    </row>
    <row r="306" spans="1:10" x14ac:dyDescent="0.3">
      <c r="A306" s="3" t="s">
        <v>351</v>
      </c>
      <c r="B306" s="4">
        <v>43195</v>
      </c>
      <c r="C306">
        <v>8</v>
      </c>
      <c r="D306" t="s">
        <v>45</v>
      </c>
      <c r="E306" t="s">
        <v>46</v>
      </c>
      <c r="F306" t="s">
        <v>23</v>
      </c>
      <c r="G306" t="s">
        <v>19</v>
      </c>
      <c r="H306">
        <v>289</v>
      </c>
      <c r="I306">
        <v>9</v>
      </c>
      <c r="J306">
        <v>2601</v>
      </c>
    </row>
    <row r="307" spans="1:10" x14ac:dyDescent="0.3">
      <c r="A307" s="3" t="s">
        <v>352</v>
      </c>
      <c r="B307" s="4">
        <v>43195</v>
      </c>
      <c r="C307">
        <v>1</v>
      </c>
      <c r="D307" t="s">
        <v>16</v>
      </c>
      <c r="E307" t="s">
        <v>17</v>
      </c>
      <c r="F307" t="s">
        <v>18</v>
      </c>
      <c r="G307" t="s">
        <v>24</v>
      </c>
      <c r="H307">
        <v>159</v>
      </c>
      <c r="I307">
        <v>3</v>
      </c>
      <c r="J307">
        <v>477</v>
      </c>
    </row>
    <row r="308" spans="1:10" x14ac:dyDescent="0.3">
      <c r="A308" s="3" t="s">
        <v>353</v>
      </c>
      <c r="B308" s="4">
        <v>43195</v>
      </c>
      <c r="C308">
        <v>4</v>
      </c>
      <c r="D308" t="s">
        <v>51</v>
      </c>
      <c r="E308" t="s">
        <v>17</v>
      </c>
      <c r="F308" t="s">
        <v>18</v>
      </c>
      <c r="G308" t="s">
        <v>14</v>
      </c>
      <c r="H308">
        <v>199</v>
      </c>
      <c r="I308">
        <v>5</v>
      </c>
      <c r="J308">
        <v>995</v>
      </c>
    </row>
    <row r="309" spans="1:10" x14ac:dyDescent="0.3">
      <c r="A309" s="3" t="s">
        <v>354</v>
      </c>
      <c r="B309" s="4">
        <v>43195</v>
      </c>
      <c r="C309">
        <v>12</v>
      </c>
      <c r="D309" t="s">
        <v>66</v>
      </c>
      <c r="E309" t="s">
        <v>12</v>
      </c>
      <c r="F309" t="s">
        <v>13</v>
      </c>
      <c r="G309" t="s">
        <v>14</v>
      </c>
      <c r="H309">
        <v>199</v>
      </c>
      <c r="I309">
        <v>6</v>
      </c>
      <c r="J309">
        <v>1194</v>
      </c>
    </row>
    <row r="310" spans="1:10" x14ac:dyDescent="0.3">
      <c r="A310" s="3" t="s">
        <v>355</v>
      </c>
      <c r="B310" s="4">
        <v>43196</v>
      </c>
      <c r="C310">
        <v>15</v>
      </c>
      <c r="D310" t="s">
        <v>118</v>
      </c>
      <c r="E310" t="s">
        <v>12</v>
      </c>
      <c r="F310" t="s">
        <v>13</v>
      </c>
      <c r="G310" t="s">
        <v>19</v>
      </c>
      <c r="H310">
        <v>289</v>
      </c>
      <c r="I310">
        <v>8</v>
      </c>
      <c r="J310">
        <v>2312</v>
      </c>
    </row>
    <row r="311" spans="1:10" x14ac:dyDescent="0.3">
      <c r="A311" s="3" t="s">
        <v>356</v>
      </c>
      <c r="B311" s="4">
        <v>43196</v>
      </c>
      <c r="C311">
        <v>6</v>
      </c>
      <c r="D311" t="s">
        <v>48</v>
      </c>
      <c r="E311" t="s">
        <v>46</v>
      </c>
      <c r="F311" t="s">
        <v>23</v>
      </c>
      <c r="G311" t="s">
        <v>31</v>
      </c>
      <c r="H311">
        <v>69</v>
      </c>
      <c r="I311">
        <v>0</v>
      </c>
      <c r="J311">
        <v>0</v>
      </c>
    </row>
    <row r="312" spans="1:10" x14ac:dyDescent="0.3">
      <c r="A312" s="3" t="s">
        <v>357</v>
      </c>
      <c r="B312" s="4">
        <v>43197</v>
      </c>
      <c r="C312">
        <v>19</v>
      </c>
      <c r="D312" t="s">
        <v>56</v>
      </c>
      <c r="E312" t="s">
        <v>27</v>
      </c>
      <c r="F312" t="s">
        <v>28</v>
      </c>
      <c r="G312" t="s">
        <v>19</v>
      </c>
      <c r="H312">
        <v>289</v>
      </c>
      <c r="I312">
        <v>5</v>
      </c>
      <c r="J312">
        <v>1445</v>
      </c>
    </row>
    <row r="313" spans="1:10" x14ac:dyDescent="0.3">
      <c r="A313" s="3" t="s">
        <v>358</v>
      </c>
      <c r="B313" s="4">
        <v>43197</v>
      </c>
      <c r="C313">
        <v>18</v>
      </c>
      <c r="D313" t="s">
        <v>26</v>
      </c>
      <c r="E313" t="s">
        <v>27</v>
      </c>
      <c r="F313" t="s">
        <v>28</v>
      </c>
      <c r="G313" t="s">
        <v>14</v>
      </c>
      <c r="H313">
        <v>199</v>
      </c>
      <c r="I313">
        <v>0</v>
      </c>
      <c r="J313">
        <v>0</v>
      </c>
    </row>
    <row r="314" spans="1:10" x14ac:dyDescent="0.3">
      <c r="A314" s="3" t="s">
        <v>359</v>
      </c>
      <c r="B314" s="4">
        <v>43197</v>
      </c>
      <c r="C314">
        <v>7</v>
      </c>
      <c r="D314" t="s">
        <v>88</v>
      </c>
      <c r="E314" t="s">
        <v>22</v>
      </c>
      <c r="F314" t="s">
        <v>23</v>
      </c>
      <c r="G314" t="s">
        <v>14</v>
      </c>
      <c r="H314">
        <v>199</v>
      </c>
      <c r="I314">
        <v>9</v>
      </c>
      <c r="J314">
        <v>1791</v>
      </c>
    </row>
    <row r="315" spans="1:10" x14ac:dyDescent="0.3">
      <c r="A315" s="3" t="s">
        <v>360</v>
      </c>
      <c r="B315" s="4">
        <v>43197</v>
      </c>
      <c r="C315">
        <v>2</v>
      </c>
      <c r="D315" t="s">
        <v>106</v>
      </c>
      <c r="E315" t="s">
        <v>68</v>
      </c>
      <c r="F315" t="s">
        <v>18</v>
      </c>
      <c r="G315" t="s">
        <v>14</v>
      </c>
      <c r="H315">
        <v>199</v>
      </c>
      <c r="I315">
        <v>5</v>
      </c>
      <c r="J315">
        <v>995</v>
      </c>
    </row>
    <row r="316" spans="1:10" x14ac:dyDescent="0.3">
      <c r="A316" s="3" t="s">
        <v>361</v>
      </c>
      <c r="B316" s="4">
        <v>43198</v>
      </c>
      <c r="C316">
        <v>19</v>
      </c>
      <c r="D316" t="s">
        <v>56</v>
      </c>
      <c r="E316" t="s">
        <v>27</v>
      </c>
      <c r="F316" t="s">
        <v>28</v>
      </c>
      <c r="G316" t="s">
        <v>14</v>
      </c>
      <c r="H316">
        <v>199</v>
      </c>
      <c r="I316">
        <v>9</v>
      </c>
      <c r="J316">
        <v>1791</v>
      </c>
    </row>
    <row r="317" spans="1:10" x14ac:dyDescent="0.3">
      <c r="A317" s="3" t="s">
        <v>362</v>
      </c>
      <c r="B317" s="4">
        <v>43198</v>
      </c>
      <c r="C317">
        <v>19</v>
      </c>
      <c r="D317" t="s">
        <v>56</v>
      </c>
      <c r="E317" t="s">
        <v>27</v>
      </c>
      <c r="F317" t="s">
        <v>28</v>
      </c>
      <c r="G317" t="s">
        <v>14</v>
      </c>
      <c r="H317">
        <v>199</v>
      </c>
      <c r="I317">
        <v>8</v>
      </c>
      <c r="J317">
        <v>1592</v>
      </c>
    </row>
    <row r="318" spans="1:10" x14ac:dyDescent="0.3">
      <c r="A318" s="3" t="s">
        <v>363</v>
      </c>
      <c r="B318" s="4">
        <v>43199</v>
      </c>
      <c r="C318">
        <v>2</v>
      </c>
      <c r="D318" t="s">
        <v>106</v>
      </c>
      <c r="E318" t="s">
        <v>17</v>
      </c>
      <c r="F318" t="s">
        <v>18</v>
      </c>
      <c r="G318" t="s">
        <v>14</v>
      </c>
      <c r="H318">
        <v>199</v>
      </c>
      <c r="I318">
        <v>3</v>
      </c>
      <c r="J318">
        <v>597</v>
      </c>
    </row>
    <row r="319" spans="1:10" x14ac:dyDescent="0.3">
      <c r="A319" s="3" t="s">
        <v>364</v>
      </c>
      <c r="B319" s="4">
        <v>43199</v>
      </c>
      <c r="C319">
        <v>5</v>
      </c>
      <c r="D319" t="s">
        <v>60</v>
      </c>
      <c r="E319" t="s">
        <v>68</v>
      </c>
      <c r="F319" t="s">
        <v>18</v>
      </c>
      <c r="G319" t="s">
        <v>14</v>
      </c>
      <c r="H319">
        <v>199</v>
      </c>
      <c r="I319">
        <v>4</v>
      </c>
      <c r="J319">
        <v>796</v>
      </c>
    </row>
    <row r="320" spans="1:10" x14ac:dyDescent="0.3">
      <c r="A320" s="3" t="s">
        <v>365</v>
      </c>
      <c r="B320" s="4">
        <v>43200</v>
      </c>
      <c r="C320">
        <v>14</v>
      </c>
      <c r="D320" t="s">
        <v>38</v>
      </c>
      <c r="E320" t="s">
        <v>12</v>
      </c>
      <c r="F320" t="s">
        <v>13</v>
      </c>
      <c r="G320" t="s">
        <v>31</v>
      </c>
      <c r="H320">
        <v>69</v>
      </c>
      <c r="I320">
        <v>3</v>
      </c>
      <c r="J320">
        <v>207</v>
      </c>
    </row>
    <row r="321" spans="1:10" x14ac:dyDescent="0.3">
      <c r="A321" s="3" t="s">
        <v>366</v>
      </c>
      <c r="B321" s="4">
        <v>43201</v>
      </c>
      <c r="C321">
        <v>12</v>
      </c>
      <c r="D321" t="s">
        <v>66</v>
      </c>
      <c r="E321" t="s">
        <v>63</v>
      </c>
      <c r="F321" t="s">
        <v>13</v>
      </c>
      <c r="G321" t="s">
        <v>31</v>
      </c>
      <c r="H321">
        <v>69</v>
      </c>
      <c r="I321">
        <v>0</v>
      </c>
      <c r="J321">
        <v>0</v>
      </c>
    </row>
    <row r="322" spans="1:10" x14ac:dyDescent="0.3">
      <c r="A322" s="3" t="s">
        <v>367</v>
      </c>
      <c r="B322" s="4">
        <v>43202</v>
      </c>
      <c r="C322">
        <v>9</v>
      </c>
      <c r="D322" t="s">
        <v>21</v>
      </c>
      <c r="E322" t="s">
        <v>22</v>
      </c>
      <c r="F322" t="s">
        <v>23</v>
      </c>
      <c r="G322" t="s">
        <v>41</v>
      </c>
      <c r="H322">
        <v>399</v>
      </c>
      <c r="I322">
        <v>1</v>
      </c>
      <c r="J322">
        <v>399</v>
      </c>
    </row>
    <row r="323" spans="1:10" x14ac:dyDescent="0.3">
      <c r="A323" s="3" t="s">
        <v>368</v>
      </c>
      <c r="B323" s="4">
        <v>43203</v>
      </c>
      <c r="C323">
        <v>2</v>
      </c>
      <c r="D323" t="s">
        <v>106</v>
      </c>
      <c r="E323" t="s">
        <v>17</v>
      </c>
      <c r="F323" t="s">
        <v>18</v>
      </c>
      <c r="G323" t="s">
        <v>19</v>
      </c>
      <c r="H323">
        <v>289</v>
      </c>
      <c r="I323">
        <v>8</v>
      </c>
      <c r="J323">
        <v>2312</v>
      </c>
    </row>
    <row r="324" spans="1:10" x14ac:dyDescent="0.3">
      <c r="A324" s="3" t="s">
        <v>369</v>
      </c>
      <c r="B324" s="4">
        <v>43203</v>
      </c>
      <c r="C324">
        <v>19</v>
      </c>
      <c r="D324" t="s">
        <v>56</v>
      </c>
      <c r="E324" t="s">
        <v>27</v>
      </c>
      <c r="F324" t="s">
        <v>28</v>
      </c>
      <c r="G324" t="s">
        <v>19</v>
      </c>
      <c r="H324">
        <v>289</v>
      </c>
      <c r="I324">
        <v>3</v>
      </c>
      <c r="J324">
        <v>867</v>
      </c>
    </row>
    <row r="325" spans="1:10" x14ac:dyDescent="0.3">
      <c r="A325" s="3" t="s">
        <v>370</v>
      </c>
      <c r="B325" s="4">
        <v>43204</v>
      </c>
      <c r="C325">
        <v>17</v>
      </c>
      <c r="D325" t="s">
        <v>35</v>
      </c>
      <c r="E325" t="s">
        <v>36</v>
      </c>
      <c r="F325" t="s">
        <v>28</v>
      </c>
      <c r="G325" t="s">
        <v>24</v>
      </c>
      <c r="H325">
        <v>159</v>
      </c>
      <c r="I325">
        <v>4</v>
      </c>
      <c r="J325">
        <v>636</v>
      </c>
    </row>
    <row r="326" spans="1:10" x14ac:dyDescent="0.3">
      <c r="A326" s="3" t="s">
        <v>371</v>
      </c>
      <c r="B326" s="4">
        <v>43204</v>
      </c>
      <c r="C326">
        <v>14</v>
      </c>
      <c r="D326" t="s">
        <v>38</v>
      </c>
      <c r="E326" t="s">
        <v>63</v>
      </c>
      <c r="F326" t="s">
        <v>13</v>
      </c>
      <c r="G326" t="s">
        <v>41</v>
      </c>
      <c r="H326">
        <v>399</v>
      </c>
      <c r="I326">
        <v>3</v>
      </c>
      <c r="J326">
        <v>1197</v>
      </c>
    </row>
    <row r="327" spans="1:10" x14ac:dyDescent="0.3">
      <c r="A327" s="3" t="s">
        <v>372</v>
      </c>
      <c r="B327" s="4">
        <v>43204</v>
      </c>
      <c r="C327">
        <v>7</v>
      </c>
      <c r="D327" t="s">
        <v>88</v>
      </c>
      <c r="E327" t="s">
        <v>22</v>
      </c>
      <c r="F327" t="s">
        <v>23</v>
      </c>
      <c r="G327" t="s">
        <v>31</v>
      </c>
      <c r="H327">
        <v>69</v>
      </c>
      <c r="I327">
        <v>2</v>
      </c>
      <c r="J327">
        <v>138</v>
      </c>
    </row>
    <row r="328" spans="1:10" x14ac:dyDescent="0.3">
      <c r="A328" s="3" t="s">
        <v>373</v>
      </c>
      <c r="B328" s="4">
        <v>43204</v>
      </c>
      <c r="C328">
        <v>9</v>
      </c>
      <c r="D328" t="s">
        <v>21</v>
      </c>
      <c r="E328" t="s">
        <v>46</v>
      </c>
      <c r="F328" t="s">
        <v>23</v>
      </c>
      <c r="G328" t="s">
        <v>14</v>
      </c>
      <c r="H328">
        <v>199</v>
      </c>
      <c r="I328">
        <v>9</v>
      </c>
      <c r="J328">
        <v>1791</v>
      </c>
    </row>
    <row r="329" spans="1:10" x14ac:dyDescent="0.3">
      <c r="A329" s="3" t="s">
        <v>374</v>
      </c>
      <c r="B329" s="4">
        <v>43204</v>
      </c>
      <c r="C329">
        <v>8</v>
      </c>
      <c r="D329" t="s">
        <v>45</v>
      </c>
      <c r="E329" t="s">
        <v>22</v>
      </c>
      <c r="F329" t="s">
        <v>23</v>
      </c>
      <c r="G329" t="s">
        <v>14</v>
      </c>
      <c r="H329">
        <v>199</v>
      </c>
      <c r="I329">
        <v>2</v>
      </c>
      <c r="J329">
        <v>398</v>
      </c>
    </row>
    <row r="330" spans="1:10" x14ac:dyDescent="0.3">
      <c r="A330" s="3" t="s">
        <v>375</v>
      </c>
      <c r="B330" s="4">
        <v>43204</v>
      </c>
      <c r="C330">
        <v>14</v>
      </c>
      <c r="D330" t="s">
        <v>38</v>
      </c>
      <c r="E330" t="s">
        <v>12</v>
      </c>
      <c r="F330" t="s">
        <v>13</v>
      </c>
      <c r="G330" t="s">
        <v>19</v>
      </c>
      <c r="H330">
        <v>289</v>
      </c>
      <c r="I330">
        <v>4</v>
      </c>
      <c r="J330">
        <v>1156</v>
      </c>
    </row>
    <row r="331" spans="1:10" x14ac:dyDescent="0.3">
      <c r="A331" s="3" t="s">
        <v>376</v>
      </c>
      <c r="B331" s="4">
        <v>43204</v>
      </c>
      <c r="C331">
        <v>7</v>
      </c>
      <c r="D331" t="s">
        <v>88</v>
      </c>
      <c r="E331" t="s">
        <v>46</v>
      </c>
      <c r="F331" t="s">
        <v>23</v>
      </c>
      <c r="G331" t="s">
        <v>41</v>
      </c>
      <c r="H331">
        <v>399</v>
      </c>
      <c r="I331">
        <v>8</v>
      </c>
      <c r="J331">
        <v>3192</v>
      </c>
    </row>
    <row r="332" spans="1:10" x14ac:dyDescent="0.3">
      <c r="A332" s="3" t="s">
        <v>377</v>
      </c>
      <c r="B332" s="4">
        <v>43204</v>
      </c>
      <c r="C332">
        <v>10</v>
      </c>
      <c r="D332" t="s">
        <v>58</v>
      </c>
      <c r="E332" t="s">
        <v>46</v>
      </c>
      <c r="F332" t="s">
        <v>23</v>
      </c>
      <c r="G332" t="s">
        <v>41</v>
      </c>
      <c r="H332">
        <v>399</v>
      </c>
      <c r="I332">
        <v>9</v>
      </c>
      <c r="J332">
        <v>3591</v>
      </c>
    </row>
    <row r="333" spans="1:10" x14ac:dyDescent="0.3">
      <c r="A333" s="3" t="s">
        <v>378</v>
      </c>
      <c r="B333" s="4">
        <v>43204</v>
      </c>
      <c r="C333">
        <v>6</v>
      </c>
      <c r="D333" t="s">
        <v>48</v>
      </c>
      <c r="E333" t="s">
        <v>46</v>
      </c>
      <c r="F333" t="s">
        <v>23</v>
      </c>
      <c r="G333" t="s">
        <v>14</v>
      </c>
      <c r="H333">
        <v>199</v>
      </c>
      <c r="I333">
        <v>8</v>
      </c>
      <c r="J333">
        <v>1592</v>
      </c>
    </row>
    <row r="334" spans="1:10" x14ac:dyDescent="0.3">
      <c r="A334" s="3" t="s">
        <v>379</v>
      </c>
      <c r="B334" s="4">
        <v>43204</v>
      </c>
      <c r="C334">
        <v>18</v>
      </c>
      <c r="D334" t="s">
        <v>26</v>
      </c>
      <c r="E334" t="s">
        <v>27</v>
      </c>
      <c r="F334" t="s">
        <v>28</v>
      </c>
      <c r="G334" t="s">
        <v>41</v>
      </c>
      <c r="H334">
        <v>399</v>
      </c>
      <c r="I334">
        <v>4</v>
      </c>
      <c r="J334">
        <v>1596</v>
      </c>
    </row>
    <row r="335" spans="1:10" x14ac:dyDescent="0.3">
      <c r="A335" s="3" t="s">
        <v>380</v>
      </c>
      <c r="B335" s="4">
        <v>43205</v>
      </c>
      <c r="C335">
        <v>4</v>
      </c>
      <c r="D335" t="s">
        <v>51</v>
      </c>
      <c r="E335" t="s">
        <v>68</v>
      </c>
      <c r="F335" t="s">
        <v>18</v>
      </c>
      <c r="G335" t="s">
        <v>19</v>
      </c>
      <c r="H335">
        <v>289</v>
      </c>
      <c r="I335">
        <v>6</v>
      </c>
      <c r="J335">
        <v>1734</v>
      </c>
    </row>
    <row r="336" spans="1:10" x14ac:dyDescent="0.3">
      <c r="A336" s="3" t="s">
        <v>381</v>
      </c>
      <c r="B336" s="4">
        <v>43205</v>
      </c>
      <c r="C336">
        <v>2</v>
      </c>
      <c r="D336" t="s">
        <v>106</v>
      </c>
      <c r="E336" t="s">
        <v>68</v>
      </c>
      <c r="F336" t="s">
        <v>18</v>
      </c>
      <c r="G336" t="s">
        <v>31</v>
      </c>
      <c r="H336">
        <v>69</v>
      </c>
      <c r="I336">
        <v>9</v>
      </c>
      <c r="J336">
        <v>621</v>
      </c>
    </row>
    <row r="337" spans="1:10" x14ac:dyDescent="0.3">
      <c r="A337" s="3" t="s">
        <v>382</v>
      </c>
      <c r="B337" s="4">
        <v>43206</v>
      </c>
      <c r="C337">
        <v>4</v>
      </c>
      <c r="D337" t="s">
        <v>51</v>
      </c>
      <c r="E337" t="s">
        <v>17</v>
      </c>
      <c r="F337" t="s">
        <v>18</v>
      </c>
      <c r="G337" t="s">
        <v>24</v>
      </c>
      <c r="H337">
        <v>159</v>
      </c>
      <c r="I337">
        <v>9</v>
      </c>
      <c r="J337">
        <v>1431</v>
      </c>
    </row>
    <row r="338" spans="1:10" x14ac:dyDescent="0.3">
      <c r="A338" s="3" t="s">
        <v>383</v>
      </c>
      <c r="B338" s="4">
        <v>43207</v>
      </c>
      <c r="C338">
        <v>11</v>
      </c>
      <c r="D338" t="s">
        <v>11</v>
      </c>
      <c r="E338" t="s">
        <v>63</v>
      </c>
      <c r="F338" t="s">
        <v>13</v>
      </c>
      <c r="G338" t="s">
        <v>31</v>
      </c>
      <c r="H338">
        <v>69</v>
      </c>
      <c r="I338">
        <v>8</v>
      </c>
      <c r="J338">
        <v>552</v>
      </c>
    </row>
    <row r="339" spans="1:10" x14ac:dyDescent="0.3">
      <c r="A339" s="3" t="s">
        <v>384</v>
      </c>
      <c r="B339" s="4">
        <v>43207</v>
      </c>
      <c r="C339">
        <v>13</v>
      </c>
      <c r="D339" t="s">
        <v>33</v>
      </c>
      <c r="E339" t="s">
        <v>12</v>
      </c>
      <c r="F339" t="s">
        <v>13</v>
      </c>
      <c r="G339" t="s">
        <v>41</v>
      </c>
      <c r="H339">
        <v>399</v>
      </c>
      <c r="I339">
        <v>8</v>
      </c>
      <c r="J339">
        <v>3192</v>
      </c>
    </row>
    <row r="340" spans="1:10" x14ac:dyDescent="0.3">
      <c r="A340" s="3" t="s">
        <v>385</v>
      </c>
      <c r="B340" s="4">
        <v>43208</v>
      </c>
      <c r="C340">
        <v>8</v>
      </c>
      <c r="D340" t="s">
        <v>45</v>
      </c>
      <c r="E340" t="s">
        <v>22</v>
      </c>
      <c r="F340" t="s">
        <v>23</v>
      </c>
      <c r="G340" t="s">
        <v>31</v>
      </c>
      <c r="H340">
        <v>69</v>
      </c>
      <c r="I340">
        <v>6</v>
      </c>
      <c r="J340">
        <v>414</v>
      </c>
    </row>
    <row r="341" spans="1:10" x14ac:dyDescent="0.3">
      <c r="A341" s="3" t="s">
        <v>386</v>
      </c>
      <c r="B341" s="4">
        <v>43209</v>
      </c>
      <c r="C341">
        <v>8</v>
      </c>
      <c r="D341" t="s">
        <v>45</v>
      </c>
      <c r="E341" t="s">
        <v>46</v>
      </c>
      <c r="F341" t="s">
        <v>23</v>
      </c>
      <c r="G341" t="s">
        <v>24</v>
      </c>
      <c r="H341">
        <v>159</v>
      </c>
      <c r="I341">
        <v>6</v>
      </c>
      <c r="J341">
        <v>954</v>
      </c>
    </row>
    <row r="342" spans="1:10" x14ac:dyDescent="0.3">
      <c r="A342" s="3" t="s">
        <v>387</v>
      </c>
      <c r="B342" s="4">
        <v>43209</v>
      </c>
      <c r="C342">
        <v>1</v>
      </c>
      <c r="D342" t="s">
        <v>16</v>
      </c>
      <c r="E342" t="s">
        <v>17</v>
      </c>
      <c r="F342" t="s">
        <v>18</v>
      </c>
      <c r="G342" t="s">
        <v>19</v>
      </c>
      <c r="H342">
        <v>289</v>
      </c>
      <c r="I342">
        <v>3</v>
      </c>
      <c r="J342">
        <v>867</v>
      </c>
    </row>
    <row r="343" spans="1:10" x14ac:dyDescent="0.3">
      <c r="A343" s="3" t="s">
        <v>388</v>
      </c>
      <c r="B343" s="4">
        <v>43209</v>
      </c>
      <c r="C343">
        <v>19</v>
      </c>
      <c r="D343" t="s">
        <v>56</v>
      </c>
      <c r="E343" t="s">
        <v>36</v>
      </c>
      <c r="F343" t="s">
        <v>28</v>
      </c>
      <c r="G343" t="s">
        <v>31</v>
      </c>
      <c r="H343">
        <v>69</v>
      </c>
      <c r="I343">
        <v>1</v>
      </c>
      <c r="J343">
        <v>69</v>
      </c>
    </row>
    <row r="344" spans="1:10" x14ac:dyDescent="0.3">
      <c r="A344" s="3" t="s">
        <v>389</v>
      </c>
      <c r="B344" s="4">
        <v>43209</v>
      </c>
      <c r="C344">
        <v>5</v>
      </c>
      <c r="D344" t="s">
        <v>60</v>
      </c>
      <c r="E344" t="s">
        <v>17</v>
      </c>
      <c r="F344" t="s">
        <v>18</v>
      </c>
      <c r="G344" t="s">
        <v>24</v>
      </c>
      <c r="H344">
        <v>159</v>
      </c>
      <c r="I344">
        <v>0</v>
      </c>
      <c r="J344">
        <v>0</v>
      </c>
    </row>
    <row r="345" spans="1:10" x14ac:dyDescent="0.3">
      <c r="A345" s="3" t="s">
        <v>390</v>
      </c>
      <c r="B345" s="4">
        <v>43209</v>
      </c>
      <c r="C345">
        <v>9</v>
      </c>
      <c r="D345" t="s">
        <v>21</v>
      </c>
      <c r="E345" t="s">
        <v>22</v>
      </c>
      <c r="F345" t="s">
        <v>23</v>
      </c>
      <c r="G345" t="s">
        <v>14</v>
      </c>
      <c r="H345">
        <v>199</v>
      </c>
      <c r="I345">
        <v>6</v>
      </c>
      <c r="J345">
        <v>1194</v>
      </c>
    </row>
    <row r="346" spans="1:10" x14ac:dyDescent="0.3">
      <c r="A346" s="3" t="s">
        <v>391</v>
      </c>
      <c r="B346" s="4">
        <v>43209</v>
      </c>
      <c r="C346">
        <v>13</v>
      </c>
      <c r="D346" t="s">
        <v>33</v>
      </c>
      <c r="E346" t="s">
        <v>12</v>
      </c>
      <c r="F346" t="s">
        <v>13</v>
      </c>
      <c r="G346" t="s">
        <v>14</v>
      </c>
      <c r="H346">
        <v>199</v>
      </c>
      <c r="I346">
        <v>2</v>
      </c>
      <c r="J346">
        <v>398</v>
      </c>
    </row>
    <row r="347" spans="1:10" x14ac:dyDescent="0.3">
      <c r="A347" s="3" t="s">
        <v>392</v>
      </c>
      <c r="B347" s="4">
        <v>43209</v>
      </c>
      <c r="C347">
        <v>17</v>
      </c>
      <c r="D347" t="s">
        <v>35</v>
      </c>
      <c r="E347" t="s">
        <v>27</v>
      </c>
      <c r="F347" t="s">
        <v>28</v>
      </c>
      <c r="G347" t="s">
        <v>31</v>
      </c>
      <c r="H347">
        <v>69</v>
      </c>
      <c r="I347">
        <v>2</v>
      </c>
      <c r="J347">
        <v>138</v>
      </c>
    </row>
    <row r="348" spans="1:10" x14ac:dyDescent="0.3">
      <c r="A348" s="3" t="s">
        <v>393</v>
      </c>
      <c r="B348" s="4">
        <v>43209</v>
      </c>
      <c r="C348">
        <v>18</v>
      </c>
      <c r="D348" t="s">
        <v>26</v>
      </c>
      <c r="E348" t="s">
        <v>27</v>
      </c>
      <c r="F348" t="s">
        <v>28</v>
      </c>
      <c r="G348" t="s">
        <v>14</v>
      </c>
      <c r="H348">
        <v>199</v>
      </c>
      <c r="I348">
        <v>0</v>
      </c>
      <c r="J348">
        <v>0</v>
      </c>
    </row>
    <row r="349" spans="1:10" x14ac:dyDescent="0.3">
      <c r="A349" s="3" t="s">
        <v>394</v>
      </c>
      <c r="B349" s="4">
        <v>43209</v>
      </c>
      <c r="C349">
        <v>19</v>
      </c>
      <c r="D349" t="s">
        <v>56</v>
      </c>
      <c r="E349" t="s">
        <v>27</v>
      </c>
      <c r="F349" t="s">
        <v>28</v>
      </c>
      <c r="G349" t="s">
        <v>19</v>
      </c>
      <c r="H349">
        <v>289</v>
      </c>
      <c r="I349">
        <v>1</v>
      </c>
      <c r="J349">
        <v>289</v>
      </c>
    </row>
    <row r="350" spans="1:10" x14ac:dyDescent="0.3">
      <c r="A350" s="3" t="s">
        <v>395</v>
      </c>
      <c r="B350" s="4">
        <v>43209</v>
      </c>
      <c r="C350">
        <v>13</v>
      </c>
      <c r="D350" t="s">
        <v>33</v>
      </c>
      <c r="E350" t="s">
        <v>63</v>
      </c>
      <c r="F350" t="s">
        <v>13</v>
      </c>
      <c r="G350" t="s">
        <v>24</v>
      </c>
      <c r="H350">
        <v>159</v>
      </c>
      <c r="I350">
        <v>5</v>
      </c>
      <c r="J350">
        <v>795</v>
      </c>
    </row>
    <row r="351" spans="1:10" x14ac:dyDescent="0.3">
      <c r="A351" s="3" t="s">
        <v>396</v>
      </c>
      <c r="B351" s="4">
        <v>43209</v>
      </c>
      <c r="C351">
        <v>3</v>
      </c>
      <c r="D351" t="s">
        <v>43</v>
      </c>
      <c r="E351" t="s">
        <v>17</v>
      </c>
      <c r="F351" t="s">
        <v>18</v>
      </c>
      <c r="G351" t="s">
        <v>41</v>
      </c>
      <c r="H351">
        <v>399</v>
      </c>
      <c r="I351">
        <v>1</v>
      </c>
      <c r="J351">
        <v>399</v>
      </c>
    </row>
    <row r="352" spans="1:10" x14ac:dyDescent="0.3">
      <c r="A352" s="3" t="s">
        <v>397</v>
      </c>
      <c r="B352" s="4">
        <v>43209</v>
      </c>
      <c r="C352">
        <v>4</v>
      </c>
      <c r="D352" t="s">
        <v>51</v>
      </c>
      <c r="E352" t="s">
        <v>68</v>
      </c>
      <c r="F352" t="s">
        <v>18</v>
      </c>
      <c r="G352" t="s">
        <v>31</v>
      </c>
      <c r="H352">
        <v>69</v>
      </c>
      <c r="I352">
        <v>6</v>
      </c>
      <c r="J352">
        <v>414</v>
      </c>
    </row>
    <row r="353" spans="1:10" x14ac:dyDescent="0.3">
      <c r="A353" s="3" t="s">
        <v>398</v>
      </c>
      <c r="B353" s="4">
        <v>43209</v>
      </c>
      <c r="C353">
        <v>10</v>
      </c>
      <c r="D353" t="s">
        <v>58</v>
      </c>
      <c r="E353" t="s">
        <v>46</v>
      </c>
      <c r="F353" t="s">
        <v>23</v>
      </c>
      <c r="G353" t="s">
        <v>24</v>
      </c>
      <c r="H353">
        <v>159</v>
      </c>
      <c r="I353">
        <v>9</v>
      </c>
      <c r="J353">
        <v>1431</v>
      </c>
    </row>
    <row r="354" spans="1:10" x14ac:dyDescent="0.3">
      <c r="A354" s="3" t="s">
        <v>399</v>
      </c>
      <c r="B354" s="4">
        <v>43210</v>
      </c>
      <c r="C354">
        <v>4</v>
      </c>
      <c r="D354" t="s">
        <v>51</v>
      </c>
      <c r="E354" t="s">
        <v>17</v>
      </c>
      <c r="F354" t="s">
        <v>18</v>
      </c>
      <c r="G354" t="s">
        <v>41</v>
      </c>
      <c r="H354">
        <v>399</v>
      </c>
      <c r="I354">
        <v>1</v>
      </c>
      <c r="J354">
        <v>399</v>
      </c>
    </row>
    <row r="355" spans="1:10" x14ac:dyDescent="0.3">
      <c r="A355" s="3" t="s">
        <v>400</v>
      </c>
      <c r="B355" s="4">
        <v>43210</v>
      </c>
      <c r="C355">
        <v>5</v>
      </c>
      <c r="D355" t="s">
        <v>60</v>
      </c>
      <c r="E355" t="s">
        <v>17</v>
      </c>
      <c r="F355" t="s">
        <v>18</v>
      </c>
      <c r="G355" t="s">
        <v>31</v>
      </c>
      <c r="H355">
        <v>69</v>
      </c>
      <c r="I355">
        <v>1</v>
      </c>
      <c r="J355">
        <v>69</v>
      </c>
    </row>
    <row r="356" spans="1:10" x14ac:dyDescent="0.3">
      <c r="A356" s="3" t="s">
        <v>401</v>
      </c>
      <c r="B356" s="4">
        <v>43210</v>
      </c>
      <c r="C356">
        <v>17</v>
      </c>
      <c r="D356" t="s">
        <v>35</v>
      </c>
      <c r="E356" t="s">
        <v>27</v>
      </c>
      <c r="F356" t="s">
        <v>28</v>
      </c>
      <c r="G356" t="s">
        <v>41</v>
      </c>
      <c r="H356">
        <v>399</v>
      </c>
      <c r="I356">
        <v>6</v>
      </c>
      <c r="J356">
        <v>2394</v>
      </c>
    </row>
    <row r="357" spans="1:10" x14ac:dyDescent="0.3">
      <c r="A357" s="3" t="s">
        <v>402</v>
      </c>
      <c r="B357" s="4">
        <v>43211</v>
      </c>
      <c r="C357">
        <v>18</v>
      </c>
      <c r="D357" t="s">
        <v>26</v>
      </c>
      <c r="E357" t="s">
        <v>36</v>
      </c>
      <c r="F357" t="s">
        <v>28</v>
      </c>
      <c r="G357" t="s">
        <v>14</v>
      </c>
      <c r="H357">
        <v>199</v>
      </c>
      <c r="I357">
        <v>8</v>
      </c>
      <c r="J357">
        <v>1592</v>
      </c>
    </row>
    <row r="358" spans="1:10" x14ac:dyDescent="0.3">
      <c r="A358" s="3" t="s">
        <v>403</v>
      </c>
      <c r="B358" s="4">
        <v>43211</v>
      </c>
      <c r="C358">
        <v>3</v>
      </c>
      <c r="D358" t="s">
        <v>43</v>
      </c>
      <c r="E358" t="s">
        <v>68</v>
      </c>
      <c r="F358" t="s">
        <v>18</v>
      </c>
      <c r="G358" t="s">
        <v>41</v>
      </c>
      <c r="H358">
        <v>399</v>
      </c>
      <c r="I358">
        <v>2</v>
      </c>
      <c r="J358">
        <v>798</v>
      </c>
    </row>
    <row r="359" spans="1:10" x14ac:dyDescent="0.3">
      <c r="A359" s="3" t="s">
        <v>404</v>
      </c>
      <c r="B359" s="4">
        <v>43212</v>
      </c>
      <c r="C359">
        <v>2</v>
      </c>
      <c r="D359" t="s">
        <v>106</v>
      </c>
      <c r="E359" t="s">
        <v>17</v>
      </c>
      <c r="F359" t="s">
        <v>18</v>
      </c>
      <c r="G359" t="s">
        <v>31</v>
      </c>
      <c r="H359">
        <v>69</v>
      </c>
      <c r="I359">
        <v>2</v>
      </c>
      <c r="J359">
        <v>138</v>
      </c>
    </row>
    <row r="360" spans="1:10" x14ac:dyDescent="0.3">
      <c r="A360" s="3" t="s">
        <v>405</v>
      </c>
      <c r="B360" s="4">
        <v>43212</v>
      </c>
      <c r="C360">
        <v>1</v>
      </c>
      <c r="D360" t="s">
        <v>16</v>
      </c>
      <c r="E360" t="s">
        <v>68</v>
      </c>
      <c r="F360" t="s">
        <v>18</v>
      </c>
      <c r="G360" t="s">
        <v>41</v>
      </c>
      <c r="H360">
        <v>399</v>
      </c>
      <c r="I360">
        <v>5</v>
      </c>
      <c r="J360">
        <v>1995</v>
      </c>
    </row>
    <row r="361" spans="1:10" x14ac:dyDescent="0.3">
      <c r="A361" s="3" t="s">
        <v>406</v>
      </c>
      <c r="B361" s="4">
        <v>43212</v>
      </c>
      <c r="C361">
        <v>19</v>
      </c>
      <c r="D361" t="s">
        <v>56</v>
      </c>
      <c r="E361" t="s">
        <v>27</v>
      </c>
      <c r="F361" t="s">
        <v>28</v>
      </c>
      <c r="G361" t="s">
        <v>14</v>
      </c>
      <c r="H361">
        <v>199</v>
      </c>
      <c r="I361">
        <v>9</v>
      </c>
      <c r="J361">
        <v>1791</v>
      </c>
    </row>
    <row r="362" spans="1:10" x14ac:dyDescent="0.3">
      <c r="A362" s="3" t="s">
        <v>407</v>
      </c>
      <c r="B362" s="4">
        <v>43212</v>
      </c>
      <c r="C362">
        <v>10</v>
      </c>
      <c r="D362" t="s">
        <v>58</v>
      </c>
      <c r="E362" t="s">
        <v>22</v>
      </c>
      <c r="F362" t="s">
        <v>23</v>
      </c>
      <c r="G362" t="s">
        <v>31</v>
      </c>
      <c r="H362">
        <v>69</v>
      </c>
      <c r="I362">
        <v>7</v>
      </c>
      <c r="J362">
        <v>483</v>
      </c>
    </row>
    <row r="363" spans="1:10" x14ac:dyDescent="0.3">
      <c r="A363" s="3" t="s">
        <v>408</v>
      </c>
      <c r="B363" s="4">
        <v>43212</v>
      </c>
      <c r="C363">
        <v>5</v>
      </c>
      <c r="D363" t="s">
        <v>60</v>
      </c>
      <c r="E363" t="s">
        <v>17</v>
      </c>
      <c r="F363" t="s">
        <v>18</v>
      </c>
      <c r="G363" t="s">
        <v>41</v>
      </c>
      <c r="H363">
        <v>399</v>
      </c>
      <c r="I363">
        <v>2</v>
      </c>
      <c r="J363">
        <v>798</v>
      </c>
    </row>
    <row r="364" spans="1:10" x14ac:dyDescent="0.3">
      <c r="A364" s="3" t="s">
        <v>409</v>
      </c>
      <c r="B364" s="4">
        <v>43212</v>
      </c>
      <c r="C364">
        <v>5</v>
      </c>
      <c r="D364" t="s">
        <v>60</v>
      </c>
      <c r="E364" t="s">
        <v>68</v>
      </c>
      <c r="F364" t="s">
        <v>18</v>
      </c>
      <c r="G364" t="s">
        <v>24</v>
      </c>
      <c r="H364">
        <v>159</v>
      </c>
      <c r="I364">
        <v>5</v>
      </c>
      <c r="J364">
        <v>795</v>
      </c>
    </row>
    <row r="365" spans="1:10" x14ac:dyDescent="0.3">
      <c r="A365" s="3" t="s">
        <v>410</v>
      </c>
      <c r="B365" s="4">
        <v>43212</v>
      </c>
      <c r="C365">
        <v>16</v>
      </c>
      <c r="D365" t="s">
        <v>30</v>
      </c>
      <c r="E365" t="s">
        <v>36</v>
      </c>
      <c r="F365" t="s">
        <v>28</v>
      </c>
      <c r="G365" t="s">
        <v>24</v>
      </c>
      <c r="H365">
        <v>159</v>
      </c>
      <c r="I365">
        <v>9</v>
      </c>
      <c r="J365">
        <v>1431</v>
      </c>
    </row>
    <row r="366" spans="1:10" x14ac:dyDescent="0.3">
      <c r="A366" s="3" t="s">
        <v>411</v>
      </c>
      <c r="B366" s="4">
        <v>43213</v>
      </c>
      <c r="C366">
        <v>7</v>
      </c>
      <c r="D366" t="s">
        <v>88</v>
      </c>
      <c r="E366" t="s">
        <v>22</v>
      </c>
      <c r="F366" t="s">
        <v>23</v>
      </c>
      <c r="G366" t="s">
        <v>19</v>
      </c>
      <c r="H366">
        <v>289</v>
      </c>
      <c r="I366">
        <v>9</v>
      </c>
      <c r="J366">
        <v>2601</v>
      </c>
    </row>
    <row r="367" spans="1:10" x14ac:dyDescent="0.3">
      <c r="A367" s="3" t="s">
        <v>412</v>
      </c>
      <c r="B367" s="4">
        <v>43213</v>
      </c>
      <c r="C367">
        <v>7</v>
      </c>
      <c r="D367" t="s">
        <v>88</v>
      </c>
      <c r="E367" t="s">
        <v>46</v>
      </c>
      <c r="F367" t="s">
        <v>23</v>
      </c>
      <c r="G367" t="s">
        <v>31</v>
      </c>
      <c r="H367">
        <v>69</v>
      </c>
      <c r="I367">
        <v>0</v>
      </c>
      <c r="J367">
        <v>0</v>
      </c>
    </row>
    <row r="368" spans="1:10" x14ac:dyDescent="0.3">
      <c r="A368" s="3" t="s">
        <v>413</v>
      </c>
      <c r="B368" s="4">
        <v>43214</v>
      </c>
      <c r="C368">
        <v>7</v>
      </c>
      <c r="D368" t="s">
        <v>88</v>
      </c>
      <c r="E368" t="s">
        <v>22</v>
      </c>
      <c r="F368" t="s">
        <v>23</v>
      </c>
      <c r="G368" t="s">
        <v>19</v>
      </c>
      <c r="H368">
        <v>289</v>
      </c>
      <c r="I368">
        <v>2</v>
      </c>
      <c r="J368">
        <v>578</v>
      </c>
    </row>
    <row r="369" spans="1:10" x14ac:dyDescent="0.3">
      <c r="A369" s="3" t="s">
        <v>414</v>
      </c>
      <c r="B369" s="4">
        <v>43214</v>
      </c>
      <c r="C369">
        <v>8</v>
      </c>
      <c r="D369" t="s">
        <v>45</v>
      </c>
      <c r="E369" t="s">
        <v>22</v>
      </c>
      <c r="F369" t="s">
        <v>23</v>
      </c>
      <c r="G369" t="s">
        <v>19</v>
      </c>
      <c r="H369">
        <v>289</v>
      </c>
      <c r="I369">
        <v>6</v>
      </c>
      <c r="J369">
        <v>1734</v>
      </c>
    </row>
    <row r="370" spans="1:10" x14ac:dyDescent="0.3">
      <c r="A370" s="3" t="s">
        <v>415</v>
      </c>
      <c r="B370" s="4">
        <v>43214</v>
      </c>
      <c r="C370">
        <v>6</v>
      </c>
      <c r="D370" t="s">
        <v>48</v>
      </c>
      <c r="E370" t="s">
        <v>46</v>
      </c>
      <c r="F370" t="s">
        <v>23</v>
      </c>
      <c r="G370" t="s">
        <v>24</v>
      </c>
      <c r="H370">
        <v>159</v>
      </c>
      <c r="I370">
        <v>7</v>
      </c>
      <c r="J370">
        <v>1113</v>
      </c>
    </row>
    <row r="371" spans="1:10" x14ac:dyDescent="0.3">
      <c r="A371" s="3" t="s">
        <v>416</v>
      </c>
      <c r="B371" s="4">
        <v>43214</v>
      </c>
      <c r="C371">
        <v>15</v>
      </c>
      <c r="D371" t="s">
        <v>118</v>
      </c>
      <c r="E371" t="s">
        <v>63</v>
      </c>
      <c r="F371" t="s">
        <v>13</v>
      </c>
      <c r="G371" t="s">
        <v>14</v>
      </c>
      <c r="H371">
        <v>199</v>
      </c>
      <c r="I371">
        <v>4</v>
      </c>
      <c r="J371">
        <v>796</v>
      </c>
    </row>
    <row r="372" spans="1:10" x14ac:dyDescent="0.3">
      <c r="A372" s="3" t="s">
        <v>417</v>
      </c>
      <c r="B372" s="4">
        <v>43214</v>
      </c>
      <c r="C372">
        <v>18</v>
      </c>
      <c r="D372" t="s">
        <v>26</v>
      </c>
      <c r="E372" t="s">
        <v>36</v>
      </c>
      <c r="F372" t="s">
        <v>28</v>
      </c>
      <c r="G372" t="s">
        <v>24</v>
      </c>
      <c r="H372">
        <v>159</v>
      </c>
      <c r="I372">
        <v>8</v>
      </c>
      <c r="J372">
        <v>1272</v>
      </c>
    </row>
    <row r="373" spans="1:10" x14ac:dyDescent="0.3">
      <c r="A373" s="3" t="s">
        <v>418</v>
      </c>
      <c r="B373" s="4">
        <v>43214</v>
      </c>
      <c r="C373">
        <v>7</v>
      </c>
      <c r="D373" t="s">
        <v>88</v>
      </c>
      <c r="E373" t="s">
        <v>22</v>
      </c>
      <c r="F373" t="s">
        <v>23</v>
      </c>
      <c r="G373" t="s">
        <v>19</v>
      </c>
      <c r="H373">
        <v>289</v>
      </c>
      <c r="I373">
        <v>8</v>
      </c>
      <c r="J373">
        <v>2312</v>
      </c>
    </row>
    <row r="374" spans="1:10" x14ac:dyDescent="0.3">
      <c r="A374" s="3" t="s">
        <v>419</v>
      </c>
      <c r="B374" s="4">
        <v>43214</v>
      </c>
      <c r="C374">
        <v>15</v>
      </c>
      <c r="D374" t="s">
        <v>118</v>
      </c>
      <c r="E374" t="s">
        <v>12</v>
      </c>
      <c r="F374" t="s">
        <v>13</v>
      </c>
      <c r="G374" t="s">
        <v>14</v>
      </c>
      <c r="H374">
        <v>199</v>
      </c>
      <c r="I374">
        <v>6</v>
      </c>
      <c r="J374">
        <v>1194</v>
      </c>
    </row>
    <row r="375" spans="1:10" x14ac:dyDescent="0.3">
      <c r="A375" s="3" t="s">
        <v>420</v>
      </c>
      <c r="B375" s="4">
        <v>43215</v>
      </c>
      <c r="C375">
        <v>5</v>
      </c>
      <c r="D375" t="s">
        <v>60</v>
      </c>
      <c r="E375" t="s">
        <v>17</v>
      </c>
      <c r="F375" t="s">
        <v>18</v>
      </c>
      <c r="G375" t="s">
        <v>41</v>
      </c>
      <c r="H375">
        <v>399</v>
      </c>
      <c r="I375">
        <v>3</v>
      </c>
      <c r="J375">
        <v>1197</v>
      </c>
    </row>
    <row r="376" spans="1:10" x14ac:dyDescent="0.3">
      <c r="A376" s="3" t="s">
        <v>421</v>
      </c>
      <c r="B376" s="4">
        <v>43215</v>
      </c>
      <c r="C376">
        <v>15</v>
      </c>
      <c r="D376" t="s">
        <v>118</v>
      </c>
      <c r="E376" t="s">
        <v>63</v>
      </c>
      <c r="F376" t="s">
        <v>13</v>
      </c>
      <c r="G376" t="s">
        <v>24</v>
      </c>
      <c r="H376">
        <v>159</v>
      </c>
      <c r="I376">
        <v>4</v>
      </c>
      <c r="J376">
        <v>636</v>
      </c>
    </row>
    <row r="377" spans="1:10" x14ac:dyDescent="0.3">
      <c r="A377" s="3" t="s">
        <v>422</v>
      </c>
      <c r="B377" s="4">
        <v>43215</v>
      </c>
      <c r="C377">
        <v>16</v>
      </c>
      <c r="D377" t="s">
        <v>30</v>
      </c>
      <c r="E377" t="s">
        <v>36</v>
      </c>
      <c r="F377" t="s">
        <v>28</v>
      </c>
      <c r="G377" t="s">
        <v>31</v>
      </c>
      <c r="H377">
        <v>69</v>
      </c>
      <c r="I377">
        <v>3</v>
      </c>
      <c r="J377">
        <v>207</v>
      </c>
    </row>
    <row r="378" spans="1:10" x14ac:dyDescent="0.3">
      <c r="A378" s="3" t="s">
        <v>423</v>
      </c>
      <c r="B378" s="4">
        <v>43215</v>
      </c>
      <c r="C378">
        <v>12</v>
      </c>
      <c r="D378" t="s">
        <v>66</v>
      </c>
      <c r="E378" t="s">
        <v>63</v>
      </c>
      <c r="F378" t="s">
        <v>13</v>
      </c>
      <c r="G378" t="s">
        <v>14</v>
      </c>
      <c r="H378">
        <v>199</v>
      </c>
      <c r="I378">
        <v>6</v>
      </c>
      <c r="J378">
        <v>1194</v>
      </c>
    </row>
    <row r="379" spans="1:10" x14ac:dyDescent="0.3">
      <c r="A379" s="3" t="s">
        <v>424</v>
      </c>
      <c r="B379" s="4">
        <v>43215</v>
      </c>
      <c r="C379">
        <v>11</v>
      </c>
      <c r="D379" t="s">
        <v>11</v>
      </c>
      <c r="E379" t="s">
        <v>12</v>
      </c>
      <c r="F379" t="s">
        <v>13</v>
      </c>
      <c r="G379" t="s">
        <v>41</v>
      </c>
      <c r="H379">
        <v>399</v>
      </c>
      <c r="I379">
        <v>3</v>
      </c>
      <c r="J379">
        <v>1197</v>
      </c>
    </row>
    <row r="380" spans="1:10" x14ac:dyDescent="0.3">
      <c r="A380" s="3" t="s">
        <v>425</v>
      </c>
      <c r="B380" s="4">
        <v>43215</v>
      </c>
      <c r="C380">
        <v>15</v>
      </c>
      <c r="D380" t="s">
        <v>118</v>
      </c>
      <c r="E380" t="s">
        <v>12</v>
      </c>
      <c r="F380" t="s">
        <v>13</v>
      </c>
      <c r="G380" t="s">
        <v>24</v>
      </c>
      <c r="H380">
        <v>159</v>
      </c>
      <c r="I380">
        <v>0</v>
      </c>
      <c r="J380">
        <v>0</v>
      </c>
    </row>
    <row r="381" spans="1:10" x14ac:dyDescent="0.3">
      <c r="A381" s="3" t="s">
        <v>426</v>
      </c>
      <c r="B381" s="4">
        <v>43216</v>
      </c>
      <c r="C381">
        <v>19</v>
      </c>
      <c r="D381" t="s">
        <v>56</v>
      </c>
      <c r="E381" t="s">
        <v>36</v>
      </c>
      <c r="F381" t="s">
        <v>28</v>
      </c>
      <c r="G381" t="s">
        <v>24</v>
      </c>
      <c r="H381">
        <v>159</v>
      </c>
      <c r="I381">
        <v>5</v>
      </c>
      <c r="J381">
        <v>795</v>
      </c>
    </row>
    <row r="382" spans="1:10" x14ac:dyDescent="0.3">
      <c r="A382" s="3" t="s">
        <v>427</v>
      </c>
      <c r="B382" s="4">
        <v>43217</v>
      </c>
      <c r="C382">
        <v>5</v>
      </c>
      <c r="D382" t="s">
        <v>60</v>
      </c>
      <c r="E382" t="s">
        <v>17</v>
      </c>
      <c r="F382" t="s">
        <v>18</v>
      </c>
      <c r="G382" t="s">
        <v>31</v>
      </c>
      <c r="H382">
        <v>69</v>
      </c>
      <c r="I382">
        <v>5</v>
      </c>
      <c r="J382">
        <v>345</v>
      </c>
    </row>
    <row r="383" spans="1:10" x14ac:dyDescent="0.3">
      <c r="A383" s="3" t="s">
        <v>428</v>
      </c>
      <c r="B383" s="4">
        <v>43218</v>
      </c>
      <c r="C383">
        <v>7</v>
      </c>
      <c r="D383" t="s">
        <v>88</v>
      </c>
      <c r="E383" t="s">
        <v>46</v>
      </c>
      <c r="F383" t="s">
        <v>23</v>
      </c>
      <c r="G383" t="s">
        <v>31</v>
      </c>
      <c r="H383">
        <v>69</v>
      </c>
      <c r="I383">
        <v>8</v>
      </c>
      <c r="J383">
        <v>552</v>
      </c>
    </row>
    <row r="384" spans="1:10" x14ac:dyDescent="0.3">
      <c r="A384" s="3" t="s">
        <v>429</v>
      </c>
      <c r="B384" s="4">
        <v>43218</v>
      </c>
      <c r="C384">
        <v>2</v>
      </c>
      <c r="D384" t="s">
        <v>106</v>
      </c>
      <c r="E384" t="s">
        <v>17</v>
      </c>
      <c r="F384" t="s">
        <v>18</v>
      </c>
      <c r="G384" t="s">
        <v>24</v>
      </c>
      <c r="H384">
        <v>159</v>
      </c>
      <c r="I384">
        <v>7</v>
      </c>
      <c r="J384">
        <v>1113</v>
      </c>
    </row>
    <row r="385" spans="1:10" x14ac:dyDescent="0.3">
      <c r="A385" s="3" t="s">
        <v>430</v>
      </c>
      <c r="B385" s="4">
        <v>43218</v>
      </c>
      <c r="C385">
        <v>1</v>
      </c>
      <c r="D385" t="s">
        <v>16</v>
      </c>
      <c r="E385" t="s">
        <v>68</v>
      </c>
      <c r="F385" t="s">
        <v>18</v>
      </c>
      <c r="G385" t="s">
        <v>24</v>
      </c>
      <c r="H385">
        <v>159</v>
      </c>
      <c r="I385">
        <v>5</v>
      </c>
      <c r="J385">
        <v>795</v>
      </c>
    </row>
    <row r="386" spans="1:10" x14ac:dyDescent="0.3">
      <c r="A386" s="3" t="s">
        <v>431</v>
      </c>
      <c r="B386" s="4">
        <v>43218</v>
      </c>
      <c r="C386">
        <v>17</v>
      </c>
      <c r="D386" t="s">
        <v>35</v>
      </c>
      <c r="E386" t="s">
        <v>36</v>
      </c>
      <c r="F386" t="s">
        <v>28</v>
      </c>
      <c r="G386" t="s">
        <v>19</v>
      </c>
      <c r="H386">
        <v>289</v>
      </c>
      <c r="I386">
        <v>3</v>
      </c>
      <c r="J386">
        <v>867</v>
      </c>
    </row>
    <row r="387" spans="1:10" x14ac:dyDescent="0.3">
      <c r="A387" s="3" t="s">
        <v>432</v>
      </c>
      <c r="B387" s="4">
        <v>43218</v>
      </c>
      <c r="C387">
        <v>3</v>
      </c>
      <c r="D387" t="s">
        <v>43</v>
      </c>
      <c r="E387" t="s">
        <v>17</v>
      </c>
      <c r="F387" t="s">
        <v>18</v>
      </c>
      <c r="G387" t="s">
        <v>41</v>
      </c>
      <c r="H387">
        <v>399</v>
      </c>
      <c r="I387">
        <v>2</v>
      </c>
      <c r="J387">
        <v>798</v>
      </c>
    </row>
    <row r="388" spans="1:10" x14ac:dyDescent="0.3">
      <c r="A388" s="3" t="s">
        <v>433</v>
      </c>
      <c r="B388" s="4">
        <v>43218</v>
      </c>
      <c r="C388">
        <v>9</v>
      </c>
      <c r="D388" t="s">
        <v>21</v>
      </c>
      <c r="E388" t="s">
        <v>46</v>
      </c>
      <c r="F388" t="s">
        <v>23</v>
      </c>
      <c r="G388" t="s">
        <v>24</v>
      </c>
      <c r="H388">
        <v>159</v>
      </c>
      <c r="I388">
        <v>8</v>
      </c>
      <c r="J388">
        <v>1272</v>
      </c>
    </row>
    <row r="389" spans="1:10" x14ac:dyDescent="0.3">
      <c r="A389" s="3" t="s">
        <v>434</v>
      </c>
      <c r="B389" s="4">
        <v>43218</v>
      </c>
      <c r="C389">
        <v>20</v>
      </c>
      <c r="D389" t="s">
        <v>40</v>
      </c>
      <c r="E389" t="s">
        <v>36</v>
      </c>
      <c r="F389" t="s">
        <v>28</v>
      </c>
      <c r="G389" t="s">
        <v>31</v>
      </c>
      <c r="H389">
        <v>69</v>
      </c>
      <c r="I389">
        <v>4</v>
      </c>
      <c r="J389">
        <v>276</v>
      </c>
    </row>
    <row r="390" spans="1:10" x14ac:dyDescent="0.3">
      <c r="A390" s="3" t="s">
        <v>435</v>
      </c>
      <c r="B390" s="4">
        <v>43218</v>
      </c>
      <c r="C390">
        <v>13</v>
      </c>
      <c r="D390" t="s">
        <v>33</v>
      </c>
      <c r="E390" t="s">
        <v>63</v>
      </c>
      <c r="F390" t="s">
        <v>13</v>
      </c>
      <c r="G390" t="s">
        <v>19</v>
      </c>
      <c r="H390">
        <v>289</v>
      </c>
      <c r="I390">
        <v>3</v>
      </c>
      <c r="J390">
        <v>867</v>
      </c>
    </row>
    <row r="391" spans="1:10" x14ac:dyDescent="0.3">
      <c r="A391" s="3" t="s">
        <v>436</v>
      </c>
      <c r="B391" s="4">
        <v>43218</v>
      </c>
      <c r="C391">
        <v>1</v>
      </c>
      <c r="D391" t="s">
        <v>16</v>
      </c>
      <c r="E391" t="s">
        <v>68</v>
      </c>
      <c r="F391" t="s">
        <v>18</v>
      </c>
      <c r="G391" t="s">
        <v>19</v>
      </c>
      <c r="H391">
        <v>289</v>
      </c>
      <c r="I391">
        <v>4</v>
      </c>
      <c r="J391">
        <v>1156</v>
      </c>
    </row>
    <row r="392" spans="1:10" x14ac:dyDescent="0.3">
      <c r="A392" s="3" t="s">
        <v>437</v>
      </c>
      <c r="B392" s="4">
        <v>43218</v>
      </c>
      <c r="C392">
        <v>10</v>
      </c>
      <c r="D392" t="s">
        <v>58</v>
      </c>
      <c r="E392" t="s">
        <v>46</v>
      </c>
      <c r="F392" t="s">
        <v>23</v>
      </c>
      <c r="G392" t="s">
        <v>14</v>
      </c>
      <c r="H392">
        <v>199</v>
      </c>
      <c r="I392">
        <v>0</v>
      </c>
      <c r="J392">
        <v>0</v>
      </c>
    </row>
    <row r="393" spans="1:10" x14ac:dyDescent="0.3">
      <c r="A393" s="3" t="s">
        <v>438</v>
      </c>
      <c r="B393" s="4">
        <v>43219</v>
      </c>
      <c r="C393">
        <v>8</v>
      </c>
      <c r="D393" t="s">
        <v>45</v>
      </c>
      <c r="E393" t="s">
        <v>22</v>
      </c>
      <c r="F393" t="s">
        <v>23</v>
      </c>
      <c r="G393" t="s">
        <v>19</v>
      </c>
      <c r="H393">
        <v>289</v>
      </c>
      <c r="I393">
        <v>0</v>
      </c>
      <c r="J393">
        <v>0</v>
      </c>
    </row>
    <row r="394" spans="1:10" x14ac:dyDescent="0.3">
      <c r="A394" s="3" t="s">
        <v>439</v>
      </c>
      <c r="B394" s="4">
        <v>43219</v>
      </c>
      <c r="C394">
        <v>14</v>
      </c>
      <c r="D394" t="s">
        <v>38</v>
      </c>
      <c r="E394" t="s">
        <v>63</v>
      </c>
      <c r="F394" t="s">
        <v>13</v>
      </c>
      <c r="G394" t="s">
        <v>31</v>
      </c>
      <c r="H394">
        <v>69</v>
      </c>
      <c r="I394">
        <v>7</v>
      </c>
      <c r="J394">
        <v>483</v>
      </c>
    </row>
    <row r="395" spans="1:10" x14ac:dyDescent="0.3">
      <c r="A395" s="3" t="s">
        <v>440</v>
      </c>
      <c r="B395" s="4">
        <v>43220</v>
      </c>
      <c r="C395">
        <v>18</v>
      </c>
      <c r="D395" t="s">
        <v>26</v>
      </c>
      <c r="E395" t="s">
        <v>27</v>
      </c>
      <c r="F395" t="s">
        <v>28</v>
      </c>
      <c r="G395" t="s">
        <v>14</v>
      </c>
      <c r="H395">
        <v>199</v>
      </c>
      <c r="I395">
        <v>3</v>
      </c>
      <c r="J395">
        <v>597</v>
      </c>
    </row>
    <row r="396" spans="1:10" x14ac:dyDescent="0.3">
      <c r="A396" s="3" t="s">
        <v>441</v>
      </c>
      <c r="B396" s="4">
        <v>43221</v>
      </c>
      <c r="C396">
        <v>18</v>
      </c>
      <c r="D396" t="s">
        <v>26</v>
      </c>
      <c r="E396" t="s">
        <v>27</v>
      </c>
      <c r="F396" t="s">
        <v>28</v>
      </c>
      <c r="G396" t="s">
        <v>31</v>
      </c>
      <c r="H396">
        <v>69</v>
      </c>
      <c r="I396">
        <v>3</v>
      </c>
      <c r="J396">
        <v>207</v>
      </c>
    </row>
    <row r="397" spans="1:10" x14ac:dyDescent="0.3">
      <c r="A397" s="3" t="s">
        <v>442</v>
      </c>
      <c r="B397" s="4">
        <v>43222</v>
      </c>
      <c r="C397">
        <v>14</v>
      </c>
      <c r="D397" t="s">
        <v>38</v>
      </c>
      <c r="E397" t="s">
        <v>63</v>
      </c>
      <c r="F397" t="s">
        <v>13</v>
      </c>
      <c r="G397" t="s">
        <v>24</v>
      </c>
      <c r="H397">
        <v>159</v>
      </c>
      <c r="I397">
        <v>5</v>
      </c>
      <c r="J397">
        <v>795</v>
      </c>
    </row>
    <row r="398" spans="1:10" x14ac:dyDescent="0.3">
      <c r="A398" s="3" t="s">
        <v>443</v>
      </c>
      <c r="B398" s="4">
        <v>43222</v>
      </c>
      <c r="C398">
        <v>19</v>
      </c>
      <c r="D398" t="s">
        <v>56</v>
      </c>
      <c r="E398" t="s">
        <v>36</v>
      </c>
      <c r="F398" t="s">
        <v>28</v>
      </c>
      <c r="G398" t="s">
        <v>19</v>
      </c>
      <c r="H398">
        <v>289</v>
      </c>
      <c r="I398">
        <v>1</v>
      </c>
      <c r="J398">
        <v>289</v>
      </c>
    </row>
    <row r="399" spans="1:10" x14ac:dyDescent="0.3">
      <c r="A399" s="3" t="s">
        <v>444</v>
      </c>
      <c r="B399" s="4">
        <v>43223</v>
      </c>
      <c r="C399">
        <v>18</v>
      </c>
      <c r="D399" t="s">
        <v>26</v>
      </c>
      <c r="E399" t="s">
        <v>36</v>
      </c>
      <c r="F399" t="s">
        <v>28</v>
      </c>
      <c r="G399" t="s">
        <v>24</v>
      </c>
      <c r="H399">
        <v>159</v>
      </c>
      <c r="I399">
        <v>0</v>
      </c>
      <c r="J399">
        <v>0</v>
      </c>
    </row>
    <row r="400" spans="1:10" x14ac:dyDescent="0.3">
      <c r="A400" s="3" t="s">
        <v>445</v>
      </c>
      <c r="B400" s="4">
        <v>43223</v>
      </c>
      <c r="C400">
        <v>5</v>
      </c>
      <c r="D400" t="s">
        <v>60</v>
      </c>
      <c r="E400" t="s">
        <v>68</v>
      </c>
      <c r="F400" t="s">
        <v>18</v>
      </c>
      <c r="G400" t="s">
        <v>41</v>
      </c>
      <c r="H400">
        <v>399</v>
      </c>
      <c r="I400">
        <v>7</v>
      </c>
      <c r="J400">
        <v>2793</v>
      </c>
    </row>
    <row r="401" spans="1:10" x14ac:dyDescent="0.3">
      <c r="A401" s="3" t="s">
        <v>446</v>
      </c>
      <c r="B401" s="4">
        <v>43223</v>
      </c>
      <c r="C401">
        <v>19</v>
      </c>
      <c r="D401" t="s">
        <v>56</v>
      </c>
      <c r="E401" t="s">
        <v>27</v>
      </c>
      <c r="F401" t="s">
        <v>28</v>
      </c>
      <c r="G401" t="s">
        <v>19</v>
      </c>
      <c r="H401">
        <v>289</v>
      </c>
      <c r="I401">
        <v>6</v>
      </c>
      <c r="J401">
        <v>1734</v>
      </c>
    </row>
    <row r="402" spans="1:10" x14ac:dyDescent="0.3">
      <c r="A402" s="3" t="s">
        <v>447</v>
      </c>
      <c r="B402" s="4">
        <v>43224</v>
      </c>
      <c r="C402">
        <v>5</v>
      </c>
      <c r="D402" t="s">
        <v>60</v>
      </c>
      <c r="E402" t="s">
        <v>17</v>
      </c>
      <c r="F402" t="s">
        <v>18</v>
      </c>
      <c r="G402" t="s">
        <v>31</v>
      </c>
      <c r="H402">
        <v>69</v>
      </c>
      <c r="I402">
        <v>0</v>
      </c>
      <c r="J402">
        <v>0</v>
      </c>
    </row>
    <row r="403" spans="1:10" x14ac:dyDescent="0.3">
      <c r="A403" s="3" t="s">
        <v>448</v>
      </c>
      <c r="B403" s="4">
        <v>43225</v>
      </c>
      <c r="C403">
        <v>16</v>
      </c>
      <c r="D403" t="s">
        <v>30</v>
      </c>
      <c r="E403" t="s">
        <v>36</v>
      </c>
      <c r="F403" t="s">
        <v>28</v>
      </c>
      <c r="G403" t="s">
        <v>19</v>
      </c>
      <c r="H403">
        <v>289</v>
      </c>
      <c r="I403">
        <v>8</v>
      </c>
      <c r="J403">
        <v>2312</v>
      </c>
    </row>
    <row r="404" spans="1:10" x14ac:dyDescent="0.3">
      <c r="A404" s="3" t="s">
        <v>449</v>
      </c>
      <c r="B404" s="4">
        <v>43225</v>
      </c>
      <c r="C404">
        <v>12</v>
      </c>
      <c r="D404" t="s">
        <v>66</v>
      </c>
      <c r="E404" t="s">
        <v>63</v>
      </c>
      <c r="F404" t="s">
        <v>13</v>
      </c>
      <c r="G404" t="s">
        <v>41</v>
      </c>
      <c r="H404">
        <v>399</v>
      </c>
      <c r="I404">
        <v>6</v>
      </c>
      <c r="J404">
        <v>2394</v>
      </c>
    </row>
    <row r="405" spans="1:10" x14ac:dyDescent="0.3">
      <c r="A405" s="3" t="s">
        <v>450</v>
      </c>
      <c r="B405" s="4">
        <v>43226</v>
      </c>
      <c r="C405">
        <v>5</v>
      </c>
      <c r="D405" t="s">
        <v>60</v>
      </c>
      <c r="E405" t="s">
        <v>17</v>
      </c>
      <c r="F405" t="s">
        <v>18</v>
      </c>
      <c r="G405" t="s">
        <v>24</v>
      </c>
      <c r="H405">
        <v>159</v>
      </c>
      <c r="I405">
        <v>9</v>
      </c>
      <c r="J405">
        <v>1431</v>
      </c>
    </row>
    <row r="406" spans="1:10" x14ac:dyDescent="0.3">
      <c r="A406" s="3" t="s">
        <v>451</v>
      </c>
      <c r="B406" s="4">
        <v>43226</v>
      </c>
      <c r="C406">
        <v>1</v>
      </c>
      <c r="D406" t="s">
        <v>16</v>
      </c>
      <c r="E406" t="s">
        <v>17</v>
      </c>
      <c r="F406" t="s">
        <v>18</v>
      </c>
      <c r="G406" t="s">
        <v>24</v>
      </c>
      <c r="H406">
        <v>159</v>
      </c>
      <c r="I406">
        <v>5</v>
      </c>
      <c r="J406">
        <v>795</v>
      </c>
    </row>
    <row r="407" spans="1:10" x14ac:dyDescent="0.3">
      <c r="A407" s="3" t="s">
        <v>452</v>
      </c>
      <c r="B407" s="4">
        <v>43226</v>
      </c>
      <c r="C407">
        <v>6</v>
      </c>
      <c r="D407" t="s">
        <v>48</v>
      </c>
      <c r="E407" t="s">
        <v>46</v>
      </c>
      <c r="F407" t="s">
        <v>23</v>
      </c>
      <c r="G407" t="s">
        <v>24</v>
      </c>
      <c r="H407">
        <v>159</v>
      </c>
      <c r="I407">
        <v>8</v>
      </c>
      <c r="J407">
        <v>1272</v>
      </c>
    </row>
    <row r="408" spans="1:10" x14ac:dyDescent="0.3">
      <c r="A408" s="3" t="s">
        <v>453</v>
      </c>
      <c r="B408" s="4">
        <v>43226</v>
      </c>
      <c r="C408">
        <v>16</v>
      </c>
      <c r="D408" t="s">
        <v>30</v>
      </c>
      <c r="E408" t="s">
        <v>36</v>
      </c>
      <c r="F408" t="s">
        <v>28</v>
      </c>
      <c r="G408" t="s">
        <v>31</v>
      </c>
      <c r="H408">
        <v>69</v>
      </c>
      <c r="I408">
        <v>7</v>
      </c>
      <c r="J408">
        <v>483</v>
      </c>
    </row>
    <row r="409" spans="1:10" x14ac:dyDescent="0.3">
      <c r="A409" s="3" t="s">
        <v>454</v>
      </c>
      <c r="B409" s="4">
        <v>43226</v>
      </c>
      <c r="C409">
        <v>4</v>
      </c>
      <c r="D409" t="s">
        <v>51</v>
      </c>
      <c r="E409" t="s">
        <v>68</v>
      </c>
      <c r="F409" t="s">
        <v>18</v>
      </c>
      <c r="G409" t="s">
        <v>19</v>
      </c>
      <c r="H409">
        <v>289</v>
      </c>
      <c r="I409">
        <v>6</v>
      </c>
      <c r="J409">
        <v>1734</v>
      </c>
    </row>
    <row r="410" spans="1:10" x14ac:dyDescent="0.3">
      <c r="A410" s="3" t="s">
        <v>455</v>
      </c>
      <c r="B410" s="4">
        <v>43226</v>
      </c>
      <c r="C410">
        <v>16</v>
      </c>
      <c r="D410" t="s">
        <v>30</v>
      </c>
      <c r="E410" t="s">
        <v>27</v>
      </c>
      <c r="F410" t="s">
        <v>28</v>
      </c>
      <c r="G410" t="s">
        <v>14</v>
      </c>
      <c r="H410">
        <v>199</v>
      </c>
      <c r="I410">
        <v>3</v>
      </c>
      <c r="J410">
        <v>597</v>
      </c>
    </row>
    <row r="411" spans="1:10" x14ac:dyDescent="0.3">
      <c r="A411" s="3" t="s">
        <v>456</v>
      </c>
      <c r="B411" s="4">
        <v>43226</v>
      </c>
      <c r="C411">
        <v>16</v>
      </c>
      <c r="D411" t="s">
        <v>30</v>
      </c>
      <c r="E411" t="s">
        <v>36</v>
      </c>
      <c r="F411" t="s">
        <v>28</v>
      </c>
      <c r="G411" t="s">
        <v>24</v>
      </c>
      <c r="H411">
        <v>159</v>
      </c>
      <c r="I411">
        <v>4</v>
      </c>
      <c r="J411">
        <v>636</v>
      </c>
    </row>
    <row r="412" spans="1:10" x14ac:dyDescent="0.3">
      <c r="A412" s="3" t="s">
        <v>457</v>
      </c>
      <c r="B412" s="4">
        <v>43226</v>
      </c>
      <c r="C412">
        <v>8</v>
      </c>
      <c r="D412" t="s">
        <v>45</v>
      </c>
      <c r="E412" t="s">
        <v>46</v>
      </c>
      <c r="F412" t="s">
        <v>23</v>
      </c>
      <c r="G412" t="s">
        <v>24</v>
      </c>
      <c r="H412">
        <v>159</v>
      </c>
      <c r="I412">
        <v>4</v>
      </c>
      <c r="J412">
        <v>636</v>
      </c>
    </row>
    <row r="413" spans="1:10" x14ac:dyDescent="0.3">
      <c r="A413" s="3" t="s">
        <v>458</v>
      </c>
      <c r="B413" s="4">
        <v>43226</v>
      </c>
      <c r="C413">
        <v>13</v>
      </c>
      <c r="D413" t="s">
        <v>33</v>
      </c>
      <c r="E413" t="s">
        <v>12</v>
      </c>
      <c r="F413" t="s">
        <v>13</v>
      </c>
      <c r="G413" t="s">
        <v>31</v>
      </c>
      <c r="H413">
        <v>69</v>
      </c>
      <c r="I413">
        <v>7</v>
      </c>
      <c r="J413">
        <v>483</v>
      </c>
    </row>
    <row r="414" spans="1:10" x14ac:dyDescent="0.3">
      <c r="A414" s="3" t="s">
        <v>459</v>
      </c>
      <c r="B414" s="4">
        <v>43226</v>
      </c>
      <c r="C414">
        <v>3</v>
      </c>
      <c r="D414" t="s">
        <v>43</v>
      </c>
      <c r="E414" t="s">
        <v>68</v>
      </c>
      <c r="F414" t="s">
        <v>18</v>
      </c>
      <c r="G414" t="s">
        <v>14</v>
      </c>
      <c r="H414">
        <v>199</v>
      </c>
      <c r="I414">
        <v>1</v>
      </c>
      <c r="J414">
        <v>199</v>
      </c>
    </row>
    <row r="415" spans="1:10" x14ac:dyDescent="0.3">
      <c r="A415" s="3" t="s">
        <v>460</v>
      </c>
      <c r="B415" s="4">
        <v>43227</v>
      </c>
      <c r="C415">
        <v>19</v>
      </c>
      <c r="D415" t="s">
        <v>56</v>
      </c>
      <c r="E415" t="s">
        <v>27</v>
      </c>
      <c r="F415" t="s">
        <v>28</v>
      </c>
      <c r="G415" t="s">
        <v>31</v>
      </c>
      <c r="H415">
        <v>69</v>
      </c>
      <c r="I415">
        <v>6</v>
      </c>
      <c r="J415">
        <v>414</v>
      </c>
    </row>
    <row r="416" spans="1:10" x14ac:dyDescent="0.3">
      <c r="A416" s="3" t="s">
        <v>461</v>
      </c>
      <c r="B416" s="4">
        <v>43228</v>
      </c>
      <c r="C416">
        <v>17</v>
      </c>
      <c r="D416" t="s">
        <v>35</v>
      </c>
      <c r="E416" t="s">
        <v>36</v>
      </c>
      <c r="F416" t="s">
        <v>28</v>
      </c>
      <c r="G416" t="s">
        <v>24</v>
      </c>
      <c r="H416">
        <v>159</v>
      </c>
      <c r="I416">
        <v>7</v>
      </c>
      <c r="J416">
        <v>1113</v>
      </c>
    </row>
    <row r="417" spans="1:10" x14ac:dyDescent="0.3">
      <c r="A417" s="3" t="s">
        <v>462</v>
      </c>
      <c r="B417" s="4">
        <v>43228</v>
      </c>
      <c r="C417">
        <v>13</v>
      </c>
      <c r="D417" t="s">
        <v>33</v>
      </c>
      <c r="E417" t="s">
        <v>12</v>
      </c>
      <c r="F417" t="s">
        <v>13</v>
      </c>
      <c r="G417" t="s">
        <v>14</v>
      </c>
      <c r="H417">
        <v>199</v>
      </c>
      <c r="I417">
        <v>1</v>
      </c>
      <c r="J417">
        <v>199</v>
      </c>
    </row>
    <row r="418" spans="1:10" x14ac:dyDescent="0.3">
      <c r="A418" s="3" t="s">
        <v>463</v>
      </c>
      <c r="B418" s="4">
        <v>43229</v>
      </c>
      <c r="C418">
        <v>2</v>
      </c>
      <c r="D418" t="s">
        <v>106</v>
      </c>
      <c r="E418" t="s">
        <v>17</v>
      </c>
      <c r="F418" t="s">
        <v>18</v>
      </c>
      <c r="G418" t="s">
        <v>41</v>
      </c>
      <c r="H418">
        <v>399</v>
      </c>
      <c r="I418">
        <v>1</v>
      </c>
      <c r="J418">
        <v>399</v>
      </c>
    </row>
    <row r="419" spans="1:10" x14ac:dyDescent="0.3">
      <c r="A419" s="3" t="s">
        <v>464</v>
      </c>
      <c r="B419" s="4">
        <v>43230</v>
      </c>
      <c r="C419">
        <v>6</v>
      </c>
      <c r="D419" t="s">
        <v>48</v>
      </c>
      <c r="E419" t="s">
        <v>46</v>
      </c>
      <c r="F419" t="s">
        <v>23</v>
      </c>
      <c r="G419" t="s">
        <v>24</v>
      </c>
      <c r="H419">
        <v>159</v>
      </c>
      <c r="I419">
        <v>9</v>
      </c>
      <c r="J419">
        <v>1431</v>
      </c>
    </row>
    <row r="420" spans="1:10" x14ac:dyDescent="0.3">
      <c r="A420" s="3" t="s">
        <v>465</v>
      </c>
      <c r="B420" s="4">
        <v>43230</v>
      </c>
      <c r="C420">
        <v>14</v>
      </c>
      <c r="D420" t="s">
        <v>38</v>
      </c>
      <c r="E420" t="s">
        <v>12</v>
      </c>
      <c r="F420" t="s">
        <v>13</v>
      </c>
      <c r="G420" t="s">
        <v>14</v>
      </c>
      <c r="H420">
        <v>199</v>
      </c>
      <c r="I420">
        <v>3</v>
      </c>
      <c r="J420">
        <v>597</v>
      </c>
    </row>
    <row r="421" spans="1:10" x14ac:dyDescent="0.3">
      <c r="A421" s="3" t="s">
        <v>466</v>
      </c>
      <c r="B421" s="4">
        <v>43231</v>
      </c>
      <c r="C421">
        <v>18</v>
      </c>
      <c r="D421" t="s">
        <v>26</v>
      </c>
      <c r="E421" t="s">
        <v>36</v>
      </c>
      <c r="F421" t="s">
        <v>28</v>
      </c>
      <c r="G421" t="s">
        <v>24</v>
      </c>
      <c r="H421">
        <v>159</v>
      </c>
      <c r="I421">
        <v>9</v>
      </c>
      <c r="J421">
        <v>1431</v>
      </c>
    </row>
    <row r="422" spans="1:10" x14ac:dyDescent="0.3">
      <c r="A422" s="3" t="s">
        <v>467</v>
      </c>
      <c r="B422" s="4">
        <v>43231</v>
      </c>
      <c r="C422">
        <v>6</v>
      </c>
      <c r="D422" t="s">
        <v>48</v>
      </c>
      <c r="E422" t="s">
        <v>46</v>
      </c>
      <c r="F422" t="s">
        <v>23</v>
      </c>
      <c r="G422" t="s">
        <v>24</v>
      </c>
      <c r="H422">
        <v>159</v>
      </c>
      <c r="I422">
        <v>4</v>
      </c>
      <c r="J422">
        <v>636</v>
      </c>
    </row>
    <row r="423" spans="1:10" x14ac:dyDescent="0.3">
      <c r="A423" s="3" t="s">
        <v>468</v>
      </c>
      <c r="B423" s="4">
        <v>43232</v>
      </c>
      <c r="C423">
        <v>4</v>
      </c>
      <c r="D423" t="s">
        <v>51</v>
      </c>
      <c r="E423" t="s">
        <v>68</v>
      </c>
      <c r="F423" t="s">
        <v>18</v>
      </c>
      <c r="G423" t="s">
        <v>24</v>
      </c>
      <c r="H423">
        <v>159</v>
      </c>
      <c r="I423">
        <v>9</v>
      </c>
      <c r="J423">
        <v>1431</v>
      </c>
    </row>
    <row r="424" spans="1:10" x14ac:dyDescent="0.3">
      <c r="A424" s="3" t="s">
        <v>469</v>
      </c>
      <c r="B424" s="4">
        <v>43232</v>
      </c>
      <c r="C424">
        <v>5</v>
      </c>
      <c r="D424" t="s">
        <v>60</v>
      </c>
      <c r="E424" t="s">
        <v>68</v>
      </c>
      <c r="F424" t="s">
        <v>18</v>
      </c>
      <c r="G424" t="s">
        <v>31</v>
      </c>
      <c r="H424">
        <v>69</v>
      </c>
      <c r="I424">
        <v>4</v>
      </c>
      <c r="J424">
        <v>276</v>
      </c>
    </row>
    <row r="425" spans="1:10" x14ac:dyDescent="0.3">
      <c r="A425" s="3" t="s">
        <v>470</v>
      </c>
      <c r="B425" s="4">
        <v>43232</v>
      </c>
      <c r="C425">
        <v>1</v>
      </c>
      <c r="D425" t="s">
        <v>16</v>
      </c>
      <c r="E425" t="s">
        <v>68</v>
      </c>
      <c r="F425" t="s">
        <v>18</v>
      </c>
      <c r="G425" t="s">
        <v>31</v>
      </c>
      <c r="H425">
        <v>69</v>
      </c>
      <c r="I425">
        <v>8</v>
      </c>
      <c r="J425">
        <v>552</v>
      </c>
    </row>
    <row r="426" spans="1:10" x14ac:dyDescent="0.3">
      <c r="A426" s="3" t="s">
        <v>471</v>
      </c>
      <c r="B426" s="4">
        <v>43232</v>
      </c>
      <c r="C426">
        <v>1</v>
      </c>
      <c r="D426" t="s">
        <v>16</v>
      </c>
      <c r="E426" t="s">
        <v>68</v>
      </c>
      <c r="F426" t="s">
        <v>18</v>
      </c>
      <c r="G426" t="s">
        <v>19</v>
      </c>
      <c r="H426">
        <v>289</v>
      </c>
      <c r="I426">
        <v>7</v>
      </c>
      <c r="J426">
        <v>2023</v>
      </c>
    </row>
    <row r="427" spans="1:10" x14ac:dyDescent="0.3">
      <c r="A427" s="3" t="s">
        <v>472</v>
      </c>
      <c r="B427" s="4">
        <v>43232</v>
      </c>
      <c r="C427">
        <v>17</v>
      </c>
      <c r="D427" t="s">
        <v>35</v>
      </c>
      <c r="E427" t="s">
        <v>36</v>
      </c>
      <c r="F427" t="s">
        <v>28</v>
      </c>
      <c r="G427" t="s">
        <v>14</v>
      </c>
      <c r="H427">
        <v>199</v>
      </c>
      <c r="I427">
        <v>8</v>
      </c>
      <c r="J427">
        <v>1592</v>
      </c>
    </row>
    <row r="428" spans="1:10" x14ac:dyDescent="0.3">
      <c r="A428" s="3" t="s">
        <v>473</v>
      </c>
      <c r="B428" s="4">
        <v>43233</v>
      </c>
      <c r="C428">
        <v>5</v>
      </c>
      <c r="D428" t="s">
        <v>60</v>
      </c>
      <c r="E428" t="s">
        <v>17</v>
      </c>
      <c r="F428" t="s">
        <v>18</v>
      </c>
      <c r="G428" t="s">
        <v>14</v>
      </c>
      <c r="H428">
        <v>199</v>
      </c>
      <c r="I428">
        <v>6</v>
      </c>
      <c r="J428">
        <v>1194</v>
      </c>
    </row>
    <row r="429" spans="1:10" x14ac:dyDescent="0.3">
      <c r="A429" s="3" t="s">
        <v>474</v>
      </c>
      <c r="B429" s="4">
        <v>43233</v>
      </c>
      <c r="C429">
        <v>13</v>
      </c>
      <c r="D429" t="s">
        <v>33</v>
      </c>
      <c r="E429" t="s">
        <v>63</v>
      </c>
      <c r="F429" t="s">
        <v>13</v>
      </c>
      <c r="G429" t="s">
        <v>31</v>
      </c>
      <c r="H429">
        <v>69</v>
      </c>
      <c r="I429">
        <v>3</v>
      </c>
      <c r="J429">
        <v>207</v>
      </c>
    </row>
    <row r="430" spans="1:10" x14ac:dyDescent="0.3">
      <c r="A430" s="3" t="s">
        <v>475</v>
      </c>
      <c r="B430" s="4">
        <v>43234</v>
      </c>
      <c r="C430">
        <v>18</v>
      </c>
      <c r="D430" t="s">
        <v>26</v>
      </c>
      <c r="E430" t="s">
        <v>36</v>
      </c>
      <c r="F430" t="s">
        <v>28</v>
      </c>
      <c r="G430" t="s">
        <v>31</v>
      </c>
      <c r="H430">
        <v>69</v>
      </c>
      <c r="I430">
        <v>9</v>
      </c>
      <c r="J430">
        <v>621</v>
      </c>
    </row>
    <row r="431" spans="1:10" x14ac:dyDescent="0.3">
      <c r="A431" s="3" t="s">
        <v>476</v>
      </c>
      <c r="B431" s="4">
        <v>43235</v>
      </c>
      <c r="C431">
        <v>16</v>
      </c>
      <c r="D431" t="s">
        <v>30</v>
      </c>
      <c r="E431" t="s">
        <v>36</v>
      </c>
      <c r="F431" t="s">
        <v>28</v>
      </c>
      <c r="G431" t="s">
        <v>19</v>
      </c>
      <c r="H431">
        <v>289</v>
      </c>
      <c r="I431">
        <v>7</v>
      </c>
      <c r="J431">
        <v>2023</v>
      </c>
    </row>
    <row r="432" spans="1:10" x14ac:dyDescent="0.3">
      <c r="A432" s="3" t="s">
        <v>477</v>
      </c>
      <c r="B432" s="4">
        <v>43235</v>
      </c>
      <c r="C432">
        <v>4</v>
      </c>
      <c r="D432" t="s">
        <v>51</v>
      </c>
      <c r="E432" t="s">
        <v>68</v>
      </c>
      <c r="F432" t="s">
        <v>18</v>
      </c>
      <c r="G432" t="s">
        <v>19</v>
      </c>
      <c r="H432">
        <v>289</v>
      </c>
      <c r="I432">
        <v>6</v>
      </c>
      <c r="J432">
        <v>1734</v>
      </c>
    </row>
    <row r="433" spans="1:10" x14ac:dyDescent="0.3">
      <c r="A433" s="3" t="s">
        <v>478</v>
      </c>
      <c r="B433" s="4">
        <v>43235</v>
      </c>
      <c r="C433">
        <v>2</v>
      </c>
      <c r="D433" t="s">
        <v>106</v>
      </c>
      <c r="E433" t="s">
        <v>17</v>
      </c>
      <c r="F433" t="s">
        <v>18</v>
      </c>
      <c r="G433" t="s">
        <v>41</v>
      </c>
      <c r="H433">
        <v>399</v>
      </c>
      <c r="I433">
        <v>3</v>
      </c>
      <c r="J433">
        <v>1197</v>
      </c>
    </row>
    <row r="434" spans="1:10" x14ac:dyDescent="0.3">
      <c r="A434" s="3" t="s">
        <v>479</v>
      </c>
      <c r="B434" s="4">
        <v>43235</v>
      </c>
      <c r="C434">
        <v>3</v>
      </c>
      <c r="D434" t="s">
        <v>43</v>
      </c>
      <c r="E434" t="s">
        <v>17</v>
      </c>
      <c r="F434" t="s">
        <v>18</v>
      </c>
      <c r="G434" t="s">
        <v>19</v>
      </c>
      <c r="H434">
        <v>289</v>
      </c>
      <c r="I434">
        <v>0</v>
      </c>
      <c r="J434">
        <v>0</v>
      </c>
    </row>
    <row r="435" spans="1:10" x14ac:dyDescent="0.3">
      <c r="A435" s="3" t="s">
        <v>480</v>
      </c>
      <c r="B435" s="4">
        <v>43235</v>
      </c>
      <c r="C435">
        <v>9</v>
      </c>
      <c r="D435" t="s">
        <v>21</v>
      </c>
      <c r="E435" t="s">
        <v>22</v>
      </c>
      <c r="F435" t="s">
        <v>23</v>
      </c>
      <c r="G435" t="s">
        <v>19</v>
      </c>
      <c r="H435">
        <v>289</v>
      </c>
      <c r="I435">
        <v>5</v>
      </c>
      <c r="J435">
        <v>1445</v>
      </c>
    </row>
    <row r="436" spans="1:10" x14ac:dyDescent="0.3">
      <c r="A436" s="3" t="s">
        <v>481</v>
      </c>
      <c r="B436" s="4">
        <v>43235</v>
      </c>
      <c r="C436">
        <v>8</v>
      </c>
      <c r="D436" t="s">
        <v>45</v>
      </c>
      <c r="E436" t="s">
        <v>46</v>
      </c>
      <c r="F436" t="s">
        <v>23</v>
      </c>
      <c r="G436" t="s">
        <v>19</v>
      </c>
      <c r="H436">
        <v>289</v>
      </c>
      <c r="I436">
        <v>5</v>
      </c>
      <c r="J436">
        <v>1445</v>
      </c>
    </row>
    <row r="437" spans="1:10" x14ac:dyDescent="0.3">
      <c r="A437" s="3" t="s">
        <v>482</v>
      </c>
      <c r="B437" s="4">
        <v>43235</v>
      </c>
      <c r="C437">
        <v>17</v>
      </c>
      <c r="D437" t="s">
        <v>35</v>
      </c>
      <c r="E437" t="s">
        <v>36</v>
      </c>
      <c r="F437" t="s">
        <v>28</v>
      </c>
      <c r="G437" t="s">
        <v>14</v>
      </c>
      <c r="H437">
        <v>199</v>
      </c>
      <c r="I437">
        <v>0</v>
      </c>
      <c r="J437">
        <v>0</v>
      </c>
    </row>
    <row r="438" spans="1:10" x14ac:dyDescent="0.3">
      <c r="A438" s="3" t="s">
        <v>483</v>
      </c>
      <c r="B438" s="4">
        <v>43235</v>
      </c>
      <c r="C438">
        <v>2</v>
      </c>
      <c r="D438" t="s">
        <v>106</v>
      </c>
      <c r="E438" t="s">
        <v>68</v>
      </c>
      <c r="F438" t="s">
        <v>18</v>
      </c>
      <c r="G438" t="s">
        <v>31</v>
      </c>
      <c r="H438">
        <v>69</v>
      </c>
      <c r="I438">
        <v>7</v>
      </c>
      <c r="J438">
        <v>483</v>
      </c>
    </row>
    <row r="439" spans="1:10" x14ac:dyDescent="0.3">
      <c r="A439" s="3" t="s">
        <v>484</v>
      </c>
      <c r="B439" s="4">
        <v>43235</v>
      </c>
      <c r="C439">
        <v>2</v>
      </c>
      <c r="D439" t="s">
        <v>106</v>
      </c>
      <c r="E439" t="s">
        <v>68</v>
      </c>
      <c r="F439" t="s">
        <v>18</v>
      </c>
      <c r="G439" t="s">
        <v>31</v>
      </c>
      <c r="H439">
        <v>69</v>
      </c>
      <c r="I439">
        <v>6</v>
      </c>
      <c r="J439">
        <v>414</v>
      </c>
    </row>
    <row r="440" spans="1:10" x14ac:dyDescent="0.3">
      <c r="A440" s="3" t="s">
        <v>485</v>
      </c>
      <c r="B440" s="4">
        <v>43235</v>
      </c>
      <c r="C440">
        <v>16</v>
      </c>
      <c r="D440" t="s">
        <v>30</v>
      </c>
      <c r="E440" t="s">
        <v>36</v>
      </c>
      <c r="F440" t="s">
        <v>28</v>
      </c>
      <c r="G440" t="s">
        <v>24</v>
      </c>
      <c r="H440">
        <v>159</v>
      </c>
      <c r="I440">
        <v>1</v>
      </c>
      <c r="J440">
        <v>159</v>
      </c>
    </row>
    <row r="441" spans="1:10" x14ac:dyDescent="0.3">
      <c r="A441" s="3" t="s">
        <v>486</v>
      </c>
      <c r="B441" s="4">
        <v>43235</v>
      </c>
      <c r="C441">
        <v>19</v>
      </c>
      <c r="D441" t="s">
        <v>56</v>
      </c>
      <c r="E441" t="s">
        <v>36</v>
      </c>
      <c r="F441" t="s">
        <v>28</v>
      </c>
      <c r="G441" t="s">
        <v>31</v>
      </c>
      <c r="H441">
        <v>69</v>
      </c>
      <c r="I441">
        <v>8</v>
      </c>
      <c r="J441">
        <v>552</v>
      </c>
    </row>
    <row r="442" spans="1:10" x14ac:dyDescent="0.3">
      <c r="A442" s="3" t="s">
        <v>487</v>
      </c>
      <c r="B442" s="4">
        <v>43235</v>
      </c>
      <c r="C442">
        <v>18</v>
      </c>
      <c r="D442" t="s">
        <v>26</v>
      </c>
      <c r="E442" t="s">
        <v>36</v>
      </c>
      <c r="F442" t="s">
        <v>28</v>
      </c>
      <c r="G442" t="s">
        <v>14</v>
      </c>
      <c r="H442">
        <v>199</v>
      </c>
      <c r="I442">
        <v>6</v>
      </c>
      <c r="J442">
        <v>1194</v>
      </c>
    </row>
    <row r="443" spans="1:10" x14ac:dyDescent="0.3">
      <c r="A443" s="3" t="s">
        <v>488</v>
      </c>
      <c r="B443" s="4">
        <v>43235</v>
      </c>
      <c r="C443">
        <v>1</v>
      </c>
      <c r="D443" t="s">
        <v>16</v>
      </c>
      <c r="E443" t="s">
        <v>17</v>
      </c>
      <c r="F443" t="s">
        <v>18</v>
      </c>
      <c r="G443" t="s">
        <v>41</v>
      </c>
      <c r="H443">
        <v>399</v>
      </c>
      <c r="I443">
        <v>1</v>
      </c>
      <c r="J443">
        <v>399</v>
      </c>
    </row>
    <row r="444" spans="1:10" x14ac:dyDescent="0.3">
      <c r="A444" s="3" t="s">
        <v>489</v>
      </c>
      <c r="B444" s="4">
        <v>43235</v>
      </c>
      <c r="C444">
        <v>14</v>
      </c>
      <c r="D444" t="s">
        <v>38</v>
      </c>
      <c r="E444" t="s">
        <v>12</v>
      </c>
      <c r="F444" t="s">
        <v>13</v>
      </c>
      <c r="G444" t="s">
        <v>31</v>
      </c>
      <c r="H444">
        <v>69</v>
      </c>
      <c r="I444">
        <v>6</v>
      </c>
      <c r="J444">
        <v>414</v>
      </c>
    </row>
    <row r="445" spans="1:10" x14ac:dyDescent="0.3">
      <c r="A445" s="3" t="s">
        <v>490</v>
      </c>
      <c r="B445" s="4">
        <v>43236</v>
      </c>
      <c r="C445">
        <v>17</v>
      </c>
      <c r="D445" t="s">
        <v>35</v>
      </c>
      <c r="E445" t="s">
        <v>36</v>
      </c>
      <c r="F445" t="s">
        <v>28</v>
      </c>
      <c r="G445" t="s">
        <v>31</v>
      </c>
      <c r="H445">
        <v>69</v>
      </c>
      <c r="I445">
        <v>7</v>
      </c>
      <c r="J445">
        <v>483</v>
      </c>
    </row>
    <row r="446" spans="1:10" x14ac:dyDescent="0.3">
      <c r="A446" s="3" t="s">
        <v>491</v>
      </c>
      <c r="B446" s="4">
        <v>43236</v>
      </c>
      <c r="C446">
        <v>9</v>
      </c>
      <c r="D446" t="s">
        <v>21</v>
      </c>
      <c r="E446" t="s">
        <v>46</v>
      </c>
      <c r="F446" t="s">
        <v>23</v>
      </c>
      <c r="G446" t="s">
        <v>14</v>
      </c>
      <c r="H446">
        <v>199</v>
      </c>
      <c r="I446">
        <v>2</v>
      </c>
      <c r="J446">
        <v>398</v>
      </c>
    </row>
    <row r="447" spans="1:10" x14ac:dyDescent="0.3">
      <c r="A447" s="3" t="s">
        <v>492</v>
      </c>
      <c r="B447" s="4">
        <v>43236</v>
      </c>
      <c r="C447">
        <v>18</v>
      </c>
      <c r="D447" t="s">
        <v>26</v>
      </c>
      <c r="E447" t="s">
        <v>36</v>
      </c>
      <c r="F447" t="s">
        <v>28</v>
      </c>
      <c r="G447" t="s">
        <v>31</v>
      </c>
      <c r="H447">
        <v>69</v>
      </c>
      <c r="I447">
        <v>7</v>
      </c>
      <c r="J447">
        <v>483</v>
      </c>
    </row>
    <row r="448" spans="1:10" x14ac:dyDescent="0.3">
      <c r="A448" s="3" t="s">
        <v>493</v>
      </c>
      <c r="B448" s="4">
        <v>43236</v>
      </c>
      <c r="C448">
        <v>16</v>
      </c>
      <c r="D448" t="s">
        <v>30</v>
      </c>
      <c r="E448" t="s">
        <v>36</v>
      </c>
      <c r="F448" t="s">
        <v>28</v>
      </c>
      <c r="G448" t="s">
        <v>41</v>
      </c>
      <c r="H448">
        <v>399</v>
      </c>
      <c r="I448">
        <v>5</v>
      </c>
      <c r="J448">
        <v>1995</v>
      </c>
    </row>
    <row r="449" spans="1:10" x14ac:dyDescent="0.3">
      <c r="A449" s="3" t="s">
        <v>494</v>
      </c>
      <c r="B449" s="4">
        <v>43236</v>
      </c>
      <c r="C449">
        <v>10</v>
      </c>
      <c r="D449" t="s">
        <v>58</v>
      </c>
      <c r="E449" t="s">
        <v>22</v>
      </c>
      <c r="F449" t="s">
        <v>23</v>
      </c>
      <c r="G449" t="s">
        <v>24</v>
      </c>
      <c r="H449">
        <v>159</v>
      </c>
      <c r="I449">
        <v>1</v>
      </c>
      <c r="J449">
        <v>159</v>
      </c>
    </row>
    <row r="450" spans="1:10" x14ac:dyDescent="0.3">
      <c r="A450" s="3" t="s">
        <v>495</v>
      </c>
      <c r="B450" s="4">
        <v>43236</v>
      </c>
      <c r="C450">
        <v>10</v>
      </c>
      <c r="D450" t="s">
        <v>58</v>
      </c>
      <c r="E450" t="s">
        <v>22</v>
      </c>
      <c r="F450" t="s">
        <v>23</v>
      </c>
      <c r="G450" t="s">
        <v>19</v>
      </c>
      <c r="H450">
        <v>289</v>
      </c>
      <c r="I450">
        <v>6</v>
      </c>
      <c r="J450">
        <v>1734</v>
      </c>
    </row>
    <row r="451" spans="1:10" x14ac:dyDescent="0.3">
      <c r="A451" s="3" t="s">
        <v>496</v>
      </c>
      <c r="B451" s="4">
        <v>43236</v>
      </c>
      <c r="C451">
        <v>5</v>
      </c>
      <c r="D451" t="s">
        <v>60</v>
      </c>
      <c r="E451" t="s">
        <v>68</v>
      </c>
      <c r="F451" t="s">
        <v>18</v>
      </c>
      <c r="G451" t="s">
        <v>19</v>
      </c>
      <c r="H451">
        <v>289</v>
      </c>
      <c r="I451">
        <v>8</v>
      </c>
      <c r="J451">
        <v>2312</v>
      </c>
    </row>
    <row r="452" spans="1:10" x14ac:dyDescent="0.3">
      <c r="A452" s="3" t="s">
        <v>497</v>
      </c>
      <c r="B452" s="4">
        <v>43236</v>
      </c>
      <c r="C452">
        <v>10</v>
      </c>
      <c r="D452" t="s">
        <v>58</v>
      </c>
      <c r="E452" t="s">
        <v>22</v>
      </c>
      <c r="F452" t="s">
        <v>23</v>
      </c>
      <c r="G452" t="s">
        <v>31</v>
      </c>
      <c r="H452">
        <v>69</v>
      </c>
      <c r="I452">
        <v>7</v>
      </c>
      <c r="J452">
        <v>483</v>
      </c>
    </row>
    <row r="453" spans="1:10" x14ac:dyDescent="0.3">
      <c r="A453" s="3" t="s">
        <v>498</v>
      </c>
      <c r="B453" s="4">
        <v>43236</v>
      </c>
      <c r="C453">
        <v>7</v>
      </c>
      <c r="D453" t="s">
        <v>88</v>
      </c>
      <c r="E453" t="s">
        <v>46</v>
      </c>
      <c r="F453" t="s">
        <v>23</v>
      </c>
      <c r="G453" t="s">
        <v>31</v>
      </c>
      <c r="H453">
        <v>69</v>
      </c>
      <c r="I453">
        <v>3</v>
      </c>
      <c r="J453">
        <v>207</v>
      </c>
    </row>
    <row r="454" spans="1:10" x14ac:dyDescent="0.3">
      <c r="A454" s="3" t="s">
        <v>499</v>
      </c>
      <c r="B454" s="4">
        <v>43236</v>
      </c>
      <c r="C454">
        <v>6</v>
      </c>
      <c r="D454" t="s">
        <v>48</v>
      </c>
      <c r="E454" t="s">
        <v>46</v>
      </c>
      <c r="F454" t="s">
        <v>23</v>
      </c>
      <c r="G454" t="s">
        <v>41</v>
      </c>
      <c r="H454">
        <v>399</v>
      </c>
      <c r="I454">
        <v>3</v>
      </c>
      <c r="J454">
        <v>1197</v>
      </c>
    </row>
    <row r="455" spans="1:10" x14ac:dyDescent="0.3">
      <c r="A455" s="3" t="s">
        <v>500</v>
      </c>
      <c r="B455" s="4">
        <v>43236</v>
      </c>
      <c r="C455">
        <v>13</v>
      </c>
      <c r="D455" t="s">
        <v>33</v>
      </c>
      <c r="E455" t="s">
        <v>12</v>
      </c>
      <c r="F455" t="s">
        <v>13</v>
      </c>
      <c r="G455" t="s">
        <v>24</v>
      </c>
      <c r="H455">
        <v>159</v>
      </c>
      <c r="I455">
        <v>8</v>
      </c>
      <c r="J455">
        <v>1272</v>
      </c>
    </row>
    <row r="456" spans="1:10" x14ac:dyDescent="0.3">
      <c r="A456" s="3" t="s">
        <v>501</v>
      </c>
      <c r="B456" s="4">
        <v>43237</v>
      </c>
      <c r="C456">
        <v>14</v>
      </c>
      <c r="D456" t="s">
        <v>38</v>
      </c>
      <c r="E456" t="s">
        <v>63</v>
      </c>
      <c r="F456" t="s">
        <v>13</v>
      </c>
      <c r="G456" t="s">
        <v>31</v>
      </c>
      <c r="H456">
        <v>69</v>
      </c>
      <c r="I456">
        <v>9</v>
      </c>
      <c r="J456">
        <v>621</v>
      </c>
    </row>
    <row r="457" spans="1:10" x14ac:dyDescent="0.3">
      <c r="A457" s="3" t="s">
        <v>502</v>
      </c>
      <c r="B457" s="4">
        <v>43237</v>
      </c>
      <c r="C457">
        <v>3</v>
      </c>
      <c r="D457" t="s">
        <v>43</v>
      </c>
      <c r="E457" t="s">
        <v>17</v>
      </c>
      <c r="F457" t="s">
        <v>18</v>
      </c>
      <c r="G457" t="s">
        <v>41</v>
      </c>
      <c r="H457">
        <v>399</v>
      </c>
      <c r="I457">
        <v>7</v>
      </c>
      <c r="J457">
        <v>2793</v>
      </c>
    </row>
    <row r="458" spans="1:10" x14ac:dyDescent="0.3">
      <c r="A458" s="3" t="s">
        <v>503</v>
      </c>
      <c r="B458" s="4">
        <v>43237</v>
      </c>
      <c r="C458">
        <v>3</v>
      </c>
      <c r="D458" t="s">
        <v>43</v>
      </c>
      <c r="E458" t="s">
        <v>17</v>
      </c>
      <c r="F458" t="s">
        <v>18</v>
      </c>
      <c r="G458" t="s">
        <v>24</v>
      </c>
      <c r="H458">
        <v>159</v>
      </c>
      <c r="I458">
        <v>9</v>
      </c>
      <c r="J458">
        <v>1431</v>
      </c>
    </row>
    <row r="459" spans="1:10" x14ac:dyDescent="0.3">
      <c r="A459" s="3" t="s">
        <v>504</v>
      </c>
      <c r="B459" s="4">
        <v>43237</v>
      </c>
      <c r="C459">
        <v>12</v>
      </c>
      <c r="D459" t="s">
        <v>66</v>
      </c>
      <c r="E459" t="s">
        <v>63</v>
      </c>
      <c r="F459" t="s">
        <v>13</v>
      </c>
      <c r="G459" t="s">
        <v>14</v>
      </c>
      <c r="H459">
        <v>199</v>
      </c>
      <c r="I459">
        <v>3</v>
      </c>
      <c r="J459">
        <v>597</v>
      </c>
    </row>
    <row r="460" spans="1:10" x14ac:dyDescent="0.3">
      <c r="A460" s="3" t="s">
        <v>505</v>
      </c>
      <c r="B460" s="4">
        <v>43237</v>
      </c>
      <c r="C460">
        <v>5</v>
      </c>
      <c r="D460" t="s">
        <v>60</v>
      </c>
      <c r="E460" t="s">
        <v>68</v>
      </c>
      <c r="F460" t="s">
        <v>18</v>
      </c>
      <c r="G460" t="s">
        <v>24</v>
      </c>
      <c r="H460">
        <v>159</v>
      </c>
      <c r="I460">
        <v>1</v>
      </c>
      <c r="J460">
        <v>159</v>
      </c>
    </row>
    <row r="461" spans="1:10" x14ac:dyDescent="0.3">
      <c r="A461" s="3" t="s">
        <v>506</v>
      </c>
      <c r="B461" s="4">
        <v>43238</v>
      </c>
      <c r="C461">
        <v>11</v>
      </c>
      <c r="D461" t="s">
        <v>11</v>
      </c>
      <c r="E461" t="s">
        <v>63</v>
      </c>
      <c r="F461" t="s">
        <v>13</v>
      </c>
      <c r="G461" t="s">
        <v>24</v>
      </c>
      <c r="H461">
        <v>159</v>
      </c>
      <c r="I461">
        <v>4</v>
      </c>
      <c r="J461">
        <v>636</v>
      </c>
    </row>
    <row r="462" spans="1:10" x14ac:dyDescent="0.3">
      <c r="A462" s="3" t="s">
        <v>507</v>
      </c>
      <c r="B462" s="4">
        <v>43238</v>
      </c>
      <c r="C462">
        <v>7</v>
      </c>
      <c r="D462" t="s">
        <v>88</v>
      </c>
      <c r="E462" t="s">
        <v>46</v>
      </c>
      <c r="F462" t="s">
        <v>23</v>
      </c>
      <c r="G462" t="s">
        <v>41</v>
      </c>
      <c r="H462">
        <v>399</v>
      </c>
      <c r="I462">
        <v>0</v>
      </c>
      <c r="J462">
        <v>0</v>
      </c>
    </row>
    <row r="463" spans="1:10" x14ac:dyDescent="0.3">
      <c r="A463" s="3" t="s">
        <v>508</v>
      </c>
      <c r="B463" s="4">
        <v>43238</v>
      </c>
      <c r="C463">
        <v>1</v>
      </c>
      <c r="D463" t="s">
        <v>16</v>
      </c>
      <c r="E463" t="s">
        <v>17</v>
      </c>
      <c r="F463" t="s">
        <v>18</v>
      </c>
      <c r="G463" t="s">
        <v>41</v>
      </c>
      <c r="H463">
        <v>399</v>
      </c>
      <c r="I463">
        <v>3</v>
      </c>
      <c r="J463">
        <v>1197</v>
      </c>
    </row>
    <row r="464" spans="1:10" x14ac:dyDescent="0.3">
      <c r="A464" s="3" t="s">
        <v>509</v>
      </c>
      <c r="B464" s="4">
        <v>43239</v>
      </c>
      <c r="C464">
        <v>10</v>
      </c>
      <c r="D464" t="s">
        <v>58</v>
      </c>
      <c r="E464" t="s">
        <v>22</v>
      </c>
      <c r="F464" t="s">
        <v>23</v>
      </c>
      <c r="G464" t="s">
        <v>41</v>
      </c>
      <c r="H464">
        <v>399</v>
      </c>
      <c r="I464">
        <v>9</v>
      </c>
      <c r="J464">
        <v>3591</v>
      </c>
    </row>
    <row r="465" spans="1:10" x14ac:dyDescent="0.3">
      <c r="A465" s="3" t="s">
        <v>510</v>
      </c>
      <c r="B465" s="4">
        <v>43239</v>
      </c>
      <c r="C465">
        <v>4</v>
      </c>
      <c r="D465" t="s">
        <v>51</v>
      </c>
      <c r="E465" t="s">
        <v>68</v>
      </c>
      <c r="F465" t="s">
        <v>18</v>
      </c>
      <c r="G465" t="s">
        <v>19</v>
      </c>
      <c r="H465">
        <v>289</v>
      </c>
      <c r="I465">
        <v>2</v>
      </c>
      <c r="J465">
        <v>578</v>
      </c>
    </row>
    <row r="466" spans="1:10" x14ac:dyDescent="0.3">
      <c r="A466" s="3" t="s">
        <v>511</v>
      </c>
      <c r="B466" s="4">
        <v>43239</v>
      </c>
      <c r="C466">
        <v>11</v>
      </c>
      <c r="D466" t="s">
        <v>11</v>
      </c>
      <c r="E466" t="s">
        <v>63</v>
      </c>
      <c r="F466" t="s">
        <v>13</v>
      </c>
      <c r="G466" t="s">
        <v>24</v>
      </c>
      <c r="H466">
        <v>159</v>
      </c>
      <c r="I466">
        <v>9</v>
      </c>
      <c r="J466">
        <v>1431</v>
      </c>
    </row>
    <row r="467" spans="1:10" x14ac:dyDescent="0.3">
      <c r="A467" s="3" t="s">
        <v>512</v>
      </c>
      <c r="B467" s="4">
        <v>43239</v>
      </c>
      <c r="C467">
        <v>2</v>
      </c>
      <c r="D467" t="s">
        <v>106</v>
      </c>
      <c r="E467" t="s">
        <v>17</v>
      </c>
      <c r="F467" t="s">
        <v>18</v>
      </c>
      <c r="G467" t="s">
        <v>24</v>
      </c>
      <c r="H467">
        <v>159</v>
      </c>
      <c r="I467">
        <v>3</v>
      </c>
      <c r="J467">
        <v>477</v>
      </c>
    </row>
    <row r="468" spans="1:10" x14ac:dyDescent="0.3">
      <c r="A468" s="3" t="s">
        <v>513</v>
      </c>
      <c r="B468" s="4">
        <v>43239</v>
      </c>
      <c r="C468">
        <v>4</v>
      </c>
      <c r="D468" t="s">
        <v>51</v>
      </c>
      <c r="E468" t="s">
        <v>17</v>
      </c>
      <c r="F468" t="s">
        <v>18</v>
      </c>
      <c r="G468" t="s">
        <v>14</v>
      </c>
      <c r="H468">
        <v>199</v>
      </c>
      <c r="I468">
        <v>0</v>
      </c>
      <c r="J468">
        <v>0</v>
      </c>
    </row>
    <row r="469" spans="1:10" x14ac:dyDescent="0.3">
      <c r="A469" s="3" t="s">
        <v>514</v>
      </c>
      <c r="B469" s="4">
        <v>43239</v>
      </c>
      <c r="C469">
        <v>18</v>
      </c>
      <c r="D469" t="s">
        <v>26</v>
      </c>
      <c r="E469" t="s">
        <v>36</v>
      </c>
      <c r="F469" t="s">
        <v>28</v>
      </c>
      <c r="G469" t="s">
        <v>24</v>
      </c>
      <c r="H469">
        <v>159</v>
      </c>
      <c r="I469">
        <v>9</v>
      </c>
      <c r="J469">
        <v>1431</v>
      </c>
    </row>
    <row r="470" spans="1:10" x14ac:dyDescent="0.3">
      <c r="A470" s="3" t="s">
        <v>515</v>
      </c>
      <c r="B470" s="4">
        <v>43240</v>
      </c>
      <c r="C470">
        <v>2</v>
      </c>
      <c r="D470" t="s">
        <v>106</v>
      </c>
      <c r="E470" t="s">
        <v>17</v>
      </c>
      <c r="F470" t="s">
        <v>18</v>
      </c>
      <c r="G470" t="s">
        <v>19</v>
      </c>
      <c r="H470">
        <v>289</v>
      </c>
      <c r="I470">
        <v>1</v>
      </c>
      <c r="J470">
        <v>289</v>
      </c>
    </row>
    <row r="471" spans="1:10" x14ac:dyDescent="0.3">
      <c r="A471" s="3" t="s">
        <v>516</v>
      </c>
      <c r="B471" s="4">
        <v>43240</v>
      </c>
      <c r="C471">
        <v>14</v>
      </c>
      <c r="D471" t="s">
        <v>38</v>
      </c>
      <c r="E471" t="s">
        <v>12</v>
      </c>
      <c r="F471" t="s">
        <v>13</v>
      </c>
      <c r="G471" t="s">
        <v>41</v>
      </c>
      <c r="H471">
        <v>399</v>
      </c>
      <c r="I471">
        <v>9</v>
      </c>
      <c r="J471">
        <v>3591</v>
      </c>
    </row>
    <row r="472" spans="1:10" x14ac:dyDescent="0.3">
      <c r="A472" s="3" t="s">
        <v>517</v>
      </c>
      <c r="B472" s="4">
        <v>43241</v>
      </c>
      <c r="C472">
        <v>5</v>
      </c>
      <c r="D472" t="s">
        <v>60</v>
      </c>
      <c r="E472" t="s">
        <v>68</v>
      </c>
      <c r="F472" t="s">
        <v>18</v>
      </c>
      <c r="G472" t="s">
        <v>19</v>
      </c>
      <c r="H472">
        <v>289</v>
      </c>
      <c r="I472">
        <v>4</v>
      </c>
      <c r="J472">
        <v>1156</v>
      </c>
    </row>
    <row r="473" spans="1:10" x14ac:dyDescent="0.3">
      <c r="A473" s="3" t="s">
        <v>518</v>
      </c>
      <c r="B473" s="4">
        <v>43242</v>
      </c>
      <c r="C473">
        <v>5</v>
      </c>
      <c r="D473" t="s">
        <v>60</v>
      </c>
      <c r="E473" t="s">
        <v>17</v>
      </c>
      <c r="F473" t="s">
        <v>18</v>
      </c>
      <c r="G473" t="s">
        <v>41</v>
      </c>
      <c r="H473">
        <v>399</v>
      </c>
      <c r="I473">
        <v>3</v>
      </c>
      <c r="J473">
        <v>1197</v>
      </c>
    </row>
    <row r="474" spans="1:10" x14ac:dyDescent="0.3">
      <c r="A474" s="3" t="s">
        <v>519</v>
      </c>
      <c r="B474" s="4">
        <v>43243</v>
      </c>
      <c r="C474">
        <v>13</v>
      </c>
      <c r="D474" t="s">
        <v>33</v>
      </c>
      <c r="E474" t="s">
        <v>12</v>
      </c>
      <c r="F474" t="s">
        <v>13</v>
      </c>
      <c r="G474" t="s">
        <v>19</v>
      </c>
      <c r="H474">
        <v>289</v>
      </c>
      <c r="I474">
        <v>8</v>
      </c>
      <c r="J474">
        <v>2312</v>
      </c>
    </row>
    <row r="475" spans="1:10" x14ac:dyDescent="0.3">
      <c r="A475" s="3" t="s">
        <v>520</v>
      </c>
      <c r="B475" s="4">
        <v>43243</v>
      </c>
      <c r="C475">
        <v>18</v>
      </c>
      <c r="D475" t="s">
        <v>26</v>
      </c>
      <c r="E475" t="s">
        <v>36</v>
      </c>
      <c r="F475" t="s">
        <v>28</v>
      </c>
      <c r="G475" t="s">
        <v>41</v>
      </c>
      <c r="H475">
        <v>399</v>
      </c>
      <c r="I475">
        <v>3</v>
      </c>
      <c r="J475">
        <v>1197</v>
      </c>
    </row>
    <row r="476" spans="1:10" x14ac:dyDescent="0.3">
      <c r="A476" s="3" t="s">
        <v>521</v>
      </c>
      <c r="B476" s="4">
        <v>43243</v>
      </c>
      <c r="C476">
        <v>13</v>
      </c>
      <c r="D476" t="s">
        <v>33</v>
      </c>
      <c r="E476" t="s">
        <v>12</v>
      </c>
      <c r="F476" t="s">
        <v>13</v>
      </c>
      <c r="G476" t="s">
        <v>14</v>
      </c>
      <c r="H476">
        <v>199</v>
      </c>
      <c r="I476">
        <v>2</v>
      </c>
      <c r="J476">
        <v>398</v>
      </c>
    </row>
    <row r="477" spans="1:10" x14ac:dyDescent="0.3">
      <c r="A477" s="3" t="s">
        <v>522</v>
      </c>
      <c r="B477" s="4">
        <v>43243</v>
      </c>
      <c r="C477">
        <v>8</v>
      </c>
      <c r="D477" t="s">
        <v>45</v>
      </c>
      <c r="E477" t="s">
        <v>22</v>
      </c>
      <c r="F477" t="s">
        <v>23</v>
      </c>
      <c r="G477" t="s">
        <v>24</v>
      </c>
      <c r="H477">
        <v>159</v>
      </c>
      <c r="I477">
        <v>3</v>
      </c>
      <c r="J477">
        <v>477</v>
      </c>
    </row>
    <row r="478" spans="1:10" x14ac:dyDescent="0.3">
      <c r="A478" s="3" t="s">
        <v>523</v>
      </c>
      <c r="B478" s="4">
        <v>43243</v>
      </c>
      <c r="C478">
        <v>7</v>
      </c>
      <c r="D478" t="s">
        <v>88</v>
      </c>
      <c r="E478" t="s">
        <v>22</v>
      </c>
      <c r="F478" t="s">
        <v>23</v>
      </c>
      <c r="G478" t="s">
        <v>19</v>
      </c>
      <c r="H478">
        <v>289</v>
      </c>
      <c r="I478">
        <v>5</v>
      </c>
      <c r="J478">
        <v>1445</v>
      </c>
    </row>
    <row r="479" spans="1:10" x14ac:dyDescent="0.3">
      <c r="A479" s="3" t="s">
        <v>524</v>
      </c>
      <c r="B479" s="4">
        <v>43243</v>
      </c>
      <c r="C479">
        <v>6</v>
      </c>
      <c r="D479" t="s">
        <v>48</v>
      </c>
      <c r="E479" t="s">
        <v>22</v>
      </c>
      <c r="F479" t="s">
        <v>23</v>
      </c>
      <c r="G479" t="s">
        <v>24</v>
      </c>
      <c r="H479">
        <v>159</v>
      </c>
      <c r="I479">
        <v>3</v>
      </c>
      <c r="J479">
        <v>477</v>
      </c>
    </row>
    <row r="480" spans="1:10" x14ac:dyDescent="0.3">
      <c r="A480" s="3" t="s">
        <v>525</v>
      </c>
      <c r="B480" s="4">
        <v>43243</v>
      </c>
      <c r="C480">
        <v>7</v>
      </c>
      <c r="D480" t="s">
        <v>88</v>
      </c>
      <c r="E480" t="s">
        <v>22</v>
      </c>
      <c r="F480" t="s">
        <v>23</v>
      </c>
      <c r="G480" t="s">
        <v>24</v>
      </c>
      <c r="H480">
        <v>159</v>
      </c>
      <c r="I480">
        <v>2</v>
      </c>
      <c r="J480">
        <v>318</v>
      </c>
    </row>
    <row r="481" spans="1:10" x14ac:dyDescent="0.3">
      <c r="A481" s="3" t="s">
        <v>526</v>
      </c>
      <c r="B481" s="4">
        <v>43243</v>
      </c>
      <c r="C481">
        <v>18</v>
      </c>
      <c r="D481" t="s">
        <v>26</v>
      </c>
      <c r="E481" t="s">
        <v>27</v>
      </c>
      <c r="F481" t="s">
        <v>28</v>
      </c>
      <c r="G481" t="s">
        <v>31</v>
      </c>
      <c r="H481">
        <v>69</v>
      </c>
      <c r="I481">
        <v>9</v>
      </c>
      <c r="J481">
        <v>621</v>
      </c>
    </row>
    <row r="482" spans="1:10" x14ac:dyDescent="0.3">
      <c r="A482" s="3" t="s">
        <v>527</v>
      </c>
      <c r="B482" s="4">
        <v>43244</v>
      </c>
      <c r="C482">
        <v>17</v>
      </c>
      <c r="D482" t="s">
        <v>35</v>
      </c>
      <c r="E482" t="s">
        <v>27</v>
      </c>
      <c r="F482" t="s">
        <v>28</v>
      </c>
      <c r="G482" t="s">
        <v>19</v>
      </c>
      <c r="H482">
        <v>289</v>
      </c>
      <c r="I482">
        <v>3</v>
      </c>
      <c r="J482">
        <v>867</v>
      </c>
    </row>
    <row r="483" spans="1:10" x14ac:dyDescent="0.3">
      <c r="A483" s="3" t="s">
        <v>528</v>
      </c>
      <c r="B483" s="4">
        <v>43244</v>
      </c>
      <c r="C483">
        <v>11</v>
      </c>
      <c r="D483" t="s">
        <v>11</v>
      </c>
      <c r="E483" t="s">
        <v>12</v>
      </c>
      <c r="F483" t="s">
        <v>13</v>
      </c>
      <c r="G483" t="s">
        <v>31</v>
      </c>
      <c r="H483">
        <v>69</v>
      </c>
      <c r="I483">
        <v>6</v>
      </c>
      <c r="J483">
        <v>414</v>
      </c>
    </row>
    <row r="484" spans="1:10" x14ac:dyDescent="0.3">
      <c r="A484" s="3" t="s">
        <v>529</v>
      </c>
      <c r="B484" s="4">
        <v>43244</v>
      </c>
      <c r="C484">
        <v>16</v>
      </c>
      <c r="D484" t="s">
        <v>30</v>
      </c>
      <c r="E484" t="s">
        <v>27</v>
      </c>
      <c r="F484" t="s">
        <v>28</v>
      </c>
      <c r="G484" t="s">
        <v>31</v>
      </c>
      <c r="H484">
        <v>69</v>
      </c>
      <c r="I484">
        <v>6</v>
      </c>
      <c r="J484">
        <v>414</v>
      </c>
    </row>
    <row r="485" spans="1:10" x14ac:dyDescent="0.3">
      <c r="A485" s="3" t="s">
        <v>530</v>
      </c>
      <c r="B485" s="4">
        <v>43244</v>
      </c>
      <c r="C485">
        <v>4</v>
      </c>
      <c r="D485" t="s">
        <v>51</v>
      </c>
      <c r="E485" t="s">
        <v>68</v>
      </c>
      <c r="F485" t="s">
        <v>18</v>
      </c>
      <c r="G485" t="s">
        <v>14</v>
      </c>
      <c r="H485">
        <v>199</v>
      </c>
      <c r="I485">
        <v>4</v>
      </c>
      <c r="J485">
        <v>796</v>
      </c>
    </row>
    <row r="486" spans="1:10" x14ac:dyDescent="0.3">
      <c r="A486" s="3" t="s">
        <v>531</v>
      </c>
      <c r="B486" s="4">
        <v>43245</v>
      </c>
      <c r="C486">
        <v>16</v>
      </c>
      <c r="D486" t="s">
        <v>30</v>
      </c>
      <c r="E486" t="s">
        <v>27</v>
      </c>
      <c r="F486" t="s">
        <v>28</v>
      </c>
      <c r="G486" t="s">
        <v>14</v>
      </c>
      <c r="H486">
        <v>199</v>
      </c>
      <c r="I486">
        <v>7</v>
      </c>
      <c r="J486">
        <v>1393</v>
      </c>
    </row>
    <row r="487" spans="1:10" x14ac:dyDescent="0.3">
      <c r="A487" s="3" t="s">
        <v>532</v>
      </c>
      <c r="B487" s="4">
        <v>43245</v>
      </c>
      <c r="C487">
        <v>8</v>
      </c>
      <c r="D487" t="s">
        <v>45</v>
      </c>
      <c r="E487" t="s">
        <v>22</v>
      </c>
      <c r="F487" t="s">
        <v>23</v>
      </c>
      <c r="G487" t="s">
        <v>24</v>
      </c>
      <c r="H487">
        <v>159</v>
      </c>
      <c r="I487">
        <v>4</v>
      </c>
      <c r="J487">
        <v>636</v>
      </c>
    </row>
    <row r="488" spans="1:10" x14ac:dyDescent="0.3">
      <c r="A488" s="3" t="s">
        <v>533</v>
      </c>
      <c r="B488" s="4">
        <v>43245</v>
      </c>
      <c r="C488">
        <v>4</v>
      </c>
      <c r="D488" t="s">
        <v>51</v>
      </c>
      <c r="E488" t="s">
        <v>68</v>
      </c>
      <c r="F488" t="s">
        <v>18</v>
      </c>
      <c r="G488" t="s">
        <v>19</v>
      </c>
      <c r="H488">
        <v>289</v>
      </c>
      <c r="I488">
        <v>4</v>
      </c>
      <c r="J488">
        <v>1156</v>
      </c>
    </row>
    <row r="489" spans="1:10" x14ac:dyDescent="0.3">
      <c r="A489" s="3" t="s">
        <v>534</v>
      </c>
      <c r="B489" s="4">
        <v>43245</v>
      </c>
      <c r="C489">
        <v>20</v>
      </c>
      <c r="D489" t="s">
        <v>40</v>
      </c>
      <c r="E489" t="s">
        <v>27</v>
      </c>
      <c r="F489" t="s">
        <v>28</v>
      </c>
      <c r="G489" t="s">
        <v>24</v>
      </c>
      <c r="H489">
        <v>159</v>
      </c>
      <c r="I489">
        <v>2</v>
      </c>
      <c r="J489">
        <v>318</v>
      </c>
    </row>
    <row r="490" spans="1:10" x14ac:dyDescent="0.3">
      <c r="A490" s="3" t="s">
        <v>535</v>
      </c>
      <c r="B490" s="4">
        <v>43245</v>
      </c>
      <c r="C490">
        <v>13</v>
      </c>
      <c r="D490" t="s">
        <v>33</v>
      </c>
      <c r="E490" t="s">
        <v>12</v>
      </c>
      <c r="F490" t="s">
        <v>13</v>
      </c>
      <c r="G490" t="s">
        <v>24</v>
      </c>
      <c r="H490">
        <v>159</v>
      </c>
      <c r="I490">
        <v>7</v>
      </c>
      <c r="J490">
        <v>1113</v>
      </c>
    </row>
    <row r="491" spans="1:10" x14ac:dyDescent="0.3">
      <c r="A491" s="3" t="s">
        <v>536</v>
      </c>
      <c r="B491" s="4">
        <v>43245</v>
      </c>
      <c r="C491">
        <v>13</v>
      </c>
      <c r="D491" t="s">
        <v>33</v>
      </c>
      <c r="E491" t="s">
        <v>12</v>
      </c>
      <c r="F491" t="s">
        <v>13</v>
      </c>
      <c r="G491" t="s">
        <v>24</v>
      </c>
      <c r="H491">
        <v>159</v>
      </c>
      <c r="I491">
        <v>4</v>
      </c>
      <c r="J491">
        <v>636</v>
      </c>
    </row>
    <row r="492" spans="1:10" x14ac:dyDescent="0.3">
      <c r="A492" s="3" t="s">
        <v>537</v>
      </c>
      <c r="B492" s="4">
        <v>43245</v>
      </c>
      <c r="C492">
        <v>17</v>
      </c>
      <c r="D492" t="s">
        <v>35</v>
      </c>
      <c r="E492" t="s">
        <v>36</v>
      </c>
      <c r="F492" t="s">
        <v>28</v>
      </c>
      <c r="G492" t="s">
        <v>31</v>
      </c>
      <c r="H492">
        <v>69</v>
      </c>
      <c r="I492">
        <v>3</v>
      </c>
      <c r="J492">
        <v>207</v>
      </c>
    </row>
    <row r="493" spans="1:10" x14ac:dyDescent="0.3">
      <c r="A493" s="3" t="s">
        <v>538</v>
      </c>
      <c r="B493" s="4">
        <v>43245</v>
      </c>
      <c r="C493">
        <v>3</v>
      </c>
      <c r="D493" t="s">
        <v>43</v>
      </c>
      <c r="E493" t="s">
        <v>17</v>
      </c>
      <c r="F493" t="s">
        <v>18</v>
      </c>
      <c r="G493" t="s">
        <v>19</v>
      </c>
      <c r="H493">
        <v>289</v>
      </c>
      <c r="I493">
        <v>6</v>
      </c>
      <c r="J493">
        <v>1734</v>
      </c>
    </row>
    <row r="494" spans="1:10" x14ac:dyDescent="0.3">
      <c r="A494" s="3" t="s">
        <v>539</v>
      </c>
      <c r="B494" s="4">
        <v>43246</v>
      </c>
      <c r="C494">
        <v>9</v>
      </c>
      <c r="D494" t="s">
        <v>21</v>
      </c>
      <c r="E494" t="s">
        <v>46</v>
      </c>
      <c r="F494" t="s">
        <v>23</v>
      </c>
      <c r="G494" t="s">
        <v>41</v>
      </c>
      <c r="H494">
        <v>399</v>
      </c>
      <c r="I494">
        <v>2</v>
      </c>
      <c r="J494">
        <v>798</v>
      </c>
    </row>
    <row r="495" spans="1:10" x14ac:dyDescent="0.3">
      <c r="A495" s="3" t="s">
        <v>540</v>
      </c>
      <c r="B495" s="4">
        <v>43246</v>
      </c>
      <c r="C495">
        <v>16</v>
      </c>
      <c r="D495" t="s">
        <v>30</v>
      </c>
      <c r="E495" t="s">
        <v>36</v>
      </c>
      <c r="F495" t="s">
        <v>28</v>
      </c>
      <c r="G495" t="s">
        <v>24</v>
      </c>
      <c r="H495">
        <v>159</v>
      </c>
      <c r="I495">
        <v>9</v>
      </c>
      <c r="J495">
        <v>1431</v>
      </c>
    </row>
    <row r="496" spans="1:10" x14ac:dyDescent="0.3">
      <c r="A496" s="3" t="s">
        <v>541</v>
      </c>
      <c r="B496" s="4">
        <v>43246</v>
      </c>
      <c r="C496">
        <v>13</v>
      </c>
      <c r="D496" t="s">
        <v>33</v>
      </c>
      <c r="E496" t="s">
        <v>12</v>
      </c>
      <c r="F496" t="s">
        <v>13</v>
      </c>
      <c r="G496" t="s">
        <v>14</v>
      </c>
      <c r="H496">
        <v>199</v>
      </c>
      <c r="I496">
        <v>5</v>
      </c>
      <c r="J496">
        <v>995</v>
      </c>
    </row>
    <row r="497" spans="1:10" x14ac:dyDescent="0.3">
      <c r="A497" s="3" t="s">
        <v>542</v>
      </c>
      <c r="B497" s="4">
        <v>43246</v>
      </c>
      <c r="C497">
        <v>9</v>
      </c>
      <c r="D497" t="s">
        <v>21</v>
      </c>
      <c r="E497" t="s">
        <v>22</v>
      </c>
      <c r="F497" t="s">
        <v>23</v>
      </c>
      <c r="G497" t="s">
        <v>19</v>
      </c>
      <c r="H497">
        <v>289</v>
      </c>
      <c r="I497">
        <v>6</v>
      </c>
      <c r="J497">
        <v>1734</v>
      </c>
    </row>
    <row r="498" spans="1:10" x14ac:dyDescent="0.3">
      <c r="A498" s="3" t="s">
        <v>543</v>
      </c>
      <c r="B498" s="4">
        <v>43246</v>
      </c>
      <c r="C498">
        <v>4</v>
      </c>
      <c r="D498" t="s">
        <v>51</v>
      </c>
      <c r="E498" t="s">
        <v>68</v>
      </c>
      <c r="F498" t="s">
        <v>18</v>
      </c>
      <c r="G498" t="s">
        <v>19</v>
      </c>
      <c r="H498">
        <v>289</v>
      </c>
      <c r="I498">
        <v>1</v>
      </c>
      <c r="J498">
        <v>289</v>
      </c>
    </row>
    <row r="499" spans="1:10" x14ac:dyDescent="0.3">
      <c r="A499" s="3" t="s">
        <v>544</v>
      </c>
      <c r="B499" s="4">
        <v>43246</v>
      </c>
      <c r="C499">
        <v>8</v>
      </c>
      <c r="D499" t="s">
        <v>45</v>
      </c>
      <c r="E499" t="s">
        <v>46</v>
      </c>
      <c r="F499" t="s">
        <v>23</v>
      </c>
      <c r="G499" t="s">
        <v>31</v>
      </c>
      <c r="H499">
        <v>69</v>
      </c>
      <c r="I499">
        <v>8</v>
      </c>
      <c r="J499">
        <v>552</v>
      </c>
    </row>
    <row r="500" spans="1:10" x14ac:dyDescent="0.3">
      <c r="A500" s="3" t="s">
        <v>545</v>
      </c>
      <c r="B500" s="4">
        <v>43246</v>
      </c>
      <c r="C500">
        <v>18</v>
      </c>
      <c r="D500" t="s">
        <v>26</v>
      </c>
      <c r="E500" t="s">
        <v>27</v>
      </c>
      <c r="F500" t="s">
        <v>28</v>
      </c>
      <c r="G500" t="s">
        <v>14</v>
      </c>
      <c r="H500">
        <v>199</v>
      </c>
      <c r="I500">
        <v>8</v>
      </c>
      <c r="J500">
        <v>1592</v>
      </c>
    </row>
    <row r="501" spans="1:10" x14ac:dyDescent="0.3">
      <c r="A501" s="3" t="s">
        <v>546</v>
      </c>
      <c r="B501" s="4">
        <v>43246</v>
      </c>
      <c r="C501">
        <v>4</v>
      </c>
      <c r="D501" t="s">
        <v>51</v>
      </c>
      <c r="E501" t="s">
        <v>17</v>
      </c>
      <c r="F501" t="s">
        <v>18</v>
      </c>
      <c r="G501" t="s">
        <v>19</v>
      </c>
      <c r="H501">
        <v>289</v>
      </c>
      <c r="I501">
        <v>6</v>
      </c>
      <c r="J501">
        <v>1734</v>
      </c>
    </row>
    <row r="502" spans="1:10" x14ac:dyDescent="0.3">
      <c r="A502" s="3" t="s">
        <v>547</v>
      </c>
      <c r="B502" s="4">
        <v>43247</v>
      </c>
      <c r="C502">
        <v>2</v>
      </c>
      <c r="D502" t="s">
        <v>106</v>
      </c>
      <c r="E502" t="s">
        <v>17</v>
      </c>
      <c r="F502" t="s">
        <v>18</v>
      </c>
      <c r="G502" t="s">
        <v>14</v>
      </c>
      <c r="H502">
        <v>199</v>
      </c>
      <c r="I502">
        <v>5</v>
      </c>
      <c r="J502">
        <v>995</v>
      </c>
    </row>
    <row r="503" spans="1:10" x14ac:dyDescent="0.3">
      <c r="A503" s="3" t="s">
        <v>548</v>
      </c>
      <c r="B503" s="4">
        <v>43247</v>
      </c>
      <c r="C503">
        <v>2</v>
      </c>
      <c r="D503" t="s">
        <v>106</v>
      </c>
      <c r="E503" t="s">
        <v>17</v>
      </c>
      <c r="F503" t="s">
        <v>18</v>
      </c>
      <c r="G503" t="s">
        <v>14</v>
      </c>
      <c r="H503">
        <v>199</v>
      </c>
      <c r="I503">
        <v>0</v>
      </c>
      <c r="J503">
        <v>0</v>
      </c>
    </row>
    <row r="504" spans="1:10" x14ac:dyDescent="0.3">
      <c r="A504" s="3" t="s">
        <v>549</v>
      </c>
      <c r="B504" s="4">
        <v>43247</v>
      </c>
      <c r="C504">
        <v>10</v>
      </c>
      <c r="D504" t="s">
        <v>58</v>
      </c>
      <c r="E504" t="s">
        <v>46</v>
      </c>
      <c r="F504" t="s">
        <v>23</v>
      </c>
      <c r="G504" t="s">
        <v>19</v>
      </c>
      <c r="H504">
        <v>289</v>
      </c>
      <c r="I504">
        <v>8</v>
      </c>
      <c r="J504">
        <v>2312</v>
      </c>
    </row>
    <row r="505" spans="1:10" x14ac:dyDescent="0.3">
      <c r="A505" s="3" t="s">
        <v>550</v>
      </c>
      <c r="B505" s="4">
        <v>43248</v>
      </c>
      <c r="C505">
        <v>9</v>
      </c>
      <c r="D505" t="s">
        <v>21</v>
      </c>
      <c r="E505" t="s">
        <v>22</v>
      </c>
      <c r="F505" t="s">
        <v>23</v>
      </c>
      <c r="G505" t="s">
        <v>14</v>
      </c>
      <c r="H505">
        <v>199</v>
      </c>
      <c r="I505">
        <v>6</v>
      </c>
      <c r="J505">
        <v>1194</v>
      </c>
    </row>
    <row r="506" spans="1:10" x14ac:dyDescent="0.3">
      <c r="A506" s="3" t="s">
        <v>551</v>
      </c>
      <c r="B506" s="4">
        <v>43249</v>
      </c>
      <c r="C506">
        <v>12</v>
      </c>
      <c r="D506" t="s">
        <v>66</v>
      </c>
      <c r="E506" t="s">
        <v>63</v>
      </c>
      <c r="F506" t="s">
        <v>13</v>
      </c>
      <c r="G506" t="s">
        <v>14</v>
      </c>
      <c r="H506">
        <v>199</v>
      </c>
      <c r="I506">
        <v>2</v>
      </c>
      <c r="J506">
        <v>398</v>
      </c>
    </row>
    <row r="507" spans="1:10" x14ac:dyDescent="0.3">
      <c r="A507" s="3" t="s">
        <v>552</v>
      </c>
      <c r="B507" s="4">
        <v>43249</v>
      </c>
      <c r="C507">
        <v>17</v>
      </c>
      <c r="D507" t="s">
        <v>35</v>
      </c>
      <c r="E507" t="s">
        <v>27</v>
      </c>
      <c r="F507" t="s">
        <v>28</v>
      </c>
      <c r="G507" t="s">
        <v>31</v>
      </c>
      <c r="H507">
        <v>69</v>
      </c>
      <c r="I507">
        <v>4</v>
      </c>
      <c r="J507">
        <v>276</v>
      </c>
    </row>
    <row r="508" spans="1:10" x14ac:dyDescent="0.3">
      <c r="A508" s="3" t="s">
        <v>553</v>
      </c>
      <c r="B508" s="4">
        <v>43249</v>
      </c>
      <c r="C508">
        <v>2</v>
      </c>
      <c r="D508" t="s">
        <v>106</v>
      </c>
      <c r="E508" t="s">
        <v>68</v>
      </c>
      <c r="F508" t="s">
        <v>18</v>
      </c>
      <c r="G508" t="s">
        <v>41</v>
      </c>
      <c r="H508">
        <v>399</v>
      </c>
      <c r="I508">
        <v>9</v>
      </c>
      <c r="J508">
        <v>3591</v>
      </c>
    </row>
    <row r="509" spans="1:10" x14ac:dyDescent="0.3">
      <c r="A509" s="3" t="s">
        <v>554</v>
      </c>
      <c r="B509" s="4">
        <v>43249</v>
      </c>
      <c r="C509">
        <v>19</v>
      </c>
      <c r="D509" t="s">
        <v>56</v>
      </c>
      <c r="E509" t="s">
        <v>36</v>
      </c>
      <c r="F509" t="s">
        <v>28</v>
      </c>
      <c r="G509" t="s">
        <v>41</v>
      </c>
      <c r="H509">
        <v>399</v>
      </c>
      <c r="I509">
        <v>6</v>
      </c>
      <c r="J509">
        <v>2394</v>
      </c>
    </row>
    <row r="510" spans="1:10" x14ac:dyDescent="0.3">
      <c r="A510" s="3" t="s">
        <v>555</v>
      </c>
      <c r="B510" s="4">
        <v>43250</v>
      </c>
      <c r="C510">
        <v>19</v>
      </c>
      <c r="D510" t="s">
        <v>56</v>
      </c>
      <c r="E510" t="s">
        <v>27</v>
      </c>
      <c r="F510" t="s">
        <v>28</v>
      </c>
      <c r="G510" t="s">
        <v>24</v>
      </c>
      <c r="H510">
        <v>159</v>
      </c>
      <c r="I510">
        <v>8</v>
      </c>
      <c r="J510">
        <v>1272</v>
      </c>
    </row>
    <row r="511" spans="1:10" x14ac:dyDescent="0.3">
      <c r="A511" s="3" t="s">
        <v>556</v>
      </c>
      <c r="B511" s="4">
        <v>43250</v>
      </c>
      <c r="C511">
        <v>2</v>
      </c>
      <c r="D511" t="s">
        <v>106</v>
      </c>
      <c r="E511" t="s">
        <v>17</v>
      </c>
      <c r="F511" t="s">
        <v>18</v>
      </c>
      <c r="G511" t="s">
        <v>31</v>
      </c>
      <c r="H511">
        <v>69</v>
      </c>
      <c r="I511">
        <v>5</v>
      </c>
      <c r="J511">
        <v>345</v>
      </c>
    </row>
    <row r="512" spans="1:10" x14ac:dyDescent="0.3">
      <c r="A512" s="3" t="s">
        <v>557</v>
      </c>
      <c r="B512" s="4">
        <v>43250</v>
      </c>
      <c r="C512">
        <v>19</v>
      </c>
      <c r="D512" t="s">
        <v>56</v>
      </c>
      <c r="E512" t="s">
        <v>27</v>
      </c>
      <c r="F512" t="s">
        <v>28</v>
      </c>
      <c r="G512" t="s">
        <v>19</v>
      </c>
      <c r="H512">
        <v>289</v>
      </c>
      <c r="I512">
        <v>9</v>
      </c>
      <c r="J512">
        <v>2601</v>
      </c>
    </row>
    <row r="513" spans="1:10" x14ac:dyDescent="0.3">
      <c r="A513" s="3" t="s">
        <v>558</v>
      </c>
      <c r="B513" s="4">
        <v>43250</v>
      </c>
      <c r="C513">
        <v>2</v>
      </c>
      <c r="D513" t="s">
        <v>106</v>
      </c>
      <c r="E513" t="s">
        <v>68</v>
      </c>
      <c r="F513" t="s">
        <v>18</v>
      </c>
      <c r="G513" t="s">
        <v>31</v>
      </c>
      <c r="H513">
        <v>69</v>
      </c>
      <c r="I513">
        <v>9</v>
      </c>
      <c r="J513">
        <v>621</v>
      </c>
    </row>
    <row r="514" spans="1:10" x14ac:dyDescent="0.3">
      <c r="A514" s="3" t="s">
        <v>559</v>
      </c>
      <c r="B514" s="4">
        <v>43251</v>
      </c>
      <c r="C514">
        <v>14</v>
      </c>
      <c r="D514" t="s">
        <v>38</v>
      </c>
      <c r="E514" t="s">
        <v>63</v>
      </c>
      <c r="F514" t="s">
        <v>13</v>
      </c>
      <c r="G514" t="s">
        <v>31</v>
      </c>
      <c r="H514">
        <v>69</v>
      </c>
      <c r="I514">
        <v>3</v>
      </c>
      <c r="J514">
        <v>207</v>
      </c>
    </row>
    <row r="515" spans="1:10" x14ac:dyDescent="0.3">
      <c r="A515" s="3" t="s">
        <v>560</v>
      </c>
      <c r="B515" s="4">
        <v>43252</v>
      </c>
      <c r="C515">
        <v>14</v>
      </c>
      <c r="D515" t="s">
        <v>38</v>
      </c>
      <c r="E515" t="s">
        <v>12</v>
      </c>
      <c r="F515" t="s">
        <v>13</v>
      </c>
      <c r="G515" t="s">
        <v>31</v>
      </c>
      <c r="H515">
        <v>69</v>
      </c>
      <c r="I515">
        <v>0</v>
      </c>
      <c r="J515">
        <v>0</v>
      </c>
    </row>
    <row r="516" spans="1:10" x14ac:dyDescent="0.3">
      <c r="A516" s="3" t="s">
        <v>561</v>
      </c>
      <c r="B516" s="4">
        <v>43252</v>
      </c>
      <c r="C516">
        <v>8</v>
      </c>
      <c r="D516" t="s">
        <v>45</v>
      </c>
      <c r="E516" t="s">
        <v>46</v>
      </c>
      <c r="F516" t="s">
        <v>23</v>
      </c>
      <c r="G516" t="s">
        <v>19</v>
      </c>
      <c r="H516">
        <v>289</v>
      </c>
      <c r="I516">
        <v>4</v>
      </c>
      <c r="J516">
        <v>1156</v>
      </c>
    </row>
    <row r="517" spans="1:10" x14ac:dyDescent="0.3">
      <c r="A517" s="3" t="s">
        <v>562</v>
      </c>
      <c r="B517" s="4">
        <v>43252</v>
      </c>
      <c r="C517">
        <v>4</v>
      </c>
      <c r="D517" t="s">
        <v>51</v>
      </c>
      <c r="E517" t="s">
        <v>68</v>
      </c>
      <c r="F517" t="s">
        <v>18</v>
      </c>
      <c r="G517" t="s">
        <v>19</v>
      </c>
      <c r="H517">
        <v>289</v>
      </c>
      <c r="I517">
        <v>3</v>
      </c>
      <c r="J517">
        <v>867</v>
      </c>
    </row>
    <row r="518" spans="1:10" x14ac:dyDescent="0.3">
      <c r="A518" s="3" t="s">
        <v>563</v>
      </c>
      <c r="B518" s="4">
        <v>43253</v>
      </c>
      <c r="C518">
        <v>19</v>
      </c>
      <c r="D518" t="s">
        <v>56</v>
      </c>
      <c r="E518" t="s">
        <v>27</v>
      </c>
      <c r="F518" t="s">
        <v>28</v>
      </c>
      <c r="G518" t="s">
        <v>19</v>
      </c>
      <c r="H518">
        <v>289</v>
      </c>
      <c r="I518">
        <v>4</v>
      </c>
      <c r="J518">
        <v>1156</v>
      </c>
    </row>
    <row r="519" spans="1:10" x14ac:dyDescent="0.3">
      <c r="A519" s="3" t="s">
        <v>564</v>
      </c>
      <c r="B519" s="4">
        <v>43253</v>
      </c>
      <c r="C519">
        <v>9</v>
      </c>
      <c r="D519" t="s">
        <v>21</v>
      </c>
      <c r="E519" t="s">
        <v>22</v>
      </c>
      <c r="F519" t="s">
        <v>23</v>
      </c>
      <c r="G519" t="s">
        <v>14</v>
      </c>
      <c r="H519">
        <v>199</v>
      </c>
      <c r="I519">
        <v>7</v>
      </c>
      <c r="J519">
        <v>1393</v>
      </c>
    </row>
    <row r="520" spans="1:10" x14ac:dyDescent="0.3">
      <c r="A520" s="3" t="s">
        <v>565</v>
      </c>
      <c r="B520" s="4">
        <v>43254</v>
      </c>
      <c r="C520">
        <v>5</v>
      </c>
      <c r="D520" t="s">
        <v>60</v>
      </c>
      <c r="E520" t="s">
        <v>68</v>
      </c>
      <c r="F520" t="s">
        <v>18</v>
      </c>
      <c r="G520" t="s">
        <v>14</v>
      </c>
      <c r="H520">
        <v>199</v>
      </c>
      <c r="I520">
        <v>9</v>
      </c>
      <c r="J520">
        <v>1791</v>
      </c>
    </row>
    <row r="521" spans="1:10" x14ac:dyDescent="0.3">
      <c r="A521" s="3" t="s">
        <v>566</v>
      </c>
      <c r="B521" s="4">
        <v>43254</v>
      </c>
      <c r="C521">
        <v>18</v>
      </c>
      <c r="D521" t="s">
        <v>26</v>
      </c>
      <c r="E521" t="s">
        <v>27</v>
      </c>
      <c r="F521" t="s">
        <v>28</v>
      </c>
      <c r="G521" t="s">
        <v>41</v>
      </c>
      <c r="H521">
        <v>399</v>
      </c>
      <c r="I521">
        <v>7</v>
      </c>
      <c r="J521">
        <v>2793</v>
      </c>
    </row>
    <row r="522" spans="1:10" x14ac:dyDescent="0.3">
      <c r="A522" s="3" t="s">
        <v>567</v>
      </c>
      <c r="B522" s="4">
        <v>43254</v>
      </c>
      <c r="C522">
        <v>5</v>
      </c>
      <c r="D522" t="s">
        <v>60</v>
      </c>
      <c r="E522" t="s">
        <v>68</v>
      </c>
      <c r="F522" t="s">
        <v>18</v>
      </c>
      <c r="G522" t="s">
        <v>19</v>
      </c>
      <c r="H522">
        <v>289</v>
      </c>
      <c r="I522">
        <v>3</v>
      </c>
      <c r="J522">
        <v>867</v>
      </c>
    </row>
    <row r="523" spans="1:10" x14ac:dyDescent="0.3">
      <c r="A523" s="3" t="s">
        <v>568</v>
      </c>
      <c r="B523" s="4">
        <v>43254</v>
      </c>
      <c r="C523">
        <v>12</v>
      </c>
      <c r="D523" t="s">
        <v>66</v>
      </c>
      <c r="E523" t="s">
        <v>63</v>
      </c>
      <c r="F523" t="s">
        <v>13</v>
      </c>
      <c r="G523" t="s">
        <v>14</v>
      </c>
      <c r="H523">
        <v>199</v>
      </c>
      <c r="I523">
        <v>9</v>
      </c>
      <c r="J523">
        <v>1791</v>
      </c>
    </row>
    <row r="524" spans="1:10" x14ac:dyDescent="0.3">
      <c r="A524" s="3" t="s">
        <v>569</v>
      </c>
      <c r="B524" s="4">
        <v>43254</v>
      </c>
      <c r="C524">
        <v>18</v>
      </c>
      <c r="D524" t="s">
        <v>26</v>
      </c>
      <c r="E524" t="s">
        <v>27</v>
      </c>
      <c r="F524" t="s">
        <v>28</v>
      </c>
      <c r="G524" t="s">
        <v>19</v>
      </c>
      <c r="H524">
        <v>289</v>
      </c>
      <c r="I524">
        <v>7</v>
      </c>
      <c r="J524">
        <v>2023</v>
      </c>
    </row>
    <row r="525" spans="1:10" x14ac:dyDescent="0.3">
      <c r="A525" s="3" t="s">
        <v>570</v>
      </c>
      <c r="B525" s="4">
        <v>43254</v>
      </c>
      <c r="C525">
        <v>4</v>
      </c>
      <c r="D525" t="s">
        <v>51</v>
      </c>
      <c r="E525" t="s">
        <v>17</v>
      </c>
      <c r="F525" t="s">
        <v>18</v>
      </c>
      <c r="G525" t="s">
        <v>31</v>
      </c>
      <c r="H525">
        <v>69</v>
      </c>
      <c r="I525">
        <v>9</v>
      </c>
      <c r="J525">
        <v>621</v>
      </c>
    </row>
    <row r="526" spans="1:10" x14ac:dyDescent="0.3">
      <c r="A526" s="3" t="s">
        <v>571</v>
      </c>
      <c r="B526" s="4">
        <v>43254</v>
      </c>
      <c r="C526">
        <v>7</v>
      </c>
      <c r="D526" t="s">
        <v>88</v>
      </c>
      <c r="E526" t="s">
        <v>22</v>
      </c>
      <c r="F526" t="s">
        <v>23</v>
      </c>
      <c r="G526" t="s">
        <v>24</v>
      </c>
      <c r="H526">
        <v>159</v>
      </c>
      <c r="I526">
        <v>3</v>
      </c>
      <c r="J526">
        <v>477</v>
      </c>
    </row>
    <row r="527" spans="1:10" x14ac:dyDescent="0.3">
      <c r="A527" s="3" t="s">
        <v>572</v>
      </c>
      <c r="B527" s="4">
        <v>43254</v>
      </c>
      <c r="C527">
        <v>20</v>
      </c>
      <c r="D527" t="s">
        <v>40</v>
      </c>
      <c r="E527" t="s">
        <v>36</v>
      </c>
      <c r="F527" t="s">
        <v>28</v>
      </c>
      <c r="G527" t="s">
        <v>19</v>
      </c>
      <c r="H527">
        <v>289</v>
      </c>
      <c r="I527">
        <v>7</v>
      </c>
      <c r="J527">
        <v>2023</v>
      </c>
    </row>
    <row r="528" spans="1:10" x14ac:dyDescent="0.3">
      <c r="A528" s="3" t="s">
        <v>573</v>
      </c>
      <c r="B528" s="4">
        <v>43254</v>
      </c>
      <c r="C528">
        <v>1</v>
      </c>
      <c r="D528" t="s">
        <v>16</v>
      </c>
      <c r="E528" t="s">
        <v>68</v>
      </c>
      <c r="F528" t="s">
        <v>18</v>
      </c>
      <c r="G528" t="s">
        <v>19</v>
      </c>
      <c r="H528">
        <v>289</v>
      </c>
      <c r="I528">
        <v>7</v>
      </c>
      <c r="J528">
        <v>2023</v>
      </c>
    </row>
    <row r="529" spans="1:10" x14ac:dyDescent="0.3">
      <c r="A529" s="3" t="s">
        <v>574</v>
      </c>
      <c r="B529" s="4">
        <v>43254</v>
      </c>
      <c r="C529">
        <v>4</v>
      </c>
      <c r="D529" t="s">
        <v>51</v>
      </c>
      <c r="E529" t="s">
        <v>17</v>
      </c>
      <c r="F529" t="s">
        <v>18</v>
      </c>
      <c r="G529" t="s">
        <v>19</v>
      </c>
      <c r="H529">
        <v>289</v>
      </c>
      <c r="I529">
        <v>9</v>
      </c>
      <c r="J529">
        <v>2601</v>
      </c>
    </row>
    <row r="530" spans="1:10" x14ac:dyDescent="0.3">
      <c r="A530" s="3" t="s">
        <v>575</v>
      </c>
      <c r="B530" s="4">
        <v>43254</v>
      </c>
      <c r="C530">
        <v>13</v>
      </c>
      <c r="D530" t="s">
        <v>33</v>
      </c>
      <c r="E530" t="s">
        <v>63</v>
      </c>
      <c r="F530" t="s">
        <v>13</v>
      </c>
      <c r="G530" t="s">
        <v>14</v>
      </c>
      <c r="H530">
        <v>199</v>
      </c>
      <c r="I530">
        <v>8</v>
      </c>
      <c r="J530">
        <v>1592</v>
      </c>
    </row>
    <row r="531" spans="1:10" x14ac:dyDescent="0.3">
      <c r="A531" s="3" t="s">
        <v>576</v>
      </c>
      <c r="B531" s="4">
        <v>43254</v>
      </c>
      <c r="C531">
        <v>16</v>
      </c>
      <c r="D531" t="s">
        <v>30</v>
      </c>
      <c r="E531" t="s">
        <v>36</v>
      </c>
      <c r="F531" t="s">
        <v>28</v>
      </c>
      <c r="G531" t="s">
        <v>41</v>
      </c>
      <c r="H531">
        <v>399</v>
      </c>
      <c r="I531">
        <v>7</v>
      </c>
      <c r="J531">
        <v>2793</v>
      </c>
    </row>
    <row r="532" spans="1:10" x14ac:dyDescent="0.3">
      <c r="A532" s="3" t="s">
        <v>577</v>
      </c>
      <c r="B532" s="4">
        <v>43255</v>
      </c>
      <c r="C532">
        <v>8</v>
      </c>
      <c r="D532" t="s">
        <v>45</v>
      </c>
      <c r="E532" t="s">
        <v>22</v>
      </c>
      <c r="F532" t="s">
        <v>23</v>
      </c>
      <c r="G532" t="s">
        <v>14</v>
      </c>
      <c r="H532">
        <v>199</v>
      </c>
      <c r="I532">
        <v>3</v>
      </c>
      <c r="J532">
        <v>597</v>
      </c>
    </row>
    <row r="533" spans="1:10" x14ac:dyDescent="0.3">
      <c r="A533" s="3" t="s">
        <v>578</v>
      </c>
      <c r="B533" s="4">
        <v>43255</v>
      </c>
      <c r="C533">
        <v>11</v>
      </c>
      <c r="D533" t="s">
        <v>11</v>
      </c>
      <c r="E533" t="s">
        <v>63</v>
      </c>
      <c r="F533" t="s">
        <v>13</v>
      </c>
      <c r="G533" t="s">
        <v>41</v>
      </c>
      <c r="H533">
        <v>399</v>
      </c>
      <c r="I533">
        <v>8</v>
      </c>
      <c r="J533">
        <v>3192</v>
      </c>
    </row>
    <row r="534" spans="1:10" x14ac:dyDescent="0.3">
      <c r="A534" s="3" t="s">
        <v>579</v>
      </c>
      <c r="B534" s="4">
        <v>43256</v>
      </c>
      <c r="C534">
        <v>8</v>
      </c>
      <c r="D534" t="s">
        <v>45</v>
      </c>
      <c r="E534" t="s">
        <v>46</v>
      </c>
      <c r="F534" t="s">
        <v>23</v>
      </c>
      <c r="G534" t="s">
        <v>14</v>
      </c>
      <c r="H534">
        <v>199</v>
      </c>
      <c r="I534">
        <v>5</v>
      </c>
      <c r="J534">
        <v>995</v>
      </c>
    </row>
    <row r="535" spans="1:10" x14ac:dyDescent="0.3">
      <c r="A535" s="3" t="s">
        <v>580</v>
      </c>
      <c r="B535" s="4">
        <v>43256</v>
      </c>
      <c r="C535">
        <v>7</v>
      </c>
      <c r="D535" t="s">
        <v>88</v>
      </c>
      <c r="E535" t="s">
        <v>46</v>
      </c>
      <c r="F535" t="s">
        <v>23</v>
      </c>
      <c r="G535" t="s">
        <v>24</v>
      </c>
      <c r="H535">
        <v>159</v>
      </c>
      <c r="I535">
        <v>9</v>
      </c>
      <c r="J535">
        <v>1431</v>
      </c>
    </row>
    <row r="536" spans="1:10" x14ac:dyDescent="0.3">
      <c r="A536" s="3" t="s">
        <v>581</v>
      </c>
      <c r="B536" s="4">
        <v>43256</v>
      </c>
      <c r="C536">
        <v>19</v>
      </c>
      <c r="D536" t="s">
        <v>56</v>
      </c>
      <c r="E536" t="s">
        <v>27</v>
      </c>
      <c r="F536" t="s">
        <v>28</v>
      </c>
      <c r="G536" t="s">
        <v>14</v>
      </c>
      <c r="H536">
        <v>199</v>
      </c>
      <c r="I536">
        <v>2</v>
      </c>
      <c r="J536">
        <v>398</v>
      </c>
    </row>
    <row r="537" spans="1:10" x14ac:dyDescent="0.3">
      <c r="A537" s="3" t="s">
        <v>582</v>
      </c>
      <c r="B537" s="4">
        <v>43256</v>
      </c>
      <c r="C537">
        <v>17</v>
      </c>
      <c r="D537" t="s">
        <v>35</v>
      </c>
      <c r="E537" t="s">
        <v>36</v>
      </c>
      <c r="F537" t="s">
        <v>28</v>
      </c>
      <c r="G537" t="s">
        <v>31</v>
      </c>
      <c r="H537">
        <v>69</v>
      </c>
      <c r="I537">
        <v>0</v>
      </c>
      <c r="J537">
        <v>0</v>
      </c>
    </row>
    <row r="538" spans="1:10" x14ac:dyDescent="0.3">
      <c r="A538" s="3" t="s">
        <v>583</v>
      </c>
      <c r="B538" s="4">
        <v>43257</v>
      </c>
      <c r="C538">
        <v>9</v>
      </c>
      <c r="D538" t="s">
        <v>21</v>
      </c>
      <c r="E538" t="s">
        <v>46</v>
      </c>
      <c r="F538" t="s">
        <v>23</v>
      </c>
      <c r="G538" t="s">
        <v>14</v>
      </c>
      <c r="H538">
        <v>199</v>
      </c>
      <c r="I538">
        <v>1</v>
      </c>
      <c r="J538">
        <v>199</v>
      </c>
    </row>
    <row r="539" spans="1:10" x14ac:dyDescent="0.3">
      <c r="A539" s="3" t="s">
        <v>584</v>
      </c>
      <c r="B539" s="4">
        <v>43257</v>
      </c>
      <c r="C539">
        <v>8</v>
      </c>
      <c r="D539" t="s">
        <v>45</v>
      </c>
      <c r="E539" t="s">
        <v>46</v>
      </c>
      <c r="F539" t="s">
        <v>23</v>
      </c>
      <c r="G539" t="s">
        <v>14</v>
      </c>
      <c r="H539">
        <v>199</v>
      </c>
      <c r="I539">
        <v>2</v>
      </c>
      <c r="J539">
        <v>398</v>
      </c>
    </row>
    <row r="540" spans="1:10" x14ac:dyDescent="0.3">
      <c r="A540" s="3" t="s">
        <v>585</v>
      </c>
      <c r="B540" s="4">
        <v>43258</v>
      </c>
      <c r="C540">
        <v>19</v>
      </c>
      <c r="D540" t="s">
        <v>56</v>
      </c>
      <c r="E540" t="s">
        <v>27</v>
      </c>
      <c r="F540" t="s">
        <v>28</v>
      </c>
      <c r="G540" t="s">
        <v>14</v>
      </c>
      <c r="H540">
        <v>199</v>
      </c>
      <c r="I540">
        <v>0</v>
      </c>
      <c r="J540">
        <v>0</v>
      </c>
    </row>
    <row r="541" spans="1:10" x14ac:dyDescent="0.3">
      <c r="A541" s="3" t="s">
        <v>586</v>
      </c>
      <c r="B541" s="4">
        <v>43259</v>
      </c>
      <c r="C541">
        <v>9</v>
      </c>
      <c r="D541" t="s">
        <v>21</v>
      </c>
      <c r="E541" t="s">
        <v>46</v>
      </c>
      <c r="F541" t="s">
        <v>23</v>
      </c>
      <c r="G541" t="s">
        <v>24</v>
      </c>
      <c r="H541">
        <v>159</v>
      </c>
      <c r="I541">
        <v>3</v>
      </c>
      <c r="J541">
        <v>477</v>
      </c>
    </row>
    <row r="542" spans="1:10" x14ac:dyDescent="0.3">
      <c r="A542" s="3" t="s">
        <v>587</v>
      </c>
      <c r="B542" s="4">
        <v>43259</v>
      </c>
      <c r="C542">
        <v>9</v>
      </c>
      <c r="D542" t="s">
        <v>21</v>
      </c>
      <c r="E542" t="s">
        <v>46</v>
      </c>
      <c r="F542" t="s">
        <v>23</v>
      </c>
      <c r="G542" t="s">
        <v>19</v>
      </c>
      <c r="H542">
        <v>289</v>
      </c>
      <c r="I542">
        <v>9</v>
      </c>
      <c r="J542">
        <v>2601</v>
      </c>
    </row>
    <row r="543" spans="1:10" x14ac:dyDescent="0.3">
      <c r="A543" s="3" t="s">
        <v>588</v>
      </c>
      <c r="B543" s="4">
        <v>43259</v>
      </c>
      <c r="C543">
        <v>9</v>
      </c>
      <c r="D543" t="s">
        <v>21</v>
      </c>
      <c r="E543" t="s">
        <v>46</v>
      </c>
      <c r="F543" t="s">
        <v>23</v>
      </c>
      <c r="G543" t="s">
        <v>41</v>
      </c>
      <c r="H543">
        <v>399</v>
      </c>
      <c r="I543">
        <v>5</v>
      </c>
      <c r="J543">
        <v>1995</v>
      </c>
    </row>
    <row r="544" spans="1:10" x14ac:dyDescent="0.3">
      <c r="A544" s="3" t="s">
        <v>589</v>
      </c>
      <c r="B544" s="4">
        <v>43259</v>
      </c>
      <c r="C544">
        <v>20</v>
      </c>
      <c r="D544" t="s">
        <v>40</v>
      </c>
      <c r="E544" t="s">
        <v>36</v>
      </c>
      <c r="F544" t="s">
        <v>28</v>
      </c>
      <c r="G544" t="s">
        <v>24</v>
      </c>
      <c r="H544">
        <v>159</v>
      </c>
      <c r="I544">
        <v>5</v>
      </c>
      <c r="J544">
        <v>795</v>
      </c>
    </row>
    <row r="545" spans="1:10" x14ac:dyDescent="0.3">
      <c r="A545" s="3" t="s">
        <v>590</v>
      </c>
      <c r="B545" s="4">
        <v>43260</v>
      </c>
      <c r="C545">
        <v>9</v>
      </c>
      <c r="D545" t="s">
        <v>21</v>
      </c>
      <c r="E545" t="s">
        <v>46</v>
      </c>
      <c r="F545" t="s">
        <v>23</v>
      </c>
      <c r="G545" t="s">
        <v>19</v>
      </c>
      <c r="H545">
        <v>289</v>
      </c>
      <c r="I545">
        <v>6</v>
      </c>
      <c r="J545">
        <v>1734</v>
      </c>
    </row>
    <row r="546" spans="1:10" x14ac:dyDescent="0.3">
      <c r="A546" s="3" t="s">
        <v>591</v>
      </c>
      <c r="B546" s="4">
        <v>43260</v>
      </c>
      <c r="C546">
        <v>14</v>
      </c>
      <c r="D546" t="s">
        <v>38</v>
      </c>
      <c r="E546" t="s">
        <v>63</v>
      </c>
      <c r="F546" t="s">
        <v>13</v>
      </c>
      <c r="G546" t="s">
        <v>41</v>
      </c>
      <c r="H546">
        <v>399</v>
      </c>
      <c r="I546">
        <v>0</v>
      </c>
      <c r="J546">
        <v>0</v>
      </c>
    </row>
    <row r="547" spans="1:10" x14ac:dyDescent="0.3">
      <c r="A547" s="3" t="s">
        <v>592</v>
      </c>
      <c r="B547" s="4">
        <v>43261</v>
      </c>
      <c r="C547">
        <v>4</v>
      </c>
      <c r="D547" t="s">
        <v>51</v>
      </c>
      <c r="E547" t="s">
        <v>68</v>
      </c>
      <c r="F547" t="s">
        <v>18</v>
      </c>
      <c r="G547" t="s">
        <v>14</v>
      </c>
      <c r="H547">
        <v>199</v>
      </c>
      <c r="I547">
        <v>5</v>
      </c>
      <c r="J547">
        <v>995</v>
      </c>
    </row>
    <row r="548" spans="1:10" x14ac:dyDescent="0.3">
      <c r="A548" s="3" t="s">
        <v>593</v>
      </c>
      <c r="B548" s="4">
        <v>43262</v>
      </c>
      <c r="C548">
        <v>6</v>
      </c>
      <c r="D548" t="s">
        <v>48</v>
      </c>
      <c r="E548" t="s">
        <v>22</v>
      </c>
      <c r="F548" t="s">
        <v>23</v>
      </c>
      <c r="G548" t="s">
        <v>31</v>
      </c>
      <c r="H548">
        <v>69</v>
      </c>
      <c r="I548">
        <v>7</v>
      </c>
      <c r="J548">
        <v>483</v>
      </c>
    </row>
    <row r="549" spans="1:10" x14ac:dyDescent="0.3">
      <c r="A549" s="3" t="s">
        <v>594</v>
      </c>
      <c r="B549" s="4">
        <v>43262</v>
      </c>
      <c r="C549">
        <v>2</v>
      </c>
      <c r="D549" t="s">
        <v>106</v>
      </c>
      <c r="E549" t="s">
        <v>68</v>
      </c>
      <c r="F549" t="s">
        <v>18</v>
      </c>
      <c r="G549" t="s">
        <v>14</v>
      </c>
      <c r="H549">
        <v>199</v>
      </c>
      <c r="I549">
        <v>7</v>
      </c>
      <c r="J549">
        <v>1393</v>
      </c>
    </row>
    <row r="550" spans="1:10" x14ac:dyDescent="0.3">
      <c r="A550" s="3" t="s">
        <v>595</v>
      </c>
      <c r="B550" s="4">
        <v>43262</v>
      </c>
      <c r="C550">
        <v>17</v>
      </c>
      <c r="D550" t="s">
        <v>35</v>
      </c>
      <c r="E550" t="s">
        <v>27</v>
      </c>
      <c r="F550" t="s">
        <v>28</v>
      </c>
      <c r="G550" t="s">
        <v>14</v>
      </c>
      <c r="H550">
        <v>199</v>
      </c>
      <c r="I550">
        <v>2</v>
      </c>
      <c r="J550">
        <v>398</v>
      </c>
    </row>
    <row r="551" spans="1:10" x14ac:dyDescent="0.3">
      <c r="A551" s="3" t="s">
        <v>596</v>
      </c>
      <c r="B551" s="4">
        <v>43262</v>
      </c>
      <c r="C551">
        <v>18</v>
      </c>
      <c r="D551" t="s">
        <v>26</v>
      </c>
      <c r="E551" t="s">
        <v>27</v>
      </c>
      <c r="F551" t="s">
        <v>28</v>
      </c>
      <c r="G551" t="s">
        <v>24</v>
      </c>
      <c r="H551">
        <v>159</v>
      </c>
      <c r="I551">
        <v>0</v>
      </c>
      <c r="J551">
        <v>0</v>
      </c>
    </row>
    <row r="552" spans="1:10" x14ac:dyDescent="0.3">
      <c r="A552" s="3" t="s">
        <v>597</v>
      </c>
      <c r="B552" s="4">
        <v>43262</v>
      </c>
      <c r="C552">
        <v>5</v>
      </c>
      <c r="D552" t="s">
        <v>60</v>
      </c>
      <c r="E552" t="s">
        <v>17</v>
      </c>
      <c r="F552" t="s">
        <v>18</v>
      </c>
      <c r="G552" t="s">
        <v>31</v>
      </c>
      <c r="H552">
        <v>69</v>
      </c>
      <c r="I552">
        <v>5</v>
      </c>
      <c r="J552">
        <v>345</v>
      </c>
    </row>
    <row r="553" spans="1:10" x14ac:dyDescent="0.3">
      <c r="A553" s="3" t="s">
        <v>598</v>
      </c>
      <c r="B553" s="4">
        <v>43262</v>
      </c>
      <c r="C553">
        <v>2</v>
      </c>
      <c r="D553" t="s">
        <v>106</v>
      </c>
      <c r="E553" t="s">
        <v>68</v>
      </c>
      <c r="F553" t="s">
        <v>18</v>
      </c>
      <c r="G553" t="s">
        <v>19</v>
      </c>
      <c r="H553">
        <v>289</v>
      </c>
      <c r="I553">
        <v>5</v>
      </c>
      <c r="J553">
        <v>1445</v>
      </c>
    </row>
    <row r="554" spans="1:10" x14ac:dyDescent="0.3">
      <c r="A554" s="3" t="s">
        <v>599</v>
      </c>
      <c r="B554" s="4">
        <v>43262</v>
      </c>
      <c r="C554">
        <v>11</v>
      </c>
      <c r="D554" t="s">
        <v>11</v>
      </c>
      <c r="E554" t="s">
        <v>12</v>
      </c>
      <c r="F554" t="s">
        <v>13</v>
      </c>
      <c r="G554" t="s">
        <v>41</v>
      </c>
      <c r="H554">
        <v>399</v>
      </c>
      <c r="I554">
        <v>0</v>
      </c>
      <c r="J554">
        <v>0</v>
      </c>
    </row>
    <row r="555" spans="1:10" x14ac:dyDescent="0.3">
      <c r="A555" s="3" t="s">
        <v>600</v>
      </c>
      <c r="B555" s="4">
        <v>43263</v>
      </c>
      <c r="C555">
        <v>19</v>
      </c>
      <c r="D555" t="s">
        <v>56</v>
      </c>
      <c r="E555" t="s">
        <v>27</v>
      </c>
      <c r="F555" t="s">
        <v>28</v>
      </c>
      <c r="G555" t="s">
        <v>14</v>
      </c>
      <c r="H555">
        <v>199</v>
      </c>
      <c r="I555">
        <v>4</v>
      </c>
      <c r="J555">
        <v>796</v>
      </c>
    </row>
    <row r="556" spans="1:10" x14ac:dyDescent="0.3">
      <c r="A556" s="3" t="s">
        <v>601</v>
      </c>
      <c r="B556" s="4">
        <v>43263</v>
      </c>
      <c r="C556">
        <v>6</v>
      </c>
      <c r="D556" t="s">
        <v>48</v>
      </c>
      <c r="E556" t="s">
        <v>22</v>
      </c>
      <c r="F556" t="s">
        <v>23</v>
      </c>
      <c r="G556" t="s">
        <v>14</v>
      </c>
      <c r="H556">
        <v>199</v>
      </c>
      <c r="I556">
        <v>9</v>
      </c>
      <c r="J556">
        <v>1791</v>
      </c>
    </row>
    <row r="557" spans="1:10" x14ac:dyDescent="0.3">
      <c r="A557" s="3" t="s">
        <v>602</v>
      </c>
      <c r="B557" s="4">
        <v>43263</v>
      </c>
      <c r="C557">
        <v>10</v>
      </c>
      <c r="D557" t="s">
        <v>58</v>
      </c>
      <c r="E557" t="s">
        <v>46</v>
      </c>
      <c r="F557" t="s">
        <v>23</v>
      </c>
      <c r="G557" t="s">
        <v>41</v>
      </c>
      <c r="H557">
        <v>399</v>
      </c>
      <c r="I557">
        <v>0</v>
      </c>
      <c r="J557">
        <v>0</v>
      </c>
    </row>
    <row r="558" spans="1:10" x14ac:dyDescent="0.3">
      <c r="A558" s="3" t="s">
        <v>603</v>
      </c>
      <c r="B558" s="4">
        <v>43263</v>
      </c>
      <c r="C558">
        <v>5</v>
      </c>
      <c r="D558" t="s">
        <v>60</v>
      </c>
      <c r="E558" t="s">
        <v>68</v>
      </c>
      <c r="F558" t="s">
        <v>18</v>
      </c>
      <c r="G558" t="s">
        <v>24</v>
      </c>
      <c r="H558">
        <v>159</v>
      </c>
      <c r="I558">
        <v>1</v>
      </c>
      <c r="J558">
        <v>159</v>
      </c>
    </row>
    <row r="559" spans="1:10" x14ac:dyDescent="0.3">
      <c r="A559" s="3" t="s">
        <v>604</v>
      </c>
      <c r="B559" s="4">
        <v>43264</v>
      </c>
      <c r="C559">
        <v>14</v>
      </c>
      <c r="D559" t="s">
        <v>38</v>
      </c>
      <c r="E559" t="s">
        <v>63</v>
      </c>
      <c r="F559" t="s">
        <v>13</v>
      </c>
      <c r="G559" t="s">
        <v>41</v>
      </c>
      <c r="H559">
        <v>399</v>
      </c>
      <c r="I559">
        <v>9</v>
      </c>
      <c r="J559">
        <v>3591</v>
      </c>
    </row>
    <row r="560" spans="1:10" x14ac:dyDescent="0.3">
      <c r="A560" s="3" t="s">
        <v>605</v>
      </c>
      <c r="B560" s="4">
        <v>43264</v>
      </c>
      <c r="C560">
        <v>2</v>
      </c>
      <c r="D560" t="s">
        <v>106</v>
      </c>
      <c r="E560" t="s">
        <v>68</v>
      </c>
      <c r="F560" t="s">
        <v>18</v>
      </c>
      <c r="G560" t="s">
        <v>19</v>
      </c>
      <c r="H560">
        <v>289</v>
      </c>
      <c r="I560">
        <v>2</v>
      </c>
      <c r="J560">
        <v>578</v>
      </c>
    </row>
    <row r="561" spans="1:10" x14ac:dyDescent="0.3">
      <c r="A561" s="3" t="s">
        <v>606</v>
      </c>
      <c r="B561" s="4">
        <v>43264</v>
      </c>
      <c r="C561">
        <v>15</v>
      </c>
      <c r="D561" t="s">
        <v>118</v>
      </c>
      <c r="E561" t="s">
        <v>63</v>
      </c>
      <c r="F561" t="s">
        <v>13</v>
      </c>
      <c r="G561" t="s">
        <v>19</v>
      </c>
      <c r="H561">
        <v>289</v>
      </c>
      <c r="I561">
        <v>5</v>
      </c>
      <c r="J561">
        <v>1445</v>
      </c>
    </row>
    <row r="562" spans="1:10" x14ac:dyDescent="0.3">
      <c r="A562" s="3" t="s">
        <v>607</v>
      </c>
      <c r="B562" s="4">
        <v>43265</v>
      </c>
      <c r="C562">
        <v>13</v>
      </c>
      <c r="D562" t="s">
        <v>33</v>
      </c>
      <c r="E562" t="s">
        <v>12</v>
      </c>
      <c r="F562" t="s">
        <v>13</v>
      </c>
      <c r="G562" t="s">
        <v>19</v>
      </c>
      <c r="H562">
        <v>289</v>
      </c>
      <c r="I562">
        <v>3</v>
      </c>
      <c r="J562">
        <v>867</v>
      </c>
    </row>
    <row r="563" spans="1:10" x14ac:dyDescent="0.3">
      <c r="A563" s="3" t="s">
        <v>608</v>
      </c>
      <c r="B563" s="4">
        <v>43266</v>
      </c>
      <c r="C563">
        <v>17</v>
      </c>
      <c r="D563" t="s">
        <v>35</v>
      </c>
      <c r="E563" t="s">
        <v>36</v>
      </c>
      <c r="F563" t="s">
        <v>28</v>
      </c>
      <c r="G563" t="s">
        <v>19</v>
      </c>
      <c r="H563">
        <v>289</v>
      </c>
      <c r="I563">
        <v>6</v>
      </c>
      <c r="J563">
        <v>1734</v>
      </c>
    </row>
    <row r="564" spans="1:10" x14ac:dyDescent="0.3">
      <c r="A564" s="3" t="s">
        <v>609</v>
      </c>
      <c r="B564" s="4">
        <v>43267</v>
      </c>
      <c r="C564">
        <v>13</v>
      </c>
      <c r="D564" t="s">
        <v>33</v>
      </c>
      <c r="E564" t="s">
        <v>12</v>
      </c>
      <c r="F564" t="s">
        <v>13</v>
      </c>
      <c r="G564" t="s">
        <v>41</v>
      </c>
      <c r="H564">
        <v>399</v>
      </c>
      <c r="I564">
        <v>0</v>
      </c>
      <c r="J564">
        <v>0</v>
      </c>
    </row>
    <row r="565" spans="1:10" x14ac:dyDescent="0.3">
      <c r="A565" s="3" t="s">
        <v>610</v>
      </c>
      <c r="B565" s="4">
        <v>43267</v>
      </c>
      <c r="C565">
        <v>15</v>
      </c>
      <c r="D565" t="s">
        <v>118</v>
      </c>
      <c r="E565" t="s">
        <v>12</v>
      </c>
      <c r="F565" t="s">
        <v>13</v>
      </c>
      <c r="G565" t="s">
        <v>41</v>
      </c>
      <c r="H565">
        <v>399</v>
      </c>
      <c r="I565">
        <v>6</v>
      </c>
      <c r="J565">
        <v>2394</v>
      </c>
    </row>
    <row r="566" spans="1:10" x14ac:dyDescent="0.3">
      <c r="A566" s="3" t="s">
        <v>611</v>
      </c>
      <c r="B566" s="4">
        <v>43267</v>
      </c>
      <c r="C566">
        <v>1</v>
      </c>
      <c r="D566" t="s">
        <v>16</v>
      </c>
      <c r="E566" t="s">
        <v>17</v>
      </c>
      <c r="F566" t="s">
        <v>18</v>
      </c>
      <c r="G566" t="s">
        <v>14</v>
      </c>
      <c r="H566">
        <v>199</v>
      </c>
      <c r="I566">
        <v>0</v>
      </c>
      <c r="J566">
        <v>0</v>
      </c>
    </row>
    <row r="567" spans="1:10" x14ac:dyDescent="0.3">
      <c r="A567" s="3" t="s">
        <v>612</v>
      </c>
      <c r="B567" s="4">
        <v>43267</v>
      </c>
      <c r="C567">
        <v>10</v>
      </c>
      <c r="D567" t="s">
        <v>58</v>
      </c>
      <c r="E567" t="s">
        <v>22</v>
      </c>
      <c r="F567" t="s">
        <v>23</v>
      </c>
      <c r="G567" t="s">
        <v>24</v>
      </c>
      <c r="H567">
        <v>159</v>
      </c>
      <c r="I567">
        <v>8</v>
      </c>
      <c r="J567">
        <v>1272</v>
      </c>
    </row>
    <row r="568" spans="1:10" x14ac:dyDescent="0.3">
      <c r="A568" s="3" t="s">
        <v>613</v>
      </c>
      <c r="B568" s="4">
        <v>43267</v>
      </c>
      <c r="C568">
        <v>1</v>
      </c>
      <c r="D568" t="s">
        <v>16</v>
      </c>
      <c r="E568" t="s">
        <v>68</v>
      </c>
      <c r="F568" t="s">
        <v>18</v>
      </c>
      <c r="G568" t="s">
        <v>24</v>
      </c>
      <c r="H568">
        <v>159</v>
      </c>
      <c r="I568">
        <v>8</v>
      </c>
      <c r="J568">
        <v>1272</v>
      </c>
    </row>
    <row r="569" spans="1:10" x14ac:dyDescent="0.3">
      <c r="A569" s="3" t="s">
        <v>614</v>
      </c>
      <c r="B569" s="4">
        <v>43267</v>
      </c>
      <c r="C569">
        <v>14</v>
      </c>
      <c r="D569" t="s">
        <v>38</v>
      </c>
      <c r="E569" t="s">
        <v>63</v>
      </c>
      <c r="F569" t="s">
        <v>13</v>
      </c>
      <c r="G569" t="s">
        <v>41</v>
      </c>
      <c r="H569">
        <v>399</v>
      </c>
      <c r="I569">
        <v>0</v>
      </c>
      <c r="J569">
        <v>0</v>
      </c>
    </row>
    <row r="570" spans="1:10" x14ac:dyDescent="0.3">
      <c r="A570" s="3" t="s">
        <v>615</v>
      </c>
      <c r="B570" s="4">
        <v>43268</v>
      </c>
      <c r="C570">
        <v>18</v>
      </c>
      <c r="D570" t="s">
        <v>26</v>
      </c>
      <c r="E570" t="s">
        <v>27</v>
      </c>
      <c r="F570" t="s">
        <v>28</v>
      </c>
      <c r="G570" t="s">
        <v>24</v>
      </c>
      <c r="H570">
        <v>159</v>
      </c>
      <c r="I570">
        <v>7</v>
      </c>
      <c r="J570">
        <v>1113</v>
      </c>
    </row>
    <row r="571" spans="1:10" x14ac:dyDescent="0.3">
      <c r="A571" s="3" t="s">
        <v>616</v>
      </c>
      <c r="B571" s="4">
        <v>43269</v>
      </c>
      <c r="C571">
        <v>3</v>
      </c>
      <c r="D571" t="s">
        <v>43</v>
      </c>
      <c r="E571" t="s">
        <v>68</v>
      </c>
      <c r="F571" t="s">
        <v>18</v>
      </c>
      <c r="G571" t="s">
        <v>19</v>
      </c>
      <c r="H571">
        <v>289</v>
      </c>
      <c r="I571">
        <v>3</v>
      </c>
      <c r="J571">
        <v>867</v>
      </c>
    </row>
    <row r="572" spans="1:10" x14ac:dyDescent="0.3">
      <c r="A572" s="3" t="s">
        <v>617</v>
      </c>
      <c r="B572" s="4">
        <v>43269</v>
      </c>
      <c r="C572">
        <v>3</v>
      </c>
      <c r="D572" t="s">
        <v>43</v>
      </c>
      <c r="E572" t="s">
        <v>68</v>
      </c>
      <c r="F572" t="s">
        <v>18</v>
      </c>
      <c r="G572" t="s">
        <v>19</v>
      </c>
      <c r="H572">
        <v>289</v>
      </c>
      <c r="I572">
        <v>1</v>
      </c>
      <c r="J572">
        <v>289</v>
      </c>
    </row>
    <row r="573" spans="1:10" x14ac:dyDescent="0.3">
      <c r="A573" s="3" t="s">
        <v>618</v>
      </c>
      <c r="B573" s="4">
        <v>43269</v>
      </c>
      <c r="C573">
        <v>11</v>
      </c>
      <c r="D573" t="s">
        <v>11</v>
      </c>
      <c r="E573" t="s">
        <v>63</v>
      </c>
      <c r="F573" t="s">
        <v>13</v>
      </c>
      <c r="G573" t="s">
        <v>24</v>
      </c>
      <c r="H573">
        <v>159</v>
      </c>
      <c r="I573">
        <v>4</v>
      </c>
      <c r="J573">
        <v>636</v>
      </c>
    </row>
    <row r="574" spans="1:10" x14ac:dyDescent="0.3">
      <c r="A574" s="3" t="s">
        <v>619</v>
      </c>
      <c r="B574" s="4">
        <v>43270</v>
      </c>
      <c r="C574">
        <v>20</v>
      </c>
      <c r="D574" t="s">
        <v>40</v>
      </c>
      <c r="E574" t="s">
        <v>27</v>
      </c>
      <c r="F574" t="s">
        <v>28</v>
      </c>
      <c r="G574" t="s">
        <v>41</v>
      </c>
      <c r="H574">
        <v>399</v>
      </c>
      <c r="I574">
        <v>5</v>
      </c>
      <c r="J574">
        <v>1995</v>
      </c>
    </row>
    <row r="575" spans="1:10" x14ac:dyDescent="0.3">
      <c r="A575" s="3" t="s">
        <v>620</v>
      </c>
      <c r="B575" s="4">
        <v>43271</v>
      </c>
      <c r="C575">
        <v>5</v>
      </c>
      <c r="D575" t="s">
        <v>60</v>
      </c>
      <c r="E575" t="s">
        <v>17</v>
      </c>
      <c r="F575" t="s">
        <v>18</v>
      </c>
      <c r="G575" t="s">
        <v>24</v>
      </c>
      <c r="H575">
        <v>159</v>
      </c>
      <c r="I575">
        <v>3</v>
      </c>
      <c r="J575">
        <v>477</v>
      </c>
    </row>
    <row r="576" spans="1:10" x14ac:dyDescent="0.3">
      <c r="A576" s="3" t="s">
        <v>621</v>
      </c>
      <c r="B576" s="4">
        <v>43271</v>
      </c>
      <c r="C576">
        <v>18</v>
      </c>
      <c r="D576" t="s">
        <v>26</v>
      </c>
      <c r="E576" t="s">
        <v>36</v>
      </c>
      <c r="F576" t="s">
        <v>28</v>
      </c>
      <c r="G576" t="s">
        <v>31</v>
      </c>
      <c r="H576">
        <v>69</v>
      </c>
      <c r="I576">
        <v>1</v>
      </c>
      <c r="J576">
        <v>69</v>
      </c>
    </row>
    <row r="577" spans="1:10" x14ac:dyDescent="0.3">
      <c r="A577" s="3" t="s">
        <v>622</v>
      </c>
      <c r="B577" s="4">
        <v>43271</v>
      </c>
      <c r="C577">
        <v>4</v>
      </c>
      <c r="D577" t="s">
        <v>51</v>
      </c>
      <c r="E577" t="s">
        <v>68</v>
      </c>
      <c r="F577" t="s">
        <v>18</v>
      </c>
      <c r="G577" t="s">
        <v>31</v>
      </c>
      <c r="H577">
        <v>69</v>
      </c>
      <c r="I577">
        <v>3</v>
      </c>
      <c r="J577">
        <v>207</v>
      </c>
    </row>
    <row r="578" spans="1:10" x14ac:dyDescent="0.3">
      <c r="A578" s="3" t="s">
        <v>623</v>
      </c>
      <c r="B578" s="4">
        <v>43271</v>
      </c>
      <c r="C578">
        <v>12</v>
      </c>
      <c r="D578" t="s">
        <v>66</v>
      </c>
      <c r="E578" t="s">
        <v>12</v>
      </c>
      <c r="F578" t="s">
        <v>13</v>
      </c>
      <c r="G578" t="s">
        <v>24</v>
      </c>
      <c r="H578">
        <v>159</v>
      </c>
      <c r="I578">
        <v>6</v>
      </c>
      <c r="J578">
        <v>954</v>
      </c>
    </row>
    <row r="579" spans="1:10" x14ac:dyDescent="0.3">
      <c r="A579" s="3" t="s">
        <v>624</v>
      </c>
      <c r="B579" s="4">
        <v>43272</v>
      </c>
      <c r="C579">
        <v>14</v>
      </c>
      <c r="D579" t="s">
        <v>38</v>
      </c>
      <c r="E579" t="s">
        <v>12</v>
      </c>
      <c r="F579" t="s">
        <v>13</v>
      </c>
      <c r="G579" t="s">
        <v>41</v>
      </c>
      <c r="H579">
        <v>399</v>
      </c>
      <c r="I579">
        <v>9</v>
      </c>
      <c r="J579">
        <v>3591</v>
      </c>
    </row>
    <row r="580" spans="1:10" x14ac:dyDescent="0.3">
      <c r="A580" s="3" t="s">
        <v>625</v>
      </c>
      <c r="B580" s="4">
        <v>43273</v>
      </c>
      <c r="C580">
        <v>7</v>
      </c>
      <c r="D580" t="s">
        <v>88</v>
      </c>
      <c r="E580" t="s">
        <v>22</v>
      </c>
      <c r="F580" t="s">
        <v>23</v>
      </c>
      <c r="G580" t="s">
        <v>41</v>
      </c>
      <c r="H580">
        <v>399</v>
      </c>
      <c r="I580">
        <v>0</v>
      </c>
      <c r="J580">
        <v>0</v>
      </c>
    </row>
    <row r="581" spans="1:10" x14ac:dyDescent="0.3">
      <c r="A581" s="3" t="s">
        <v>626</v>
      </c>
      <c r="B581" s="4">
        <v>43273</v>
      </c>
      <c r="C581">
        <v>15</v>
      </c>
      <c r="D581" t="s">
        <v>118</v>
      </c>
      <c r="E581" t="s">
        <v>63</v>
      </c>
      <c r="F581" t="s">
        <v>13</v>
      </c>
      <c r="G581" t="s">
        <v>24</v>
      </c>
      <c r="H581">
        <v>159</v>
      </c>
      <c r="I581">
        <v>6</v>
      </c>
      <c r="J581">
        <v>954</v>
      </c>
    </row>
    <row r="582" spans="1:10" x14ac:dyDescent="0.3">
      <c r="A582" s="3" t="s">
        <v>627</v>
      </c>
      <c r="B582" s="4">
        <v>43273</v>
      </c>
      <c r="C582">
        <v>15</v>
      </c>
      <c r="D582" t="s">
        <v>118</v>
      </c>
      <c r="E582" t="s">
        <v>12</v>
      </c>
      <c r="F582" t="s">
        <v>13</v>
      </c>
      <c r="G582" t="s">
        <v>24</v>
      </c>
      <c r="H582">
        <v>159</v>
      </c>
      <c r="I582">
        <v>8</v>
      </c>
      <c r="J582">
        <v>1272</v>
      </c>
    </row>
    <row r="583" spans="1:10" x14ac:dyDescent="0.3">
      <c r="A583" s="3" t="s">
        <v>628</v>
      </c>
      <c r="B583" s="4">
        <v>43273</v>
      </c>
      <c r="C583">
        <v>15</v>
      </c>
      <c r="D583" t="s">
        <v>118</v>
      </c>
      <c r="E583" t="s">
        <v>63</v>
      </c>
      <c r="F583" t="s">
        <v>13</v>
      </c>
      <c r="G583" t="s">
        <v>41</v>
      </c>
      <c r="H583">
        <v>399</v>
      </c>
      <c r="I583">
        <v>4</v>
      </c>
      <c r="J583">
        <v>1596</v>
      </c>
    </row>
    <row r="584" spans="1:10" x14ac:dyDescent="0.3">
      <c r="A584" s="3" t="s">
        <v>629</v>
      </c>
      <c r="B584" s="4">
        <v>43273</v>
      </c>
      <c r="C584">
        <v>10</v>
      </c>
      <c r="D584" t="s">
        <v>58</v>
      </c>
      <c r="E584" t="s">
        <v>46</v>
      </c>
      <c r="F584" t="s">
        <v>23</v>
      </c>
      <c r="G584" t="s">
        <v>41</v>
      </c>
      <c r="H584">
        <v>399</v>
      </c>
      <c r="I584">
        <v>3</v>
      </c>
      <c r="J584">
        <v>1197</v>
      </c>
    </row>
    <row r="585" spans="1:10" x14ac:dyDescent="0.3">
      <c r="A585" s="3" t="s">
        <v>630</v>
      </c>
      <c r="B585" s="4">
        <v>43273</v>
      </c>
      <c r="C585">
        <v>18</v>
      </c>
      <c r="D585" t="s">
        <v>26</v>
      </c>
      <c r="E585" t="s">
        <v>36</v>
      </c>
      <c r="F585" t="s">
        <v>28</v>
      </c>
      <c r="G585" t="s">
        <v>31</v>
      </c>
      <c r="H585">
        <v>69</v>
      </c>
      <c r="I585">
        <v>0</v>
      </c>
      <c r="J585">
        <v>0</v>
      </c>
    </row>
    <row r="586" spans="1:10" x14ac:dyDescent="0.3">
      <c r="A586" s="3" t="s">
        <v>631</v>
      </c>
      <c r="B586" s="4">
        <v>43273</v>
      </c>
      <c r="C586">
        <v>5</v>
      </c>
      <c r="D586" t="s">
        <v>60</v>
      </c>
      <c r="E586" t="s">
        <v>17</v>
      </c>
      <c r="F586" t="s">
        <v>18</v>
      </c>
      <c r="G586" t="s">
        <v>14</v>
      </c>
      <c r="H586">
        <v>199</v>
      </c>
      <c r="I586">
        <v>1</v>
      </c>
      <c r="J586">
        <v>199</v>
      </c>
    </row>
    <row r="587" spans="1:10" x14ac:dyDescent="0.3">
      <c r="A587" s="3" t="s">
        <v>632</v>
      </c>
      <c r="B587" s="4">
        <v>43273</v>
      </c>
      <c r="C587">
        <v>4</v>
      </c>
      <c r="D587" t="s">
        <v>51</v>
      </c>
      <c r="E587" t="s">
        <v>17</v>
      </c>
      <c r="F587" t="s">
        <v>18</v>
      </c>
      <c r="G587" t="s">
        <v>19</v>
      </c>
      <c r="H587">
        <v>289</v>
      </c>
      <c r="I587">
        <v>5</v>
      </c>
      <c r="J587">
        <v>1445</v>
      </c>
    </row>
    <row r="588" spans="1:10" x14ac:dyDescent="0.3">
      <c r="A588" s="3" t="s">
        <v>633</v>
      </c>
      <c r="B588" s="4">
        <v>43273</v>
      </c>
      <c r="C588">
        <v>20</v>
      </c>
      <c r="D588" t="s">
        <v>40</v>
      </c>
      <c r="E588" t="s">
        <v>36</v>
      </c>
      <c r="F588" t="s">
        <v>28</v>
      </c>
      <c r="G588" t="s">
        <v>31</v>
      </c>
      <c r="H588">
        <v>69</v>
      </c>
      <c r="I588">
        <v>3</v>
      </c>
      <c r="J588">
        <v>207</v>
      </c>
    </row>
    <row r="589" spans="1:10" x14ac:dyDescent="0.3">
      <c r="A589" s="3" t="s">
        <v>634</v>
      </c>
      <c r="B589" s="4">
        <v>43274</v>
      </c>
      <c r="C589">
        <v>17</v>
      </c>
      <c r="D589" t="s">
        <v>35</v>
      </c>
      <c r="E589" t="s">
        <v>27</v>
      </c>
      <c r="F589" t="s">
        <v>28</v>
      </c>
      <c r="G589" t="s">
        <v>31</v>
      </c>
      <c r="H589">
        <v>69</v>
      </c>
      <c r="I589">
        <v>1</v>
      </c>
      <c r="J589">
        <v>69</v>
      </c>
    </row>
    <row r="590" spans="1:10" x14ac:dyDescent="0.3">
      <c r="A590" s="3" t="s">
        <v>635</v>
      </c>
      <c r="B590" s="4">
        <v>43275</v>
      </c>
      <c r="C590">
        <v>5</v>
      </c>
      <c r="D590" t="s">
        <v>60</v>
      </c>
      <c r="E590" t="s">
        <v>17</v>
      </c>
      <c r="F590" t="s">
        <v>18</v>
      </c>
      <c r="G590" t="s">
        <v>41</v>
      </c>
      <c r="H590">
        <v>399</v>
      </c>
      <c r="I590">
        <v>3</v>
      </c>
      <c r="J590">
        <v>1197</v>
      </c>
    </row>
    <row r="591" spans="1:10" x14ac:dyDescent="0.3">
      <c r="A591" s="3" t="s">
        <v>636</v>
      </c>
      <c r="B591" s="4">
        <v>43275</v>
      </c>
      <c r="C591">
        <v>18</v>
      </c>
      <c r="D591" t="s">
        <v>26</v>
      </c>
      <c r="E591" t="s">
        <v>36</v>
      </c>
      <c r="F591" t="s">
        <v>28</v>
      </c>
      <c r="G591" t="s">
        <v>24</v>
      </c>
      <c r="H591">
        <v>159</v>
      </c>
      <c r="I591">
        <v>5</v>
      </c>
      <c r="J591">
        <v>795</v>
      </c>
    </row>
    <row r="592" spans="1:10" x14ac:dyDescent="0.3">
      <c r="A592" s="3" t="s">
        <v>637</v>
      </c>
      <c r="B592" s="4">
        <v>43276</v>
      </c>
      <c r="C592">
        <v>4</v>
      </c>
      <c r="D592" t="s">
        <v>51</v>
      </c>
      <c r="E592" t="s">
        <v>68</v>
      </c>
      <c r="F592" t="s">
        <v>18</v>
      </c>
      <c r="G592" t="s">
        <v>19</v>
      </c>
      <c r="H592">
        <v>289</v>
      </c>
      <c r="I592">
        <v>3</v>
      </c>
      <c r="J592">
        <v>867</v>
      </c>
    </row>
    <row r="593" spans="1:10" x14ac:dyDescent="0.3">
      <c r="A593" s="3" t="s">
        <v>638</v>
      </c>
      <c r="B593" s="4">
        <v>43277</v>
      </c>
      <c r="C593">
        <v>6</v>
      </c>
      <c r="D593" t="s">
        <v>48</v>
      </c>
      <c r="E593" t="s">
        <v>46</v>
      </c>
      <c r="F593" t="s">
        <v>23</v>
      </c>
      <c r="G593" t="s">
        <v>19</v>
      </c>
      <c r="H593">
        <v>289</v>
      </c>
      <c r="I593">
        <v>9</v>
      </c>
      <c r="J593">
        <v>2601</v>
      </c>
    </row>
    <row r="594" spans="1:10" x14ac:dyDescent="0.3">
      <c r="A594" s="3" t="s">
        <v>639</v>
      </c>
      <c r="B594" s="4">
        <v>43277</v>
      </c>
      <c r="C594">
        <v>17</v>
      </c>
      <c r="D594" t="s">
        <v>35</v>
      </c>
      <c r="E594" t="s">
        <v>27</v>
      </c>
      <c r="F594" t="s">
        <v>28</v>
      </c>
      <c r="G594" t="s">
        <v>31</v>
      </c>
      <c r="H594">
        <v>69</v>
      </c>
      <c r="I594">
        <v>9</v>
      </c>
      <c r="J594">
        <v>621</v>
      </c>
    </row>
    <row r="595" spans="1:10" x14ac:dyDescent="0.3">
      <c r="A595" s="3" t="s">
        <v>640</v>
      </c>
      <c r="B595" s="4">
        <v>43277</v>
      </c>
      <c r="C595">
        <v>2</v>
      </c>
      <c r="D595" t="s">
        <v>106</v>
      </c>
      <c r="E595" t="s">
        <v>68</v>
      </c>
      <c r="F595" t="s">
        <v>18</v>
      </c>
      <c r="G595" t="s">
        <v>19</v>
      </c>
      <c r="H595">
        <v>289</v>
      </c>
      <c r="I595">
        <v>1</v>
      </c>
      <c r="J595">
        <v>289</v>
      </c>
    </row>
    <row r="596" spans="1:10" x14ac:dyDescent="0.3">
      <c r="A596" s="3" t="s">
        <v>641</v>
      </c>
      <c r="B596" s="4">
        <v>43277</v>
      </c>
      <c r="C596">
        <v>10</v>
      </c>
      <c r="D596" t="s">
        <v>58</v>
      </c>
      <c r="E596" t="s">
        <v>46</v>
      </c>
      <c r="F596" t="s">
        <v>23</v>
      </c>
      <c r="G596" t="s">
        <v>14</v>
      </c>
      <c r="H596">
        <v>199</v>
      </c>
      <c r="I596">
        <v>6</v>
      </c>
      <c r="J596">
        <v>1194</v>
      </c>
    </row>
    <row r="597" spans="1:10" x14ac:dyDescent="0.3">
      <c r="A597" s="3" t="s">
        <v>642</v>
      </c>
      <c r="B597" s="4">
        <v>43277</v>
      </c>
      <c r="C597">
        <v>11</v>
      </c>
      <c r="D597" t="s">
        <v>11</v>
      </c>
      <c r="E597" t="s">
        <v>63</v>
      </c>
      <c r="F597" t="s">
        <v>13</v>
      </c>
      <c r="G597" t="s">
        <v>41</v>
      </c>
      <c r="H597">
        <v>399</v>
      </c>
      <c r="I597">
        <v>9</v>
      </c>
      <c r="J597">
        <v>3591</v>
      </c>
    </row>
    <row r="598" spans="1:10" x14ac:dyDescent="0.3">
      <c r="A598" s="3" t="s">
        <v>643</v>
      </c>
      <c r="B598" s="4">
        <v>43278</v>
      </c>
      <c r="C598">
        <v>4</v>
      </c>
      <c r="D598" t="s">
        <v>51</v>
      </c>
      <c r="E598" t="s">
        <v>17</v>
      </c>
      <c r="F598" t="s">
        <v>18</v>
      </c>
      <c r="G598" t="s">
        <v>31</v>
      </c>
      <c r="H598">
        <v>69</v>
      </c>
      <c r="I598">
        <v>8</v>
      </c>
      <c r="J598">
        <v>552</v>
      </c>
    </row>
    <row r="599" spans="1:10" x14ac:dyDescent="0.3">
      <c r="A599" s="3" t="s">
        <v>644</v>
      </c>
      <c r="B599" s="4">
        <v>43279</v>
      </c>
      <c r="C599">
        <v>10</v>
      </c>
      <c r="D599" t="s">
        <v>58</v>
      </c>
      <c r="E599" t="s">
        <v>22</v>
      </c>
      <c r="F599" t="s">
        <v>23</v>
      </c>
      <c r="G599" t="s">
        <v>41</v>
      </c>
      <c r="H599">
        <v>399</v>
      </c>
      <c r="I599">
        <v>9</v>
      </c>
      <c r="J599">
        <v>3591</v>
      </c>
    </row>
    <row r="600" spans="1:10" x14ac:dyDescent="0.3">
      <c r="A600" s="3" t="s">
        <v>645</v>
      </c>
      <c r="B600" s="4">
        <v>43279</v>
      </c>
      <c r="C600">
        <v>2</v>
      </c>
      <c r="D600" t="s">
        <v>106</v>
      </c>
      <c r="E600" t="s">
        <v>17</v>
      </c>
      <c r="F600" t="s">
        <v>18</v>
      </c>
      <c r="G600" t="s">
        <v>24</v>
      </c>
      <c r="H600">
        <v>159</v>
      </c>
      <c r="I600">
        <v>5</v>
      </c>
      <c r="J600">
        <v>795</v>
      </c>
    </row>
    <row r="601" spans="1:10" x14ac:dyDescent="0.3">
      <c r="A601" s="3" t="s">
        <v>646</v>
      </c>
      <c r="B601" s="4">
        <v>43279</v>
      </c>
      <c r="C601">
        <v>5</v>
      </c>
      <c r="D601" t="s">
        <v>60</v>
      </c>
      <c r="E601" t="s">
        <v>17</v>
      </c>
      <c r="F601" t="s">
        <v>18</v>
      </c>
      <c r="G601" t="s">
        <v>19</v>
      </c>
      <c r="H601">
        <v>289</v>
      </c>
      <c r="I601">
        <v>0</v>
      </c>
      <c r="J601">
        <v>0</v>
      </c>
    </row>
    <row r="602" spans="1:10" x14ac:dyDescent="0.3">
      <c r="A602" s="3" t="s">
        <v>647</v>
      </c>
      <c r="B602" s="4">
        <v>43279</v>
      </c>
      <c r="C602">
        <v>10</v>
      </c>
      <c r="D602" t="s">
        <v>58</v>
      </c>
      <c r="E602" t="s">
        <v>46</v>
      </c>
      <c r="F602" t="s">
        <v>23</v>
      </c>
      <c r="G602" t="s">
        <v>31</v>
      </c>
      <c r="H602">
        <v>69</v>
      </c>
      <c r="I602">
        <v>3</v>
      </c>
      <c r="J602">
        <v>207</v>
      </c>
    </row>
    <row r="603" spans="1:10" x14ac:dyDescent="0.3">
      <c r="A603" s="3" t="s">
        <v>648</v>
      </c>
      <c r="B603" s="4">
        <v>43279</v>
      </c>
      <c r="C603">
        <v>12</v>
      </c>
      <c r="D603" t="s">
        <v>66</v>
      </c>
      <c r="E603" t="s">
        <v>63</v>
      </c>
      <c r="F603" t="s">
        <v>13</v>
      </c>
      <c r="G603" t="s">
        <v>14</v>
      </c>
      <c r="H603">
        <v>199</v>
      </c>
      <c r="I603">
        <v>3</v>
      </c>
      <c r="J603">
        <v>597</v>
      </c>
    </row>
    <row r="604" spans="1:10" x14ac:dyDescent="0.3">
      <c r="A604" s="3" t="s">
        <v>649</v>
      </c>
      <c r="B604" s="4">
        <v>43279</v>
      </c>
      <c r="C604">
        <v>11</v>
      </c>
      <c r="D604" t="s">
        <v>11</v>
      </c>
      <c r="E604" t="s">
        <v>12</v>
      </c>
      <c r="F604" t="s">
        <v>13</v>
      </c>
      <c r="G604" t="s">
        <v>19</v>
      </c>
      <c r="H604">
        <v>289</v>
      </c>
      <c r="I604">
        <v>7</v>
      </c>
      <c r="J604">
        <v>2023</v>
      </c>
    </row>
    <row r="605" spans="1:10" x14ac:dyDescent="0.3">
      <c r="A605" s="3" t="s">
        <v>650</v>
      </c>
      <c r="B605" s="4">
        <v>43279</v>
      </c>
      <c r="C605">
        <v>1</v>
      </c>
      <c r="D605" t="s">
        <v>16</v>
      </c>
      <c r="E605" t="s">
        <v>68</v>
      </c>
      <c r="F605" t="s">
        <v>18</v>
      </c>
      <c r="G605" t="s">
        <v>19</v>
      </c>
      <c r="H605">
        <v>289</v>
      </c>
      <c r="I605">
        <v>8</v>
      </c>
      <c r="J605">
        <v>2312</v>
      </c>
    </row>
    <row r="606" spans="1:10" x14ac:dyDescent="0.3">
      <c r="A606" s="3" t="s">
        <v>651</v>
      </c>
      <c r="B606" s="4">
        <v>43280</v>
      </c>
      <c r="C606">
        <v>15</v>
      </c>
      <c r="D606" t="s">
        <v>118</v>
      </c>
      <c r="E606" t="s">
        <v>63</v>
      </c>
      <c r="F606" t="s">
        <v>13</v>
      </c>
      <c r="G606" t="s">
        <v>24</v>
      </c>
      <c r="H606">
        <v>159</v>
      </c>
      <c r="I606">
        <v>5</v>
      </c>
      <c r="J606">
        <v>795</v>
      </c>
    </row>
    <row r="607" spans="1:10" x14ac:dyDescent="0.3">
      <c r="A607" s="3" t="s">
        <v>652</v>
      </c>
      <c r="B607" s="4">
        <v>43281</v>
      </c>
      <c r="C607">
        <v>12</v>
      </c>
      <c r="D607" t="s">
        <v>66</v>
      </c>
      <c r="E607" t="s">
        <v>12</v>
      </c>
      <c r="F607" t="s">
        <v>13</v>
      </c>
      <c r="G607" t="s">
        <v>19</v>
      </c>
      <c r="H607">
        <v>289</v>
      </c>
      <c r="I607">
        <v>3</v>
      </c>
      <c r="J607">
        <v>867</v>
      </c>
    </row>
    <row r="608" spans="1:10" x14ac:dyDescent="0.3">
      <c r="A608" s="3" t="s">
        <v>653</v>
      </c>
      <c r="B608" s="4">
        <v>43281</v>
      </c>
      <c r="C608">
        <v>20</v>
      </c>
      <c r="D608" t="s">
        <v>40</v>
      </c>
      <c r="E608" t="s">
        <v>27</v>
      </c>
      <c r="F608" t="s">
        <v>28</v>
      </c>
      <c r="G608" t="s">
        <v>41</v>
      </c>
      <c r="H608">
        <v>399</v>
      </c>
      <c r="I608">
        <v>7</v>
      </c>
      <c r="J608">
        <v>2793</v>
      </c>
    </row>
    <row r="609" spans="1:10" x14ac:dyDescent="0.3">
      <c r="A609" s="3" t="s">
        <v>654</v>
      </c>
      <c r="B609" s="4">
        <v>43281</v>
      </c>
      <c r="C609">
        <v>12</v>
      </c>
      <c r="D609" t="s">
        <v>66</v>
      </c>
      <c r="E609" t="s">
        <v>12</v>
      </c>
      <c r="F609" t="s">
        <v>13</v>
      </c>
      <c r="G609" t="s">
        <v>31</v>
      </c>
      <c r="H609">
        <v>69</v>
      </c>
      <c r="I609">
        <v>4</v>
      </c>
      <c r="J609">
        <v>276</v>
      </c>
    </row>
    <row r="610" spans="1:10" x14ac:dyDescent="0.3">
      <c r="A610" s="3" t="s">
        <v>655</v>
      </c>
      <c r="B610" s="4">
        <v>43281</v>
      </c>
      <c r="C610">
        <v>19</v>
      </c>
      <c r="D610" t="s">
        <v>56</v>
      </c>
      <c r="E610" t="s">
        <v>27</v>
      </c>
      <c r="F610" t="s">
        <v>28</v>
      </c>
      <c r="G610" t="s">
        <v>31</v>
      </c>
      <c r="H610">
        <v>69</v>
      </c>
      <c r="I610">
        <v>4</v>
      </c>
      <c r="J610">
        <v>276</v>
      </c>
    </row>
    <row r="611" spans="1:10" x14ac:dyDescent="0.3">
      <c r="A611" s="3" t="s">
        <v>656</v>
      </c>
      <c r="B611" s="4">
        <v>43282</v>
      </c>
      <c r="C611">
        <v>12</v>
      </c>
      <c r="D611" t="s">
        <v>66</v>
      </c>
      <c r="E611" t="s">
        <v>63</v>
      </c>
      <c r="F611" t="s">
        <v>13</v>
      </c>
      <c r="G611" t="s">
        <v>31</v>
      </c>
      <c r="H611">
        <v>69</v>
      </c>
      <c r="I611">
        <v>8</v>
      </c>
      <c r="J611">
        <v>552</v>
      </c>
    </row>
    <row r="612" spans="1:10" x14ac:dyDescent="0.3">
      <c r="A612" s="3" t="s">
        <v>657</v>
      </c>
      <c r="B612" s="4">
        <v>43282</v>
      </c>
      <c r="C612">
        <v>10</v>
      </c>
      <c r="D612" t="s">
        <v>58</v>
      </c>
      <c r="E612" t="s">
        <v>46</v>
      </c>
      <c r="F612" t="s">
        <v>23</v>
      </c>
      <c r="G612" t="s">
        <v>19</v>
      </c>
      <c r="H612">
        <v>289</v>
      </c>
      <c r="I612">
        <v>9</v>
      </c>
      <c r="J612">
        <v>2601</v>
      </c>
    </row>
    <row r="613" spans="1:10" x14ac:dyDescent="0.3">
      <c r="A613" s="3" t="s">
        <v>658</v>
      </c>
      <c r="B613" s="4">
        <v>43282</v>
      </c>
      <c r="C613">
        <v>17</v>
      </c>
      <c r="D613" t="s">
        <v>35</v>
      </c>
      <c r="E613" t="s">
        <v>27</v>
      </c>
      <c r="F613" t="s">
        <v>28</v>
      </c>
      <c r="G613" t="s">
        <v>19</v>
      </c>
      <c r="H613">
        <v>289</v>
      </c>
      <c r="I613">
        <v>9</v>
      </c>
      <c r="J613">
        <v>2601</v>
      </c>
    </row>
    <row r="614" spans="1:10" x14ac:dyDescent="0.3">
      <c r="A614" s="3" t="s">
        <v>659</v>
      </c>
      <c r="B614" s="4">
        <v>43283</v>
      </c>
      <c r="C614">
        <v>15</v>
      </c>
      <c r="D614" t="s">
        <v>118</v>
      </c>
      <c r="E614" t="s">
        <v>63</v>
      </c>
      <c r="F614" t="s">
        <v>13</v>
      </c>
      <c r="G614" t="s">
        <v>31</v>
      </c>
      <c r="H614">
        <v>69</v>
      </c>
      <c r="I614">
        <v>2</v>
      </c>
      <c r="J614">
        <v>138</v>
      </c>
    </row>
    <row r="615" spans="1:10" x14ac:dyDescent="0.3">
      <c r="A615" s="3" t="s">
        <v>660</v>
      </c>
      <c r="B615" s="4">
        <v>43284</v>
      </c>
      <c r="C615">
        <v>20</v>
      </c>
      <c r="D615" t="s">
        <v>40</v>
      </c>
      <c r="E615" t="s">
        <v>36</v>
      </c>
      <c r="F615" t="s">
        <v>28</v>
      </c>
      <c r="G615" t="s">
        <v>19</v>
      </c>
      <c r="H615">
        <v>289</v>
      </c>
      <c r="I615">
        <v>0</v>
      </c>
      <c r="J615">
        <v>0</v>
      </c>
    </row>
    <row r="616" spans="1:10" x14ac:dyDescent="0.3">
      <c r="A616" s="3" t="s">
        <v>661</v>
      </c>
      <c r="B616" s="4">
        <v>43285</v>
      </c>
      <c r="C616">
        <v>10</v>
      </c>
      <c r="D616" t="s">
        <v>58</v>
      </c>
      <c r="E616" t="s">
        <v>22</v>
      </c>
      <c r="F616" t="s">
        <v>23</v>
      </c>
      <c r="G616" t="s">
        <v>24</v>
      </c>
      <c r="H616">
        <v>159</v>
      </c>
      <c r="I616">
        <v>2</v>
      </c>
      <c r="J616">
        <v>318</v>
      </c>
    </row>
    <row r="617" spans="1:10" x14ac:dyDescent="0.3">
      <c r="A617" s="3" t="s">
        <v>662</v>
      </c>
      <c r="B617" s="4">
        <v>43286</v>
      </c>
      <c r="C617">
        <v>11</v>
      </c>
      <c r="D617" t="s">
        <v>11</v>
      </c>
      <c r="E617" t="s">
        <v>63</v>
      </c>
      <c r="F617" t="s">
        <v>13</v>
      </c>
      <c r="G617" t="s">
        <v>31</v>
      </c>
      <c r="H617">
        <v>69</v>
      </c>
      <c r="I617">
        <v>7</v>
      </c>
      <c r="J617">
        <v>483</v>
      </c>
    </row>
    <row r="618" spans="1:10" x14ac:dyDescent="0.3">
      <c r="A618" s="3" t="s">
        <v>663</v>
      </c>
      <c r="B618" s="4">
        <v>43287</v>
      </c>
      <c r="C618">
        <v>19</v>
      </c>
      <c r="D618" t="s">
        <v>56</v>
      </c>
      <c r="E618" t="s">
        <v>36</v>
      </c>
      <c r="F618" t="s">
        <v>28</v>
      </c>
      <c r="G618" t="s">
        <v>14</v>
      </c>
      <c r="H618">
        <v>199</v>
      </c>
      <c r="I618">
        <v>8</v>
      </c>
      <c r="J618">
        <v>1592</v>
      </c>
    </row>
    <row r="619" spans="1:10" x14ac:dyDescent="0.3">
      <c r="A619" s="3" t="s">
        <v>664</v>
      </c>
      <c r="B619" s="4">
        <v>43287</v>
      </c>
      <c r="C619">
        <v>19</v>
      </c>
      <c r="D619" t="s">
        <v>56</v>
      </c>
      <c r="E619" t="s">
        <v>36</v>
      </c>
      <c r="F619" t="s">
        <v>28</v>
      </c>
      <c r="G619" t="s">
        <v>41</v>
      </c>
      <c r="H619">
        <v>399</v>
      </c>
      <c r="I619">
        <v>0</v>
      </c>
      <c r="J619">
        <v>0</v>
      </c>
    </row>
    <row r="620" spans="1:10" x14ac:dyDescent="0.3">
      <c r="A620" s="3" t="s">
        <v>665</v>
      </c>
      <c r="B620" s="4">
        <v>43288</v>
      </c>
      <c r="C620">
        <v>17</v>
      </c>
      <c r="D620" t="s">
        <v>35</v>
      </c>
      <c r="E620" t="s">
        <v>36</v>
      </c>
      <c r="F620" t="s">
        <v>28</v>
      </c>
      <c r="G620" t="s">
        <v>19</v>
      </c>
      <c r="H620">
        <v>289</v>
      </c>
      <c r="I620">
        <v>6</v>
      </c>
      <c r="J620">
        <v>1734</v>
      </c>
    </row>
    <row r="621" spans="1:10" x14ac:dyDescent="0.3">
      <c r="A621" s="3" t="s">
        <v>666</v>
      </c>
      <c r="B621" s="4">
        <v>43288</v>
      </c>
      <c r="C621">
        <v>20</v>
      </c>
      <c r="D621" t="s">
        <v>40</v>
      </c>
      <c r="E621" t="s">
        <v>36</v>
      </c>
      <c r="F621" t="s">
        <v>28</v>
      </c>
      <c r="G621" t="s">
        <v>24</v>
      </c>
      <c r="H621">
        <v>159</v>
      </c>
      <c r="I621">
        <v>9</v>
      </c>
      <c r="J621">
        <v>1431</v>
      </c>
    </row>
    <row r="622" spans="1:10" x14ac:dyDescent="0.3">
      <c r="A622" s="3" t="s">
        <v>667</v>
      </c>
      <c r="B622" s="4">
        <v>43288</v>
      </c>
      <c r="C622">
        <v>10</v>
      </c>
      <c r="D622" t="s">
        <v>58</v>
      </c>
      <c r="E622" t="s">
        <v>46</v>
      </c>
      <c r="F622" t="s">
        <v>23</v>
      </c>
      <c r="G622" t="s">
        <v>24</v>
      </c>
      <c r="H622">
        <v>159</v>
      </c>
      <c r="I622">
        <v>7</v>
      </c>
      <c r="J622">
        <v>1113</v>
      </c>
    </row>
    <row r="623" spans="1:10" x14ac:dyDescent="0.3">
      <c r="A623" s="3" t="s">
        <v>668</v>
      </c>
      <c r="B623" s="4">
        <v>43288</v>
      </c>
      <c r="C623">
        <v>13</v>
      </c>
      <c r="D623" t="s">
        <v>33</v>
      </c>
      <c r="E623" t="s">
        <v>63</v>
      </c>
      <c r="F623" t="s">
        <v>13</v>
      </c>
      <c r="G623" t="s">
        <v>24</v>
      </c>
      <c r="H623">
        <v>159</v>
      </c>
      <c r="I623">
        <v>9</v>
      </c>
      <c r="J623">
        <v>1431</v>
      </c>
    </row>
    <row r="624" spans="1:10" x14ac:dyDescent="0.3">
      <c r="A624" s="3" t="s">
        <v>669</v>
      </c>
      <c r="B624" s="4">
        <v>43288</v>
      </c>
      <c r="C624">
        <v>14</v>
      </c>
      <c r="D624" t="s">
        <v>38</v>
      </c>
      <c r="E624" t="s">
        <v>63</v>
      </c>
      <c r="F624" t="s">
        <v>13</v>
      </c>
      <c r="G624" t="s">
        <v>14</v>
      </c>
      <c r="H624">
        <v>199</v>
      </c>
      <c r="I624">
        <v>0</v>
      </c>
      <c r="J624">
        <v>0</v>
      </c>
    </row>
    <row r="625" spans="1:10" x14ac:dyDescent="0.3">
      <c r="A625" s="3" t="s">
        <v>670</v>
      </c>
      <c r="B625" s="4">
        <v>43289</v>
      </c>
      <c r="C625">
        <v>3</v>
      </c>
      <c r="D625" t="s">
        <v>43</v>
      </c>
      <c r="E625" t="s">
        <v>68</v>
      </c>
      <c r="F625" t="s">
        <v>18</v>
      </c>
      <c r="G625" t="s">
        <v>14</v>
      </c>
      <c r="H625">
        <v>199</v>
      </c>
      <c r="I625">
        <v>4</v>
      </c>
      <c r="J625">
        <v>796</v>
      </c>
    </row>
    <row r="626" spans="1:10" x14ac:dyDescent="0.3">
      <c r="A626" s="3" t="s">
        <v>671</v>
      </c>
      <c r="B626" s="4">
        <v>43289</v>
      </c>
      <c r="C626">
        <v>17</v>
      </c>
      <c r="D626" t="s">
        <v>35</v>
      </c>
      <c r="E626" t="s">
        <v>27</v>
      </c>
      <c r="F626" t="s">
        <v>28</v>
      </c>
      <c r="G626" t="s">
        <v>41</v>
      </c>
      <c r="H626">
        <v>399</v>
      </c>
      <c r="I626">
        <v>8</v>
      </c>
      <c r="J626">
        <v>3192</v>
      </c>
    </row>
    <row r="627" spans="1:10" x14ac:dyDescent="0.3">
      <c r="A627" s="3" t="s">
        <v>672</v>
      </c>
      <c r="B627" s="4">
        <v>43289</v>
      </c>
      <c r="C627">
        <v>1</v>
      </c>
      <c r="D627" t="s">
        <v>16</v>
      </c>
      <c r="E627" t="s">
        <v>17</v>
      </c>
      <c r="F627" t="s">
        <v>18</v>
      </c>
      <c r="G627" t="s">
        <v>19</v>
      </c>
      <c r="H627">
        <v>289</v>
      </c>
      <c r="I627">
        <v>0</v>
      </c>
      <c r="J627">
        <v>0</v>
      </c>
    </row>
    <row r="628" spans="1:10" x14ac:dyDescent="0.3">
      <c r="A628" s="3" t="s">
        <v>673</v>
      </c>
      <c r="B628" s="4">
        <v>43289</v>
      </c>
      <c r="C628">
        <v>18</v>
      </c>
      <c r="D628" t="s">
        <v>26</v>
      </c>
      <c r="E628" t="s">
        <v>27</v>
      </c>
      <c r="F628" t="s">
        <v>28</v>
      </c>
      <c r="G628" t="s">
        <v>31</v>
      </c>
      <c r="H628">
        <v>69</v>
      </c>
      <c r="I628">
        <v>4</v>
      </c>
      <c r="J628">
        <v>276</v>
      </c>
    </row>
    <row r="629" spans="1:10" x14ac:dyDescent="0.3">
      <c r="A629" s="3" t="s">
        <v>674</v>
      </c>
      <c r="B629" s="4">
        <v>43289</v>
      </c>
      <c r="C629">
        <v>14</v>
      </c>
      <c r="D629" t="s">
        <v>38</v>
      </c>
      <c r="E629" t="s">
        <v>12</v>
      </c>
      <c r="F629" t="s">
        <v>13</v>
      </c>
      <c r="G629" t="s">
        <v>41</v>
      </c>
      <c r="H629">
        <v>399</v>
      </c>
      <c r="I629">
        <v>5</v>
      </c>
      <c r="J629">
        <v>1995</v>
      </c>
    </row>
    <row r="630" spans="1:10" x14ac:dyDescent="0.3">
      <c r="A630" s="3" t="s">
        <v>675</v>
      </c>
      <c r="B630" s="4">
        <v>43289</v>
      </c>
      <c r="C630">
        <v>2</v>
      </c>
      <c r="D630" t="s">
        <v>106</v>
      </c>
      <c r="E630" t="s">
        <v>68</v>
      </c>
      <c r="F630" t="s">
        <v>18</v>
      </c>
      <c r="G630" t="s">
        <v>31</v>
      </c>
      <c r="H630">
        <v>69</v>
      </c>
      <c r="I630">
        <v>6</v>
      </c>
      <c r="J630">
        <v>414</v>
      </c>
    </row>
    <row r="631" spans="1:10" x14ac:dyDescent="0.3">
      <c r="A631" s="3" t="s">
        <v>676</v>
      </c>
      <c r="B631" s="4">
        <v>43290</v>
      </c>
      <c r="C631">
        <v>10</v>
      </c>
      <c r="D631" t="s">
        <v>58</v>
      </c>
      <c r="E631" t="s">
        <v>22</v>
      </c>
      <c r="F631" t="s">
        <v>23</v>
      </c>
      <c r="G631" t="s">
        <v>24</v>
      </c>
      <c r="H631">
        <v>159</v>
      </c>
      <c r="I631">
        <v>3</v>
      </c>
      <c r="J631">
        <v>477</v>
      </c>
    </row>
    <row r="632" spans="1:10" x14ac:dyDescent="0.3">
      <c r="A632" s="3" t="s">
        <v>677</v>
      </c>
      <c r="B632" s="4">
        <v>43291</v>
      </c>
      <c r="C632">
        <v>13</v>
      </c>
      <c r="D632" t="s">
        <v>33</v>
      </c>
      <c r="E632" t="s">
        <v>12</v>
      </c>
      <c r="F632" t="s">
        <v>13</v>
      </c>
      <c r="G632" t="s">
        <v>14</v>
      </c>
      <c r="H632">
        <v>199</v>
      </c>
      <c r="I632">
        <v>4</v>
      </c>
      <c r="J632">
        <v>796</v>
      </c>
    </row>
    <row r="633" spans="1:10" x14ac:dyDescent="0.3">
      <c r="A633" s="3" t="s">
        <v>678</v>
      </c>
      <c r="B633" s="4">
        <v>43291</v>
      </c>
      <c r="C633">
        <v>17</v>
      </c>
      <c r="D633" t="s">
        <v>35</v>
      </c>
      <c r="E633" t="s">
        <v>27</v>
      </c>
      <c r="F633" t="s">
        <v>28</v>
      </c>
      <c r="G633" t="s">
        <v>31</v>
      </c>
      <c r="H633">
        <v>69</v>
      </c>
      <c r="I633">
        <v>3</v>
      </c>
      <c r="J633">
        <v>207</v>
      </c>
    </row>
    <row r="634" spans="1:10" x14ac:dyDescent="0.3">
      <c r="A634" s="3" t="s">
        <v>679</v>
      </c>
      <c r="B634" s="4">
        <v>43292</v>
      </c>
      <c r="C634">
        <v>20</v>
      </c>
      <c r="D634" t="s">
        <v>40</v>
      </c>
      <c r="E634" t="s">
        <v>27</v>
      </c>
      <c r="F634" t="s">
        <v>28</v>
      </c>
      <c r="G634" t="s">
        <v>24</v>
      </c>
      <c r="H634">
        <v>159</v>
      </c>
      <c r="I634">
        <v>3</v>
      </c>
      <c r="J634">
        <v>477</v>
      </c>
    </row>
    <row r="635" spans="1:10" x14ac:dyDescent="0.3">
      <c r="A635" s="3" t="s">
        <v>680</v>
      </c>
      <c r="B635" s="4">
        <v>43292</v>
      </c>
      <c r="C635">
        <v>5</v>
      </c>
      <c r="D635" t="s">
        <v>60</v>
      </c>
      <c r="E635" t="s">
        <v>17</v>
      </c>
      <c r="F635" t="s">
        <v>18</v>
      </c>
      <c r="G635" t="s">
        <v>41</v>
      </c>
      <c r="H635">
        <v>399</v>
      </c>
      <c r="I635">
        <v>0</v>
      </c>
      <c r="J635">
        <v>0</v>
      </c>
    </row>
    <row r="636" spans="1:10" x14ac:dyDescent="0.3">
      <c r="A636" s="3" t="s">
        <v>681</v>
      </c>
      <c r="B636" s="4">
        <v>43292</v>
      </c>
      <c r="C636">
        <v>3</v>
      </c>
      <c r="D636" t="s">
        <v>43</v>
      </c>
      <c r="E636" t="s">
        <v>17</v>
      </c>
      <c r="F636" t="s">
        <v>18</v>
      </c>
      <c r="G636" t="s">
        <v>24</v>
      </c>
      <c r="H636">
        <v>159</v>
      </c>
      <c r="I636">
        <v>5</v>
      </c>
      <c r="J636">
        <v>795</v>
      </c>
    </row>
    <row r="637" spans="1:10" x14ac:dyDescent="0.3">
      <c r="A637" s="3" t="s">
        <v>682</v>
      </c>
      <c r="B637" s="4">
        <v>43293</v>
      </c>
      <c r="C637">
        <v>16</v>
      </c>
      <c r="D637" t="s">
        <v>30</v>
      </c>
      <c r="E637" t="s">
        <v>27</v>
      </c>
      <c r="F637" t="s">
        <v>28</v>
      </c>
      <c r="G637" t="s">
        <v>31</v>
      </c>
      <c r="H637">
        <v>69</v>
      </c>
      <c r="I637">
        <v>5</v>
      </c>
      <c r="J637">
        <v>345</v>
      </c>
    </row>
    <row r="638" spans="1:10" x14ac:dyDescent="0.3">
      <c r="A638" s="3" t="s">
        <v>683</v>
      </c>
      <c r="B638" s="4">
        <v>43294</v>
      </c>
      <c r="C638">
        <v>17</v>
      </c>
      <c r="D638" t="s">
        <v>35</v>
      </c>
      <c r="E638" t="s">
        <v>27</v>
      </c>
      <c r="F638" t="s">
        <v>28</v>
      </c>
      <c r="G638" t="s">
        <v>24</v>
      </c>
      <c r="H638">
        <v>159</v>
      </c>
      <c r="I638">
        <v>6</v>
      </c>
      <c r="J638">
        <v>954</v>
      </c>
    </row>
    <row r="639" spans="1:10" x14ac:dyDescent="0.3">
      <c r="A639" s="3" t="s">
        <v>684</v>
      </c>
      <c r="B639" s="4">
        <v>43294</v>
      </c>
      <c r="C639">
        <v>11</v>
      </c>
      <c r="D639" t="s">
        <v>11</v>
      </c>
      <c r="E639" t="s">
        <v>12</v>
      </c>
      <c r="F639" t="s">
        <v>13</v>
      </c>
      <c r="G639" t="s">
        <v>24</v>
      </c>
      <c r="H639">
        <v>159</v>
      </c>
      <c r="I639">
        <v>5</v>
      </c>
      <c r="J639">
        <v>795</v>
      </c>
    </row>
    <row r="640" spans="1:10" x14ac:dyDescent="0.3">
      <c r="A640" s="3" t="s">
        <v>685</v>
      </c>
      <c r="B640" s="4">
        <v>43294</v>
      </c>
      <c r="C640">
        <v>16</v>
      </c>
      <c r="D640" t="s">
        <v>30</v>
      </c>
      <c r="E640" t="s">
        <v>27</v>
      </c>
      <c r="F640" t="s">
        <v>28</v>
      </c>
      <c r="G640" t="s">
        <v>41</v>
      </c>
      <c r="H640">
        <v>399</v>
      </c>
      <c r="I640">
        <v>3</v>
      </c>
      <c r="J640">
        <v>1197</v>
      </c>
    </row>
    <row r="641" spans="1:10" x14ac:dyDescent="0.3">
      <c r="A641" s="3" t="s">
        <v>686</v>
      </c>
      <c r="B641" s="4">
        <v>43295</v>
      </c>
      <c r="C641">
        <v>20</v>
      </c>
      <c r="D641" t="s">
        <v>40</v>
      </c>
      <c r="E641" t="s">
        <v>36</v>
      </c>
      <c r="F641" t="s">
        <v>28</v>
      </c>
      <c r="G641" t="s">
        <v>19</v>
      </c>
      <c r="H641">
        <v>289</v>
      </c>
      <c r="I641">
        <v>4</v>
      </c>
      <c r="J641">
        <v>1156</v>
      </c>
    </row>
    <row r="642" spans="1:10" x14ac:dyDescent="0.3">
      <c r="A642" s="3" t="s">
        <v>687</v>
      </c>
      <c r="B642" s="4">
        <v>43295</v>
      </c>
      <c r="C642">
        <v>10</v>
      </c>
      <c r="D642" t="s">
        <v>58</v>
      </c>
      <c r="E642" t="s">
        <v>46</v>
      </c>
      <c r="F642" t="s">
        <v>23</v>
      </c>
      <c r="G642" t="s">
        <v>41</v>
      </c>
      <c r="H642">
        <v>399</v>
      </c>
      <c r="I642">
        <v>7</v>
      </c>
      <c r="J642">
        <v>2793</v>
      </c>
    </row>
    <row r="643" spans="1:10" x14ac:dyDescent="0.3">
      <c r="A643" s="3" t="s">
        <v>688</v>
      </c>
      <c r="B643" s="4">
        <v>43296</v>
      </c>
      <c r="C643">
        <v>10</v>
      </c>
      <c r="D643" t="s">
        <v>58</v>
      </c>
      <c r="E643" t="s">
        <v>46</v>
      </c>
      <c r="F643" t="s">
        <v>23</v>
      </c>
      <c r="G643" t="s">
        <v>41</v>
      </c>
      <c r="H643">
        <v>399</v>
      </c>
      <c r="I643">
        <v>9</v>
      </c>
      <c r="J643">
        <v>3591</v>
      </c>
    </row>
    <row r="644" spans="1:10" x14ac:dyDescent="0.3">
      <c r="A644" s="3" t="s">
        <v>689</v>
      </c>
      <c r="B644" s="4">
        <v>43296</v>
      </c>
      <c r="C644">
        <v>13</v>
      </c>
      <c r="D644" t="s">
        <v>33</v>
      </c>
      <c r="E644" t="s">
        <v>12</v>
      </c>
      <c r="F644" t="s">
        <v>13</v>
      </c>
      <c r="G644" t="s">
        <v>41</v>
      </c>
      <c r="H644">
        <v>399</v>
      </c>
      <c r="I644">
        <v>8</v>
      </c>
      <c r="J644">
        <v>3192</v>
      </c>
    </row>
    <row r="645" spans="1:10" x14ac:dyDescent="0.3">
      <c r="A645" s="3" t="s">
        <v>690</v>
      </c>
      <c r="B645" s="4">
        <v>43297</v>
      </c>
      <c r="C645">
        <v>6</v>
      </c>
      <c r="D645" t="s">
        <v>48</v>
      </c>
      <c r="E645" t="s">
        <v>46</v>
      </c>
      <c r="F645" t="s">
        <v>23</v>
      </c>
      <c r="G645" t="s">
        <v>14</v>
      </c>
      <c r="H645">
        <v>199</v>
      </c>
      <c r="I645">
        <v>6</v>
      </c>
      <c r="J645">
        <v>1194</v>
      </c>
    </row>
    <row r="646" spans="1:10" x14ac:dyDescent="0.3">
      <c r="A646" s="3" t="s">
        <v>691</v>
      </c>
      <c r="B646" s="4">
        <v>43297</v>
      </c>
      <c r="C646">
        <v>1</v>
      </c>
      <c r="D646" t="s">
        <v>16</v>
      </c>
      <c r="E646" t="s">
        <v>17</v>
      </c>
      <c r="F646" t="s">
        <v>18</v>
      </c>
      <c r="G646" t="s">
        <v>31</v>
      </c>
      <c r="H646">
        <v>69</v>
      </c>
      <c r="I646">
        <v>9</v>
      </c>
      <c r="J646">
        <v>621</v>
      </c>
    </row>
    <row r="647" spans="1:10" x14ac:dyDescent="0.3">
      <c r="A647" s="3" t="s">
        <v>692</v>
      </c>
      <c r="B647" s="4">
        <v>43297</v>
      </c>
      <c r="C647">
        <v>14</v>
      </c>
      <c r="D647" t="s">
        <v>38</v>
      </c>
      <c r="E647" t="s">
        <v>12</v>
      </c>
      <c r="F647" t="s">
        <v>13</v>
      </c>
      <c r="G647" t="s">
        <v>14</v>
      </c>
      <c r="H647">
        <v>199</v>
      </c>
      <c r="I647">
        <v>0</v>
      </c>
      <c r="J647">
        <v>0</v>
      </c>
    </row>
    <row r="648" spans="1:10" x14ac:dyDescent="0.3">
      <c r="A648" s="3" t="s">
        <v>693</v>
      </c>
      <c r="B648" s="4">
        <v>43297</v>
      </c>
      <c r="C648">
        <v>13</v>
      </c>
      <c r="D648" t="s">
        <v>33</v>
      </c>
      <c r="E648" t="s">
        <v>12</v>
      </c>
      <c r="F648" t="s">
        <v>13</v>
      </c>
      <c r="G648" t="s">
        <v>19</v>
      </c>
      <c r="H648">
        <v>289</v>
      </c>
      <c r="I648">
        <v>3</v>
      </c>
      <c r="J648">
        <v>867</v>
      </c>
    </row>
    <row r="649" spans="1:10" x14ac:dyDescent="0.3">
      <c r="A649" s="3" t="s">
        <v>694</v>
      </c>
      <c r="B649" s="4">
        <v>43297</v>
      </c>
      <c r="C649">
        <v>8</v>
      </c>
      <c r="D649" t="s">
        <v>45</v>
      </c>
      <c r="E649" t="s">
        <v>22</v>
      </c>
      <c r="F649" t="s">
        <v>23</v>
      </c>
      <c r="G649" t="s">
        <v>14</v>
      </c>
      <c r="H649">
        <v>199</v>
      </c>
      <c r="I649">
        <v>1</v>
      </c>
      <c r="J649">
        <v>199</v>
      </c>
    </row>
    <row r="650" spans="1:10" x14ac:dyDescent="0.3">
      <c r="A650" s="3" t="s">
        <v>695</v>
      </c>
      <c r="B650" s="4">
        <v>43298</v>
      </c>
      <c r="C650">
        <v>8</v>
      </c>
      <c r="D650" t="s">
        <v>45</v>
      </c>
      <c r="E650" t="s">
        <v>46</v>
      </c>
      <c r="F650" t="s">
        <v>23</v>
      </c>
      <c r="G650" t="s">
        <v>41</v>
      </c>
      <c r="H650">
        <v>399</v>
      </c>
      <c r="I650">
        <v>5</v>
      </c>
      <c r="J650">
        <v>1995</v>
      </c>
    </row>
    <row r="651" spans="1:10" x14ac:dyDescent="0.3">
      <c r="A651" s="3" t="s">
        <v>696</v>
      </c>
      <c r="B651" s="4">
        <v>43298</v>
      </c>
      <c r="C651">
        <v>13</v>
      </c>
      <c r="D651" t="s">
        <v>33</v>
      </c>
      <c r="E651" t="s">
        <v>63</v>
      </c>
      <c r="F651" t="s">
        <v>13</v>
      </c>
      <c r="G651" t="s">
        <v>19</v>
      </c>
      <c r="H651">
        <v>289</v>
      </c>
      <c r="I651">
        <v>3</v>
      </c>
      <c r="J651">
        <v>867</v>
      </c>
    </row>
    <row r="652" spans="1:10" x14ac:dyDescent="0.3">
      <c r="A652" s="3" t="s">
        <v>697</v>
      </c>
      <c r="B652" s="4">
        <v>43298</v>
      </c>
      <c r="C652">
        <v>17</v>
      </c>
      <c r="D652" t="s">
        <v>35</v>
      </c>
      <c r="E652" t="s">
        <v>36</v>
      </c>
      <c r="F652" t="s">
        <v>28</v>
      </c>
      <c r="G652" t="s">
        <v>24</v>
      </c>
      <c r="H652">
        <v>159</v>
      </c>
      <c r="I652">
        <v>2</v>
      </c>
      <c r="J652">
        <v>318</v>
      </c>
    </row>
    <row r="653" spans="1:10" x14ac:dyDescent="0.3">
      <c r="A653" s="3" t="s">
        <v>698</v>
      </c>
      <c r="B653" s="4">
        <v>43298</v>
      </c>
      <c r="C653">
        <v>15</v>
      </c>
      <c r="D653" t="s">
        <v>118</v>
      </c>
      <c r="E653" t="s">
        <v>63</v>
      </c>
      <c r="F653" t="s">
        <v>13</v>
      </c>
      <c r="G653" t="s">
        <v>24</v>
      </c>
      <c r="H653">
        <v>159</v>
      </c>
      <c r="I653">
        <v>3</v>
      </c>
      <c r="J653">
        <v>477</v>
      </c>
    </row>
    <row r="654" spans="1:10" x14ac:dyDescent="0.3">
      <c r="A654" s="3" t="s">
        <v>699</v>
      </c>
      <c r="B654" s="4">
        <v>43299</v>
      </c>
      <c r="C654">
        <v>5</v>
      </c>
      <c r="D654" t="s">
        <v>60</v>
      </c>
      <c r="E654" t="s">
        <v>68</v>
      </c>
      <c r="F654" t="s">
        <v>18</v>
      </c>
      <c r="G654" t="s">
        <v>24</v>
      </c>
      <c r="H654">
        <v>159</v>
      </c>
      <c r="I654">
        <v>1</v>
      </c>
      <c r="J654">
        <v>159</v>
      </c>
    </row>
    <row r="655" spans="1:10" x14ac:dyDescent="0.3">
      <c r="A655" s="3" t="s">
        <v>700</v>
      </c>
      <c r="B655" s="4">
        <v>43299</v>
      </c>
      <c r="C655">
        <v>1</v>
      </c>
      <c r="D655" t="s">
        <v>16</v>
      </c>
      <c r="E655" t="s">
        <v>17</v>
      </c>
      <c r="F655" t="s">
        <v>18</v>
      </c>
      <c r="G655" t="s">
        <v>31</v>
      </c>
      <c r="H655">
        <v>69</v>
      </c>
      <c r="I655">
        <v>0</v>
      </c>
      <c r="J655">
        <v>0</v>
      </c>
    </row>
    <row r="656" spans="1:10" x14ac:dyDescent="0.3">
      <c r="A656" s="3" t="s">
        <v>701</v>
      </c>
      <c r="B656" s="4">
        <v>43299</v>
      </c>
      <c r="C656">
        <v>2</v>
      </c>
      <c r="D656" t="s">
        <v>106</v>
      </c>
      <c r="E656" t="s">
        <v>17</v>
      </c>
      <c r="F656" t="s">
        <v>18</v>
      </c>
      <c r="G656" t="s">
        <v>19</v>
      </c>
      <c r="H656">
        <v>289</v>
      </c>
      <c r="I656">
        <v>2</v>
      </c>
      <c r="J656">
        <v>578</v>
      </c>
    </row>
    <row r="657" spans="1:10" x14ac:dyDescent="0.3">
      <c r="A657" s="3" t="s">
        <v>702</v>
      </c>
      <c r="B657" s="4">
        <v>43299</v>
      </c>
      <c r="C657">
        <v>12</v>
      </c>
      <c r="D657" t="s">
        <v>66</v>
      </c>
      <c r="E657" t="s">
        <v>63</v>
      </c>
      <c r="F657" t="s">
        <v>13</v>
      </c>
      <c r="G657" t="s">
        <v>24</v>
      </c>
      <c r="H657">
        <v>159</v>
      </c>
      <c r="I657">
        <v>5</v>
      </c>
      <c r="J657">
        <v>795</v>
      </c>
    </row>
    <row r="658" spans="1:10" x14ac:dyDescent="0.3">
      <c r="A658" s="3" t="s">
        <v>703</v>
      </c>
      <c r="B658" s="4">
        <v>43299</v>
      </c>
      <c r="C658">
        <v>6</v>
      </c>
      <c r="D658" t="s">
        <v>48</v>
      </c>
      <c r="E658" t="s">
        <v>46</v>
      </c>
      <c r="F658" t="s">
        <v>23</v>
      </c>
      <c r="G658" t="s">
        <v>31</v>
      </c>
      <c r="H658">
        <v>69</v>
      </c>
      <c r="I658">
        <v>3</v>
      </c>
      <c r="J658">
        <v>207</v>
      </c>
    </row>
    <row r="659" spans="1:10" x14ac:dyDescent="0.3">
      <c r="A659" s="3" t="s">
        <v>704</v>
      </c>
      <c r="B659" s="4">
        <v>43299</v>
      </c>
      <c r="C659">
        <v>5</v>
      </c>
      <c r="D659" t="s">
        <v>60</v>
      </c>
      <c r="E659" t="s">
        <v>17</v>
      </c>
      <c r="F659" t="s">
        <v>18</v>
      </c>
      <c r="G659" t="s">
        <v>24</v>
      </c>
      <c r="H659">
        <v>159</v>
      </c>
      <c r="I659">
        <v>9</v>
      </c>
      <c r="J659">
        <v>1431</v>
      </c>
    </row>
    <row r="660" spans="1:10" x14ac:dyDescent="0.3">
      <c r="A660" s="3" t="s">
        <v>705</v>
      </c>
      <c r="B660" s="4">
        <v>43300</v>
      </c>
      <c r="C660">
        <v>15</v>
      </c>
      <c r="D660" t="s">
        <v>118</v>
      </c>
      <c r="E660" t="s">
        <v>63</v>
      </c>
      <c r="F660" t="s">
        <v>13</v>
      </c>
      <c r="G660" t="s">
        <v>14</v>
      </c>
      <c r="H660">
        <v>199</v>
      </c>
      <c r="I660">
        <v>1</v>
      </c>
      <c r="J660">
        <v>199</v>
      </c>
    </row>
    <row r="661" spans="1:10" x14ac:dyDescent="0.3">
      <c r="A661" s="3" t="s">
        <v>706</v>
      </c>
      <c r="B661" s="4">
        <v>43300</v>
      </c>
      <c r="C661">
        <v>1</v>
      </c>
      <c r="D661" t="s">
        <v>16</v>
      </c>
      <c r="E661" t="s">
        <v>17</v>
      </c>
      <c r="F661" t="s">
        <v>18</v>
      </c>
      <c r="G661" t="s">
        <v>19</v>
      </c>
      <c r="H661">
        <v>289</v>
      </c>
      <c r="I661">
        <v>4</v>
      </c>
      <c r="J661">
        <v>1156</v>
      </c>
    </row>
    <row r="662" spans="1:10" x14ac:dyDescent="0.3">
      <c r="A662" s="3" t="s">
        <v>707</v>
      </c>
      <c r="B662" s="4">
        <v>43301</v>
      </c>
      <c r="C662">
        <v>16</v>
      </c>
      <c r="D662" t="s">
        <v>30</v>
      </c>
      <c r="E662" t="s">
        <v>27</v>
      </c>
      <c r="F662" t="s">
        <v>28</v>
      </c>
      <c r="G662" t="s">
        <v>24</v>
      </c>
      <c r="H662">
        <v>159</v>
      </c>
      <c r="I662">
        <v>3</v>
      </c>
      <c r="J662">
        <v>477</v>
      </c>
    </row>
    <row r="663" spans="1:10" x14ac:dyDescent="0.3">
      <c r="A663" s="3" t="s">
        <v>708</v>
      </c>
      <c r="B663" s="4">
        <v>43301</v>
      </c>
      <c r="C663">
        <v>9</v>
      </c>
      <c r="D663" t="s">
        <v>21</v>
      </c>
      <c r="E663" t="s">
        <v>46</v>
      </c>
      <c r="F663" t="s">
        <v>23</v>
      </c>
      <c r="G663" t="s">
        <v>31</v>
      </c>
      <c r="H663">
        <v>69</v>
      </c>
      <c r="I663">
        <v>2</v>
      </c>
      <c r="J663">
        <v>138</v>
      </c>
    </row>
    <row r="664" spans="1:10" x14ac:dyDescent="0.3">
      <c r="A664" s="3" t="s">
        <v>709</v>
      </c>
      <c r="B664" s="4">
        <v>43301</v>
      </c>
      <c r="C664">
        <v>20</v>
      </c>
      <c r="D664" t="s">
        <v>40</v>
      </c>
      <c r="E664" t="s">
        <v>27</v>
      </c>
      <c r="F664" t="s">
        <v>28</v>
      </c>
      <c r="G664" t="s">
        <v>24</v>
      </c>
      <c r="H664">
        <v>159</v>
      </c>
      <c r="I664">
        <v>4</v>
      </c>
      <c r="J664">
        <v>636</v>
      </c>
    </row>
    <row r="665" spans="1:10" x14ac:dyDescent="0.3">
      <c r="A665" s="3" t="s">
        <v>710</v>
      </c>
      <c r="B665" s="4">
        <v>43302</v>
      </c>
      <c r="C665">
        <v>14</v>
      </c>
      <c r="D665" t="s">
        <v>38</v>
      </c>
      <c r="E665" t="s">
        <v>63</v>
      </c>
      <c r="F665" t="s">
        <v>13</v>
      </c>
      <c r="G665" t="s">
        <v>41</v>
      </c>
      <c r="H665">
        <v>399</v>
      </c>
      <c r="I665">
        <v>5</v>
      </c>
      <c r="J665">
        <v>1995</v>
      </c>
    </row>
    <row r="666" spans="1:10" x14ac:dyDescent="0.3">
      <c r="A666" s="3" t="s">
        <v>711</v>
      </c>
      <c r="B666" s="4">
        <v>43303</v>
      </c>
      <c r="C666">
        <v>1</v>
      </c>
      <c r="D666" t="s">
        <v>16</v>
      </c>
      <c r="E666" t="s">
        <v>17</v>
      </c>
      <c r="F666" t="s">
        <v>18</v>
      </c>
      <c r="G666" t="s">
        <v>41</v>
      </c>
      <c r="H666">
        <v>399</v>
      </c>
      <c r="I666">
        <v>8</v>
      </c>
      <c r="J666">
        <v>3192</v>
      </c>
    </row>
    <row r="667" spans="1:10" x14ac:dyDescent="0.3">
      <c r="A667" s="3" t="s">
        <v>712</v>
      </c>
      <c r="B667" s="4">
        <v>43303</v>
      </c>
      <c r="C667">
        <v>13</v>
      </c>
      <c r="D667" t="s">
        <v>33</v>
      </c>
      <c r="E667" t="s">
        <v>63</v>
      </c>
      <c r="F667" t="s">
        <v>13</v>
      </c>
      <c r="G667" t="s">
        <v>31</v>
      </c>
      <c r="H667">
        <v>69</v>
      </c>
      <c r="I667">
        <v>0</v>
      </c>
      <c r="J667">
        <v>0</v>
      </c>
    </row>
    <row r="668" spans="1:10" x14ac:dyDescent="0.3">
      <c r="A668" s="3" t="s">
        <v>713</v>
      </c>
      <c r="B668" s="4">
        <v>43304</v>
      </c>
      <c r="C668">
        <v>14</v>
      </c>
      <c r="D668" t="s">
        <v>38</v>
      </c>
      <c r="E668" t="s">
        <v>63</v>
      </c>
      <c r="F668" t="s">
        <v>13</v>
      </c>
      <c r="G668" t="s">
        <v>31</v>
      </c>
      <c r="H668">
        <v>69</v>
      </c>
      <c r="I668">
        <v>8</v>
      </c>
      <c r="J668">
        <v>552</v>
      </c>
    </row>
    <row r="669" spans="1:10" x14ac:dyDescent="0.3">
      <c r="A669" s="3" t="s">
        <v>714</v>
      </c>
      <c r="B669" s="4">
        <v>43305</v>
      </c>
      <c r="C669">
        <v>10</v>
      </c>
      <c r="D669" t="s">
        <v>58</v>
      </c>
      <c r="E669" t="s">
        <v>22</v>
      </c>
      <c r="F669" t="s">
        <v>23</v>
      </c>
      <c r="G669" t="s">
        <v>31</v>
      </c>
      <c r="H669">
        <v>69</v>
      </c>
      <c r="I669">
        <v>2</v>
      </c>
      <c r="J669">
        <v>138</v>
      </c>
    </row>
    <row r="670" spans="1:10" x14ac:dyDescent="0.3">
      <c r="A670" s="3" t="s">
        <v>715</v>
      </c>
      <c r="B670" s="4">
        <v>43305</v>
      </c>
      <c r="C670">
        <v>9</v>
      </c>
      <c r="D670" t="s">
        <v>21</v>
      </c>
      <c r="E670" t="s">
        <v>22</v>
      </c>
      <c r="F670" t="s">
        <v>23</v>
      </c>
      <c r="G670" t="s">
        <v>41</v>
      </c>
      <c r="H670">
        <v>399</v>
      </c>
      <c r="I670">
        <v>6</v>
      </c>
      <c r="J670">
        <v>2394</v>
      </c>
    </row>
    <row r="671" spans="1:10" x14ac:dyDescent="0.3">
      <c r="A671" s="3" t="s">
        <v>716</v>
      </c>
      <c r="B671" s="4">
        <v>43305</v>
      </c>
      <c r="C671">
        <v>2</v>
      </c>
      <c r="D671" t="s">
        <v>106</v>
      </c>
      <c r="E671" t="s">
        <v>17</v>
      </c>
      <c r="F671" t="s">
        <v>18</v>
      </c>
      <c r="G671" t="s">
        <v>14</v>
      </c>
      <c r="H671">
        <v>199</v>
      </c>
      <c r="I671">
        <v>1</v>
      </c>
      <c r="J671">
        <v>199</v>
      </c>
    </row>
    <row r="672" spans="1:10" x14ac:dyDescent="0.3">
      <c r="A672" s="3" t="s">
        <v>717</v>
      </c>
      <c r="B672" s="4">
        <v>43305</v>
      </c>
      <c r="C672">
        <v>13</v>
      </c>
      <c r="D672" t="s">
        <v>33</v>
      </c>
      <c r="E672" t="s">
        <v>12</v>
      </c>
      <c r="F672" t="s">
        <v>13</v>
      </c>
      <c r="G672" t="s">
        <v>41</v>
      </c>
      <c r="H672">
        <v>399</v>
      </c>
      <c r="I672">
        <v>1</v>
      </c>
      <c r="J672">
        <v>399</v>
      </c>
    </row>
    <row r="673" spans="1:10" x14ac:dyDescent="0.3">
      <c r="A673" s="3" t="s">
        <v>718</v>
      </c>
      <c r="B673" s="4">
        <v>43306</v>
      </c>
      <c r="C673">
        <v>12</v>
      </c>
      <c r="D673" t="s">
        <v>66</v>
      </c>
      <c r="E673" t="s">
        <v>12</v>
      </c>
      <c r="F673" t="s">
        <v>13</v>
      </c>
      <c r="G673" t="s">
        <v>24</v>
      </c>
      <c r="H673">
        <v>159</v>
      </c>
      <c r="I673">
        <v>7</v>
      </c>
      <c r="J673">
        <v>1113</v>
      </c>
    </row>
    <row r="674" spans="1:10" x14ac:dyDescent="0.3">
      <c r="A674" s="3" t="s">
        <v>719</v>
      </c>
      <c r="B674" s="4">
        <v>43306</v>
      </c>
      <c r="C674">
        <v>17</v>
      </c>
      <c r="D674" t="s">
        <v>35</v>
      </c>
      <c r="E674" t="s">
        <v>27</v>
      </c>
      <c r="F674" t="s">
        <v>28</v>
      </c>
      <c r="G674" t="s">
        <v>24</v>
      </c>
      <c r="H674">
        <v>159</v>
      </c>
      <c r="I674">
        <v>8</v>
      </c>
      <c r="J674">
        <v>1272</v>
      </c>
    </row>
    <row r="675" spans="1:10" x14ac:dyDescent="0.3">
      <c r="A675" s="3" t="s">
        <v>720</v>
      </c>
      <c r="B675" s="4">
        <v>43307</v>
      </c>
      <c r="C675">
        <v>18</v>
      </c>
      <c r="D675" t="s">
        <v>26</v>
      </c>
      <c r="E675" t="s">
        <v>36</v>
      </c>
      <c r="F675" t="s">
        <v>28</v>
      </c>
      <c r="G675" t="s">
        <v>19</v>
      </c>
      <c r="H675">
        <v>289</v>
      </c>
      <c r="I675">
        <v>8</v>
      </c>
      <c r="J675">
        <v>2312</v>
      </c>
    </row>
    <row r="676" spans="1:10" x14ac:dyDescent="0.3">
      <c r="A676" s="3" t="s">
        <v>721</v>
      </c>
      <c r="B676" s="4">
        <v>43307</v>
      </c>
      <c r="C676">
        <v>13</v>
      </c>
      <c r="D676" t="s">
        <v>33</v>
      </c>
      <c r="E676" t="s">
        <v>12</v>
      </c>
      <c r="F676" t="s">
        <v>13</v>
      </c>
      <c r="G676" t="s">
        <v>24</v>
      </c>
      <c r="H676">
        <v>159</v>
      </c>
      <c r="I676">
        <v>4</v>
      </c>
      <c r="J676">
        <v>636</v>
      </c>
    </row>
    <row r="677" spans="1:10" x14ac:dyDescent="0.3">
      <c r="A677" s="3" t="s">
        <v>722</v>
      </c>
      <c r="B677" s="4">
        <v>43307</v>
      </c>
      <c r="C677">
        <v>15</v>
      </c>
      <c r="D677" t="s">
        <v>118</v>
      </c>
      <c r="E677" t="s">
        <v>12</v>
      </c>
      <c r="F677" t="s">
        <v>13</v>
      </c>
      <c r="G677" t="s">
        <v>31</v>
      </c>
      <c r="H677">
        <v>69</v>
      </c>
      <c r="I677">
        <v>4</v>
      </c>
      <c r="J677">
        <v>276</v>
      </c>
    </row>
    <row r="678" spans="1:10" x14ac:dyDescent="0.3">
      <c r="A678" s="3" t="s">
        <v>723</v>
      </c>
      <c r="B678" s="4">
        <v>43307</v>
      </c>
      <c r="C678">
        <v>15</v>
      </c>
      <c r="D678" t="s">
        <v>118</v>
      </c>
      <c r="E678" t="s">
        <v>12</v>
      </c>
      <c r="F678" t="s">
        <v>13</v>
      </c>
      <c r="G678" t="s">
        <v>24</v>
      </c>
      <c r="H678">
        <v>159</v>
      </c>
      <c r="I678">
        <v>9</v>
      </c>
      <c r="J678">
        <v>1431</v>
      </c>
    </row>
    <row r="679" spans="1:10" x14ac:dyDescent="0.3">
      <c r="A679" s="3" t="s">
        <v>724</v>
      </c>
      <c r="B679" s="4">
        <v>43307</v>
      </c>
      <c r="C679">
        <v>18</v>
      </c>
      <c r="D679" t="s">
        <v>26</v>
      </c>
      <c r="E679" t="s">
        <v>36</v>
      </c>
      <c r="F679" t="s">
        <v>28</v>
      </c>
      <c r="G679" t="s">
        <v>31</v>
      </c>
      <c r="H679">
        <v>69</v>
      </c>
      <c r="I679">
        <v>6</v>
      </c>
      <c r="J679">
        <v>414</v>
      </c>
    </row>
    <row r="680" spans="1:10" x14ac:dyDescent="0.3">
      <c r="A680" s="3" t="s">
        <v>725</v>
      </c>
      <c r="B680" s="4">
        <v>43307</v>
      </c>
      <c r="C680">
        <v>7</v>
      </c>
      <c r="D680" t="s">
        <v>88</v>
      </c>
      <c r="E680" t="s">
        <v>22</v>
      </c>
      <c r="F680" t="s">
        <v>23</v>
      </c>
      <c r="G680" t="s">
        <v>24</v>
      </c>
      <c r="H680">
        <v>159</v>
      </c>
      <c r="I680">
        <v>6</v>
      </c>
      <c r="J680">
        <v>954</v>
      </c>
    </row>
    <row r="681" spans="1:10" x14ac:dyDescent="0.3">
      <c r="A681" s="3" t="s">
        <v>726</v>
      </c>
      <c r="B681" s="4">
        <v>43307</v>
      </c>
      <c r="C681">
        <v>13</v>
      </c>
      <c r="D681" t="s">
        <v>33</v>
      </c>
      <c r="E681" t="s">
        <v>12</v>
      </c>
      <c r="F681" t="s">
        <v>13</v>
      </c>
      <c r="G681" t="s">
        <v>31</v>
      </c>
      <c r="H681">
        <v>69</v>
      </c>
      <c r="I681">
        <v>3</v>
      </c>
      <c r="J681">
        <v>207</v>
      </c>
    </row>
    <row r="682" spans="1:10" x14ac:dyDescent="0.3">
      <c r="A682" s="3" t="s">
        <v>727</v>
      </c>
      <c r="B682" s="4">
        <v>43307</v>
      </c>
      <c r="C682">
        <v>3</v>
      </c>
      <c r="D682" t="s">
        <v>43</v>
      </c>
      <c r="E682" t="s">
        <v>68</v>
      </c>
      <c r="F682" t="s">
        <v>18</v>
      </c>
      <c r="G682" t="s">
        <v>31</v>
      </c>
      <c r="H682">
        <v>69</v>
      </c>
      <c r="I682">
        <v>4</v>
      </c>
      <c r="J682">
        <v>276</v>
      </c>
    </row>
    <row r="683" spans="1:10" x14ac:dyDescent="0.3">
      <c r="A683" s="3" t="s">
        <v>728</v>
      </c>
      <c r="B683" s="4">
        <v>43308</v>
      </c>
      <c r="C683">
        <v>18</v>
      </c>
      <c r="D683" t="s">
        <v>26</v>
      </c>
      <c r="E683" t="s">
        <v>27</v>
      </c>
      <c r="F683" t="s">
        <v>28</v>
      </c>
      <c r="G683" t="s">
        <v>19</v>
      </c>
      <c r="H683">
        <v>289</v>
      </c>
      <c r="I683">
        <v>3</v>
      </c>
      <c r="J683">
        <v>867</v>
      </c>
    </row>
    <row r="684" spans="1:10" x14ac:dyDescent="0.3">
      <c r="A684" s="3" t="s">
        <v>729</v>
      </c>
      <c r="B684" s="4">
        <v>43308</v>
      </c>
      <c r="C684">
        <v>16</v>
      </c>
      <c r="D684" t="s">
        <v>30</v>
      </c>
      <c r="E684" t="s">
        <v>36</v>
      </c>
      <c r="F684" t="s">
        <v>28</v>
      </c>
      <c r="G684" t="s">
        <v>19</v>
      </c>
      <c r="H684">
        <v>289</v>
      </c>
      <c r="I684">
        <v>6</v>
      </c>
      <c r="J684">
        <v>1734</v>
      </c>
    </row>
    <row r="685" spans="1:10" x14ac:dyDescent="0.3">
      <c r="A685" s="3" t="s">
        <v>730</v>
      </c>
      <c r="B685" s="4">
        <v>43308</v>
      </c>
      <c r="C685">
        <v>18</v>
      </c>
      <c r="D685" t="s">
        <v>26</v>
      </c>
      <c r="E685" t="s">
        <v>27</v>
      </c>
      <c r="F685" t="s">
        <v>28</v>
      </c>
      <c r="G685" t="s">
        <v>24</v>
      </c>
      <c r="H685">
        <v>159</v>
      </c>
      <c r="I685">
        <v>3</v>
      </c>
      <c r="J685">
        <v>477</v>
      </c>
    </row>
    <row r="686" spans="1:10" x14ac:dyDescent="0.3">
      <c r="A686" s="3" t="s">
        <v>731</v>
      </c>
      <c r="B686" s="4">
        <v>43308</v>
      </c>
      <c r="C686">
        <v>11</v>
      </c>
      <c r="D686" t="s">
        <v>11</v>
      </c>
      <c r="E686" t="s">
        <v>63</v>
      </c>
      <c r="F686" t="s">
        <v>13</v>
      </c>
      <c r="G686" t="s">
        <v>14</v>
      </c>
      <c r="H686">
        <v>199</v>
      </c>
      <c r="I686">
        <v>4</v>
      </c>
      <c r="J686">
        <v>796</v>
      </c>
    </row>
    <row r="687" spans="1:10" x14ac:dyDescent="0.3">
      <c r="A687" s="3" t="s">
        <v>732</v>
      </c>
      <c r="B687" s="4">
        <v>43308</v>
      </c>
      <c r="C687">
        <v>1</v>
      </c>
      <c r="D687" t="s">
        <v>16</v>
      </c>
      <c r="E687" t="s">
        <v>68</v>
      </c>
      <c r="F687" t="s">
        <v>18</v>
      </c>
      <c r="G687" t="s">
        <v>31</v>
      </c>
      <c r="H687">
        <v>69</v>
      </c>
      <c r="I687">
        <v>1</v>
      </c>
      <c r="J687">
        <v>69</v>
      </c>
    </row>
    <row r="688" spans="1:10" x14ac:dyDescent="0.3">
      <c r="A688" s="3" t="s">
        <v>733</v>
      </c>
      <c r="B688" s="4">
        <v>43308</v>
      </c>
      <c r="C688">
        <v>15</v>
      </c>
      <c r="D688" t="s">
        <v>118</v>
      </c>
      <c r="E688" t="s">
        <v>63</v>
      </c>
      <c r="F688" t="s">
        <v>13</v>
      </c>
      <c r="G688" t="s">
        <v>31</v>
      </c>
      <c r="H688">
        <v>69</v>
      </c>
      <c r="I688">
        <v>0</v>
      </c>
      <c r="J688">
        <v>0</v>
      </c>
    </row>
    <row r="689" spans="1:10" x14ac:dyDescent="0.3">
      <c r="A689" s="3" t="s">
        <v>734</v>
      </c>
      <c r="B689" s="4">
        <v>43308</v>
      </c>
      <c r="C689">
        <v>19</v>
      </c>
      <c r="D689" t="s">
        <v>56</v>
      </c>
      <c r="E689" t="s">
        <v>27</v>
      </c>
      <c r="F689" t="s">
        <v>28</v>
      </c>
      <c r="G689" t="s">
        <v>14</v>
      </c>
      <c r="H689">
        <v>199</v>
      </c>
      <c r="I689">
        <v>5</v>
      </c>
      <c r="J689">
        <v>995</v>
      </c>
    </row>
    <row r="690" spans="1:10" x14ac:dyDescent="0.3">
      <c r="A690" s="3" t="s">
        <v>735</v>
      </c>
      <c r="B690" s="4">
        <v>43308</v>
      </c>
      <c r="C690">
        <v>19</v>
      </c>
      <c r="D690" t="s">
        <v>56</v>
      </c>
      <c r="E690" t="s">
        <v>36</v>
      </c>
      <c r="F690" t="s">
        <v>28</v>
      </c>
      <c r="G690" t="s">
        <v>24</v>
      </c>
      <c r="H690">
        <v>159</v>
      </c>
      <c r="I690">
        <v>8</v>
      </c>
      <c r="J690">
        <v>1272</v>
      </c>
    </row>
    <row r="691" spans="1:10" x14ac:dyDescent="0.3">
      <c r="A691" s="3" t="s">
        <v>736</v>
      </c>
      <c r="B691" s="4">
        <v>43308</v>
      </c>
      <c r="C691">
        <v>5</v>
      </c>
      <c r="D691" t="s">
        <v>60</v>
      </c>
      <c r="E691" t="s">
        <v>17</v>
      </c>
      <c r="F691" t="s">
        <v>18</v>
      </c>
      <c r="G691" t="s">
        <v>41</v>
      </c>
      <c r="H691">
        <v>399</v>
      </c>
      <c r="I691">
        <v>5</v>
      </c>
      <c r="J691">
        <v>1995</v>
      </c>
    </row>
    <row r="692" spans="1:10" x14ac:dyDescent="0.3">
      <c r="A692" s="3" t="s">
        <v>737</v>
      </c>
      <c r="B692" s="4">
        <v>43308</v>
      </c>
      <c r="C692">
        <v>19</v>
      </c>
      <c r="D692" t="s">
        <v>56</v>
      </c>
      <c r="E692" t="s">
        <v>27</v>
      </c>
      <c r="F692" t="s">
        <v>28</v>
      </c>
      <c r="G692" t="s">
        <v>19</v>
      </c>
      <c r="H692">
        <v>289</v>
      </c>
      <c r="I692">
        <v>2</v>
      </c>
      <c r="J692">
        <v>578</v>
      </c>
    </row>
    <row r="693" spans="1:10" x14ac:dyDescent="0.3">
      <c r="A693" s="3" t="s">
        <v>738</v>
      </c>
      <c r="B693" s="4">
        <v>43308</v>
      </c>
      <c r="C693">
        <v>7</v>
      </c>
      <c r="D693" t="s">
        <v>88</v>
      </c>
      <c r="E693" t="s">
        <v>46</v>
      </c>
      <c r="F693" t="s">
        <v>23</v>
      </c>
      <c r="G693" t="s">
        <v>19</v>
      </c>
      <c r="H693">
        <v>289</v>
      </c>
      <c r="I693">
        <v>4</v>
      </c>
      <c r="J693">
        <v>1156</v>
      </c>
    </row>
    <row r="694" spans="1:10" x14ac:dyDescent="0.3">
      <c r="A694" s="3" t="s">
        <v>739</v>
      </c>
      <c r="B694" s="4">
        <v>43308</v>
      </c>
      <c r="C694">
        <v>11</v>
      </c>
      <c r="D694" t="s">
        <v>11</v>
      </c>
      <c r="E694" t="s">
        <v>12</v>
      </c>
      <c r="F694" t="s">
        <v>13</v>
      </c>
      <c r="G694" t="s">
        <v>14</v>
      </c>
      <c r="H694">
        <v>199</v>
      </c>
      <c r="I694">
        <v>5</v>
      </c>
      <c r="J694">
        <v>995</v>
      </c>
    </row>
    <row r="695" spans="1:10" x14ac:dyDescent="0.3">
      <c r="A695" s="3" t="s">
        <v>740</v>
      </c>
      <c r="B695" s="4">
        <v>43308</v>
      </c>
      <c r="C695">
        <v>8</v>
      </c>
      <c r="D695" t="s">
        <v>45</v>
      </c>
      <c r="E695" t="s">
        <v>46</v>
      </c>
      <c r="F695" t="s">
        <v>23</v>
      </c>
      <c r="G695" t="s">
        <v>24</v>
      </c>
      <c r="H695">
        <v>159</v>
      </c>
      <c r="I695">
        <v>8</v>
      </c>
      <c r="J695">
        <v>1272</v>
      </c>
    </row>
    <row r="696" spans="1:10" x14ac:dyDescent="0.3">
      <c r="A696" s="3" t="s">
        <v>741</v>
      </c>
      <c r="B696" s="4">
        <v>43309</v>
      </c>
      <c r="C696">
        <v>12</v>
      </c>
      <c r="D696" t="s">
        <v>66</v>
      </c>
      <c r="E696" t="s">
        <v>63</v>
      </c>
      <c r="F696" t="s">
        <v>13</v>
      </c>
      <c r="G696" t="s">
        <v>19</v>
      </c>
      <c r="H696">
        <v>289</v>
      </c>
      <c r="I696">
        <v>7</v>
      </c>
      <c r="J696">
        <v>2023</v>
      </c>
    </row>
    <row r="697" spans="1:10" x14ac:dyDescent="0.3">
      <c r="A697" s="3" t="s">
        <v>742</v>
      </c>
      <c r="B697" s="4">
        <v>43310</v>
      </c>
      <c r="C697">
        <v>3</v>
      </c>
      <c r="D697" t="s">
        <v>43</v>
      </c>
      <c r="E697" t="s">
        <v>68</v>
      </c>
      <c r="F697" t="s">
        <v>18</v>
      </c>
      <c r="G697" t="s">
        <v>14</v>
      </c>
      <c r="H697">
        <v>199</v>
      </c>
      <c r="I697">
        <v>8</v>
      </c>
      <c r="J697">
        <v>1592</v>
      </c>
    </row>
    <row r="698" spans="1:10" x14ac:dyDescent="0.3">
      <c r="A698" s="3" t="s">
        <v>743</v>
      </c>
      <c r="B698" s="4">
        <v>43310</v>
      </c>
      <c r="C698">
        <v>5</v>
      </c>
      <c r="D698" t="s">
        <v>60</v>
      </c>
      <c r="E698" t="s">
        <v>68</v>
      </c>
      <c r="F698" t="s">
        <v>18</v>
      </c>
      <c r="G698" t="s">
        <v>24</v>
      </c>
      <c r="H698">
        <v>159</v>
      </c>
      <c r="I698">
        <v>1</v>
      </c>
      <c r="J698">
        <v>159</v>
      </c>
    </row>
    <row r="699" spans="1:10" x14ac:dyDescent="0.3">
      <c r="A699" s="3" t="s">
        <v>744</v>
      </c>
      <c r="B699" s="4">
        <v>43311</v>
      </c>
      <c r="C699">
        <v>8</v>
      </c>
      <c r="D699" t="s">
        <v>45</v>
      </c>
      <c r="E699" t="s">
        <v>46</v>
      </c>
      <c r="F699" t="s">
        <v>23</v>
      </c>
      <c r="G699" t="s">
        <v>19</v>
      </c>
      <c r="H699">
        <v>289</v>
      </c>
      <c r="I699">
        <v>9</v>
      </c>
      <c r="J699">
        <v>2601</v>
      </c>
    </row>
    <row r="700" spans="1:10" x14ac:dyDescent="0.3">
      <c r="A700" s="3" t="s">
        <v>745</v>
      </c>
      <c r="B700" s="4">
        <v>43312</v>
      </c>
      <c r="C700">
        <v>5</v>
      </c>
      <c r="D700" t="s">
        <v>60</v>
      </c>
      <c r="E700" t="s">
        <v>68</v>
      </c>
      <c r="F700" t="s">
        <v>18</v>
      </c>
      <c r="G700" t="s">
        <v>14</v>
      </c>
      <c r="H700">
        <v>199</v>
      </c>
      <c r="I700">
        <v>3</v>
      </c>
      <c r="J700">
        <v>597</v>
      </c>
    </row>
    <row r="701" spans="1:10" x14ac:dyDescent="0.3">
      <c r="A701" s="3" t="s">
        <v>746</v>
      </c>
      <c r="B701" s="4">
        <v>43313</v>
      </c>
      <c r="C701">
        <v>20</v>
      </c>
      <c r="D701" t="s">
        <v>40</v>
      </c>
      <c r="E701" t="s">
        <v>36</v>
      </c>
      <c r="F701" t="s">
        <v>28</v>
      </c>
      <c r="G701" t="s">
        <v>19</v>
      </c>
      <c r="H701">
        <v>289</v>
      </c>
      <c r="I701">
        <v>0</v>
      </c>
      <c r="J701">
        <v>0</v>
      </c>
    </row>
    <row r="702" spans="1:10" x14ac:dyDescent="0.3">
      <c r="A702" s="3" t="s">
        <v>747</v>
      </c>
      <c r="B702" s="4">
        <v>43314</v>
      </c>
      <c r="C702">
        <v>15</v>
      </c>
      <c r="D702" t="s">
        <v>118</v>
      </c>
      <c r="E702" t="s">
        <v>12</v>
      </c>
      <c r="F702" t="s">
        <v>13</v>
      </c>
      <c r="G702" t="s">
        <v>19</v>
      </c>
      <c r="H702">
        <v>289</v>
      </c>
      <c r="I702">
        <v>2</v>
      </c>
      <c r="J702">
        <v>578</v>
      </c>
    </row>
    <row r="703" spans="1:10" x14ac:dyDescent="0.3">
      <c r="A703" s="3" t="s">
        <v>748</v>
      </c>
      <c r="B703" s="4">
        <v>43315</v>
      </c>
      <c r="C703">
        <v>6</v>
      </c>
      <c r="D703" t="s">
        <v>48</v>
      </c>
      <c r="E703" t="s">
        <v>46</v>
      </c>
      <c r="F703" t="s">
        <v>23</v>
      </c>
      <c r="G703" t="s">
        <v>14</v>
      </c>
      <c r="H703">
        <v>199</v>
      </c>
      <c r="I703">
        <v>3</v>
      </c>
      <c r="J703">
        <v>597</v>
      </c>
    </row>
    <row r="704" spans="1:10" x14ac:dyDescent="0.3">
      <c r="A704" s="3" t="s">
        <v>749</v>
      </c>
      <c r="B704" s="4">
        <v>43315</v>
      </c>
      <c r="C704">
        <v>19</v>
      </c>
      <c r="D704" t="s">
        <v>56</v>
      </c>
      <c r="E704" t="s">
        <v>36</v>
      </c>
      <c r="F704" t="s">
        <v>28</v>
      </c>
      <c r="G704" t="s">
        <v>19</v>
      </c>
      <c r="H704">
        <v>289</v>
      </c>
      <c r="I704">
        <v>9</v>
      </c>
      <c r="J704">
        <v>2601</v>
      </c>
    </row>
    <row r="705" spans="1:10" x14ac:dyDescent="0.3">
      <c r="A705" s="3" t="s">
        <v>750</v>
      </c>
      <c r="B705" s="4">
        <v>43315</v>
      </c>
      <c r="C705">
        <v>15</v>
      </c>
      <c r="D705" t="s">
        <v>118</v>
      </c>
      <c r="E705" t="s">
        <v>12</v>
      </c>
      <c r="F705" t="s">
        <v>13</v>
      </c>
      <c r="G705" t="s">
        <v>19</v>
      </c>
      <c r="H705">
        <v>289</v>
      </c>
      <c r="I705">
        <v>6</v>
      </c>
      <c r="J705">
        <v>1734</v>
      </c>
    </row>
    <row r="706" spans="1:10" x14ac:dyDescent="0.3">
      <c r="A706" s="3" t="s">
        <v>751</v>
      </c>
      <c r="B706" s="4">
        <v>43315</v>
      </c>
      <c r="C706">
        <v>14</v>
      </c>
      <c r="D706" t="s">
        <v>38</v>
      </c>
      <c r="E706" t="s">
        <v>12</v>
      </c>
      <c r="F706" t="s">
        <v>13</v>
      </c>
      <c r="G706" t="s">
        <v>19</v>
      </c>
      <c r="H706">
        <v>289</v>
      </c>
      <c r="I706">
        <v>0</v>
      </c>
      <c r="J706">
        <v>0</v>
      </c>
    </row>
    <row r="707" spans="1:10" x14ac:dyDescent="0.3">
      <c r="A707" s="3" t="s">
        <v>752</v>
      </c>
      <c r="B707" s="4">
        <v>43315</v>
      </c>
      <c r="C707">
        <v>7</v>
      </c>
      <c r="D707" t="s">
        <v>88</v>
      </c>
      <c r="E707" t="s">
        <v>46</v>
      </c>
      <c r="F707" t="s">
        <v>23</v>
      </c>
      <c r="G707" t="s">
        <v>24</v>
      </c>
      <c r="H707">
        <v>159</v>
      </c>
      <c r="I707">
        <v>2</v>
      </c>
      <c r="J707">
        <v>318</v>
      </c>
    </row>
    <row r="708" spans="1:10" x14ac:dyDescent="0.3">
      <c r="A708" s="3" t="s">
        <v>753</v>
      </c>
      <c r="B708" s="4">
        <v>43315</v>
      </c>
      <c r="C708">
        <v>10</v>
      </c>
      <c r="D708" t="s">
        <v>58</v>
      </c>
      <c r="E708" t="s">
        <v>46</v>
      </c>
      <c r="F708" t="s">
        <v>23</v>
      </c>
      <c r="G708" t="s">
        <v>14</v>
      </c>
      <c r="H708">
        <v>199</v>
      </c>
      <c r="I708">
        <v>1</v>
      </c>
      <c r="J708">
        <v>199</v>
      </c>
    </row>
    <row r="709" spans="1:10" x14ac:dyDescent="0.3">
      <c r="A709" s="3" t="s">
        <v>754</v>
      </c>
      <c r="B709" s="4">
        <v>43315</v>
      </c>
      <c r="C709">
        <v>1</v>
      </c>
      <c r="D709" t="s">
        <v>16</v>
      </c>
      <c r="E709" t="s">
        <v>17</v>
      </c>
      <c r="F709" t="s">
        <v>18</v>
      </c>
      <c r="G709" t="s">
        <v>19</v>
      </c>
      <c r="H709">
        <v>289</v>
      </c>
      <c r="I709">
        <v>4</v>
      </c>
      <c r="J709">
        <v>1156</v>
      </c>
    </row>
    <row r="710" spans="1:10" x14ac:dyDescent="0.3">
      <c r="A710" s="3" t="s">
        <v>755</v>
      </c>
      <c r="B710" s="4">
        <v>43315</v>
      </c>
      <c r="C710">
        <v>1</v>
      </c>
      <c r="D710" t="s">
        <v>16</v>
      </c>
      <c r="E710" t="s">
        <v>17</v>
      </c>
      <c r="F710" t="s">
        <v>18</v>
      </c>
      <c r="G710" t="s">
        <v>24</v>
      </c>
      <c r="H710">
        <v>159</v>
      </c>
      <c r="I710">
        <v>9</v>
      </c>
      <c r="J710">
        <v>1431</v>
      </c>
    </row>
    <row r="711" spans="1:10" x14ac:dyDescent="0.3">
      <c r="A711" s="3" t="s">
        <v>756</v>
      </c>
      <c r="B711" s="4">
        <v>43315</v>
      </c>
      <c r="C711">
        <v>13</v>
      </c>
      <c r="D711" t="s">
        <v>33</v>
      </c>
      <c r="E711" t="s">
        <v>12</v>
      </c>
      <c r="F711" t="s">
        <v>13</v>
      </c>
      <c r="G711" t="s">
        <v>19</v>
      </c>
      <c r="H711">
        <v>289</v>
      </c>
      <c r="I711">
        <v>8</v>
      </c>
      <c r="J711">
        <v>2312</v>
      </c>
    </row>
    <row r="712" spans="1:10" x14ac:dyDescent="0.3">
      <c r="A712" s="3" t="s">
        <v>757</v>
      </c>
      <c r="B712" s="4">
        <v>43315</v>
      </c>
      <c r="C712">
        <v>19</v>
      </c>
      <c r="D712" t="s">
        <v>56</v>
      </c>
      <c r="E712" t="s">
        <v>27</v>
      </c>
      <c r="F712" t="s">
        <v>28</v>
      </c>
      <c r="G712" t="s">
        <v>14</v>
      </c>
      <c r="H712">
        <v>199</v>
      </c>
      <c r="I712">
        <v>1</v>
      </c>
      <c r="J712">
        <v>199</v>
      </c>
    </row>
    <row r="713" spans="1:10" x14ac:dyDescent="0.3">
      <c r="A713" s="3" t="s">
        <v>758</v>
      </c>
      <c r="B713" s="4">
        <v>43316</v>
      </c>
      <c r="C713">
        <v>12</v>
      </c>
      <c r="D713" t="s">
        <v>66</v>
      </c>
      <c r="E713" t="s">
        <v>12</v>
      </c>
      <c r="F713" t="s">
        <v>13</v>
      </c>
      <c r="G713" t="s">
        <v>24</v>
      </c>
      <c r="H713">
        <v>159</v>
      </c>
      <c r="I713">
        <v>0</v>
      </c>
      <c r="J713">
        <v>0</v>
      </c>
    </row>
    <row r="714" spans="1:10" x14ac:dyDescent="0.3">
      <c r="A714" s="3" t="s">
        <v>759</v>
      </c>
      <c r="B714" s="4">
        <v>43316</v>
      </c>
      <c r="C714">
        <v>19</v>
      </c>
      <c r="D714" t="s">
        <v>56</v>
      </c>
      <c r="E714" t="s">
        <v>27</v>
      </c>
      <c r="F714" t="s">
        <v>28</v>
      </c>
      <c r="G714" t="s">
        <v>24</v>
      </c>
      <c r="H714">
        <v>159</v>
      </c>
      <c r="I714">
        <v>8</v>
      </c>
      <c r="J714">
        <v>1272</v>
      </c>
    </row>
    <row r="715" spans="1:10" x14ac:dyDescent="0.3">
      <c r="A715" s="3" t="s">
        <v>760</v>
      </c>
      <c r="B715" s="4">
        <v>43317</v>
      </c>
      <c r="C715">
        <v>4</v>
      </c>
      <c r="D715" t="s">
        <v>51</v>
      </c>
      <c r="E715" t="s">
        <v>17</v>
      </c>
      <c r="F715" t="s">
        <v>18</v>
      </c>
      <c r="G715" t="s">
        <v>19</v>
      </c>
      <c r="H715">
        <v>289</v>
      </c>
      <c r="I715">
        <v>6</v>
      </c>
      <c r="J715">
        <v>1734</v>
      </c>
    </row>
    <row r="716" spans="1:10" x14ac:dyDescent="0.3">
      <c r="A716" s="3" t="s">
        <v>761</v>
      </c>
      <c r="B716" s="4">
        <v>43317</v>
      </c>
      <c r="C716">
        <v>13</v>
      </c>
      <c r="D716" t="s">
        <v>33</v>
      </c>
      <c r="E716" t="s">
        <v>63</v>
      </c>
      <c r="F716" t="s">
        <v>13</v>
      </c>
      <c r="G716" t="s">
        <v>24</v>
      </c>
      <c r="H716">
        <v>159</v>
      </c>
      <c r="I716">
        <v>5</v>
      </c>
      <c r="J716">
        <v>795</v>
      </c>
    </row>
    <row r="717" spans="1:10" x14ac:dyDescent="0.3">
      <c r="A717" s="3" t="s">
        <v>762</v>
      </c>
      <c r="B717" s="4">
        <v>43317</v>
      </c>
      <c r="C717">
        <v>4</v>
      </c>
      <c r="D717" t="s">
        <v>51</v>
      </c>
      <c r="E717" t="s">
        <v>17</v>
      </c>
      <c r="F717" t="s">
        <v>18</v>
      </c>
      <c r="G717" t="s">
        <v>31</v>
      </c>
      <c r="H717">
        <v>69</v>
      </c>
      <c r="I717">
        <v>8</v>
      </c>
      <c r="J717">
        <v>552</v>
      </c>
    </row>
    <row r="718" spans="1:10" x14ac:dyDescent="0.3">
      <c r="A718" s="3" t="s">
        <v>763</v>
      </c>
      <c r="B718" s="4">
        <v>43317</v>
      </c>
      <c r="C718">
        <v>12</v>
      </c>
      <c r="D718" t="s">
        <v>66</v>
      </c>
      <c r="E718" t="s">
        <v>12</v>
      </c>
      <c r="F718" t="s">
        <v>13</v>
      </c>
      <c r="G718" t="s">
        <v>14</v>
      </c>
      <c r="H718">
        <v>199</v>
      </c>
      <c r="I718">
        <v>2</v>
      </c>
      <c r="J718">
        <v>398</v>
      </c>
    </row>
    <row r="719" spans="1:10" x14ac:dyDescent="0.3">
      <c r="A719" s="3" t="s">
        <v>764</v>
      </c>
      <c r="B719" s="4">
        <v>43318</v>
      </c>
      <c r="C719">
        <v>13</v>
      </c>
      <c r="D719" t="s">
        <v>33</v>
      </c>
      <c r="E719" t="s">
        <v>63</v>
      </c>
      <c r="F719" t="s">
        <v>13</v>
      </c>
      <c r="G719" t="s">
        <v>24</v>
      </c>
      <c r="H719">
        <v>159</v>
      </c>
      <c r="I719">
        <v>3</v>
      </c>
      <c r="J719">
        <v>477</v>
      </c>
    </row>
    <row r="720" spans="1:10" x14ac:dyDescent="0.3">
      <c r="A720" s="3" t="s">
        <v>765</v>
      </c>
      <c r="B720" s="4">
        <v>43318</v>
      </c>
      <c r="C720">
        <v>2</v>
      </c>
      <c r="D720" t="s">
        <v>106</v>
      </c>
      <c r="E720" t="s">
        <v>68</v>
      </c>
      <c r="F720" t="s">
        <v>18</v>
      </c>
      <c r="G720" t="s">
        <v>24</v>
      </c>
      <c r="H720">
        <v>159</v>
      </c>
      <c r="I720">
        <v>4</v>
      </c>
      <c r="J720">
        <v>636</v>
      </c>
    </row>
    <row r="721" spans="1:10" x14ac:dyDescent="0.3">
      <c r="A721" s="3" t="s">
        <v>766</v>
      </c>
      <c r="B721" s="4">
        <v>43319</v>
      </c>
      <c r="C721">
        <v>9</v>
      </c>
      <c r="D721" t="s">
        <v>21</v>
      </c>
      <c r="E721" t="s">
        <v>46</v>
      </c>
      <c r="F721" t="s">
        <v>23</v>
      </c>
      <c r="G721" t="s">
        <v>19</v>
      </c>
      <c r="H721">
        <v>289</v>
      </c>
      <c r="I721">
        <v>9</v>
      </c>
      <c r="J721">
        <v>2601</v>
      </c>
    </row>
    <row r="722" spans="1:10" x14ac:dyDescent="0.3">
      <c r="A722" s="3" t="s">
        <v>767</v>
      </c>
      <c r="B722" s="4">
        <v>43319</v>
      </c>
      <c r="C722">
        <v>7</v>
      </c>
      <c r="D722" t="s">
        <v>88</v>
      </c>
      <c r="E722" t="s">
        <v>46</v>
      </c>
      <c r="F722" t="s">
        <v>23</v>
      </c>
      <c r="G722" t="s">
        <v>24</v>
      </c>
      <c r="H722">
        <v>159</v>
      </c>
      <c r="I722">
        <v>5</v>
      </c>
      <c r="J722">
        <v>795</v>
      </c>
    </row>
    <row r="723" spans="1:10" x14ac:dyDescent="0.3">
      <c r="A723" s="3" t="s">
        <v>768</v>
      </c>
      <c r="B723" s="4">
        <v>43319</v>
      </c>
      <c r="C723">
        <v>11</v>
      </c>
      <c r="D723" t="s">
        <v>11</v>
      </c>
      <c r="E723" t="s">
        <v>63</v>
      </c>
      <c r="F723" t="s">
        <v>13</v>
      </c>
      <c r="G723" t="s">
        <v>24</v>
      </c>
      <c r="H723">
        <v>159</v>
      </c>
      <c r="I723">
        <v>4</v>
      </c>
      <c r="J723">
        <v>636</v>
      </c>
    </row>
    <row r="724" spans="1:10" x14ac:dyDescent="0.3">
      <c r="A724" s="3" t="s">
        <v>769</v>
      </c>
      <c r="B724" s="4">
        <v>43320</v>
      </c>
      <c r="C724">
        <v>8</v>
      </c>
      <c r="D724" t="s">
        <v>45</v>
      </c>
      <c r="E724" t="s">
        <v>46</v>
      </c>
      <c r="F724" t="s">
        <v>23</v>
      </c>
      <c r="G724" t="s">
        <v>41</v>
      </c>
      <c r="H724">
        <v>399</v>
      </c>
      <c r="I724">
        <v>2</v>
      </c>
      <c r="J724">
        <v>798</v>
      </c>
    </row>
    <row r="725" spans="1:10" x14ac:dyDescent="0.3">
      <c r="A725" s="3" t="s">
        <v>770</v>
      </c>
      <c r="B725" s="4">
        <v>43320</v>
      </c>
      <c r="C725">
        <v>7</v>
      </c>
      <c r="D725" t="s">
        <v>88</v>
      </c>
      <c r="E725" t="s">
        <v>46</v>
      </c>
      <c r="F725" t="s">
        <v>23</v>
      </c>
      <c r="G725" t="s">
        <v>19</v>
      </c>
      <c r="H725">
        <v>289</v>
      </c>
      <c r="I725">
        <v>5</v>
      </c>
      <c r="J725">
        <v>1445</v>
      </c>
    </row>
    <row r="726" spans="1:10" x14ac:dyDescent="0.3">
      <c r="A726" s="3" t="s">
        <v>771</v>
      </c>
      <c r="B726" s="4">
        <v>43320</v>
      </c>
      <c r="C726">
        <v>8</v>
      </c>
      <c r="D726" t="s">
        <v>45</v>
      </c>
      <c r="E726" t="s">
        <v>22</v>
      </c>
      <c r="F726" t="s">
        <v>23</v>
      </c>
      <c r="G726" t="s">
        <v>19</v>
      </c>
      <c r="H726">
        <v>289</v>
      </c>
      <c r="I726">
        <v>2</v>
      </c>
      <c r="J726">
        <v>578</v>
      </c>
    </row>
    <row r="727" spans="1:10" x14ac:dyDescent="0.3">
      <c r="A727" s="3" t="s">
        <v>772</v>
      </c>
      <c r="B727" s="4">
        <v>43320</v>
      </c>
      <c r="C727">
        <v>8</v>
      </c>
      <c r="D727" t="s">
        <v>45</v>
      </c>
      <c r="E727" t="s">
        <v>46</v>
      </c>
      <c r="F727" t="s">
        <v>23</v>
      </c>
      <c r="G727" t="s">
        <v>19</v>
      </c>
      <c r="H727">
        <v>289</v>
      </c>
      <c r="I727">
        <v>1</v>
      </c>
      <c r="J727">
        <v>289</v>
      </c>
    </row>
    <row r="728" spans="1:10" x14ac:dyDescent="0.3">
      <c r="A728" s="3" t="s">
        <v>773</v>
      </c>
      <c r="B728" s="4">
        <v>43320</v>
      </c>
      <c r="C728">
        <v>17</v>
      </c>
      <c r="D728" t="s">
        <v>35</v>
      </c>
      <c r="E728" t="s">
        <v>36</v>
      </c>
      <c r="F728" t="s">
        <v>28</v>
      </c>
      <c r="G728" t="s">
        <v>31</v>
      </c>
      <c r="H728">
        <v>69</v>
      </c>
      <c r="I728">
        <v>3</v>
      </c>
      <c r="J728">
        <v>207</v>
      </c>
    </row>
    <row r="729" spans="1:10" x14ac:dyDescent="0.3">
      <c r="A729" s="3" t="s">
        <v>774</v>
      </c>
      <c r="B729" s="4">
        <v>43321</v>
      </c>
      <c r="C729">
        <v>10</v>
      </c>
      <c r="D729" t="s">
        <v>58</v>
      </c>
      <c r="E729" t="s">
        <v>22</v>
      </c>
      <c r="F729" t="s">
        <v>23</v>
      </c>
      <c r="G729" t="s">
        <v>19</v>
      </c>
      <c r="H729">
        <v>289</v>
      </c>
      <c r="I729">
        <v>7</v>
      </c>
      <c r="J729">
        <v>2023</v>
      </c>
    </row>
    <row r="730" spans="1:10" x14ac:dyDescent="0.3">
      <c r="A730" s="3" t="s">
        <v>775</v>
      </c>
      <c r="B730" s="4">
        <v>43321</v>
      </c>
      <c r="C730">
        <v>6</v>
      </c>
      <c r="D730" t="s">
        <v>48</v>
      </c>
      <c r="E730" t="s">
        <v>46</v>
      </c>
      <c r="F730" t="s">
        <v>23</v>
      </c>
      <c r="G730" t="s">
        <v>14</v>
      </c>
      <c r="H730">
        <v>199</v>
      </c>
      <c r="I730">
        <v>7</v>
      </c>
      <c r="J730">
        <v>1393</v>
      </c>
    </row>
    <row r="731" spans="1:10" x14ac:dyDescent="0.3">
      <c r="A731" s="3" t="s">
        <v>776</v>
      </c>
      <c r="B731" s="4">
        <v>43322</v>
      </c>
      <c r="C731">
        <v>18</v>
      </c>
      <c r="D731" t="s">
        <v>26</v>
      </c>
      <c r="E731" t="s">
        <v>36</v>
      </c>
      <c r="F731" t="s">
        <v>28</v>
      </c>
      <c r="G731" t="s">
        <v>41</v>
      </c>
      <c r="H731">
        <v>399</v>
      </c>
      <c r="I731">
        <v>4</v>
      </c>
      <c r="J731">
        <v>1596</v>
      </c>
    </row>
    <row r="732" spans="1:10" x14ac:dyDescent="0.3">
      <c r="A732" s="3" t="s">
        <v>777</v>
      </c>
      <c r="B732" s="4">
        <v>43322</v>
      </c>
      <c r="C732">
        <v>13</v>
      </c>
      <c r="D732" t="s">
        <v>33</v>
      </c>
      <c r="E732" t="s">
        <v>12</v>
      </c>
      <c r="F732" t="s">
        <v>13</v>
      </c>
      <c r="G732" t="s">
        <v>41</v>
      </c>
      <c r="H732">
        <v>399</v>
      </c>
      <c r="I732">
        <v>4</v>
      </c>
      <c r="J732">
        <v>1596</v>
      </c>
    </row>
    <row r="733" spans="1:10" x14ac:dyDescent="0.3">
      <c r="A733" s="3" t="s">
        <v>778</v>
      </c>
      <c r="B733" s="4">
        <v>43322</v>
      </c>
      <c r="C733">
        <v>1</v>
      </c>
      <c r="D733" t="s">
        <v>16</v>
      </c>
      <c r="E733" t="s">
        <v>68</v>
      </c>
      <c r="F733" t="s">
        <v>18</v>
      </c>
      <c r="G733" t="s">
        <v>19</v>
      </c>
      <c r="H733">
        <v>289</v>
      </c>
      <c r="I733">
        <v>6</v>
      </c>
      <c r="J733">
        <v>1734</v>
      </c>
    </row>
    <row r="734" spans="1:10" x14ac:dyDescent="0.3">
      <c r="A734" s="3" t="s">
        <v>779</v>
      </c>
      <c r="B734" s="4">
        <v>43322</v>
      </c>
      <c r="C734">
        <v>17</v>
      </c>
      <c r="D734" t="s">
        <v>35</v>
      </c>
      <c r="E734" t="s">
        <v>36</v>
      </c>
      <c r="F734" t="s">
        <v>28</v>
      </c>
      <c r="G734" t="s">
        <v>24</v>
      </c>
      <c r="H734">
        <v>159</v>
      </c>
      <c r="I734">
        <v>4</v>
      </c>
      <c r="J734">
        <v>636</v>
      </c>
    </row>
    <row r="735" spans="1:10" x14ac:dyDescent="0.3">
      <c r="A735" s="3" t="s">
        <v>780</v>
      </c>
      <c r="B735" s="4">
        <v>43322</v>
      </c>
      <c r="C735">
        <v>3</v>
      </c>
      <c r="D735" t="s">
        <v>43</v>
      </c>
      <c r="E735" t="s">
        <v>17</v>
      </c>
      <c r="F735" t="s">
        <v>18</v>
      </c>
      <c r="G735" t="s">
        <v>19</v>
      </c>
      <c r="H735">
        <v>289</v>
      </c>
      <c r="I735">
        <v>2</v>
      </c>
      <c r="J735">
        <v>578</v>
      </c>
    </row>
    <row r="736" spans="1:10" x14ac:dyDescent="0.3">
      <c r="A736" s="3" t="s">
        <v>781</v>
      </c>
      <c r="B736" s="4">
        <v>43323</v>
      </c>
      <c r="C736">
        <v>3</v>
      </c>
      <c r="D736" t="s">
        <v>43</v>
      </c>
      <c r="E736" t="s">
        <v>68</v>
      </c>
      <c r="F736" t="s">
        <v>18</v>
      </c>
      <c r="G736" t="s">
        <v>41</v>
      </c>
      <c r="H736">
        <v>399</v>
      </c>
      <c r="I736">
        <v>0</v>
      </c>
      <c r="J736">
        <v>0</v>
      </c>
    </row>
    <row r="737" spans="1:10" x14ac:dyDescent="0.3">
      <c r="A737" s="3" t="s">
        <v>782</v>
      </c>
      <c r="B737" s="4">
        <v>43323</v>
      </c>
      <c r="C737">
        <v>14</v>
      </c>
      <c r="D737" t="s">
        <v>38</v>
      </c>
      <c r="E737" t="s">
        <v>12</v>
      </c>
      <c r="F737" t="s">
        <v>13</v>
      </c>
      <c r="G737" t="s">
        <v>24</v>
      </c>
      <c r="H737">
        <v>159</v>
      </c>
      <c r="I737">
        <v>6</v>
      </c>
      <c r="J737">
        <v>954</v>
      </c>
    </row>
    <row r="738" spans="1:10" x14ac:dyDescent="0.3">
      <c r="A738" s="3" t="s">
        <v>783</v>
      </c>
      <c r="B738" s="4">
        <v>43323</v>
      </c>
      <c r="C738">
        <v>12</v>
      </c>
      <c r="D738" t="s">
        <v>66</v>
      </c>
      <c r="E738" t="s">
        <v>63</v>
      </c>
      <c r="F738" t="s">
        <v>13</v>
      </c>
      <c r="G738" t="s">
        <v>24</v>
      </c>
      <c r="H738">
        <v>159</v>
      </c>
      <c r="I738">
        <v>5</v>
      </c>
      <c r="J738">
        <v>795</v>
      </c>
    </row>
    <row r="739" spans="1:10" x14ac:dyDescent="0.3">
      <c r="A739" s="3" t="s">
        <v>784</v>
      </c>
      <c r="B739" s="4">
        <v>43324</v>
      </c>
      <c r="C739">
        <v>8</v>
      </c>
      <c r="D739" t="s">
        <v>45</v>
      </c>
      <c r="E739" t="s">
        <v>22</v>
      </c>
      <c r="F739" t="s">
        <v>23</v>
      </c>
      <c r="G739" t="s">
        <v>41</v>
      </c>
      <c r="H739">
        <v>399</v>
      </c>
      <c r="I739">
        <v>7</v>
      </c>
      <c r="J739">
        <v>2793</v>
      </c>
    </row>
    <row r="740" spans="1:10" x14ac:dyDescent="0.3">
      <c r="A740" s="3" t="s">
        <v>785</v>
      </c>
      <c r="B740" s="4">
        <v>43325</v>
      </c>
      <c r="C740">
        <v>1</v>
      </c>
      <c r="D740" t="s">
        <v>16</v>
      </c>
      <c r="E740" t="s">
        <v>68</v>
      </c>
      <c r="F740" t="s">
        <v>18</v>
      </c>
      <c r="G740" t="s">
        <v>31</v>
      </c>
      <c r="H740">
        <v>69</v>
      </c>
      <c r="I740">
        <v>6</v>
      </c>
      <c r="J740">
        <v>414</v>
      </c>
    </row>
    <row r="741" spans="1:10" x14ac:dyDescent="0.3">
      <c r="A741" s="3" t="s">
        <v>786</v>
      </c>
      <c r="B741" s="4">
        <v>43325</v>
      </c>
      <c r="C741">
        <v>19</v>
      </c>
      <c r="D741" t="s">
        <v>56</v>
      </c>
      <c r="E741" t="s">
        <v>36</v>
      </c>
      <c r="F741" t="s">
        <v>28</v>
      </c>
      <c r="G741" t="s">
        <v>14</v>
      </c>
      <c r="H741">
        <v>199</v>
      </c>
      <c r="I741">
        <v>4</v>
      </c>
      <c r="J741">
        <v>796</v>
      </c>
    </row>
    <row r="742" spans="1:10" x14ac:dyDescent="0.3">
      <c r="A742" s="3" t="s">
        <v>787</v>
      </c>
      <c r="B742" s="4">
        <v>43326</v>
      </c>
      <c r="C742">
        <v>1</v>
      </c>
      <c r="D742" t="s">
        <v>16</v>
      </c>
      <c r="E742" t="s">
        <v>68</v>
      </c>
      <c r="F742" t="s">
        <v>18</v>
      </c>
      <c r="G742" t="s">
        <v>19</v>
      </c>
      <c r="H742">
        <v>289</v>
      </c>
      <c r="I742">
        <v>7</v>
      </c>
      <c r="J742">
        <v>2023</v>
      </c>
    </row>
    <row r="743" spans="1:10" x14ac:dyDescent="0.3">
      <c r="A743" s="3" t="s">
        <v>788</v>
      </c>
      <c r="B743" s="4">
        <v>43326</v>
      </c>
      <c r="C743">
        <v>18</v>
      </c>
      <c r="D743" t="s">
        <v>26</v>
      </c>
      <c r="E743" t="s">
        <v>36</v>
      </c>
      <c r="F743" t="s">
        <v>28</v>
      </c>
      <c r="G743" t="s">
        <v>19</v>
      </c>
      <c r="H743">
        <v>289</v>
      </c>
      <c r="I743">
        <v>0</v>
      </c>
      <c r="J743">
        <v>0</v>
      </c>
    </row>
    <row r="744" spans="1:10" x14ac:dyDescent="0.3">
      <c r="A744" s="3" t="s">
        <v>789</v>
      </c>
      <c r="B744" s="4">
        <v>43327</v>
      </c>
      <c r="C744">
        <v>19</v>
      </c>
      <c r="D744" t="s">
        <v>56</v>
      </c>
      <c r="E744" t="s">
        <v>27</v>
      </c>
      <c r="F744" t="s">
        <v>28</v>
      </c>
      <c r="G744" t="s">
        <v>31</v>
      </c>
      <c r="H744">
        <v>69</v>
      </c>
      <c r="I744">
        <v>9</v>
      </c>
      <c r="J744">
        <v>621</v>
      </c>
    </row>
    <row r="745" spans="1:10" x14ac:dyDescent="0.3">
      <c r="A745" s="3" t="s">
        <v>790</v>
      </c>
      <c r="B745" s="4">
        <v>43328</v>
      </c>
      <c r="C745">
        <v>12</v>
      </c>
      <c r="D745" t="s">
        <v>66</v>
      </c>
      <c r="E745" t="s">
        <v>63</v>
      </c>
      <c r="F745" t="s">
        <v>13</v>
      </c>
      <c r="G745" t="s">
        <v>31</v>
      </c>
      <c r="H745">
        <v>69</v>
      </c>
      <c r="I745">
        <v>5</v>
      </c>
      <c r="J745">
        <v>345</v>
      </c>
    </row>
    <row r="746" spans="1:10" x14ac:dyDescent="0.3">
      <c r="A746" s="3" t="s">
        <v>791</v>
      </c>
      <c r="B746" s="4">
        <v>43328</v>
      </c>
      <c r="C746">
        <v>8</v>
      </c>
      <c r="D746" t="s">
        <v>45</v>
      </c>
      <c r="E746" t="s">
        <v>22</v>
      </c>
      <c r="F746" t="s">
        <v>23</v>
      </c>
      <c r="G746" t="s">
        <v>41</v>
      </c>
      <c r="H746">
        <v>399</v>
      </c>
      <c r="I746">
        <v>0</v>
      </c>
      <c r="J746">
        <v>0</v>
      </c>
    </row>
    <row r="747" spans="1:10" x14ac:dyDescent="0.3">
      <c r="A747" s="3" t="s">
        <v>792</v>
      </c>
      <c r="B747" s="4">
        <v>43329</v>
      </c>
      <c r="C747">
        <v>2</v>
      </c>
      <c r="D747" t="s">
        <v>106</v>
      </c>
      <c r="E747" t="s">
        <v>68</v>
      </c>
      <c r="F747" t="s">
        <v>18</v>
      </c>
      <c r="G747" t="s">
        <v>24</v>
      </c>
      <c r="H747">
        <v>159</v>
      </c>
      <c r="I747">
        <v>8</v>
      </c>
      <c r="J747">
        <v>1272</v>
      </c>
    </row>
    <row r="748" spans="1:10" x14ac:dyDescent="0.3">
      <c r="A748" s="3" t="s">
        <v>793</v>
      </c>
      <c r="B748" s="4">
        <v>43329</v>
      </c>
      <c r="C748">
        <v>6</v>
      </c>
      <c r="D748" t="s">
        <v>48</v>
      </c>
      <c r="E748" t="s">
        <v>22</v>
      </c>
      <c r="F748" t="s">
        <v>23</v>
      </c>
      <c r="G748" t="s">
        <v>14</v>
      </c>
      <c r="H748">
        <v>199</v>
      </c>
      <c r="I748">
        <v>3</v>
      </c>
      <c r="J748">
        <v>597</v>
      </c>
    </row>
    <row r="749" spans="1:10" x14ac:dyDescent="0.3">
      <c r="A749" s="3" t="s">
        <v>794</v>
      </c>
      <c r="B749" s="4">
        <v>43330</v>
      </c>
      <c r="C749">
        <v>8</v>
      </c>
      <c r="D749" t="s">
        <v>45</v>
      </c>
      <c r="E749" t="s">
        <v>22</v>
      </c>
      <c r="F749" t="s">
        <v>23</v>
      </c>
      <c r="G749" t="s">
        <v>14</v>
      </c>
      <c r="H749">
        <v>199</v>
      </c>
      <c r="I749">
        <v>7</v>
      </c>
      <c r="J749">
        <v>1393</v>
      </c>
    </row>
    <row r="750" spans="1:10" x14ac:dyDescent="0.3">
      <c r="A750" s="3" t="s">
        <v>795</v>
      </c>
      <c r="B750" s="4">
        <v>43330</v>
      </c>
      <c r="C750">
        <v>11</v>
      </c>
      <c r="D750" t="s">
        <v>11</v>
      </c>
      <c r="E750" t="s">
        <v>63</v>
      </c>
      <c r="F750" t="s">
        <v>13</v>
      </c>
      <c r="G750" t="s">
        <v>19</v>
      </c>
      <c r="H750">
        <v>289</v>
      </c>
      <c r="I750">
        <v>3</v>
      </c>
      <c r="J750">
        <v>867</v>
      </c>
    </row>
    <row r="751" spans="1:10" x14ac:dyDescent="0.3">
      <c r="A751" s="3" t="s">
        <v>796</v>
      </c>
      <c r="B751" s="4">
        <v>43330</v>
      </c>
      <c r="C751">
        <v>20</v>
      </c>
      <c r="D751" t="s">
        <v>40</v>
      </c>
      <c r="E751" t="s">
        <v>36</v>
      </c>
      <c r="F751" t="s">
        <v>28</v>
      </c>
      <c r="G751" t="s">
        <v>24</v>
      </c>
      <c r="H751">
        <v>159</v>
      </c>
      <c r="I751">
        <v>9</v>
      </c>
      <c r="J751">
        <v>1431</v>
      </c>
    </row>
    <row r="752" spans="1:10" x14ac:dyDescent="0.3">
      <c r="A752" s="3" t="s">
        <v>797</v>
      </c>
      <c r="B752" s="4">
        <v>43330</v>
      </c>
      <c r="C752">
        <v>10</v>
      </c>
      <c r="D752" t="s">
        <v>58</v>
      </c>
      <c r="E752" t="s">
        <v>22</v>
      </c>
      <c r="F752" t="s">
        <v>23</v>
      </c>
      <c r="G752" t="s">
        <v>19</v>
      </c>
      <c r="H752">
        <v>289</v>
      </c>
      <c r="I752">
        <v>5</v>
      </c>
      <c r="J752">
        <v>1445</v>
      </c>
    </row>
    <row r="753" spans="1:10" x14ac:dyDescent="0.3">
      <c r="A753" s="3" t="s">
        <v>798</v>
      </c>
      <c r="B753" s="4">
        <v>43331</v>
      </c>
      <c r="C753">
        <v>8</v>
      </c>
      <c r="D753" t="s">
        <v>45</v>
      </c>
      <c r="E753" t="s">
        <v>46</v>
      </c>
      <c r="F753" t="s">
        <v>23</v>
      </c>
      <c r="G753" t="s">
        <v>41</v>
      </c>
      <c r="H753">
        <v>399</v>
      </c>
      <c r="I753">
        <v>1</v>
      </c>
      <c r="J753">
        <v>399</v>
      </c>
    </row>
    <row r="754" spans="1:10" x14ac:dyDescent="0.3">
      <c r="A754" s="3" t="s">
        <v>799</v>
      </c>
      <c r="B754" s="4">
        <v>43331</v>
      </c>
      <c r="C754">
        <v>5</v>
      </c>
      <c r="D754" t="s">
        <v>60</v>
      </c>
      <c r="E754" t="s">
        <v>17</v>
      </c>
      <c r="F754" t="s">
        <v>18</v>
      </c>
      <c r="G754" t="s">
        <v>41</v>
      </c>
      <c r="H754">
        <v>399</v>
      </c>
      <c r="I754">
        <v>6</v>
      </c>
      <c r="J754">
        <v>2394</v>
      </c>
    </row>
    <row r="755" spans="1:10" x14ac:dyDescent="0.3">
      <c r="A755" s="3" t="s">
        <v>800</v>
      </c>
      <c r="B755" s="4">
        <v>43332</v>
      </c>
      <c r="C755">
        <v>14</v>
      </c>
      <c r="D755" t="s">
        <v>38</v>
      </c>
      <c r="E755" t="s">
        <v>63</v>
      </c>
      <c r="F755" t="s">
        <v>13</v>
      </c>
      <c r="G755" t="s">
        <v>14</v>
      </c>
      <c r="H755">
        <v>199</v>
      </c>
      <c r="I755">
        <v>2</v>
      </c>
      <c r="J755">
        <v>398</v>
      </c>
    </row>
    <row r="756" spans="1:10" x14ac:dyDescent="0.3">
      <c r="A756" s="3" t="s">
        <v>801</v>
      </c>
      <c r="B756" s="4">
        <v>43332</v>
      </c>
      <c r="C756">
        <v>20</v>
      </c>
      <c r="D756" t="s">
        <v>40</v>
      </c>
      <c r="E756" t="s">
        <v>27</v>
      </c>
      <c r="F756" t="s">
        <v>28</v>
      </c>
      <c r="G756" t="s">
        <v>14</v>
      </c>
      <c r="H756">
        <v>199</v>
      </c>
      <c r="I756">
        <v>6</v>
      </c>
      <c r="J756">
        <v>1194</v>
      </c>
    </row>
    <row r="757" spans="1:10" x14ac:dyDescent="0.3">
      <c r="A757" s="3" t="s">
        <v>802</v>
      </c>
      <c r="B757" s="4">
        <v>43332</v>
      </c>
      <c r="C757">
        <v>17</v>
      </c>
      <c r="D757" t="s">
        <v>35</v>
      </c>
      <c r="E757" t="s">
        <v>27</v>
      </c>
      <c r="F757" t="s">
        <v>28</v>
      </c>
      <c r="G757" t="s">
        <v>41</v>
      </c>
      <c r="H757">
        <v>399</v>
      </c>
      <c r="I757">
        <v>6</v>
      </c>
      <c r="J757">
        <v>2394</v>
      </c>
    </row>
    <row r="758" spans="1:10" x14ac:dyDescent="0.3">
      <c r="A758" s="3" t="s">
        <v>803</v>
      </c>
      <c r="B758" s="4">
        <v>43332</v>
      </c>
      <c r="C758">
        <v>13</v>
      </c>
      <c r="D758" t="s">
        <v>33</v>
      </c>
      <c r="E758" t="s">
        <v>63</v>
      </c>
      <c r="F758" t="s">
        <v>13</v>
      </c>
      <c r="G758" t="s">
        <v>19</v>
      </c>
      <c r="H758">
        <v>289</v>
      </c>
      <c r="I758">
        <v>0</v>
      </c>
      <c r="J758">
        <v>0</v>
      </c>
    </row>
    <row r="759" spans="1:10" x14ac:dyDescent="0.3">
      <c r="A759" s="3" t="s">
        <v>804</v>
      </c>
      <c r="B759" s="4">
        <v>43332</v>
      </c>
      <c r="C759">
        <v>10</v>
      </c>
      <c r="D759" t="s">
        <v>58</v>
      </c>
      <c r="E759" t="s">
        <v>46</v>
      </c>
      <c r="F759" t="s">
        <v>23</v>
      </c>
      <c r="G759" t="s">
        <v>41</v>
      </c>
      <c r="H759">
        <v>399</v>
      </c>
      <c r="I759">
        <v>4</v>
      </c>
      <c r="J759">
        <v>1596</v>
      </c>
    </row>
    <row r="760" spans="1:10" x14ac:dyDescent="0.3">
      <c r="A760" s="3" t="s">
        <v>805</v>
      </c>
      <c r="B760" s="4">
        <v>43332</v>
      </c>
      <c r="C760">
        <v>3</v>
      </c>
      <c r="D760" t="s">
        <v>43</v>
      </c>
      <c r="E760" t="s">
        <v>68</v>
      </c>
      <c r="F760" t="s">
        <v>18</v>
      </c>
      <c r="G760" t="s">
        <v>19</v>
      </c>
      <c r="H760">
        <v>289</v>
      </c>
      <c r="I760">
        <v>1</v>
      </c>
      <c r="J760">
        <v>289</v>
      </c>
    </row>
    <row r="761" spans="1:10" x14ac:dyDescent="0.3">
      <c r="A761" s="3" t="s">
        <v>806</v>
      </c>
      <c r="B761" s="4">
        <v>43333</v>
      </c>
      <c r="C761">
        <v>19</v>
      </c>
      <c r="D761" t="s">
        <v>56</v>
      </c>
      <c r="E761" t="s">
        <v>36</v>
      </c>
      <c r="F761" t="s">
        <v>28</v>
      </c>
      <c r="G761" t="s">
        <v>41</v>
      </c>
      <c r="H761">
        <v>399</v>
      </c>
      <c r="I761">
        <v>6</v>
      </c>
      <c r="J761">
        <v>2394</v>
      </c>
    </row>
    <row r="762" spans="1:10" x14ac:dyDescent="0.3">
      <c r="A762" s="3" t="s">
        <v>807</v>
      </c>
      <c r="B762" s="4">
        <v>43333</v>
      </c>
      <c r="C762">
        <v>16</v>
      </c>
      <c r="D762" t="s">
        <v>30</v>
      </c>
      <c r="E762" t="s">
        <v>36</v>
      </c>
      <c r="F762" t="s">
        <v>28</v>
      </c>
      <c r="G762" t="s">
        <v>24</v>
      </c>
      <c r="H762">
        <v>159</v>
      </c>
      <c r="I762">
        <v>6</v>
      </c>
      <c r="J762">
        <v>954</v>
      </c>
    </row>
    <row r="763" spans="1:10" x14ac:dyDescent="0.3">
      <c r="A763" s="3" t="s">
        <v>808</v>
      </c>
      <c r="B763" s="4">
        <v>43333</v>
      </c>
      <c r="C763">
        <v>16</v>
      </c>
      <c r="D763" t="s">
        <v>30</v>
      </c>
      <c r="E763" t="s">
        <v>36</v>
      </c>
      <c r="F763" t="s">
        <v>28</v>
      </c>
      <c r="G763" t="s">
        <v>19</v>
      </c>
      <c r="H763">
        <v>289</v>
      </c>
      <c r="I763">
        <v>2</v>
      </c>
      <c r="J763">
        <v>578</v>
      </c>
    </row>
    <row r="764" spans="1:10" x14ac:dyDescent="0.3">
      <c r="A764" s="3" t="s">
        <v>809</v>
      </c>
      <c r="B764" s="4">
        <v>43333</v>
      </c>
      <c r="C764">
        <v>17</v>
      </c>
      <c r="D764" t="s">
        <v>35</v>
      </c>
      <c r="E764" t="s">
        <v>27</v>
      </c>
      <c r="F764" t="s">
        <v>28</v>
      </c>
      <c r="G764" t="s">
        <v>31</v>
      </c>
      <c r="H764">
        <v>69</v>
      </c>
      <c r="I764">
        <v>8</v>
      </c>
      <c r="J764">
        <v>552</v>
      </c>
    </row>
    <row r="765" spans="1:10" x14ac:dyDescent="0.3">
      <c r="A765" s="3" t="s">
        <v>810</v>
      </c>
      <c r="B765" s="4">
        <v>43334</v>
      </c>
      <c r="C765">
        <v>8</v>
      </c>
      <c r="D765" t="s">
        <v>45</v>
      </c>
      <c r="E765" t="s">
        <v>46</v>
      </c>
      <c r="F765" t="s">
        <v>23</v>
      </c>
      <c r="G765" t="s">
        <v>41</v>
      </c>
      <c r="H765">
        <v>399</v>
      </c>
      <c r="I765">
        <v>2</v>
      </c>
      <c r="J765">
        <v>798</v>
      </c>
    </row>
    <row r="766" spans="1:10" x14ac:dyDescent="0.3">
      <c r="A766" s="3" t="s">
        <v>811</v>
      </c>
      <c r="B766" s="4">
        <v>43334</v>
      </c>
      <c r="C766">
        <v>19</v>
      </c>
      <c r="D766" t="s">
        <v>56</v>
      </c>
      <c r="E766" t="s">
        <v>36</v>
      </c>
      <c r="F766" t="s">
        <v>28</v>
      </c>
      <c r="G766" t="s">
        <v>24</v>
      </c>
      <c r="H766">
        <v>159</v>
      </c>
      <c r="I766">
        <v>8</v>
      </c>
      <c r="J766">
        <v>1272</v>
      </c>
    </row>
    <row r="767" spans="1:10" x14ac:dyDescent="0.3">
      <c r="A767" s="3" t="s">
        <v>812</v>
      </c>
      <c r="B767" s="4">
        <v>43334</v>
      </c>
      <c r="C767">
        <v>14</v>
      </c>
      <c r="D767" t="s">
        <v>38</v>
      </c>
      <c r="E767" t="s">
        <v>63</v>
      </c>
      <c r="F767" t="s">
        <v>13</v>
      </c>
      <c r="G767" t="s">
        <v>41</v>
      </c>
      <c r="H767">
        <v>399</v>
      </c>
      <c r="I767">
        <v>9</v>
      </c>
      <c r="J767">
        <v>3591</v>
      </c>
    </row>
    <row r="768" spans="1:10" x14ac:dyDescent="0.3">
      <c r="A768" s="3" t="s">
        <v>813</v>
      </c>
      <c r="B768" s="4">
        <v>43335</v>
      </c>
      <c r="C768">
        <v>13</v>
      </c>
      <c r="D768" t="s">
        <v>33</v>
      </c>
      <c r="E768" t="s">
        <v>12</v>
      </c>
      <c r="F768" t="s">
        <v>13</v>
      </c>
      <c r="G768" t="s">
        <v>14</v>
      </c>
      <c r="H768">
        <v>199</v>
      </c>
      <c r="I768">
        <v>1</v>
      </c>
      <c r="J768">
        <v>199</v>
      </c>
    </row>
    <row r="769" spans="1:10" x14ac:dyDescent="0.3">
      <c r="A769" s="3" t="s">
        <v>814</v>
      </c>
      <c r="B769" s="4">
        <v>43336</v>
      </c>
      <c r="C769">
        <v>15</v>
      </c>
      <c r="D769" t="s">
        <v>118</v>
      </c>
      <c r="E769" t="s">
        <v>63</v>
      </c>
      <c r="F769" t="s">
        <v>13</v>
      </c>
      <c r="G769" t="s">
        <v>24</v>
      </c>
      <c r="H769">
        <v>159</v>
      </c>
      <c r="I769">
        <v>1</v>
      </c>
      <c r="J769">
        <v>159</v>
      </c>
    </row>
    <row r="770" spans="1:10" x14ac:dyDescent="0.3">
      <c r="A770" s="3" t="s">
        <v>815</v>
      </c>
      <c r="B770" s="4">
        <v>43337</v>
      </c>
      <c r="C770">
        <v>7</v>
      </c>
      <c r="D770" t="s">
        <v>88</v>
      </c>
      <c r="E770" t="s">
        <v>22</v>
      </c>
      <c r="F770" t="s">
        <v>23</v>
      </c>
      <c r="G770" t="s">
        <v>41</v>
      </c>
      <c r="H770">
        <v>399</v>
      </c>
      <c r="I770">
        <v>6</v>
      </c>
      <c r="J770">
        <v>2394</v>
      </c>
    </row>
    <row r="771" spans="1:10" x14ac:dyDescent="0.3">
      <c r="A771" s="3" t="s">
        <v>816</v>
      </c>
      <c r="B771" s="4">
        <v>43337</v>
      </c>
      <c r="C771">
        <v>11</v>
      </c>
      <c r="D771" t="s">
        <v>11</v>
      </c>
      <c r="E771" t="s">
        <v>12</v>
      </c>
      <c r="F771" t="s">
        <v>13</v>
      </c>
      <c r="G771" t="s">
        <v>41</v>
      </c>
      <c r="H771">
        <v>399</v>
      </c>
      <c r="I771">
        <v>0</v>
      </c>
      <c r="J771">
        <v>0</v>
      </c>
    </row>
    <row r="772" spans="1:10" x14ac:dyDescent="0.3">
      <c r="A772" s="3" t="s">
        <v>817</v>
      </c>
      <c r="B772" s="4">
        <v>43338</v>
      </c>
      <c r="C772">
        <v>4</v>
      </c>
      <c r="D772" t="s">
        <v>51</v>
      </c>
      <c r="E772" t="s">
        <v>17</v>
      </c>
      <c r="F772" t="s">
        <v>18</v>
      </c>
      <c r="G772" t="s">
        <v>19</v>
      </c>
      <c r="H772">
        <v>289</v>
      </c>
      <c r="I772">
        <v>2</v>
      </c>
      <c r="J772">
        <v>578</v>
      </c>
    </row>
    <row r="773" spans="1:10" x14ac:dyDescent="0.3">
      <c r="A773" s="3" t="s">
        <v>818</v>
      </c>
      <c r="B773" s="4">
        <v>43338</v>
      </c>
      <c r="C773">
        <v>6</v>
      </c>
      <c r="D773" t="s">
        <v>48</v>
      </c>
      <c r="E773" t="s">
        <v>46</v>
      </c>
      <c r="F773" t="s">
        <v>23</v>
      </c>
      <c r="G773" t="s">
        <v>19</v>
      </c>
      <c r="H773">
        <v>289</v>
      </c>
      <c r="I773">
        <v>3</v>
      </c>
      <c r="J773">
        <v>867</v>
      </c>
    </row>
    <row r="774" spans="1:10" x14ac:dyDescent="0.3">
      <c r="A774" s="3" t="s">
        <v>819</v>
      </c>
      <c r="B774" s="4">
        <v>43338</v>
      </c>
      <c r="C774">
        <v>20</v>
      </c>
      <c r="D774" t="s">
        <v>40</v>
      </c>
      <c r="E774" t="s">
        <v>36</v>
      </c>
      <c r="F774" t="s">
        <v>28</v>
      </c>
      <c r="G774" t="s">
        <v>31</v>
      </c>
      <c r="H774">
        <v>69</v>
      </c>
      <c r="I774">
        <v>0</v>
      </c>
      <c r="J774">
        <v>0</v>
      </c>
    </row>
    <row r="775" spans="1:10" x14ac:dyDescent="0.3">
      <c r="A775" s="3" t="s">
        <v>820</v>
      </c>
      <c r="B775" s="4">
        <v>43338</v>
      </c>
      <c r="C775">
        <v>15</v>
      </c>
      <c r="D775" t="s">
        <v>118</v>
      </c>
      <c r="E775" t="s">
        <v>12</v>
      </c>
      <c r="F775" t="s">
        <v>13</v>
      </c>
      <c r="G775" t="s">
        <v>31</v>
      </c>
      <c r="H775">
        <v>69</v>
      </c>
      <c r="I775">
        <v>2</v>
      </c>
      <c r="J775">
        <v>138</v>
      </c>
    </row>
    <row r="776" spans="1:10" x14ac:dyDescent="0.3">
      <c r="A776" s="3" t="s">
        <v>821</v>
      </c>
      <c r="B776" s="4">
        <v>43338</v>
      </c>
      <c r="C776">
        <v>13</v>
      </c>
      <c r="D776" t="s">
        <v>33</v>
      </c>
      <c r="E776" t="s">
        <v>63</v>
      </c>
      <c r="F776" t="s">
        <v>13</v>
      </c>
      <c r="G776" t="s">
        <v>41</v>
      </c>
      <c r="H776">
        <v>399</v>
      </c>
      <c r="I776">
        <v>1</v>
      </c>
      <c r="J776">
        <v>399</v>
      </c>
    </row>
    <row r="777" spans="1:10" x14ac:dyDescent="0.3">
      <c r="A777" s="3" t="s">
        <v>822</v>
      </c>
      <c r="B777" s="4">
        <v>43339</v>
      </c>
      <c r="C777">
        <v>17</v>
      </c>
      <c r="D777" t="s">
        <v>35</v>
      </c>
      <c r="E777" t="s">
        <v>36</v>
      </c>
      <c r="F777" t="s">
        <v>28</v>
      </c>
      <c r="G777" t="s">
        <v>41</v>
      </c>
      <c r="H777">
        <v>399</v>
      </c>
      <c r="I777">
        <v>2</v>
      </c>
      <c r="J777">
        <v>798</v>
      </c>
    </row>
    <row r="778" spans="1:10" x14ac:dyDescent="0.3">
      <c r="A778" s="3" t="s">
        <v>823</v>
      </c>
      <c r="B778" s="4">
        <v>43339</v>
      </c>
      <c r="C778">
        <v>4</v>
      </c>
      <c r="D778" t="s">
        <v>51</v>
      </c>
      <c r="E778" t="s">
        <v>68</v>
      </c>
      <c r="F778" t="s">
        <v>18</v>
      </c>
      <c r="G778" t="s">
        <v>41</v>
      </c>
      <c r="H778">
        <v>399</v>
      </c>
      <c r="I778">
        <v>3</v>
      </c>
      <c r="J778">
        <v>1197</v>
      </c>
    </row>
    <row r="779" spans="1:10" x14ac:dyDescent="0.3">
      <c r="A779" s="3" t="s">
        <v>824</v>
      </c>
      <c r="B779" s="4">
        <v>43339</v>
      </c>
      <c r="C779">
        <v>2</v>
      </c>
      <c r="D779" t="s">
        <v>106</v>
      </c>
      <c r="E779" t="s">
        <v>17</v>
      </c>
      <c r="F779" t="s">
        <v>18</v>
      </c>
      <c r="G779" t="s">
        <v>19</v>
      </c>
      <c r="H779">
        <v>289</v>
      </c>
      <c r="I779">
        <v>5</v>
      </c>
      <c r="J779">
        <v>1445</v>
      </c>
    </row>
    <row r="780" spans="1:10" x14ac:dyDescent="0.3">
      <c r="A780" s="3" t="s">
        <v>825</v>
      </c>
      <c r="B780" s="4">
        <v>43339</v>
      </c>
      <c r="C780">
        <v>14</v>
      </c>
      <c r="D780" t="s">
        <v>38</v>
      </c>
      <c r="E780" t="s">
        <v>63</v>
      </c>
      <c r="F780" t="s">
        <v>13</v>
      </c>
      <c r="G780" t="s">
        <v>19</v>
      </c>
      <c r="H780">
        <v>289</v>
      </c>
      <c r="I780">
        <v>6</v>
      </c>
      <c r="J780">
        <v>1734</v>
      </c>
    </row>
    <row r="781" spans="1:10" x14ac:dyDescent="0.3">
      <c r="A781" s="3" t="s">
        <v>826</v>
      </c>
      <c r="B781" s="4">
        <v>43339</v>
      </c>
      <c r="C781">
        <v>7</v>
      </c>
      <c r="D781" t="s">
        <v>88</v>
      </c>
      <c r="E781" t="s">
        <v>22</v>
      </c>
      <c r="F781" t="s">
        <v>23</v>
      </c>
      <c r="G781" t="s">
        <v>41</v>
      </c>
      <c r="H781">
        <v>399</v>
      </c>
      <c r="I781">
        <v>8</v>
      </c>
      <c r="J781">
        <v>3192</v>
      </c>
    </row>
    <row r="782" spans="1:10" x14ac:dyDescent="0.3">
      <c r="A782" s="3" t="s">
        <v>827</v>
      </c>
      <c r="B782" s="4">
        <v>43340</v>
      </c>
      <c r="C782">
        <v>11</v>
      </c>
      <c r="D782" t="s">
        <v>11</v>
      </c>
      <c r="E782" t="s">
        <v>63</v>
      </c>
      <c r="F782" t="s">
        <v>13</v>
      </c>
      <c r="G782" t="s">
        <v>31</v>
      </c>
      <c r="H782">
        <v>69</v>
      </c>
      <c r="I782">
        <v>6</v>
      </c>
      <c r="J782">
        <v>414</v>
      </c>
    </row>
    <row r="783" spans="1:10" x14ac:dyDescent="0.3">
      <c r="A783" s="3" t="s">
        <v>828</v>
      </c>
      <c r="B783" s="4">
        <v>43341</v>
      </c>
      <c r="C783">
        <v>1</v>
      </c>
      <c r="D783" t="s">
        <v>16</v>
      </c>
      <c r="E783" t="s">
        <v>17</v>
      </c>
      <c r="F783" t="s">
        <v>18</v>
      </c>
      <c r="G783" t="s">
        <v>24</v>
      </c>
      <c r="H783">
        <v>159</v>
      </c>
      <c r="I783">
        <v>9</v>
      </c>
      <c r="J783">
        <v>1431</v>
      </c>
    </row>
    <row r="784" spans="1:10" x14ac:dyDescent="0.3">
      <c r="A784" s="3" t="s">
        <v>829</v>
      </c>
      <c r="B784" s="4">
        <v>43341</v>
      </c>
      <c r="C784">
        <v>8</v>
      </c>
      <c r="D784" t="s">
        <v>45</v>
      </c>
      <c r="E784" t="s">
        <v>22</v>
      </c>
      <c r="F784" t="s">
        <v>23</v>
      </c>
      <c r="G784" t="s">
        <v>41</v>
      </c>
      <c r="H784">
        <v>399</v>
      </c>
      <c r="I784">
        <v>3</v>
      </c>
      <c r="J784">
        <v>1197</v>
      </c>
    </row>
    <row r="785" spans="1:10" x14ac:dyDescent="0.3">
      <c r="A785" s="3" t="s">
        <v>830</v>
      </c>
      <c r="B785" s="4">
        <v>43341</v>
      </c>
      <c r="C785">
        <v>2</v>
      </c>
      <c r="D785" t="s">
        <v>106</v>
      </c>
      <c r="E785" t="s">
        <v>17</v>
      </c>
      <c r="F785" t="s">
        <v>18</v>
      </c>
      <c r="G785" t="s">
        <v>14</v>
      </c>
      <c r="H785">
        <v>199</v>
      </c>
      <c r="I785">
        <v>5</v>
      </c>
      <c r="J785">
        <v>995</v>
      </c>
    </row>
    <row r="786" spans="1:10" x14ac:dyDescent="0.3">
      <c r="A786" s="3" t="s">
        <v>831</v>
      </c>
      <c r="B786" s="4">
        <v>43341</v>
      </c>
      <c r="C786">
        <v>5</v>
      </c>
      <c r="D786" t="s">
        <v>60</v>
      </c>
      <c r="E786" t="s">
        <v>68</v>
      </c>
      <c r="F786" t="s">
        <v>18</v>
      </c>
      <c r="G786" t="s">
        <v>41</v>
      </c>
      <c r="H786">
        <v>399</v>
      </c>
      <c r="I786">
        <v>6</v>
      </c>
      <c r="J786">
        <v>2394</v>
      </c>
    </row>
    <row r="787" spans="1:10" x14ac:dyDescent="0.3">
      <c r="A787" s="3" t="s">
        <v>832</v>
      </c>
      <c r="B787" s="4">
        <v>43341</v>
      </c>
      <c r="C787">
        <v>4</v>
      </c>
      <c r="D787" t="s">
        <v>51</v>
      </c>
      <c r="E787" t="s">
        <v>68</v>
      </c>
      <c r="F787" t="s">
        <v>18</v>
      </c>
      <c r="G787" t="s">
        <v>19</v>
      </c>
      <c r="H787">
        <v>289</v>
      </c>
      <c r="I787">
        <v>6</v>
      </c>
      <c r="J787">
        <v>1734</v>
      </c>
    </row>
    <row r="788" spans="1:10" x14ac:dyDescent="0.3">
      <c r="A788" s="3" t="s">
        <v>833</v>
      </c>
      <c r="B788" s="4">
        <v>43342</v>
      </c>
      <c r="C788">
        <v>14</v>
      </c>
      <c r="D788" t="s">
        <v>38</v>
      </c>
      <c r="E788" t="s">
        <v>12</v>
      </c>
      <c r="F788" t="s">
        <v>13</v>
      </c>
      <c r="G788" t="s">
        <v>31</v>
      </c>
      <c r="H788">
        <v>69</v>
      </c>
      <c r="I788">
        <v>1</v>
      </c>
      <c r="J788">
        <v>69</v>
      </c>
    </row>
    <row r="789" spans="1:10" x14ac:dyDescent="0.3">
      <c r="A789" s="3" t="s">
        <v>834</v>
      </c>
      <c r="B789" s="4">
        <v>43342</v>
      </c>
      <c r="C789">
        <v>14</v>
      </c>
      <c r="D789" t="s">
        <v>38</v>
      </c>
      <c r="E789" t="s">
        <v>63</v>
      </c>
      <c r="F789" t="s">
        <v>13</v>
      </c>
      <c r="G789" t="s">
        <v>14</v>
      </c>
      <c r="H789">
        <v>199</v>
      </c>
      <c r="I789">
        <v>6</v>
      </c>
      <c r="J789">
        <v>1194</v>
      </c>
    </row>
    <row r="790" spans="1:10" x14ac:dyDescent="0.3">
      <c r="A790" s="3" t="s">
        <v>835</v>
      </c>
      <c r="B790" s="4">
        <v>43342</v>
      </c>
      <c r="C790">
        <v>6</v>
      </c>
      <c r="D790" t="s">
        <v>48</v>
      </c>
      <c r="E790" t="s">
        <v>46</v>
      </c>
      <c r="F790" t="s">
        <v>23</v>
      </c>
      <c r="G790" t="s">
        <v>24</v>
      </c>
      <c r="H790">
        <v>159</v>
      </c>
      <c r="I790">
        <v>8</v>
      </c>
      <c r="J790">
        <v>1272</v>
      </c>
    </row>
    <row r="791" spans="1:10" x14ac:dyDescent="0.3">
      <c r="A791" s="3" t="s">
        <v>836</v>
      </c>
      <c r="B791" s="4">
        <v>43342</v>
      </c>
      <c r="C791">
        <v>13</v>
      </c>
      <c r="D791" t="s">
        <v>33</v>
      </c>
      <c r="E791" t="s">
        <v>63</v>
      </c>
      <c r="F791" t="s">
        <v>13</v>
      </c>
      <c r="G791" t="s">
        <v>24</v>
      </c>
      <c r="H791">
        <v>159</v>
      </c>
      <c r="I791">
        <v>8</v>
      </c>
      <c r="J791">
        <v>1272</v>
      </c>
    </row>
    <row r="792" spans="1:10" x14ac:dyDescent="0.3">
      <c r="A792" s="3" t="s">
        <v>837</v>
      </c>
      <c r="B792" s="4">
        <v>43343</v>
      </c>
      <c r="C792">
        <v>18</v>
      </c>
      <c r="D792" t="s">
        <v>26</v>
      </c>
      <c r="E792" t="s">
        <v>27</v>
      </c>
      <c r="F792" t="s">
        <v>28</v>
      </c>
      <c r="G792" t="s">
        <v>41</v>
      </c>
      <c r="H792">
        <v>399</v>
      </c>
      <c r="I792">
        <v>3</v>
      </c>
      <c r="J792">
        <v>1197</v>
      </c>
    </row>
    <row r="793" spans="1:10" x14ac:dyDescent="0.3">
      <c r="A793" s="3" t="s">
        <v>838</v>
      </c>
      <c r="B793" s="4">
        <v>43343</v>
      </c>
      <c r="C793">
        <v>16</v>
      </c>
      <c r="D793" t="s">
        <v>30</v>
      </c>
      <c r="E793" t="s">
        <v>27</v>
      </c>
      <c r="F793" t="s">
        <v>28</v>
      </c>
      <c r="G793" t="s">
        <v>24</v>
      </c>
      <c r="H793">
        <v>159</v>
      </c>
      <c r="I793">
        <v>9</v>
      </c>
      <c r="J793">
        <v>1431</v>
      </c>
    </row>
    <row r="794" spans="1:10" x14ac:dyDescent="0.3">
      <c r="A794" s="3" t="s">
        <v>839</v>
      </c>
      <c r="B794" s="4">
        <v>43344</v>
      </c>
      <c r="C794">
        <v>10</v>
      </c>
      <c r="D794" t="s">
        <v>58</v>
      </c>
      <c r="E794" t="s">
        <v>46</v>
      </c>
      <c r="F794" t="s">
        <v>23</v>
      </c>
      <c r="G794" t="s">
        <v>41</v>
      </c>
      <c r="H794">
        <v>399</v>
      </c>
      <c r="I794">
        <v>3</v>
      </c>
      <c r="J794">
        <v>1197</v>
      </c>
    </row>
    <row r="795" spans="1:10" x14ac:dyDescent="0.3">
      <c r="A795" s="3" t="s">
        <v>840</v>
      </c>
      <c r="B795" s="4">
        <v>43344</v>
      </c>
      <c r="C795">
        <v>11</v>
      </c>
      <c r="D795" t="s">
        <v>11</v>
      </c>
      <c r="E795" t="s">
        <v>12</v>
      </c>
      <c r="F795" t="s">
        <v>13</v>
      </c>
      <c r="G795" t="s">
        <v>14</v>
      </c>
      <c r="H795">
        <v>199</v>
      </c>
      <c r="I795">
        <v>8</v>
      </c>
      <c r="J795">
        <v>1592</v>
      </c>
    </row>
    <row r="796" spans="1:10" x14ac:dyDescent="0.3">
      <c r="A796" s="3" t="s">
        <v>841</v>
      </c>
      <c r="B796" s="4">
        <v>43344</v>
      </c>
      <c r="C796">
        <v>13</v>
      </c>
      <c r="D796" t="s">
        <v>33</v>
      </c>
      <c r="E796" t="s">
        <v>63</v>
      </c>
      <c r="F796" t="s">
        <v>13</v>
      </c>
      <c r="G796" t="s">
        <v>14</v>
      </c>
      <c r="H796">
        <v>199</v>
      </c>
      <c r="I796">
        <v>9</v>
      </c>
      <c r="J796">
        <v>1791</v>
      </c>
    </row>
    <row r="797" spans="1:10" x14ac:dyDescent="0.3">
      <c r="A797" s="3" t="s">
        <v>842</v>
      </c>
      <c r="B797" s="4">
        <v>43344</v>
      </c>
      <c r="C797">
        <v>18</v>
      </c>
      <c r="D797" t="s">
        <v>26</v>
      </c>
      <c r="E797" t="s">
        <v>36</v>
      </c>
      <c r="F797" t="s">
        <v>28</v>
      </c>
      <c r="G797" t="s">
        <v>19</v>
      </c>
      <c r="H797">
        <v>289</v>
      </c>
      <c r="I797">
        <v>4</v>
      </c>
      <c r="J797">
        <v>1156</v>
      </c>
    </row>
    <row r="798" spans="1:10" x14ac:dyDescent="0.3">
      <c r="A798" s="3" t="s">
        <v>843</v>
      </c>
      <c r="B798" s="4">
        <v>43345</v>
      </c>
      <c r="C798">
        <v>4</v>
      </c>
      <c r="D798" t="s">
        <v>51</v>
      </c>
      <c r="E798" t="s">
        <v>68</v>
      </c>
      <c r="F798" t="s">
        <v>18</v>
      </c>
      <c r="G798" t="s">
        <v>31</v>
      </c>
      <c r="H798">
        <v>69</v>
      </c>
      <c r="I798">
        <v>2</v>
      </c>
      <c r="J798">
        <v>138</v>
      </c>
    </row>
    <row r="799" spans="1:10" x14ac:dyDescent="0.3">
      <c r="A799" s="3" t="s">
        <v>844</v>
      </c>
      <c r="B799" s="4">
        <v>43345</v>
      </c>
      <c r="C799">
        <v>20</v>
      </c>
      <c r="D799" t="s">
        <v>40</v>
      </c>
      <c r="E799" t="s">
        <v>36</v>
      </c>
      <c r="F799" t="s">
        <v>28</v>
      </c>
      <c r="G799" t="s">
        <v>31</v>
      </c>
      <c r="H799">
        <v>69</v>
      </c>
      <c r="I799">
        <v>6</v>
      </c>
      <c r="J799">
        <v>414</v>
      </c>
    </row>
    <row r="800" spans="1:10" x14ac:dyDescent="0.3">
      <c r="A800" s="3" t="s">
        <v>845</v>
      </c>
      <c r="B800" s="4">
        <v>43346</v>
      </c>
      <c r="C800">
        <v>16</v>
      </c>
      <c r="D800" t="s">
        <v>30</v>
      </c>
      <c r="E800" t="s">
        <v>36</v>
      </c>
      <c r="F800" t="s">
        <v>28</v>
      </c>
      <c r="G800" t="s">
        <v>41</v>
      </c>
      <c r="H800">
        <v>399</v>
      </c>
      <c r="I800">
        <v>5</v>
      </c>
      <c r="J800">
        <v>1995</v>
      </c>
    </row>
    <row r="801" spans="1:10" x14ac:dyDescent="0.3">
      <c r="A801" s="3" t="s">
        <v>846</v>
      </c>
      <c r="B801" s="4">
        <v>43346</v>
      </c>
      <c r="C801">
        <v>3</v>
      </c>
      <c r="D801" t="s">
        <v>43</v>
      </c>
      <c r="E801" t="s">
        <v>68</v>
      </c>
      <c r="F801" t="s">
        <v>18</v>
      </c>
      <c r="G801" t="s">
        <v>24</v>
      </c>
      <c r="H801">
        <v>159</v>
      </c>
      <c r="I801">
        <v>4</v>
      </c>
      <c r="J801">
        <v>636</v>
      </c>
    </row>
    <row r="802" spans="1:10" x14ac:dyDescent="0.3">
      <c r="A802" s="3" t="s">
        <v>847</v>
      </c>
      <c r="B802" s="4">
        <v>43346</v>
      </c>
      <c r="C802">
        <v>10</v>
      </c>
      <c r="D802" t="s">
        <v>58</v>
      </c>
      <c r="E802" t="s">
        <v>46</v>
      </c>
      <c r="F802" t="s">
        <v>23</v>
      </c>
      <c r="G802" t="s">
        <v>19</v>
      </c>
      <c r="H802">
        <v>289</v>
      </c>
      <c r="I802">
        <v>7</v>
      </c>
      <c r="J802">
        <v>2023</v>
      </c>
    </row>
    <row r="803" spans="1:10" x14ac:dyDescent="0.3">
      <c r="A803" s="3" t="s">
        <v>848</v>
      </c>
      <c r="B803" s="4">
        <v>43346</v>
      </c>
      <c r="C803">
        <v>6</v>
      </c>
      <c r="D803" t="s">
        <v>48</v>
      </c>
      <c r="E803" t="s">
        <v>46</v>
      </c>
      <c r="F803" t="s">
        <v>23</v>
      </c>
      <c r="G803" t="s">
        <v>41</v>
      </c>
      <c r="H803">
        <v>399</v>
      </c>
      <c r="I803">
        <v>8</v>
      </c>
      <c r="J803">
        <v>3192</v>
      </c>
    </row>
    <row r="804" spans="1:10" x14ac:dyDescent="0.3">
      <c r="A804" s="3" t="s">
        <v>849</v>
      </c>
      <c r="B804" s="4">
        <v>43346</v>
      </c>
      <c r="C804">
        <v>17</v>
      </c>
      <c r="D804" t="s">
        <v>35</v>
      </c>
      <c r="E804" t="s">
        <v>36</v>
      </c>
      <c r="F804" t="s">
        <v>28</v>
      </c>
      <c r="G804" t="s">
        <v>14</v>
      </c>
      <c r="H804">
        <v>199</v>
      </c>
      <c r="I804">
        <v>5</v>
      </c>
      <c r="J804">
        <v>995</v>
      </c>
    </row>
    <row r="805" spans="1:10" x14ac:dyDescent="0.3">
      <c r="A805" s="3" t="s">
        <v>850</v>
      </c>
      <c r="B805" s="4">
        <v>43347</v>
      </c>
      <c r="C805">
        <v>16</v>
      </c>
      <c r="D805" t="s">
        <v>30</v>
      </c>
      <c r="E805" t="s">
        <v>27</v>
      </c>
      <c r="F805" t="s">
        <v>28</v>
      </c>
      <c r="G805" t="s">
        <v>31</v>
      </c>
      <c r="H805">
        <v>69</v>
      </c>
      <c r="I805">
        <v>1</v>
      </c>
      <c r="J805">
        <v>69</v>
      </c>
    </row>
    <row r="806" spans="1:10" x14ac:dyDescent="0.3">
      <c r="A806" s="3" t="s">
        <v>851</v>
      </c>
      <c r="B806" s="4">
        <v>43348</v>
      </c>
      <c r="C806">
        <v>19</v>
      </c>
      <c r="D806" t="s">
        <v>56</v>
      </c>
      <c r="E806" t="s">
        <v>36</v>
      </c>
      <c r="F806" t="s">
        <v>28</v>
      </c>
      <c r="G806" t="s">
        <v>41</v>
      </c>
      <c r="H806">
        <v>399</v>
      </c>
      <c r="I806">
        <v>7</v>
      </c>
      <c r="J806">
        <v>2793</v>
      </c>
    </row>
    <row r="807" spans="1:10" x14ac:dyDescent="0.3">
      <c r="A807" s="3" t="s">
        <v>852</v>
      </c>
      <c r="B807" s="4">
        <v>43348</v>
      </c>
      <c r="C807">
        <v>5</v>
      </c>
      <c r="D807" t="s">
        <v>60</v>
      </c>
      <c r="E807" t="s">
        <v>17</v>
      </c>
      <c r="F807" t="s">
        <v>18</v>
      </c>
      <c r="G807" t="s">
        <v>41</v>
      </c>
      <c r="H807">
        <v>399</v>
      </c>
      <c r="I807">
        <v>6</v>
      </c>
      <c r="J807">
        <v>2394</v>
      </c>
    </row>
    <row r="808" spans="1:10" x14ac:dyDescent="0.3">
      <c r="A808" s="3" t="s">
        <v>853</v>
      </c>
      <c r="B808" s="4">
        <v>43348</v>
      </c>
      <c r="C808">
        <v>11</v>
      </c>
      <c r="D808" t="s">
        <v>11</v>
      </c>
      <c r="E808" t="s">
        <v>12</v>
      </c>
      <c r="F808" t="s">
        <v>13</v>
      </c>
      <c r="G808" t="s">
        <v>24</v>
      </c>
      <c r="H808">
        <v>159</v>
      </c>
      <c r="I808">
        <v>5</v>
      </c>
      <c r="J808">
        <v>795</v>
      </c>
    </row>
    <row r="809" spans="1:10" x14ac:dyDescent="0.3">
      <c r="A809" s="3" t="s">
        <v>854</v>
      </c>
      <c r="B809" s="4">
        <v>43349</v>
      </c>
      <c r="C809">
        <v>13</v>
      </c>
      <c r="D809" t="s">
        <v>33</v>
      </c>
      <c r="E809" t="s">
        <v>63</v>
      </c>
      <c r="F809" t="s">
        <v>13</v>
      </c>
      <c r="G809" t="s">
        <v>31</v>
      </c>
      <c r="H809">
        <v>69</v>
      </c>
      <c r="I809">
        <v>5</v>
      </c>
      <c r="J809">
        <v>345</v>
      </c>
    </row>
    <row r="810" spans="1:10" x14ac:dyDescent="0.3">
      <c r="A810" s="3" t="s">
        <v>855</v>
      </c>
      <c r="B810" s="4">
        <v>43349</v>
      </c>
      <c r="C810">
        <v>19</v>
      </c>
      <c r="D810" t="s">
        <v>56</v>
      </c>
      <c r="E810" t="s">
        <v>27</v>
      </c>
      <c r="F810" t="s">
        <v>28</v>
      </c>
      <c r="G810" t="s">
        <v>14</v>
      </c>
      <c r="H810">
        <v>199</v>
      </c>
      <c r="I810">
        <v>9</v>
      </c>
      <c r="J810">
        <v>1791</v>
      </c>
    </row>
    <row r="811" spans="1:10" x14ac:dyDescent="0.3">
      <c r="A811" s="3" t="s">
        <v>856</v>
      </c>
      <c r="B811" s="4">
        <v>43349</v>
      </c>
      <c r="C811">
        <v>15</v>
      </c>
      <c r="D811" t="s">
        <v>118</v>
      </c>
      <c r="E811" t="s">
        <v>12</v>
      </c>
      <c r="F811" t="s">
        <v>13</v>
      </c>
      <c r="G811" t="s">
        <v>31</v>
      </c>
      <c r="H811">
        <v>69</v>
      </c>
      <c r="I811">
        <v>5</v>
      </c>
      <c r="J811">
        <v>345</v>
      </c>
    </row>
    <row r="812" spans="1:10" x14ac:dyDescent="0.3">
      <c r="A812" s="3" t="s">
        <v>857</v>
      </c>
      <c r="B812" s="4">
        <v>43349</v>
      </c>
      <c r="C812">
        <v>14</v>
      </c>
      <c r="D812" t="s">
        <v>38</v>
      </c>
      <c r="E812" t="s">
        <v>12</v>
      </c>
      <c r="F812" t="s">
        <v>13</v>
      </c>
      <c r="G812" t="s">
        <v>31</v>
      </c>
      <c r="H812">
        <v>69</v>
      </c>
      <c r="I812">
        <v>9</v>
      </c>
      <c r="J812">
        <v>621</v>
      </c>
    </row>
    <row r="813" spans="1:10" x14ac:dyDescent="0.3">
      <c r="A813" s="3" t="s">
        <v>858</v>
      </c>
      <c r="B813" s="4">
        <v>43350</v>
      </c>
      <c r="C813">
        <v>16</v>
      </c>
      <c r="D813" t="s">
        <v>30</v>
      </c>
      <c r="E813" t="s">
        <v>36</v>
      </c>
      <c r="F813" t="s">
        <v>28</v>
      </c>
      <c r="G813" t="s">
        <v>41</v>
      </c>
      <c r="H813">
        <v>399</v>
      </c>
      <c r="I813">
        <v>1</v>
      </c>
      <c r="J813">
        <v>399</v>
      </c>
    </row>
    <row r="814" spans="1:10" x14ac:dyDescent="0.3">
      <c r="A814" s="3" t="s">
        <v>859</v>
      </c>
      <c r="B814" s="4">
        <v>43351</v>
      </c>
      <c r="C814">
        <v>16</v>
      </c>
      <c r="D814" t="s">
        <v>30</v>
      </c>
      <c r="E814" t="s">
        <v>36</v>
      </c>
      <c r="F814" t="s">
        <v>28</v>
      </c>
      <c r="G814" t="s">
        <v>24</v>
      </c>
      <c r="H814">
        <v>159</v>
      </c>
      <c r="I814">
        <v>8</v>
      </c>
      <c r="J814">
        <v>1272</v>
      </c>
    </row>
    <row r="815" spans="1:10" x14ac:dyDescent="0.3">
      <c r="A815" s="3" t="s">
        <v>860</v>
      </c>
      <c r="B815" s="4">
        <v>43351</v>
      </c>
      <c r="C815">
        <v>16</v>
      </c>
      <c r="D815" t="s">
        <v>30</v>
      </c>
      <c r="E815" t="s">
        <v>27</v>
      </c>
      <c r="F815" t="s">
        <v>28</v>
      </c>
      <c r="G815" t="s">
        <v>24</v>
      </c>
      <c r="H815">
        <v>159</v>
      </c>
      <c r="I815">
        <v>4</v>
      </c>
      <c r="J815">
        <v>636</v>
      </c>
    </row>
    <row r="816" spans="1:10" x14ac:dyDescent="0.3">
      <c r="A816" s="3" t="s">
        <v>861</v>
      </c>
      <c r="B816" s="4">
        <v>43351</v>
      </c>
      <c r="C816">
        <v>3</v>
      </c>
      <c r="D816" t="s">
        <v>43</v>
      </c>
      <c r="E816" t="s">
        <v>17</v>
      </c>
      <c r="F816" t="s">
        <v>18</v>
      </c>
      <c r="G816" t="s">
        <v>24</v>
      </c>
      <c r="H816">
        <v>159</v>
      </c>
      <c r="I816">
        <v>8</v>
      </c>
      <c r="J816">
        <v>1272</v>
      </c>
    </row>
    <row r="817" spans="1:10" x14ac:dyDescent="0.3">
      <c r="A817" s="3" t="s">
        <v>862</v>
      </c>
      <c r="B817" s="4">
        <v>43351</v>
      </c>
      <c r="C817">
        <v>15</v>
      </c>
      <c r="D817" t="s">
        <v>118</v>
      </c>
      <c r="E817" t="s">
        <v>63</v>
      </c>
      <c r="F817" t="s">
        <v>13</v>
      </c>
      <c r="G817" t="s">
        <v>41</v>
      </c>
      <c r="H817">
        <v>399</v>
      </c>
      <c r="I817">
        <v>4</v>
      </c>
      <c r="J817">
        <v>1596</v>
      </c>
    </row>
    <row r="818" spans="1:10" x14ac:dyDescent="0.3">
      <c r="A818" s="3" t="s">
        <v>863</v>
      </c>
      <c r="B818" s="4">
        <v>43351</v>
      </c>
      <c r="C818">
        <v>20</v>
      </c>
      <c r="D818" t="s">
        <v>40</v>
      </c>
      <c r="E818" t="s">
        <v>27</v>
      </c>
      <c r="F818" t="s">
        <v>28</v>
      </c>
      <c r="G818" t="s">
        <v>31</v>
      </c>
      <c r="H818">
        <v>69</v>
      </c>
      <c r="I818">
        <v>5</v>
      </c>
      <c r="J818">
        <v>345</v>
      </c>
    </row>
    <row r="819" spans="1:10" x14ac:dyDescent="0.3">
      <c r="A819" s="3" t="s">
        <v>864</v>
      </c>
      <c r="B819" s="4">
        <v>43352</v>
      </c>
      <c r="C819">
        <v>13</v>
      </c>
      <c r="D819" t="s">
        <v>33</v>
      </c>
      <c r="E819" t="s">
        <v>12</v>
      </c>
      <c r="F819" t="s">
        <v>13</v>
      </c>
      <c r="G819" t="s">
        <v>41</v>
      </c>
      <c r="H819">
        <v>399</v>
      </c>
      <c r="I819">
        <v>3</v>
      </c>
      <c r="J819">
        <v>1197</v>
      </c>
    </row>
    <row r="820" spans="1:10" x14ac:dyDescent="0.3">
      <c r="A820" s="3" t="s">
        <v>865</v>
      </c>
      <c r="B820" s="4">
        <v>43352</v>
      </c>
      <c r="C820">
        <v>6</v>
      </c>
      <c r="D820" t="s">
        <v>48</v>
      </c>
      <c r="E820" t="s">
        <v>22</v>
      </c>
      <c r="F820" t="s">
        <v>23</v>
      </c>
      <c r="G820" t="s">
        <v>19</v>
      </c>
      <c r="H820">
        <v>289</v>
      </c>
      <c r="I820">
        <v>0</v>
      </c>
      <c r="J820">
        <v>0</v>
      </c>
    </row>
    <row r="821" spans="1:10" x14ac:dyDescent="0.3">
      <c r="A821" s="3" t="s">
        <v>866</v>
      </c>
      <c r="B821" s="4">
        <v>43353</v>
      </c>
      <c r="C821">
        <v>11</v>
      </c>
      <c r="D821" t="s">
        <v>11</v>
      </c>
      <c r="E821" t="s">
        <v>63</v>
      </c>
      <c r="F821" t="s">
        <v>13</v>
      </c>
      <c r="G821" t="s">
        <v>24</v>
      </c>
      <c r="H821">
        <v>159</v>
      </c>
      <c r="I821">
        <v>4</v>
      </c>
      <c r="J821">
        <v>636</v>
      </c>
    </row>
    <row r="822" spans="1:10" x14ac:dyDescent="0.3">
      <c r="A822" s="3" t="s">
        <v>867</v>
      </c>
      <c r="B822" s="4">
        <v>43353</v>
      </c>
      <c r="C822">
        <v>12</v>
      </c>
      <c r="D822" t="s">
        <v>66</v>
      </c>
      <c r="E822" t="s">
        <v>12</v>
      </c>
      <c r="F822" t="s">
        <v>13</v>
      </c>
      <c r="G822" t="s">
        <v>24</v>
      </c>
      <c r="H822">
        <v>159</v>
      </c>
      <c r="I822">
        <v>4</v>
      </c>
      <c r="J822">
        <v>636</v>
      </c>
    </row>
    <row r="823" spans="1:10" x14ac:dyDescent="0.3">
      <c r="A823" s="3" t="s">
        <v>868</v>
      </c>
      <c r="B823" s="4">
        <v>43353</v>
      </c>
      <c r="C823">
        <v>19</v>
      </c>
      <c r="D823" t="s">
        <v>56</v>
      </c>
      <c r="E823" t="s">
        <v>27</v>
      </c>
      <c r="F823" t="s">
        <v>28</v>
      </c>
      <c r="G823" t="s">
        <v>41</v>
      </c>
      <c r="H823">
        <v>399</v>
      </c>
      <c r="I823">
        <v>4</v>
      </c>
      <c r="J823">
        <v>1596</v>
      </c>
    </row>
    <row r="824" spans="1:10" x14ac:dyDescent="0.3">
      <c r="A824" s="3" t="s">
        <v>869</v>
      </c>
      <c r="B824" s="4">
        <v>43353</v>
      </c>
      <c r="C824">
        <v>11</v>
      </c>
      <c r="D824" t="s">
        <v>11</v>
      </c>
      <c r="E824" t="s">
        <v>63</v>
      </c>
      <c r="F824" t="s">
        <v>13</v>
      </c>
      <c r="G824" t="s">
        <v>31</v>
      </c>
      <c r="H824">
        <v>69</v>
      </c>
      <c r="I824">
        <v>8</v>
      </c>
      <c r="J824">
        <v>552</v>
      </c>
    </row>
    <row r="825" spans="1:10" x14ac:dyDescent="0.3">
      <c r="A825" s="3" t="s">
        <v>870</v>
      </c>
      <c r="B825" s="4">
        <v>43353</v>
      </c>
      <c r="C825">
        <v>8</v>
      </c>
      <c r="D825" t="s">
        <v>45</v>
      </c>
      <c r="E825" t="s">
        <v>22</v>
      </c>
      <c r="F825" t="s">
        <v>23</v>
      </c>
      <c r="G825" t="s">
        <v>19</v>
      </c>
      <c r="H825">
        <v>289</v>
      </c>
      <c r="I825">
        <v>0</v>
      </c>
      <c r="J825">
        <v>0</v>
      </c>
    </row>
    <row r="826" spans="1:10" x14ac:dyDescent="0.3">
      <c r="A826" s="3" t="s">
        <v>871</v>
      </c>
      <c r="B826" s="4">
        <v>43354</v>
      </c>
      <c r="C826">
        <v>20</v>
      </c>
      <c r="D826" t="s">
        <v>40</v>
      </c>
      <c r="E826" t="s">
        <v>36</v>
      </c>
      <c r="F826" t="s">
        <v>28</v>
      </c>
      <c r="G826" t="s">
        <v>41</v>
      </c>
      <c r="H826">
        <v>399</v>
      </c>
      <c r="I826">
        <v>9</v>
      </c>
      <c r="J826">
        <v>3591</v>
      </c>
    </row>
    <row r="827" spans="1:10" x14ac:dyDescent="0.3">
      <c r="A827" s="3" t="s">
        <v>872</v>
      </c>
      <c r="B827" s="4">
        <v>43354</v>
      </c>
      <c r="C827">
        <v>15</v>
      </c>
      <c r="D827" t="s">
        <v>118</v>
      </c>
      <c r="E827" t="s">
        <v>63</v>
      </c>
      <c r="F827" t="s">
        <v>13</v>
      </c>
      <c r="G827" t="s">
        <v>19</v>
      </c>
      <c r="H827">
        <v>289</v>
      </c>
      <c r="I827">
        <v>1</v>
      </c>
      <c r="J827">
        <v>289</v>
      </c>
    </row>
    <row r="828" spans="1:10" x14ac:dyDescent="0.3">
      <c r="A828" s="3" t="s">
        <v>873</v>
      </c>
      <c r="B828" s="4">
        <v>43354</v>
      </c>
      <c r="C828">
        <v>1</v>
      </c>
      <c r="D828" t="s">
        <v>16</v>
      </c>
      <c r="E828" t="s">
        <v>17</v>
      </c>
      <c r="F828" t="s">
        <v>18</v>
      </c>
      <c r="G828" t="s">
        <v>24</v>
      </c>
      <c r="H828">
        <v>159</v>
      </c>
      <c r="I828">
        <v>3</v>
      </c>
      <c r="J828">
        <v>477</v>
      </c>
    </row>
    <row r="829" spans="1:10" x14ac:dyDescent="0.3">
      <c r="A829" s="3" t="s">
        <v>874</v>
      </c>
      <c r="B829" s="4">
        <v>43355</v>
      </c>
      <c r="C829">
        <v>5</v>
      </c>
      <c r="D829" t="s">
        <v>60</v>
      </c>
      <c r="E829" t="s">
        <v>17</v>
      </c>
      <c r="F829" t="s">
        <v>18</v>
      </c>
      <c r="G829" t="s">
        <v>14</v>
      </c>
      <c r="H829">
        <v>199</v>
      </c>
      <c r="I829">
        <v>3</v>
      </c>
      <c r="J829">
        <v>597</v>
      </c>
    </row>
    <row r="830" spans="1:10" x14ac:dyDescent="0.3">
      <c r="A830" s="3" t="s">
        <v>875</v>
      </c>
      <c r="B830" s="4">
        <v>43355</v>
      </c>
      <c r="C830">
        <v>14</v>
      </c>
      <c r="D830" t="s">
        <v>38</v>
      </c>
      <c r="E830" t="s">
        <v>12</v>
      </c>
      <c r="F830" t="s">
        <v>13</v>
      </c>
      <c r="G830" t="s">
        <v>31</v>
      </c>
      <c r="H830">
        <v>69</v>
      </c>
      <c r="I830">
        <v>4</v>
      </c>
      <c r="J830">
        <v>276</v>
      </c>
    </row>
    <row r="831" spans="1:10" x14ac:dyDescent="0.3">
      <c r="A831" s="3" t="s">
        <v>876</v>
      </c>
      <c r="B831" s="4">
        <v>43356</v>
      </c>
      <c r="C831">
        <v>1</v>
      </c>
      <c r="D831" t="s">
        <v>16</v>
      </c>
      <c r="E831" t="s">
        <v>17</v>
      </c>
      <c r="F831" t="s">
        <v>18</v>
      </c>
      <c r="G831" t="s">
        <v>41</v>
      </c>
      <c r="H831">
        <v>399</v>
      </c>
      <c r="I831">
        <v>6</v>
      </c>
      <c r="J831">
        <v>2394</v>
      </c>
    </row>
    <row r="832" spans="1:10" x14ac:dyDescent="0.3">
      <c r="A832" s="3" t="s">
        <v>877</v>
      </c>
      <c r="B832" s="4">
        <v>43357</v>
      </c>
      <c r="C832">
        <v>1</v>
      </c>
      <c r="D832" t="s">
        <v>16</v>
      </c>
      <c r="E832" t="s">
        <v>17</v>
      </c>
      <c r="F832" t="s">
        <v>18</v>
      </c>
      <c r="G832" t="s">
        <v>14</v>
      </c>
      <c r="H832">
        <v>199</v>
      </c>
      <c r="I832">
        <v>1</v>
      </c>
      <c r="J832">
        <v>199</v>
      </c>
    </row>
    <row r="833" spans="1:10" x14ac:dyDescent="0.3">
      <c r="A833" s="3" t="s">
        <v>878</v>
      </c>
      <c r="B833" s="4">
        <v>43357</v>
      </c>
      <c r="C833">
        <v>3</v>
      </c>
      <c r="D833" t="s">
        <v>43</v>
      </c>
      <c r="E833" t="s">
        <v>68</v>
      </c>
      <c r="F833" t="s">
        <v>18</v>
      </c>
      <c r="G833" t="s">
        <v>19</v>
      </c>
      <c r="H833">
        <v>289</v>
      </c>
      <c r="I833">
        <v>1</v>
      </c>
      <c r="J833">
        <v>289</v>
      </c>
    </row>
    <row r="834" spans="1:10" x14ac:dyDescent="0.3">
      <c r="A834" s="3" t="s">
        <v>879</v>
      </c>
      <c r="B834" s="4">
        <v>43358</v>
      </c>
      <c r="C834">
        <v>16</v>
      </c>
      <c r="D834" t="s">
        <v>30</v>
      </c>
      <c r="E834" t="s">
        <v>36</v>
      </c>
      <c r="F834" t="s">
        <v>28</v>
      </c>
      <c r="G834" t="s">
        <v>41</v>
      </c>
      <c r="H834">
        <v>399</v>
      </c>
      <c r="I834">
        <v>9</v>
      </c>
      <c r="J834">
        <v>3591</v>
      </c>
    </row>
    <row r="835" spans="1:10" x14ac:dyDescent="0.3">
      <c r="A835" s="3" t="s">
        <v>880</v>
      </c>
      <c r="B835" s="4">
        <v>43358</v>
      </c>
      <c r="C835">
        <v>6</v>
      </c>
      <c r="D835" t="s">
        <v>48</v>
      </c>
      <c r="E835" t="s">
        <v>46</v>
      </c>
      <c r="F835" t="s">
        <v>23</v>
      </c>
      <c r="G835" t="s">
        <v>31</v>
      </c>
      <c r="H835">
        <v>69</v>
      </c>
      <c r="I835">
        <v>6</v>
      </c>
      <c r="J835">
        <v>414</v>
      </c>
    </row>
    <row r="836" spans="1:10" x14ac:dyDescent="0.3">
      <c r="A836" s="3" t="s">
        <v>881</v>
      </c>
      <c r="B836" s="4">
        <v>43358</v>
      </c>
      <c r="C836">
        <v>19</v>
      </c>
      <c r="D836" t="s">
        <v>56</v>
      </c>
      <c r="E836" t="s">
        <v>36</v>
      </c>
      <c r="F836" t="s">
        <v>28</v>
      </c>
      <c r="G836" t="s">
        <v>41</v>
      </c>
      <c r="H836">
        <v>399</v>
      </c>
      <c r="I836">
        <v>2</v>
      </c>
      <c r="J836">
        <v>798</v>
      </c>
    </row>
    <row r="837" spans="1:10" x14ac:dyDescent="0.3">
      <c r="A837" s="3" t="s">
        <v>882</v>
      </c>
      <c r="B837" s="4">
        <v>43359</v>
      </c>
      <c r="C837">
        <v>5</v>
      </c>
      <c r="D837" t="s">
        <v>60</v>
      </c>
      <c r="E837" t="s">
        <v>17</v>
      </c>
      <c r="F837" t="s">
        <v>18</v>
      </c>
      <c r="G837" t="s">
        <v>31</v>
      </c>
      <c r="H837">
        <v>69</v>
      </c>
      <c r="I837">
        <v>6</v>
      </c>
      <c r="J837">
        <v>414</v>
      </c>
    </row>
    <row r="838" spans="1:10" x14ac:dyDescent="0.3">
      <c r="A838" s="3" t="s">
        <v>883</v>
      </c>
      <c r="B838" s="4">
        <v>43360</v>
      </c>
      <c r="C838">
        <v>3</v>
      </c>
      <c r="D838" t="s">
        <v>43</v>
      </c>
      <c r="E838" t="s">
        <v>68</v>
      </c>
      <c r="F838" t="s">
        <v>18</v>
      </c>
      <c r="G838" t="s">
        <v>14</v>
      </c>
      <c r="H838">
        <v>199</v>
      </c>
      <c r="I838">
        <v>6</v>
      </c>
      <c r="J838">
        <v>1194</v>
      </c>
    </row>
    <row r="839" spans="1:10" x14ac:dyDescent="0.3">
      <c r="A839" s="3" t="s">
        <v>884</v>
      </c>
      <c r="B839" s="4">
        <v>43361</v>
      </c>
      <c r="C839">
        <v>7</v>
      </c>
      <c r="D839" t="s">
        <v>88</v>
      </c>
      <c r="E839" t="s">
        <v>46</v>
      </c>
      <c r="F839" t="s">
        <v>23</v>
      </c>
      <c r="G839" t="s">
        <v>41</v>
      </c>
      <c r="H839">
        <v>399</v>
      </c>
      <c r="I839">
        <v>3</v>
      </c>
      <c r="J839">
        <v>1197</v>
      </c>
    </row>
    <row r="840" spans="1:10" x14ac:dyDescent="0.3">
      <c r="A840" s="3" t="s">
        <v>885</v>
      </c>
      <c r="B840" s="4">
        <v>43362</v>
      </c>
      <c r="C840">
        <v>20</v>
      </c>
      <c r="D840" t="s">
        <v>40</v>
      </c>
      <c r="E840" t="s">
        <v>36</v>
      </c>
      <c r="F840" t="s">
        <v>28</v>
      </c>
      <c r="G840" t="s">
        <v>19</v>
      </c>
      <c r="H840">
        <v>289</v>
      </c>
      <c r="I840">
        <v>4</v>
      </c>
      <c r="J840">
        <v>1156</v>
      </c>
    </row>
    <row r="841" spans="1:10" x14ac:dyDescent="0.3">
      <c r="A841" s="3" t="s">
        <v>886</v>
      </c>
      <c r="B841" s="4">
        <v>43363</v>
      </c>
      <c r="C841">
        <v>6</v>
      </c>
      <c r="D841" t="s">
        <v>48</v>
      </c>
      <c r="E841" t="s">
        <v>46</v>
      </c>
      <c r="F841" t="s">
        <v>23</v>
      </c>
      <c r="G841" t="s">
        <v>24</v>
      </c>
      <c r="H841">
        <v>159</v>
      </c>
      <c r="I841">
        <v>8</v>
      </c>
      <c r="J841">
        <v>1272</v>
      </c>
    </row>
    <row r="842" spans="1:10" x14ac:dyDescent="0.3">
      <c r="A842" s="3" t="s">
        <v>887</v>
      </c>
      <c r="B842" s="4">
        <v>43363</v>
      </c>
      <c r="C842">
        <v>7</v>
      </c>
      <c r="D842" t="s">
        <v>88</v>
      </c>
      <c r="E842" t="s">
        <v>22</v>
      </c>
      <c r="F842" t="s">
        <v>23</v>
      </c>
      <c r="G842" t="s">
        <v>19</v>
      </c>
      <c r="H842">
        <v>289</v>
      </c>
      <c r="I842">
        <v>2</v>
      </c>
      <c r="J842">
        <v>578</v>
      </c>
    </row>
    <row r="843" spans="1:10" x14ac:dyDescent="0.3">
      <c r="A843" s="3" t="s">
        <v>888</v>
      </c>
      <c r="B843" s="4">
        <v>43363</v>
      </c>
      <c r="C843">
        <v>12</v>
      </c>
      <c r="D843" t="s">
        <v>66</v>
      </c>
      <c r="E843" t="s">
        <v>63</v>
      </c>
      <c r="F843" t="s">
        <v>13</v>
      </c>
      <c r="G843" t="s">
        <v>14</v>
      </c>
      <c r="H843">
        <v>199</v>
      </c>
      <c r="I843">
        <v>4</v>
      </c>
      <c r="J843">
        <v>796</v>
      </c>
    </row>
    <row r="844" spans="1:10" x14ac:dyDescent="0.3">
      <c r="A844" s="3" t="s">
        <v>889</v>
      </c>
      <c r="B844" s="4">
        <v>43363</v>
      </c>
      <c r="C844">
        <v>4</v>
      </c>
      <c r="D844" t="s">
        <v>51</v>
      </c>
      <c r="E844" t="s">
        <v>17</v>
      </c>
      <c r="F844" t="s">
        <v>18</v>
      </c>
      <c r="G844" t="s">
        <v>14</v>
      </c>
      <c r="H844">
        <v>199</v>
      </c>
      <c r="I844">
        <v>7</v>
      </c>
      <c r="J844">
        <v>1393</v>
      </c>
    </row>
    <row r="845" spans="1:10" x14ac:dyDescent="0.3">
      <c r="A845" s="3" t="s">
        <v>890</v>
      </c>
      <c r="B845" s="4">
        <v>43364</v>
      </c>
      <c r="C845">
        <v>11</v>
      </c>
      <c r="D845" t="s">
        <v>11</v>
      </c>
      <c r="E845" t="s">
        <v>12</v>
      </c>
      <c r="F845" t="s">
        <v>13</v>
      </c>
      <c r="G845" t="s">
        <v>19</v>
      </c>
      <c r="H845">
        <v>289</v>
      </c>
      <c r="I845">
        <v>6</v>
      </c>
      <c r="J845">
        <v>1734</v>
      </c>
    </row>
    <row r="846" spans="1:10" x14ac:dyDescent="0.3">
      <c r="A846" s="3" t="s">
        <v>891</v>
      </c>
      <c r="B846" s="4">
        <v>43364</v>
      </c>
      <c r="C846">
        <v>8</v>
      </c>
      <c r="D846" t="s">
        <v>45</v>
      </c>
      <c r="E846" t="s">
        <v>46</v>
      </c>
      <c r="F846" t="s">
        <v>23</v>
      </c>
      <c r="G846" t="s">
        <v>24</v>
      </c>
      <c r="H846">
        <v>159</v>
      </c>
      <c r="I846">
        <v>7</v>
      </c>
      <c r="J846">
        <v>1113</v>
      </c>
    </row>
    <row r="847" spans="1:10" x14ac:dyDescent="0.3">
      <c r="A847" s="3" t="s">
        <v>892</v>
      </c>
      <c r="B847" s="4">
        <v>43365</v>
      </c>
      <c r="C847">
        <v>8</v>
      </c>
      <c r="D847" t="s">
        <v>45</v>
      </c>
      <c r="E847" t="s">
        <v>46</v>
      </c>
      <c r="F847" t="s">
        <v>23</v>
      </c>
      <c r="G847" t="s">
        <v>14</v>
      </c>
      <c r="H847">
        <v>199</v>
      </c>
      <c r="I847">
        <v>8</v>
      </c>
      <c r="J847">
        <v>1592</v>
      </c>
    </row>
    <row r="848" spans="1:10" x14ac:dyDescent="0.3">
      <c r="A848" s="3" t="s">
        <v>893</v>
      </c>
      <c r="B848" s="4">
        <v>43365</v>
      </c>
      <c r="C848">
        <v>5</v>
      </c>
      <c r="D848" t="s">
        <v>60</v>
      </c>
      <c r="E848" t="s">
        <v>17</v>
      </c>
      <c r="F848" t="s">
        <v>18</v>
      </c>
      <c r="G848" t="s">
        <v>24</v>
      </c>
      <c r="H848">
        <v>159</v>
      </c>
      <c r="I848">
        <v>0</v>
      </c>
      <c r="J848">
        <v>0</v>
      </c>
    </row>
    <row r="849" spans="1:10" x14ac:dyDescent="0.3">
      <c r="A849" s="3" t="s">
        <v>894</v>
      </c>
      <c r="B849" s="4">
        <v>43365</v>
      </c>
      <c r="C849">
        <v>15</v>
      </c>
      <c r="D849" t="s">
        <v>118</v>
      </c>
      <c r="E849" t="s">
        <v>12</v>
      </c>
      <c r="F849" t="s">
        <v>13</v>
      </c>
      <c r="G849" t="s">
        <v>19</v>
      </c>
      <c r="H849">
        <v>289</v>
      </c>
      <c r="I849">
        <v>3</v>
      </c>
      <c r="J849">
        <v>867</v>
      </c>
    </row>
    <row r="850" spans="1:10" x14ac:dyDescent="0.3">
      <c r="A850" s="3" t="s">
        <v>895</v>
      </c>
      <c r="B850" s="4">
        <v>43365</v>
      </c>
      <c r="C850">
        <v>4</v>
      </c>
      <c r="D850" t="s">
        <v>51</v>
      </c>
      <c r="E850" t="s">
        <v>17</v>
      </c>
      <c r="F850" t="s">
        <v>18</v>
      </c>
      <c r="G850" t="s">
        <v>14</v>
      </c>
      <c r="H850">
        <v>199</v>
      </c>
      <c r="I850">
        <v>8</v>
      </c>
      <c r="J850">
        <v>1592</v>
      </c>
    </row>
    <row r="851" spans="1:10" x14ac:dyDescent="0.3">
      <c r="A851" s="3" t="s">
        <v>896</v>
      </c>
      <c r="B851" s="4">
        <v>43365</v>
      </c>
      <c r="C851">
        <v>10</v>
      </c>
      <c r="D851" t="s">
        <v>58</v>
      </c>
      <c r="E851" t="s">
        <v>46</v>
      </c>
      <c r="F851" t="s">
        <v>23</v>
      </c>
      <c r="G851" t="s">
        <v>19</v>
      </c>
      <c r="H851">
        <v>289</v>
      </c>
      <c r="I851">
        <v>0</v>
      </c>
      <c r="J851">
        <v>0</v>
      </c>
    </row>
    <row r="852" spans="1:10" x14ac:dyDescent="0.3">
      <c r="A852" s="3" t="s">
        <v>897</v>
      </c>
      <c r="B852" s="4">
        <v>43365</v>
      </c>
      <c r="C852">
        <v>17</v>
      </c>
      <c r="D852" t="s">
        <v>35</v>
      </c>
      <c r="E852" t="s">
        <v>27</v>
      </c>
      <c r="F852" t="s">
        <v>28</v>
      </c>
      <c r="G852" t="s">
        <v>19</v>
      </c>
      <c r="H852">
        <v>289</v>
      </c>
      <c r="I852">
        <v>0</v>
      </c>
      <c r="J852">
        <v>0</v>
      </c>
    </row>
    <row r="853" spans="1:10" x14ac:dyDescent="0.3">
      <c r="A853" s="3" t="s">
        <v>898</v>
      </c>
      <c r="B853" s="4">
        <v>43365</v>
      </c>
      <c r="C853">
        <v>6</v>
      </c>
      <c r="D853" t="s">
        <v>48</v>
      </c>
      <c r="E853" t="s">
        <v>46</v>
      </c>
      <c r="F853" t="s">
        <v>23</v>
      </c>
      <c r="G853" t="s">
        <v>41</v>
      </c>
      <c r="H853">
        <v>399</v>
      </c>
      <c r="I853">
        <v>9</v>
      </c>
      <c r="J853">
        <v>3591</v>
      </c>
    </row>
    <row r="854" spans="1:10" x14ac:dyDescent="0.3">
      <c r="A854" s="3" t="s">
        <v>899</v>
      </c>
      <c r="B854" s="4">
        <v>43365</v>
      </c>
      <c r="C854">
        <v>14</v>
      </c>
      <c r="D854" t="s">
        <v>38</v>
      </c>
      <c r="E854" t="s">
        <v>63</v>
      </c>
      <c r="F854" t="s">
        <v>13</v>
      </c>
      <c r="G854" t="s">
        <v>41</v>
      </c>
      <c r="H854">
        <v>399</v>
      </c>
      <c r="I854">
        <v>4</v>
      </c>
      <c r="J854">
        <v>1596</v>
      </c>
    </row>
    <row r="855" spans="1:10" x14ac:dyDescent="0.3">
      <c r="A855" s="3" t="s">
        <v>900</v>
      </c>
      <c r="B855" s="4">
        <v>43365</v>
      </c>
      <c r="C855">
        <v>7</v>
      </c>
      <c r="D855" t="s">
        <v>88</v>
      </c>
      <c r="E855" t="s">
        <v>22</v>
      </c>
      <c r="F855" t="s">
        <v>23</v>
      </c>
      <c r="G855" t="s">
        <v>14</v>
      </c>
      <c r="H855">
        <v>199</v>
      </c>
      <c r="I855">
        <v>5</v>
      </c>
      <c r="J855">
        <v>995</v>
      </c>
    </row>
    <row r="856" spans="1:10" x14ac:dyDescent="0.3">
      <c r="A856" s="3" t="s">
        <v>901</v>
      </c>
      <c r="B856" s="4">
        <v>43365</v>
      </c>
      <c r="C856">
        <v>9</v>
      </c>
      <c r="D856" t="s">
        <v>21</v>
      </c>
      <c r="E856" t="s">
        <v>22</v>
      </c>
      <c r="F856" t="s">
        <v>23</v>
      </c>
      <c r="G856" t="s">
        <v>19</v>
      </c>
      <c r="H856">
        <v>289</v>
      </c>
      <c r="I856">
        <v>7</v>
      </c>
      <c r="J856">
        <v>2023</v>
      </c>
    </row>
    <row r="857" spans="1:10" x14ac:dyDescent="0.3">
      <c r="A857" s="3" t="s">
        <v>902</v>
      </c>
      <c r="B857" s="4">
        <v>43365</v>
      </c>
      <c r="C857">
        <v>19</v>
      </c>
      <c r="D857" t="s">
        <v>56</v>
      </c>
      <c r="E857" t="s">
        <v>36</v>
      </c>
      <c r="F857" t="s">
        <v>28</v>
      </c>
      <c r="G857" t="s">
        <v>24</v>
      </c>
      <c r="H857">
        <v>159</v>
      </c>
      <c r="I857">
        <v>3</v>
      </c>
      <c r="J857">
        <v>477</v>
      </c>
    </row>
    <row r="858" spans="1:10" x14ac:dyDescent="0.3">
      <c r="A858" s="3" t="s">
        <v>903</v>
      </c>
      <c r="B858" s="4">
        <v>43366</v>
      </c>
      <c r="C858">
        <v>19</v>
      </c>
      <c r="D858" t="s">
        <v>56</v>
      </c>
      <c r="E858" t="s">
        <v>27</v>
      </c>
      <c r="F858" t="s">
        <v>28</v>
      </c>
      <c r="G858" t="s">
        <v>19</v>
      </c>
      <c r="H858">
        <v>289</v>
      </c>
      <c r="I858">
        <v>8</v>
      </c>
      <c r="J858">
        <v>2312</v>
      </c>
    </row>
    <row r="859" spans="1:10" x14ac:dyDescent="0.3">
      <c r="A859" s="3" t="s">
        <v>904</v>
      </c>
      <c r="B859" s="4">
        <v>43367</v>
      </c>
      <c r="C859">
        <v>17</v>
      </c>
      <c r="D859" t="s">
        <v>35</v>
      </c>
      <c r="E859" t="s">
        <v>27</v>
      </c>
      <c r="F859" t="s">
        <v>28</v>
      </c>
      <c r="G859" t="s">
        <v>31</v>
      </c>
      <c r="H859">
        <v>69</v>
      </c>
      <c r="I859">
        <v>5</v>
      </c>
      <c r="J859">
        <v>345</v>
      </c>
    </row>
    <row r="860" spans="1:10" x14ac:dyDescent="0.3">
      <c r="A860" s="3" t="s">
        <v>905</v>
      </c>
      <c r="B860" s="4">
        <v>43367</v>
      </c>
      <c r="C860">
        <v>19</v>
      </c>
      <c r="D860" t="s">
        <v>56</v>
      </c>
      <c r="E860" t="s">
        <v>36</v>
      </c>
      <c r="F860" t="s">
        <v>28</v>
      </c>
      <c r="G860" t="s">
        <v>19</v>
      </c>
      <c r="H860">
        <v>289</v>
      </c>
      <c r="I860">
        <v>4</v>
      </c>
      <c r="J860">
        <v>1156</v>
      </c>
    </row>
    <row r="861" spans="1:10" x14ac:dyDescent="0.3">
      <c r="A861" s="3" t="s">
        <v>906</v>
      </c>
      <c r="B861" s="4">
        <v>43367</v>
      </c>
      <c r="C861">
        <v>6</v>
      </c>
      <c r="D861" t="s">
        <v>48</v>
      </c>
      <c r="E861" t="s">
        <v>46</v>
      </c>
      <c r="F861" t="s">
        <v>23</v>
      </c>
      <c r="G861" t="s">
        <v>14</v>
      </c>
      <c r="H861">
        <v>199</v>
      </c>
      <c r="I861">
        <v>8</v>
      </c>
      <c r="J861">
        <v>1592</v>
      </c>
    </row>
    <row r="862" spans="1:10" x14ac:dyDescent="0.3">
      <c r="A862" s="3" t="s">
        <v>907</v>
      </c>
      <c r="B862" s="4">
        <v>43367</v>
      </c>
      <c r="C862">
        <v>14</v>
      </c>
      <c r="D862" t="s">
        <v>38</v>
      </c>
      <c r="E862" t="s">
        <v>12</v>
      </c>
      <c r="F862" t="s">
        <v>13</v>
      </c>
      <c r="G862" t="s">
        <v>41</v>
      </c>
      <c r="H862">
        <v>399</v>
      </c>
      <c r="I862">
        <v>2</v>
      </c>
      <c r="J862">
        <v>798</v>
      </c>
    </row>
    <row r="863" spans="1:10" x14ac:dyDescent="0.3">
      <c r="A863" s="3" t="s">
        <v>908</v>
      </c>
      <c r="B863" s="4">
        <v>43368</v>
      </c>
      <c r="C863">
        <v>17</v>
      </c>
      <c r="D863" t="s">
        <v>35</v>
      </c>
      <c r="E863" t="s">
        <v>27</v>
      </c>
      <c r="F863" t="s">
        <v>28</v>
      </c>
      <c r="G863" t="s">
        <v>31</v>
      </c>
      <c r="H863">
        <v>69</v>
      </c>
      <c r="I863">
        <v>8</v>
      </c>
      <c r="J863">
        <v>552</v>
      </c>
    </row>
    <row r="864" spans="1:10" x14ac:dyDescent="0.3">
      <c r="A864" s="3" t="s">
        <v>909</v>
      </c>
      <c r="B864" s="4">
        <v>43368</v>
      </c>
      <c r="C864">
        <v>16</v>
      </c>
      <c r="D864" t="s">
        <v>30</v>
      </c>
      <c r="E864" t="s">
        <v>27</v>
      </c>
      <c r="F864" t="s">
        <v>28</v>
      </c>
      <c r="G864" t="s">
        <v>14</v>
      </c>
      <c r="H864">
        <v>199</v>
      </c>
      <c r="I864">
        <v>0</v>
      </c>
      <c r="J864">
        <v>0</v>
      </c>
    </row>
    <row r="865" spans="1:10" x14ac:dyDescent="0.3">
      <c r="A865" s="3" t="s">
        <v>910</v>
      </c>
      <c r="B865" s="4">
        <v>43368</v>
      </c>
      <c r="C865">
        <v>3</v>
      </c>
      <c r="D865" t="s">
        <v>43</v>
      </c>
      <c r="E865" t="s">
        <v>68</v>
      </c>
      <c r="F865" t="s">
        <v>18</v>
      </c>
      <c r="G865" t="s">
        <v>19</v>
      </c>
      <c r="H865">
        <v>289</v>
      </c>
      <c r="I865">
        <v>4</v>
      </c>
      <c r="J865">
        <v>1156</v>
      </c>
    </row>
    <row r="866" spans="1:10" x14ac:dyDescent="0.3">
      <c r="A866" s="3" t="s">
        <v>911</v>
      </c>
      <c r="B866" s="4">
        <v>43369</v>
      </c>
      <c r="C866">
        <v>16</v>
      </c>
      <c r="D866" t="s">
        <v>30</v>
      </c>
      <c r="E866" t="s">
        <v>27</v>
      </c>
      <c r="F866" t="s">
        <v>28</v>
      </c>
      <c r="G866" t="s">
        <v>31</v>
      </c>
      <c r="H866">
        <v>69</v>
      </c>
      <c r="I866">
        <v>6</v>
      </c>
      <c r="J866">
        <v>414</v>
      </c>
    </row>
    <row r="867" spans="1:10" x14ac:dyDescent="0.3">
      <c r="A867" s="3" t="s">
        <v>912</v>
      </c>
      <c r="B867" s="4">
        <v>43369</v>
      </c>
      <c r="C867">
        <v>19</v>
      </c>
      <c r="D867" t="s">
        <v>56</v>
      </c>
      <c r="E867" t="s">
        <v>36</v>
      </c>
      <c r="F867" t="s">
        <v>28</v>
      </c>
      <c r="G867" t="s">
        <v>31</v>
      </c>
      <c r="H867">
        <v>69</v>
      </c>
      <c r="I867">
        <v>2</v>
      </c>
      <c r="J867">
        <v>138</v>
      </c>
    </row>
    <row r="868" spans="1:10" x14ac:dyDescent="0.3">
      <c r="A868" s="3" t="s">
        <v>913</v>
      </c>
      <c r="B868" s="4">
        <v>43370</v>
      </c>
      <c r="C868">
        <v>7</v>
      </c>
      <c r="D868" t="s">
        <v>88</v>
      </c>
      <c r="E868" t="s">
        <v>46</v>
      </c>
      <c r="F868" t="s">
        <v>23</v>
      </c>
      <c r="G868" t="s">
        <v>14</v>
      </c>
      <c r="H868">
        <v>199</v>
      </c>
      <c r="I868">
        <v>6</v>
      </c>
      <c r="J868">
        <v>1194</v>
      </c>
    </row>
    <row r="869" spans="1:10" x14ac:dyDescent="0.3">
      <c r="A869" s="3" t="s">
        <v>914</v>
      </c>
      <c r="B869" s="4">
        <v>43370</v>
      </c>
      <c r="C869">
        <v>9</v>
      </c>
      <c r="D869" t="s">
        <v>21</v>
      </c>
      <c r="E869" t="s">
        <v>46</v>
      </c>
      <c r="F869" t="s">
        <v>23</v>
      </c>
      <c r="G869" t="s">
        <v>31</v>
      </c>
      <c r="H869">
        <v>69</v>
      </c>
      <c r="I869">
        <v>7</v>
      </c>
      <c r="J869">
        <v>483</v>
      </c>
    </row>
    <row r="870" spans="1:10" x14ac:dyDescent="0.3">
      <c r="A870" s="3" t="s">
        <v>915</v>
      </c>
      <c r="B870" s="4">
        <v>43371</v>
      </c>
      <c r="C870">
        <v>14</v>
      </c>
      <c r="D870" t="s">
        <v>38</v>
      </c>
      <c r="E870" t="s">
        <v>63</v>
      </c>
      <c r="F870" t="s">
        <v>13</v>
      </c>
      <c r="G870" t="s">
        <v>41</v>
      </c>
      <c r="H870">
        <v>399</v>
      </c>
      <c r="I870">
        <v>3</v>
      </c>
      <c r="J870">
        <v>1197</v>
      </c>
    </row>
    <row r="871" spans="1:10" x14ac:dyDescent="0.3">
      <c r="A871" s="3" t="s">
        <v>916</v>
      </c>
      <c r="B871" s="4">
        <v>43371</v>
      </c>
      <c r="C871">
        <v>3</v>
      </c>
      <c r="D871" t="s">
        <v>43</v>
      </c>
      <c r="E871" t="s">
        <v>68</v>
      </c>
      <c r="F871" t="s">
        <v>18</v>
      </c>
      <c r="G871" t="s">
        <v>24</v>
      </c>
      <c r="H871">
        <v>159</v>
      </c>
      <c r="I871">
        <v>5</v>
      </c>
      <c r="J871">
        <v>795</v>
      </c>
    </row>
    <row r="872" spans="1:10" x14ac:dyDescent="0.3">
      <c r="A872" s="3" t="s">
        <v>917</v>
      </c>
      <c r="B872" s="4">
        <v>43371</v>
      </c>
      <c r="C872">
        <v>9</v>
      </c>
      <c r="D872" t="s">
        <v>21</v>
      </c>
      <c r="E872" t="s">
        <v>46</v>
      </c>
      <c r="F872" t="s">
        <v>23</v>
      </c>
      <c r="G872" t="s">
        <v>31</v>
      </c>
      <c r="H872">
        <v>69</v>
      </c>
      <c r="I872">
        <v>6</v>
      </c>
      <c r="J872">
        <v>414</v>
      </c>
    </row>
    <row r="873" spans="1:10" x14ac:dyDescent="0.3">
      <c r="A873" s="3" t="s">
        <v>918</v>
      </c>
      <c r="B873" s="4">
        <v>43371</v>
      </c>
      <c r="C873">
        <v>1</v>
      </c>
      <c r="D873" t="s">
        <v>16</v>
      </c>
      <c r="E873" t="s">
        <v>17</v>
      </c>
      <c r="F873" t="s">
        <v>18</v>
      </c>
      <c r="G873" t="s">
        <v>24</v>
      </c>
      <c r="H873">
        <v>159</v>
      </c>
      <c r="I873">
        <v>5</v>
      </c>
      <c r="J873">
        <v>795</v>
      </c>
    </row>
    <row r="874" spans="1:10" x14ac:dyDescent="0.3">
      <c r="A874" s="3" t="s">
        <v>919</v>
      </c>
      <c r="B874" s="4">
        <v>43372</v>
      </c>
      <c r="C874">
        <v>20</v>
      </c>
      <c r="D874" t="s">
        <v>40</v>
      </c>
      <c r="E874" t="s">
        <v>27</v>
      </c>
      <c r="F874" t="s">
        <v>28</v>
      </c>
      <c r="G874" t="s">
        <v>14</v>
      </c>
      <c r="H874">
        <v>199</v>
      </c>
      <c r="I874">
        <v>3</v>
      </c>
      <c r="J874">
        <v>597</v>
      </c>
    </row>
    <row r="875" spans="1:10" x14ac:dyDescent="0.3">
      <c r="A875" s="3" t="s">
        <v>920</v>
      </c>
      <c r="B875" s="4">
        <v>43372</v>
      </c>
      <c r="C875">
        <v>3</v>
      </c>
      <c r="D875" t="s">
        <v>43</v>
      </c>
      <c r="E875" t="s">
        <v>68</v>
      </c>
      <c r="F875" t="s">
        <v>18</v>
      </c>
      <c r="G875" t="s">
        <v>19</v>
      </c>
      <c r="H875">
        <v>289</v>
      </c>
      <c r="I875">
        <v>8</v>
      </c>
      <c r="J875">
        <v>2312</v>
      </c>
    </row>
    <row r="876" spans="1:10" x14ac:dyDescent="0.3">
      <c r="A876" s="3" t="s">
        <v>921</v>
      </c>
      <c r="B876" s="4">
        <v>43372</v>
      </c>
      <c r="C876">
        <v>4</v>
      </c>
      <c r="D876" t="s">
        <v>51</v>
      </c>
      <c r="E876" t="s">
        <v>68</v>
      </c>
      <c r="F876" t="s">
        <v>18</v>
      </c>
      <c r="G876" t="s">
        <v>31</v>
      </c>
      <c r="H876">
        <v>69</v>
      </c>
      <c r="I876">
        <v>6</v>
      </c>
      <c r="J876">
        <v>414</v>
      </c>
    </row>
    <row r="877" spans="1:10" x14ac:dyDescent="0.3">
      <c r="A877" s="3" t="s">
        <v>922</v>
      </c>
      <c r="B877" s="4">
        <v>43372</v>
      </c>
      <c r="C877">
        <v>7</v>
      </c>
      <c r="D877" t="s">
        <v>88</v>
      </c>
      <c r="E877" t="s">
        <v>46</v>
      </c>
      <c r="F877" t="s">
        <v>23</v>
      </c>
      <c r="G877" t="s">
        <v>19</v>
      </c>
      <c r="H877">
        <v>289</v>
      </c>
      <c r="I877">
        <v>0</v>
      </c>
      <c r="J877">
        <v>0</v>
      </c>
    </row>
    <row r="878" spans="1:10" x14ac:dyDescent="0.3">
      <c r="A878" s="3" t="s">
        <v>923</v>
      </c>
      <c r="B878" s="4">
        <v>43373</v>
      </c>
      <c r="C878">
        <v>11</v>
      </c>
      <c r="D878" t="s">
        <v>11</v>
      </c>
      <c r="E878" t="s">
        <v>12</v>
      </c>
      <c r="F878" t="s">
        <v>13</v>
      </c>
      <c r="G878" t="s">
        <v>19</v>
      </c>
      <c r="H878">
        <v>289</v>
      </c>
      <c r="I878">
        <v>1</v>
      </c>
      <c r="J878">
        <v>289</v>
      </c>
    </row>
    <row r="879" spans="1:10" x14ac:dyDescent="0.3">
      <c r="A879" s="3" t="s">
        <v>924</v>
      </c>
      <c r="B879" s="4">
        <v>43373</v>
      </c>
      <c r="C879">
        <v>15</v>
      </c>
      <c r="D879" t="s">
        <v>118</v>
      </c>
      <c r="E879" t="s">
        <v>63</v>
      </c>
      <c r="F879" t="s">
        <v>13</v>
      </c>
      <c r="G879" t="s">
        <v>24</v>
      </c>
      <c r="H879">
        <v>159</v>
      </c>
      <c r="I879">
        <v>0</v>
      </c>
      <c r="J879">
        <v>0</v>
      </c>
    </row>
    <row r="880" spans="1:10" x14ac:dyDescent="0.3">
      <c r="A880" s="3" t="s">
        <v>925</v>
      </c>
      <c r="B880" s="4">
        <v>43373</v>
      </c>
      <c r="C880">
        <v>20</v>
      </c>
      <c r="D880" t="s">
        <v>40</v>
      </c>
      <c r="E880" t="s">
        <v>36</v>
      </c>
      <c r="F880" t="s">
        <v>28</v>
      </c>
      <c r="G880" t="s">
        <v>14</v>
      </c>
      <c r="H880">
        <v>199</v>
      </c>
      <c r="I880">
        <v>1</v>
      </c>
      <c r="J880">
        <v>199</v>
      </c>
    </row>
    <row r="881" spans="1:10" x14ac:dyDescent="0.3">
      <c r="A881" s="3" t="s">
        <v>926</v>
      </c>
      <c r="B881" s="4">
        <v>43373</v>
      </c>
      <c r="C881">
        <v>6</v>
      </c>
      <c r="D881" t="s">
        <v>48</v>
      </c>
      <c r="E881" t="s">
        <v>22</v>
      </c>
      <c r="F881" t="s">
        <v>23</v>
      </c>
      <c r="G881" t="s">
        <v>14</v>
      </c>
      <c r="H881">
        <v>199</v>
      </c>
      <c r="I881">
        <v>7</v>
      </c>
      <c r="J881">
        <v>1393</v>
      </c>
    </row>
    <row r="882" spans="1:10" x14ac:dyDescent="0.3">
      <c r="A882" s="3" t="s">
        <v>927</v>
      </c>
      <c r="B882" s="4">
        <v>43374</v>
      </c>
      <c r="C882">
        <v>9</v>
      </c>
      <c r="D882" t="s">
        <v>21</v>
      </c>
      <c r="E882" t="s">
        <v>22</v>
      </c>
      <c r="F882" t="s">
        <v>23</v>
      </c>
      <c r="G882" t="s">
        <v>41</v>
      </c>
      <c r="H882">
        <v>399</v>
      </c>
      <c r="I882">
        <v>7</v>
      </c>
      <c r="J882">
        <v>2793</v>
      </c>
    </row>
    <row r="883" spans="1:10" x14ac:dyDescent="0.3">
      <c r="A883" s="3" t="s">
        <v>928</v>
      </c>
      <c r="B883" s="4">
        <v>43374</v>
      </c>
      <c r="C883">
        <v>7</v>
      </c>
      <c r="D883" t="s">
        <v>88</v>
      </c>
      <c r="E883" t="s">
        <v>46</v>
      </c>
      <c r="F883" t="s">
        <v>23</v>
      </c>
      <c r="G883" t="s">
        <v>24</v>
      </c>
      <c r="H883">
        <v>159</v>
      </c>
      <c r="I883">
        <v>2</v>
      </c>
      <c r="J883">
        <v>318</v>
      </c>
    </row>
    <row r="884" spans="1:10" x14ac:dyDescent="0.3">
      <c r="A884" s="3" t="s">
        <v>929</v>
      </c>
      <c r="B884" s="4">
        <v>43375</v>
      </c>
      <c r="C884">
        <v>3</v>
      </c>
      <c r="D884" t="s">
        <v>43</v>
      </c>
      <c r="E884" t="s">
        <v>68</v>
      </c>
      <c r="F884" t="s">
        <v>18</v>
      </c>
      <c r="G884" t="s">
        <v>14</v>
      </c>
      <c r="H884">
        <v>199</v>
      </c>
      <c r="I884">
        <v>5</v>
      </c>
      <c r="J884">
        <v>995</v>
      </c>
    </row>
    <row r="885" spans="1:10" x14ac:dyDescent="0.3">
      <c r="A885" s="3" t="s">
        <v>930</v>
      </c>
      <c r="B885" s="4">
        <v>43375</v>
      </c>
      <c r="C885">
        <v>14</v>
      </c>
      <c r="D885" t="s">
        <v>38</v>
      </c>
      <c r="E885" t="s">
        <v>63</v>
      </c>
      <c r="F885" t="s">
        <v>13</v>
      </c>
      <c r="G885" t="s">
        <v>19</v>
      </c>
      <c r="H885">
        <v>289</v>
      </c>
      <c r="I885">
        <v>9</v>
      </c>
      <c r="J885">
        <v>2601</v>
      </c>
    </row>
    <row r="886" spans="1:10" x14ac:dyDescent="0.3">
      <c r="A886" s="3" t="s">
        <v>931</v>
      </c>
      <c r="B886" s="4">
        <v>43375</v>
      </c>
      <c r="C886">
        <v>15</v>
      </c>
      <c r="D886" t="s">
        <v>118</v>
      </c>
      <c r="E886" t="s">
        <v>63</v>
      </c>
      <c r="F886" t="s">
        <v>13</v>
      </c>
      <c r="G886" t="s">
        <v>24</v>
      </c>
      <c r="H886">
        <v>159</v>
      </c>
      <c r="I886">
        <v>8</v>
      </c>
      <c r="J886">
        <v>1272</v>
      </c>
    </row>
    <row r="887" spans="1:10" x14ac:dyDescent="0.3">
      <c r="A887" s="3" t="s">
        <v>932</v>
      </c>
      <c r="B887" s="4">
        <v>43376</v>
      </c>
      <c r="C887">
        <v>20</v>
      </c>
      <c r="D887" t="s">
        <v>40</v>
      </c>
      <c r="E887" t="s">
        <v>27</v>
      </c>
      <c r="F887" t="s">
        <v>28</v>
      </c>
      <c r="G887" t="s">
        <v>24</v>
      </c>
      <c r="H887">
        <v>159</v>
      </c>
      <c r="I887">
        <v>1</v>
      </c>
      <c r="J887">
        <v>159</v>
      </c>
    </row>
    <row r="888" spans="1:10" x14ac:dyDescent="0.3">
      <c r="A888" s="3" t="s">
        <v>933</v>
      </c>
      <c r="B888" s="4">
        <v>43377</v>
      </c>
      <c r="C888">
        <v>20</v>
      </c>
      <c r="D888" t="s">
        <v>40</v>
      </c>
      <c r="E888" t="s">
        <v>36</v>
      </c>
      <c r="F888" t="s">
        <v>28</v>
      </c>
      <c r="G888" t="s">
        <v>19</v>
      </c>
      <c r="H888">
        <v>289</v>
      </c>
      <c r="I888">
        <v>1</v>
      </c>
      <c r="J888">
        <v>289</v>
      </c>
    </row>
    <row r="889" spans="1:10" x14ac:dyDescent="0.3">
      <c r="A889" s="3" t="s">
        <v>934</v>
      </c>
      <c r="B889" s="4">
        <v>43377</v>
      </c>
      <c r="C889">
        <v>15</v>
      </c>
      <c r="D889" t="s">
        <v>118</v>
      </c>
      <c r="E889" t="s">
        <v>12</v>
      </c>
      <c r="F889" t="s">
        <v>13</v>
      </c>
      <c r="G889" t="s">
        <v>14</v>
      </c>
      <c r="H889">
        <v>199</v>
      </c>
      <c r="I889">
        <v>3</v>
      </c>
      <c r="J889">
        <v>597</v>
      </c>
    </row>
    <row r="890" spans="1:10" x14ac:dyDescent="0.3">
      <c r="A890" s="3" t="s">
        <v>935</v>
      </c>
      <c r="B890" s="4">
        <v>43378</v>
      </c>
      <c r="C890">
        <v>20</v>
      </c>
      <c r="D890" t="s">
        <v>40</v>
      </c>
      <c r="E890" t="s">
        <v>27</v>
      </c>
      <c r="F890" t="s">
        <v>28</v>
      </c>
      <c r="G890" t="s">
        <v>14</v>
      </c>
      <c r="H890">
        <v>199</v>
      </c>
      <c r="I890">
        <v>3</v>
      </c>
      <c r="J890">
        <v>597</v>
      </c>
    </row>
    <row r="891" spans="1:10" x14ac:dyDescent="0.3">
      <c r="A891" s="3" t="s">
        <v>936</v>
      </c>
      <c r="B891" s="4">
        <v>43378</v>
      </c>
      <c r="C891">
        <v>9</v>
      </c>
      <c r="D891" t="s">
        <v>21</v>
      </c>
      <c r="E891" t="s">
        <v>46</v>
      </c>
      <c r="F891" t="s">
        <v>23</v>
      </c>
      <c r="G891" t="s">
        <v>19</v>
      </c>
      <c r="H891">
        <v>289</v>
      </c>
      <c r="I891">
        <v>9</v>
      </c>
      <c r="J891">
        <v>2601</v>
      </c>
    </row>
    <row r="892" spans="1:10" x14ac:dyDescent="0.3">
      <c r="A892" s="3" t="s">
        <v>937</v>
      </c>
      <c r="B892" s="4">
        <v>43378</v>
      </c>
      <c r="C892">
        <v>4</v>
      </c>
      <c r="D892" t="s">
        <v>51</v>
      </c>
      <c r="E892" t="s">
        <v>17</v>
      </c>
      <c r="F892" t="s">
        <v>18</v>
      </c>
      <c r="G892" t="s">
        <v>14</v>
      </c>
      <c r="H892">
        <v>199</v>
      </c>
      <c r="I892">
        <v>9</v>
      </c>
      <c r="J892">
        <v>1791</v>
      </c>
    </row>
    <row r="893" spans="1:10" x14ac:dyDescent="0.3">
      <c r="A893" s="3" t="s">
        <v>938</v>
      </c>
      <c r="B893" s="4">
        <v>43378</v>
      </c>
      <c r="C893">
        <v>16</v>
      </c>
      <c r="D893" t="s">
        <v>30</v>
      </c>
      <c r="E893" t="s">
        <v>36</v>
      </c>
      <c r="F893" t="s">
        <v>28</v>
      </c>
      <c r="G893" t="s">
        <v>24</v>
      </c>
      <c r="H893">
        <v>159</v>
      </c>
      <c r="I893">
        <v>7</v>
      </c>
      <c r="J893">
        <v>1113</v>
      </c>
    </row>
    <row r="894" spans="1:10" x14ac:dyDescent="0.3">
      <c r="A894" s="3" t="s">
        <v>939</v>
      </c>
      <c r="B894" s="4">
        <v>43378</v>
      </c>
      <c r="C894">
        <v>5</v>
      </c>
      <c r="D894" t="s">
        <v>60</v>
      </c>
      <c r="E894" t="s">
        <v>68</v>
      </c>
      <c r="F894" t="s">
        <v>18</v>
      </c>
      <c r="G894" t="s">
        <v>31</v>
      </c>
      <c r="H894">
        <v>69</v>
      </c>
      <c r="I894">
        <v>3</v>
      </c>
      <c r="J894">
        <v>207</v>
      </c>
    </row>
    <row r="895" spans="1:10" x14ac:dyDescent="0.3">
      <c r="A895" s="3" t="s">
        <v>940</v>
      </c>
      <c r="B895" s="4">
        <v>43379</v>
      </c>
      <c r="C895">
        <v>11</v>
      </c>
      <c r="D895" t="s">
        <v>11</v>
      </c>
      <c r="E895" t="s">
        <v>63</v>
      </c>
      <c r="F895" t="s">
        <v>13</v>
      </c>
      <c r="G895" t="s">
        <v>24</v>
      </c>
      <c r="H895">
        <v>159</v>
      </c>
      <c r="I895">
        <v>6</v>
      </c>
      <c r="J895">
        <v>954</v>
      </c>
    </row>
    <row r="896" spans="1:10" x14ac:dyDescent="0.3">
      <c r="A896" s="3" t="s">
        <v>941</v>
      </c>
      <c r="B896" s="4">
        <v>43379</v>
      </c>
      <c r="C896">
        <v>9</v>
      </c>
      <c r="D896" t="s">
        <v>21</v>
      </c>
      <c r="E896" t="s">
        <v>22</v>
      </c>
      <c r="F896" t="s">
        <v>23</v>
      </c>
      <c r="G896" t="s">
        <v>14</v>
      </c>
      <c r="H896">
        <v>199</v>
      </c>
      <c r="I896">
        <v>2</v>
      </c>
      <c r="J896">
        <v>398</v>
      </c>
    </row>
    <row r="897" spans="1:10" x14ac:dyDescent="0.3">
      <c r="A897" s="3" t="s">
        <v>942</v>
      </c>
      <c r="B897" s="4">
        <v>43379</v>
      </c>
      <c r="C897">
        <v>6</v>
      </c>
      <c r="D897" t="s">
        <v>48</v>
      </c>
      <c r="E897" t="s">
        <v>46</v>
      </c>
      <c r="F897" t="s">
        <v>23</v>
      </c>
      <c r="G897" t="s">
        <v>14</v>
      </c>
      <c r="H897">
        <v>199</v>
      </c>
      <c r="I897">
        <v>8</v>
      </c>
      <c r="J897">
        <v>1592</v>
      </c>
    </row>
    <row r="898" spans="1:10" x14ac:dyDescent="0.3">
      <c r="A898" s="3" t="s">
        <v>943</v>
      </c>
      <c r="B898" s="4">
        <v>43379</v>
      </c>
      <c r="C898">
        <v>4</v>
      </c>
      <c r="D898" t="s">
        <v>51</v>
      </c>
      <c r="E898" t="s">
        <v>17</v>
      </c>
      <c r="F898" t="s">
        <v>18</v>
      </c>
      <c r="G898" t="s">
        <v>41</v>
      </c>
      <c r="H898">
        <v>399</v>
      </c>
      <c r="I898">
        <v>0</v>
      </c>
      <c r="J898">
        <v>0</v>
      </c>
    </row>
    <row r="899" spans="1:10" x14ac:dyDescent="0.3">
      <c r="A899" s="3" t="s">
        <v>944</v>
      </c>
      <c r="B899" s="4">
        <v>43379</v>
      </c>
      <c r="C899">
        <v>17</v>
      </c>
      <c r="D899" t="s">
        <v>35</v>
      </c>
      <c r="E899" t="s">
        <v>36</v>
      </c>
      <c r="F899" t="s">
        <v>28</v>
      </c>
      <c r="G899" t="s">
        <v>14</v>
      </c>
      <c r="H899">
        <v>199</v>
      </c>
      <c r="I899">
        <v>2</v>
      </c>
      <c r="J899">
        <v>398</v>
      </c>
    </row>
    <row r="900" spans="1:10" x14ac:dyDescent="0.3">
      <c r="A900" s="3" t="s">
        <v>945</v>
      </c>
      <c r="B900" s="4">
        <v>43380</v>
      </c>
      <c r="C900">
        <v>1</v>
      </c>
      <c r="D900" t="s">
        <v>16</v>
      </c>
      <c r="E900" t="s">
        <v>68</v>
      </c>
      <c r="F900" t="s">
        <v>18</v>
      </c>
      <c r="G900" t="s">
        <v>14</v>
      </c>
      <c r="H900">
        <v>199</v>
      </c>
      <c r="I900">
        <v>4</v>
      </c>
      <c r="J900">
        <v>796</v>
      </c>
    </row>
    <row r="901" spans="1:10" x14ac:dyDescent="0.3">
      <c r="A901" s="3" t="s">
        <v>946</v>
      </c>
      <c r="B901" s="4">
        <v>43380</v>
      </c>
      <c r="C901">
        <v>4</v>
      </c>
      <c r="D901" t="s">
        <v>51</v>
      </c>
      <c r="E901" t="s">
        <v>17</v>
      </c>
      <c r="F901" t="s">
        <v>18</v>
      </c>
      <c r="G901" t="s">
        <v>24</v>
      </c>
      <c r="H901">
        <v>159</v>
      </c>
      <c r="I901">
        <v>5</v>
      </c>
      <c r="J901">
        <v>795</v>
      </c>
    </row>
    <row r="902" spans="1:10" x14ac:dyDescent="0.3">
      <c r="A902" s="3" t="s">
        <v>947</v>
      </c>
      <c r="B902" s="4">
        <v>43381</v>
      </c>
      <c r="C902">
        <v>15</v>
      </c>
      <c r="D902" t="s">
        <v>118</v>
      </c>
      <c r="E902" t="s">
        <v>12</v>
      </c>
      <c r="F902" t="s">
        <v>13</v>
      </c>
      <c r="G902" t="s">
        <v>41</v>
      </c>
      <c r="H902">
        <v>399</v>
      </c>
      <c r="I902">
        <v>7</v>
      </c>
      <c r="J902">
        <v>2793</v>
      </c>
    </row>
    <row r="903" spans="1:10" x14ac:dyDescent="0.3">
      <c r="A903" s="3" t="s">
        <v>948</v>
      </c>
      <c r="B903" s="4">
        <v>43382</v>
      </c>
      <c r="C903">
        <v>13</v>
      </c>
      <c r="D903" t="s">
        <v>33</v>
      </c>
      <c r="E903" t="s">
        <v>12</v>
      </c>
      <c r="F903" t="s">
        <v>13</v>
      </c>
      <c r="G903" t="s">
        <v>41</v>
      </c>
      <c r="H903">
        <v>399</v>
      </c>
      <c r="I903">
        <v>4</v>
      </c>
      <c r="J903">
        <v>1596</v>
      </c>
    </row>
    <row r="904" spans="1:10" x14ac:dyDescent="0.3">
      <c r="A904" s="3" t="s">
        <v>949</v>
      </c>
      <c r="B904" s="4">
        <v>43383</v>
      </c>
      <c r="C904">
        <v>6</v>
      </c>
      <c r="D904" t="s">
        <v>48</v>
      </c>
      <c r="E904" t="s">
        <v>22</v>
      </c>
      <c r="F904" t="s">
        <v>23</v>
      </c>
      <c r="G904" t="s">
        <v>19</v>
      </c>
      <c r="H904">
        <v>289</v>
      </c>
      <c r="I904">
        <v>3</v>
      </c>
      <c r="J904">
        <v>867</v>
      </c>
    </row>
    <row r="905" spans="1:10" x14ac:dyDescent="0.3">
      <c r="A905" s="3" t="s">
        <v>950</v>
      </c>
      <c r="B905" s="4">
        <v>43383</v>
      </c>
      <c r="C905">
        <v>5</v>
      </c>
      <c r="D905" t="s">
        <v>60</v>
      </c>
      <c r="E905" t="s">
        <v>17</v>
      </c>
      <c r="F905" t="s">
        <v>18</v>
      </c>
      <c r="G905" t="s">
        <v>19</v>
      </c>
      <c r="H905">
        <v>289</v>
      </c>
      <c r="I905">
        <v>1</v>
      </c>
      <c r="J905">
        <v>289</v>
      </c>
    </row>
    <row r="906" spans="1:10" x14ac:dyDescent="0.3">
      <c r="A906" s="3" t="s">
        <v>951</v>
      </c>
      <c r="B906" s="4">
        <v>43384</v>
      </c>
      <c r="C906">
        <v>13</v>
      </c>
      <c r="D906" t="s">
        <v>33</v>
      </c>
      <c r="E906" t="s">
        <v>12</v>
      </c>
      <c r="F906" t="s">
        <v>13</v>
      </c>
      <c r="G906" t="s">
        <v>19</v>
      </c>
      <c r="H906">
        <v>289</v>
      </c>
      <c r="I906">
        <v>7</v>
      </c>
      <c r="J906">
        <v>2023</v>
      </c>
    </row>
    <row r="907" spans="1:10" x14ac:dyDescent="0.3">
      <c r="A907" s="3" t="s">
        <v>952</v>
      </c>
      <c r="B907" s="4">
        <v>43384</v>
      </c>
      <c r="C907">
        <v>19</v>
      </c>
      <c r="D907" t="s">
        <v>56</v>
      </c>
      <c r="E907" t="s">
        <v>27</v>
      </c>
      <c r="F907" t="s">
        <v>28</v>
      </c>
      <c r="G907" t="s">
        <v>14</v>
      </c>
      <c r="H907">
        <v>199</v>
      </c>
      <c r="I907">
        <v>5</v>
      </c>
      <c r="J907">
        <v>995</v>
      </c>
    </row>
    <row r="908" spans="1:10" x14ac:dyDescent="0.3">
      <c r="A908" s="3" t="s">
        <v>953</v>
      </c>
      <c r="B908" s="4">
        <v>43385</v>
      </c>
      <c r="C908">
        <v>10</v>
      </c>
      <c r="D908" t="s">
        <v>58</v>
      </c>
      <c r="E908" t="s">
        <v>22</v>
      </c>
      <c r="F908" t="s">
        <v>23</v>
      </c>
      <c r="G908" t="s">
        <v>14</v>
      </c>
      <c r="H908">
        <v>199</v>
      </c>
      <c r="I908">
        <v>1</v>
      </c>
      <c r="J908">
        <v>199</v>
      </c>
    </row>
    <row r="909" spans="1:10" x14ac:dyDescent="0.3">
      <c r="A909" s="3" t="s">
        <v>954</v>
      </c>
      <c r="B909" s="4">
        <v>43385</v>
      </c>
      <c r="C909">
        <v>20</v>
      </c>
      <c r="D909" t="s">
        <v>40</v>
      </c>
      <c r="E909" t="s">
        <v>27</v>
      </c>
      <c r="F909" t="s">
        <v>28</v>
      </c>
      <c r="G909" t="s">
        <v>19</v>
      </c>
      <c r="H909">
        <v>289</v>
      </c>
      <c r="I909">
        <v>3</v>
      </c>
      <c r="J909">
        <v>867</v>
      </c>
    </row>
    <row r="910" spans="1:10" x14ac:dyDescent="0.3">
      <c r="A910" s="3" t="s">
        <v>955</v>
      </c>
      <c r="B910" s="4">
        <v>43386</v>
      </c>
      <c r="C910">
        <v>7</v>
      </c>
      <c r="D910" t="s">
        <v>88</v>
      </c>
      <c r="E910" t="s">
        <v>46</v>
      </c>
      <c r="F910" t="s">
        <v>23</v>
      </c>
      <c r="G910" t="s">
        <v>24</v>
      </c>
      <c r="H910">
        <v>159</v>
      </c>
      <c r="I910">
        <v>8</v>
      </c>
      <c r="J910">
        <v>1272</v>
      </c>
    </row>
    <row r="911" spans="1:10" x14ac:dyDescent="0.3">
      <c r="A911" s="3" t="s">
        <v>956</v>
      </c>
      <c r="B911" s="4">
        <v>43386</v>
      </c>
      <c r="C911">
        <v>19</v>
      </c>
      <c r="D911" t="s">
        <v>56</v>
      </c>
      <c r="E911" t="s">
        <v>27</v>
      </c>
      <c r="F911" t="s">
        <v>28</v>
      </c>
      <c r="G911" t="s">
        <v>14</v>
      </c>
      <c r="H911">
        <v>199</v>
      </c>
      <c r="I911">
        <v>3</v>
      </c>
      <c r="J911">
        <v>597</v>
      </c>
    </row>
    <row r="912" spans="1:10" x14ac:dyDescent="0.3">
      <c r="A912" s="3" t="s">
        <v>957</v>
      </c>
      <c r="B912" s="4">
        <v>43386</v>
      </c>
      <c r="C912">
        <v>18</v>
      </c>
      <c r="D912" t="s">
        <v>26</v>
      </c>
      <c r="E912" t="s">
        <v>27</v>
      </c>
      <c r="F912" t="s">
        <v>28</v>
      </c>
      <c r="G912" t="s">
        <v>31</v>
      </c>
      <c r="H912">
        <v>69</v>
      </c>
      <c r="I912">
        <v>9</v>
      </c>
      <c r="J912">
        <v>621</v>
      </c>
    </row>
    <row r="913" spans="1:10" x14ac:dyDescent="0.3">
      <c r="A913" s="3" t="s">
        <v>958</v>
      </c>
      <c r="B913" s="4">
        <v>43386</v>
      </c>
      <c r="C913">
        <v>13</v>
      </c>
      <c r="D913" t="s">
        <v>33</v>
      </c>
      <c r="E913" t="s">
        <v>12</v>
      </c>
      <c r="F913" t="s">
        <v>13</v>
      </c>
      <c r="G913" t="s">
        <v>19</v>
      </c>
      <c r="H913">
        <v>289</v>
      </c>
      <c r="I913">
        <v>8</v>
      </c>
      <c r="J913">
        <v>2312</v>
      </c>
    </row>
    <row r="914" spans="1:10" x14ac:dyDescent="0.3">
      <c r="A914" s="3" t="s">
        <v>959</v>
      </c>
      <c r="B914" s="4">
        <v>43386</v>
      </c>
      <c r="C914">
        <v>9</v>
      </c>
      <c r="D914" t="s">
        <v>21</v>
      </c>
      <c r="E914" t="s">
        <v>46</v>
      </c>
      <c r="F914" t="s">
        <v>23</v>
      </c>
      <c r="G914" t="s">
        <v>14</v>
      </c>
      <c r="H914">
        <v>199</v>
      </c>
      <c r="I914">
        <v>5</v>
      </c>
      <c r="J914">
        <v>995</v>
      </c>
    </row>
    <row r="915" spans="1:10" x14ac:dyDescent="0.3">
      <c r="A915" s="3" t="s">
        <v>960</v>
      </c>
      <c r="B915" s="4">
        <v>43386</v>
      </c>
      <c r="C915">
        <v>14</v>
      </c>
      <c r="D915" t="s">
        <v>38</v>
      </c>
      <c r="E915" t="s">
        <v>12</v>
      </c>
      <c r="F915" t="s">
        <v>13</v>
      </c>
      <c r="G915" t="s">
        <v>24</v>
      </c>
      <c r="H915">
        <v>159</v>
      </c>
      <c r="I915">
        <v>7</v>
      </c>
      <c r="J915">
        <v>1113</v>
      </c>
    </row>
    <row r="916" spans="1:10" x14ac:dyDescent="0.3">
      <c r="A916" s="3" t="s">
        <v>961</v>
      </c>
      <c r="B916" s="4">
        <v>43387</v>
      </c>
      <c r="C916">
        <v>3</v>
      </c>
      <c r="D916" t="s">
        <v>43</v>
      </c>
      <c r="E916" t="s">
        <v>17</v>
      </c>
      <c r="F916" t="s">
        <v>18</v>
      </c>
      <c r="G916" t="s">
        <v>31</v>
      </c>
      <c r="H916">
        <v>69</v>
      </c>
      <c r="I916">
        <v>2</v>
      </c>
      <c r="J916">
        <v>138</v>
      </c>
    </row>
    <row r="917" spans="1:10" x14ac:dyDescent="0.3">
      <c r="A917" s="3" t="s">
        <v>962</v>
      </c>
      <c r="B917" s="4">
        <v>43387</v>
      </c>
      <c r="C917">
        <v>10</v>
      </c>
      <c r="D917" t="s">
        <v>58</v>
      </c>
      <c r="E917" t="s">
        <v>46</v>
      </c>
      <c r="F917" t="s">
        <v>23</v>
      </c>
      <c r="G917" t="s">
        <v>19</v>
      </c>
      <c r="H917">
        <v>289</v>
      </c>
      <c r="I917">
        <v>5</v>
      </c>
      <c r="J917">
        <v>1445</v>
      </c>
    </row>
    <row r="918" spans="1:10" x14ac:dyDescent="0.3">
      <c r="A918" s="3" t="s">
        <v>963</v>
      </c>
      <c r="B918" s="4">
        <v>43388</v>
      </c>
      <c r="C918">
        <v>18</v>
      </c>
      <c r="D918" t="s">
        <v>26</v>
      </c>
      <c r="E918" t="s">
        <v>36</v>
      </c>
      <c r="F918" t="s">
        <v>28</v>
      </c>
      <c r="G918" t="s">
        <v>31</v>
      </c>
      <c r="H918">
        <v>69</v>
      </c>
      <c r="I918">
        <v>2</v>
      </c>
      <c r="J918">
        <v>138</v>
      </c>
    </row>
    <row r="919" spans="1:10" x14ac:dyDescent="0.3">
      <c r="A919" s="3" t="s">
        <v>964</v>
      </c>
      <c r="B919" s="4">
        <v>43388</v>
      </c>
      <c r="C919">
        <v>18</v>
      </c>
      <c r="D919" t="s">
        <v>26</v>
      </c>
      <c r="E919" t="s">
        <v>36</v>
      </c>
      <c r="F919" t="s">
        <v>28</v>
      </c>
      <c r="G919" t="s">
        <v>24</v>
      </c>
      <c r="H919">
        <v>159</v>
      </c>
      <c r="I919">
        <v>5</v>
      </c>
      <c r="J919">
        <v>795</v>
      </c>
    </row>
    <row r="920" spans="1:10" x14ac:dyDescent="0.3">
      <c r="A920" s="3" t="s">
        <v>965</v>
      </c>
      <c r="B920" s="4">
        <v>43388</v>
      </c>
      <c r="C920">
        <v>14</v>
      </c>
      <c r="D920" t="s">
        <v>38</v>
      </c>
      <c r="E920" t="s">
        <v>63</v>
      </c>
      <c r="F920" t="s">
        <v>13</v>
      </c>
      <c r="G920" t="s">
        <v>41</v>
      </c>
      <c r="H920">
        <v>399</v>
      </c>
      <c r="I920">
        <v>9</v>
      </c>
      <c r="J920">
        <v>3591</v>
      </c>
    </row>
    <row r="921" spans="1:10" x14ac:dyDescent="0.3">
      <c r="A921" s="3" t="s">
        <v>966</v>
      </c>
      <c r="B921" s="4">
        <v>43388</v>
      </c>
      <c r="C921">
        <v>2</v>
      </c>
      <c r="D921" t="s">
        <v>106</v>
      </c>
      <c r="E921" t="s">
        <v>68</v>
      </c>
      <c r="F921" t="s">
        <v>18</v>
      </c>
      <c r="G921" t="s">
        <v>14</v>
      </c>
      <c r="H921">
        <v>199</v>
      </c>
      <c r="I921">
        <v>3</v>
      </c>
      <c r="J921">
        <v>597</v>
      </c>
    </row>
    <row r="922" spans="1:10" x14ac:dyDescent="0.3">
      <c r="A922" s="3" t="s">
        <v>967</v>
      </c>
      <c r="B922" s="4">
        <v>43389</v>
      </c>
      <c r="C922">
        <v>17</v>
      </c>
      <c r="D922" t="s">
        <v>35</v>
      </c>
      <c r="E922" t="s">
        <v>27</v>
      </c>
      <c r="F922" t="s">
        <v>28</v>
      </c>
      <c r="G922" t="s">
        <v>41</v>
      </c>
      <c r="H922">
        <v>399</v>
      </c>
      <c r="I922">
        <v>6</v>
      </c>
      <c r="J922">
        <v>2394</v>
      </c>
    </row>
    <row r="923" spans="1:10" x14ac:dyDescent="0.3">
      <c r="A923" s="3" t="s">
        <v>968</v>
      </c>
      <c r="B923" s="4">
        <v>43389</v>
      </c>
      <c r="C923">
        <v>1</v>
      </c>
      <c r="D923" t="s">
        <v>16</v>
      </c>
      <c r="E923" t="s">
        <v>17</v>
      </c>
      <c r="F923" t="s">
        <v>18</v>
      </c>
      <c r="G923" t="s">
        <v>19</v>
      </c>
      <c r="H923">
        <v>289</v>
      </c>
      <c r="I923">
        <v>7</v>
      </c>
      <c r="J923">
        <v>2023</v>
      </c>
    </row>
    <row r="924" spans="1:10" x14ac:dyDescent="0.3">
      <c r="A924" s="3" t="s">
        <v>969</v>
      </c>
      <c r="B924" s="4">
        <v>43389</v>
      </c>
      <c r="C924">
        <v>15</v>
      </c>
      <c r="D924" t="s">
        <v>118</v>
      </c>
      <c r="E924" t="s">
        <v>63</v>
      </c>
      <c r="F924" t="s">
        <v>13</v>
      </c>
      <c r="G924" t="s">
        <v>24</v>
      </c>
      <c r="H924">
        <v>159</v>
      </c>
      <c r="I924">
        <v>3</v>
      </c>
      <c r="J924">
        <v>477</v>
      </c>
    </row>
    <row r="925" spans="1:10" x14ac:dyDescent="0.3">
      <c r="A925" s="3" t="s">
        <v>970</v>
      </c>
      <c r="B925" s="4">
        <v>43389</v>
      </c>
      <c r="C925">
        <v>11</v>
      </c>
      <c r="D925" t="s">
        <v>11</v>
      </c>
      <c r="E925" t="s">
        <v>12</v>
      </c>
      <c r="F925" t="s">
        <v>13</v>
      </c>
      <c r="G925" t="s">
        <v>19</v>
      </c>
      <c r="H925">
        <v>289</v>
      </c>
      <c r="I925">
        <v>9</v>
      </c>
      <c r="J925">
        <v>2601</v>
      </c>
    </row>
    <row r="926" spans="1:10" x14ac:dyDescent="0.3">
      <c r="A926" s="3" t="s">
        <v>971</v>
      </c>
      <c r="B926" s="4">
        <v>43389</v>
      </c>
      <c r="C926">
        <v>12</v>
      </c>
      <c r="D926" t="s">
        <v>66</v>
      </c>
      <c r="E926" t="s">
        <v>12</v>
      </c>
      <c r="F926" t="s">
        <v>13</v>
      </c>
      <c r="G926" t="s">
        <v>14</v>
      </c>
      <c r="H926">
        <v>199</v>
      </c>
      <c r="I926">
        <v>7</v>
      </c>
      <c r="J926">
        <v>1393</v>
      </c>
    </row>
    <row r="927" spans="1:10" x14ac:dyDescent="0.3">
      <c r="A927" s="3" t="s">
        <v>972</v>
      </c>
      <c r="B927" s="4">
        <v>43390</v>
      </c>
      <c r="C927">
        <v>1</v>
      </c>
      <c r="D927" t="s">
        <v>16</v>
      </c>
      <c r="E927" t="s">
        <v>68</v>
      </c>
      <c r="F927" t="s">
        <v>18</v>
      </c>
      <c r="G927" t="s">
        <v>14</v>
      </c>
      <c r="H927">
        <v>199</v>
      </c>
      <c r="I927">
        <v>0</v>
      </c>
      <c r="J927">
        <v>0</v>
      </c>
    </row>
    <row r="928" spans="1:10" x14ac:dyDescent="0.3">
      <c r="A928" s="3" t="s">
        <v>973</v>
      </c>
      <c r="B928" s="4">
        <v>43390</v>
      </c>
      <c r="C928">
        <v>8</v>
      </c>
      <c r="D928" t="s">
        <v>45</v>
      </c>
      <c r="E928" t="s">
        <v>46</v>
      </c>
      <c r="F928" t="s">
        <v>23</v>
      </c>
      <c r="G928" t="s">
        <v>14</v>
      </c>
      <c r="H928">
        <v>199</v>
      </c>
      <c r="I928">
        <v>8</v>
      </c>
      <c r="J928">
        <v>1592</v>
      </c>
    </row>
    <row r="929" spans="1:10" x14ac:dyDescent="0.3">
      <c r="A929" s="3" t="s">
        <v>974</v>
      </c>
      <c r="B929" s="4">
        <v>43390</v>
      </c>
      <c r="C929">
        <v>20</v>
      </c>
      <c r="D929" t="s">
        <v>40</v>
      </c>
      <c r="E929" t="s">
        <v>36</v>
      </c>
      <c r="F929" t="s">
        <v>28</v>
      </c>
      <c r="G929" t="s">
        <v>24</v>
      </c>
      <c r="H929">
        <v>159</v>
      </c>
      <c r="I929">
        <v>8</v>
      </c>
      <c r="J929">
        <v>1272</v>
      </c>
    </row>
    <row r="930" spans="1:10" x14ac:dyDescent="0.3">
      <c r="A930" s="3" t="s">
        <v>975</v>
      </c>
      <c r="B930" s="4">
        <v>43390</v>
      </c>
      <c r="C930">
        <v>14</v>
      </c>
      <c r="D930" t="s">
        <v>38</v>
      </c>
      <c r="E930" t="s">
        <v>63</v>
      </c>
      <c r="F930" t="s">
        <v>13</v>
      </c>
      <c r="G930" t="s">
        <v>24</v>
      </c>
      <c r="H930">
        <v>159</v>
      </c>
      <c r="I930">
        <v>5</v>
      </c>
      <c r="J930">
        <v>795</v>
      </c>
    </row>
    <row r="931" spans="1:10" x14ac:dyDescent="0.3">
      <c r="A931" s="3" t="s">
        <v>976</v>
      </c>
      <c r="B931" s="4">
        <v>43390</v>
      </c>
      <c r="C931">
        <v>10</v>
      </c>
      <c r="D931" t="s">
        <v>58</v>
      </c>
      <c r="E931" t="s">
        <v>46</v>
      </c>
      <c r="F931" t="s">
        <v>23</v>
      </c>
      <c r="G931" t="s">
        <v>14</v>
      </c>
      <c r="H931">
        <v>199</v>
      </c>
      <c r="I931">
        <v>3</v>
      </c>
      <c r="J931">
        <v>597</v>
      </c>
    </row>
    <row r="932" spans="1:10" x14ac:dyDescent="0.3">
      <c r="A932" s="3" t="s">
        <v>977</v>
      </c>
      <c r="B932" s="4">
        <v>43391</v>
      </c>
      <c r="C932">
        <v>17</v>
      </c>
      <c r="D932" t="s">
        <v>35</v>
      </c>
      <c r="E932" t="s">
        <v>36</v>
      </c>
      <c r="F932" t="s">
        <v>28</v>
      </c>
      <c r="G932" t="s">
        <v>41</v>
      </c>
      <c r="H932">
        <v>399</v>
      </c>
      <c r="I932">
        <v>0</v>
      </c>
      <c r="J932">
        <v>0</v>
      </c>
    </row>
    <row r="933" spans="1:10" x14ac:dyDescent="0.3">
      <c r="A933" s="3" t="s">
        <v>978</v>
      </c>
      <c r="B933" s="4">
        <v>43392</v>
      </c>
      <c r="C933">
        <v>5</v>
      </c>
      <c r="D933" t="s">
        <v>60</v>
      </c>
      <c r="E933" t="s">
        <v>68</v>
      </c>
      <c r="F933" t="s">
        <v>18</v>
      </c>
      <c r="G933" t="s">
        <v>14</v>
      </c>
      <c r="H933">
        <v>199</v>
      </c>
      <c r="I933">
        <v>6</v>
      </c>
      <c r="J933">
        <v>1194</v>
      </c>
    </row>
    <row r="934" spans="1:10" x14ac:dyDescent="0.3">
      <c r="A934" s="3" t="s">
        <v>979</v>
      </c>
      <c r="B934" s="4">
        <v>43392</v>
      </c>
      <c r="C934">
        <v>10</v>
      </c>
      <c r="D934" t="s">
        <v>58</v>
      </c>
      <c r="E934" t="s">
        <v>46</v>
      </c>
      <c r="F934" t="s">
        <v>23</v>
      </c>
      <c r="G934" t="s">
        <v>24</v>
      </c>
      <c r="H934">
        <v>159</v>
      </c>
      <c r="I934">
        <v>6</v>
      </c>
      <c r="J934">
        <v>954</v>
      </c>
    </row>
    <row r="935" spans="1:10" x14ac:dyDescent="0.3">
      <c r="A935" s="3" t="s">
        <v>980</v>
      </c>
      <c r="B935" s="4">
        <v>43393</v>
      </c>
      <c r="C935">
        <v>17</v>
      </c>
      <c r="D935" t="s">
        <v>35</v>
      </c>
      <c r="E935" t="s">
        <v>36</v>
      </c>
      <c r="F935" t="s">
        <v>28</v>
      </c>
      <c r="G935" t="s">
        <v>24</v>
      </c>
      <c r="H935">
        <v>159</v>
      </c>
      <c r="I935">
        <v>1</v>
      </c>
      <c r="J935">
        <v>159</v>
      </c>
    </row>
    <row r="936" spans="1:10" x14ac:dyDescent="0.3">
      <c r="A936" s="3" t="s">
        <v>981</v>
      </c>
      <c r="B936" s="4">
        <v>43393</v>
      </c>
      <c r="C936">
        <v>18</v>
      </c>
      <c r="D936" t="s">
        <v>26</v>
      </c>
      <c r="E936" t="s">
        <v>27</v>
      </c>
      <c r="F936" t="s">
        <v>28</v>
      </c>
      <c r="G936" t="s">
        <v>19</v>
      </c>
      <c r="H936">
        <v>289</v>
      </c>
      <c r="I936">
        <v>5</v>
      </c>
      <c r="J936">
        <v>1445</v>
      </c>
    </row>
    <row r="937" spans="1:10" x14ac:dyDescent="0.3">
      <c r="A937" s="3" t="s">
        <v>982</v>
      </c>
      <c r="B937" s="4">
        <v>43393</v>
      </c>
      <c r="C937">
        <v>2</v>
      </c>
      <c r="D937" t="s">
        <v>106</v>
      </c>
      <c r="E937" t="s">
        <v>17</v>
      </c>
      <c r="F937" t="s">
        <v>18</v>
      </c>
      <c r="G937" t="s">
        <v>31</v>
      </c>
      <c r="H937">
        <v>69</v>
      </c>
      <c r="I937">
        <v>8</v>
      </c>
      <c r="J937">
        <v>552</v>
      </c>
    </row>
    <row r="938" spans="1:10" x14ac:dyDescent="0.3">
      <c r="A938" s="3" t="s">
        <v>983</v>
      </c>
      <c r="B938" s="4">
        <v>43394</v>
      </c>
      <c r="C938">
        <v>17</v>
      </c>
      <c r="D938" t="s">
        <v>35</v>
      </c>
      <c r="E938" t="s">
        <v>27</v>
      </c>
      <c r="F938" t="s">
        <v>28</v>
      </c>
      <c r="G938" t="s">
        <v>31</v>
      </c>
      <c r="H938">
        <v>69</v>
      </c>
      <c r="I938">
        <v>5</v>
      </c>
      <c r="J938">
        <v>345</v>
      </c>
    </row>
    <row r="939" spans="1:10" x14ac:dyDescent="0.3">
      <c r="A939" s="3" t="s">
        <v>984</v>
      </c>
      <c r="B939" s="4">
        <v>43395</v>
      </c>
      <c r="C939">
        <v>10</v>
      </c>
      <c r="D939" t="s">
        <v>58</v>
      </c>
      <c r="E939" t="s">
        <v>22</v>
      </c>
      <c r="F939" t="s">
        <v>23</v>
      </c>
      <c r="G939" t="s">
        <v>41</v>
      </c>
      <c r="H939">
        <v>399</v>
      </c>
      <c r="I939">
        <v>0</v>
      </c>
      <c r="J939">
        <v>0</v>
      </c>
    </row>
    <row r="940" spans="1:10" x14ac:dyDescent="0.3">
      <c r="A940" s="3" t="s">
        <v>985</v>
      </c>
      <c r="B940" s="4">
        <v>43395</v>
      </c>
      <c r="C940">
        <v>1</v>
      </c>
      <c r="D940" t="s">
        <v>16</v>
      </c>
      <c r="E940" t="s">
        <v>68</v>
      </c>
      <c r="F940" t="s">
        <v>18</v>
      </c>
      <c r="G940" t="s">
        <v>19</v>
      </c>
      <c r="H940">
        <v>289</v>
      </c>
      <c r="I940">
        <v>7</v>
      </c>
      <c r="J940">
        <v>2023</v>
      </c>
    </row>
    <row r="941" spans="1:10" x14ac:dyDescent="0.3">
      <c r="A941" s="3" t="s">
        <v>986</v>
      </c>
      <c r="B941" s="4">
        <v>43395</v>
      </c>
      <c r="C941">
        <v>5</v>
      </c>
      <c r="D941" t="s">
        <v>60</v>
      </c>
      <c r="E941" t="s">
        <v>17</v>
      </c>
      <c r="F941" t="s">
        <v>18</v>
      </c>
      <c r="G941" t="s">
        <v>14</v>
      </c>
      <c r="H941">
        <v>199</v>
      </c>
      <c r="I941">
        <v>5</v>
      </c>
      <c r="J941">
        <v>995</v>
      </c>
    </row>
    <row r="942" spans="1:10" x14ac:dyDescent="0.3">
      <c r="A942" s="3" t="s">
        <v>987</v>
      </c>
      <c r="B942" s="4">
        <v>43395</v>
      </c>
      <c r="C942">
        <v>20</v>
      </c>
      <c r="D942" t="s">
        <v>40</v>
      </c>
      <c r="E942" t="s">
        <v>27</v>
      </c>
      <c r="F942" t="s">
        <v>28</v>
      </c>
      <c r="G942" t="s">
        <v>24</v>
      </c>
      <c r="H942">
        <v>159</v>
      </c>
      <c r="I942">
        <v>5</v>
      </c>
      <c r="J942">
        <v>795</v>
      </c>
    </row>
    <row r="943" spans="1:10" x14ac:dyDescent="0.3">
      <c r="A943" s="3" t="s">
        <v>988</v>
      </c>
      <c r="B943" s="4">
        <v>43395</v>
      </c>
      <c r="C943">
        <v>1</v>
      </c>
      <c r="D943" t="s">
        <v>16</v>
      </c>
      <c r="E943" t="s">
        <v>17</v>
      </c>
      <c r="F943" t="s">
        <v>18</v>
      </c>
      <c r="G943" t="s">
        <v>41</v>
      </c>
      <c r="H943">
        <v>399</v>
      </c>
      <c r="I943">
        <v>8</v>
      </c>
      <c r="J943">
        <v>3192</v>
      </c>
    </row>
    <row r="944" spans="1:10" x14ac:dyDescent="0.3">
      <c r="A944" s="3" t="s">
        <v>989</v>
      </c>
      <c r="B944" s="4">
        <v>43395</v>
      </c>
      <c r="C944">
        <v>6</v>
      </c>
      <c r="D944" t="s">
        <v>48</v>
      </c>
      <c r="E944" t="s">
        <v>22</v>
      </c>
      <c r="F944" t="s">
        <v>23</v>
      </c>
      <c r="G944" t="s">
        <v>24</v>
      </c>
      <c r="H944">
        <v>159</v>
      </c>
      <c r="I944">
        <v>6</v>
      </c>
      <c r="J944">
        <v>954</v>
      </c>
    </row>
    <row r="945" spans="1:10" x14ac:dyDescent="0.3">
      <c r="A945" s="3" t="s">
        <v>990</v>
      </c>
      <c r="B945" s="4">
        <v>43396</v>
      </c>
      <c r="C945">
        <v>4</v>
      </c>
      <c r="D945" t="s">
        <v>51</v>
      </c>
      <c r="E945" t="s">
        <v>68</v>
      </c>
      <c r="F945" t="s">
        <v>18</v>
      </c>
      <c r="G945" t="s">
        <v>41</v>
      </c>
      <c r="H945">
        <v>399</v>
      </c>
      <c r="I945">
        <v>1</v>
      </c>
      <c r="J945">
        <v>399</v>
      </c>
    </row>
    <row r="946" spans="1:10" x14ac:dyDescent="0.3">
      <c r="A946" s="3" t="s">
        <v>991</v>
      </c>
      <c r="B946" s="4">
        <v>43397</v>
      </c>
      <c r="C946">
        <v>17</v>
      </c>
      <c r="D946" t="s">
        <v>35</v>
      </c>
      <c r="E946" t="s">
        <v>36</v>
      </c>
      <c r="F946" t="s">
        <v>28</v>
      </c>
      <c r="G946" t="s">
        <v>14</v>
      </c>
      <c r="H946">
        <v>199</v>
      </c>
      <c r="I946">
        <v>5</v>
      </c>
      <c r="J946">
        <v>995</v>
      </c>
    </row>
    <row r="947" spans="1:10" x14ac:dyDescent="0.3">
      <c r="A947" s="3" t="s">
        <v>992</v>
      </c>
      <c r="B947" s="4">
        <v>43398</v>
      </c>
      <c r="C947">
        <v>1</v>
      </c>
      <c r="D947" t="s">
        <v>16</v>
      </c>
      <c r="E947" t="s">
        <v>17</v>
      </c>
      <c r="F947" t="s">
        <v>18</v>
      </c>
      <c r="G947" t="s">
        <v>14</v>
      </c>
      <c r="H947">
        <v>199</v>
      </c>
      <c r="I947">
        <v>1</v>
      </c>
      <c r="J947">
        <v>199</v>
      </c>
    </row>
    <row r="948" spans="1:10" x14ac:dyDescent="0.3">
      <c r="A948" s="3" t="s">
        <v>993</v>
      </c>
      <c r="B948" s="4">
        <v>43398</v>
      </c>
      <c r="C948">
        <v>15</v>
      </c>
      <c r="D948" t="s">
        <v>118</v>
      </c>
      <c r="E948" t="s">
        <v>12</v>
      </c>
      <c r="F948" t="s">
        <v>13</v>
      </c>
      <c r="G948" t="s">
        <v>31</v>
      </c>
      <c r="H948">
        <v>69</v>
      </c>
      <c r="I948">
        <v>4</v>
      </c>
      <c r="J948">
        <v>276</v>
      </c>
    </row>
    <row r="949" spans="1:10" x14ac:dyDescent="0.3">
      <c r="A949" s="3" t="s">
        <v>994</v>
      </c>
      <c r="B949" s="4">
        <v>43398</v>
      </c>
      <c r="C949">
        <v>9</v>
      </c>
      <c r="D949" t="s">
        <v>21</v>
      </c>
      <c r="E949" t="s">
        <v>46</v>
      </c>
      <c r="F949" t="s">
        <v>23</v>
      </c>
      <c r="G949" t="s">
        <v>14</v>
      </c>
      <c r="H949">
        <v>199</v>
      </c>
      <c r="I949">
        <v>5</v>
      </c>
      <c r="J949">
        <v>995</v>
      </c>
    </row>
    <row r="950" spans="1:10" x14ac:dyDescent="0.3">
      <c r="A950" s="3" t="s">
        <v>995</v>
      </c>
      <c r="B950" s="4">
        <v>43399</v>
      </c>
      <c r="C950">
        <v>6</v>
      </c>
      <c r="D950" t="s">
        <v>48</v>
      </c>
      <c r="E950" t="s">
        <v>46</v>
      </c>
      <c r="F950" t="s">
        <v>23</v>
      </c>
      <c r="G950" t="s">
        <v>41</v>
      </c>
      <c r="H950">
        <v>399</v>
      </c>
      <c r="I950">
        <v>5</v>
      </c>
      <c r="J950">
        <v>1995</v>
      </c>
    </row>
    <row r="951" spans="1:10" x14ac:dyDescent="0.3">
      <c r="A951" s="3" t="s">
        <v>996</v>
      </c>
      <c r="B951" s="4">
        <v>43399</v>
      </c>
      <c r="C951">
        <v>20</v>
      </c>
      <c r="D951" t="s">
        <v>40</v>
      </c>
      <c r="E951" t="s">
        <v>27</v>
      </c>
      <c r="F951" t="s">
        <v>28</v>
      </c>
      <c r="G951" t="s">
        <v>31</v>
      </c>
      <c r="H951">
        <v>69</v>
      </c>
      <c r="I951">
        <v>8</v>
      </c>
      <c r="J951">
        <v>552</v>
      </c>
    </row>
    <row r="952" spans="1:10" x14ac:dyDescent="0.3">
      <c r="A952" s="3" t="s">
        <v>997</v>
      </c>
      <c r="B952" s="4">
        <v>43400</v>
      </c>
      <c r="C952">
        <v>17</v>
      </c>
      <c r="D952" t="s">
        <v>35</v>
      </c>
      <c r="E952" t="s">
        <v>36</v>
      </c>
      <c r="F952" t="s">
        <v>28</v>
      </c>
      <c r="G952" t="s">
        <v>14</v>
      </c>
      <c r="H952">
        <v>199</v>
      </c>
      <c r="I952">
        <v>1</v>
      </c>
      <c r="J952">
        <v>199</v>
      </c>
    </row>
    <row r="953" spans="1:10" x14ac:dyDescent="0.3">
      <c r="A953" s="3" t="s">
        <v>998</v>
      </c>
      <c r="B953" s="4">
        <v>43400</v>
      </c>
      <c r="C953">
        <v>6</v>
      </c>
      <c r="D953" t="s">
        <v>48</v>
      </c>
      <c r="E953" t="s">
        <v>46</v>
      </c>
      <c r="F953" t="s">
        <v>23</v>
      </c>
      <c r="G953" t="s">
        <v>41</v>
      </c>
      <c r="H953">
        <v>399</v>
      </c>
      <c r="I953">
        <v>7</v>
      </c>
      <c r="J953">
        <v>2793</v>
      </c>
    </row>
    <row r="954" spans="1:10" x14ac:dyDescent="0.3">
      <c r="A954" s="3" t="s">
        <v>999</v>
      </c>
      <c r="B954" s="4">
        <v>43400</v>
      </c>
      <c r="C954">
        <v>3</v>
      </c>
      <c r="D954" t="s">
        <v>43</v>
      </c>
      <c r="E954" t="s">
        <v>68</v>
      </c>
      <c r="F954" t="s">
        <v>18</v>
      </c>
      <c r="G954" t="s">
        <v>14</v>
      </c>
      <c r="H954">
        <v>199</v>
      </c>
      <c r="I954">
        <v>1</v>
      </c>
      <c r="J954">
        <v>199</v>
      </c>
    </row>
    <row r="955" spans="1:10" x14ac:dyDescent="0.3">
      <c r="A955" s="3" t="s">
        <v>1000</v>
      </c>
      <c r="B955" s="4">
        <v>43400</v>
      </c>
      <c r="C955">
        <v>4</v>
      </c>
      <c r="D955" t="s">
        <v>51</v>
      </c>
      <c r="E955" t="s">
        <v>17</v>
      </c>
      <c r="F955" t="s">
        <v>18</v>
      </c>
      <c r="G955" t="s">
        <v>14</v>
      </c>
      <c r="H955">
        <v>199</v>
      </c>
      <c r="I955">
        <v>8</v>
      </c>
      <c r="J955">
        <v>1592</v>
      </c>
    </row>
    <row r="956" spans="1:10" x14ac:dyDescent="0.3">
      <c r="A956" s="3" t="s">
        <v>1001</v>
      </c>
      <c r="B956" s="4">
        <v>43401</v>
      </c>
      <c r="C956">
        <v>10</v>
      </c>
      <c r="D956" t="s">
        <v>58</v>
      </c>
      <c r="E956" t="s">
        <v>22</v>
      </c>
      <c r="F956" t="s">
        <v>23</v>
      </c>
      <c r="G956" t="s">
        <v>14</v>
      </c>
      <c r="H956">
        <v>199</v>
      </c>
      <c r="I956">
        <v>0</v>
      </c>
      <c r="J956">
        <v>0</v>
      </c>
    </row>
    <row r="957" spans="1:10" x14ac:dyDescent="0.3">
      <c r="A957" s="3" t="s">
        <v>1002</v>
      </c>
      <c r="B957" s="4">
        <v>43402</v>
      </c>
      <c r="C957">
        <v>6</v>
      </c>
      <c r="D957" t="s">
        <v>48</v>
      </c>
      <c r="E957" t="s">
        <v>22</v>
      </c>
      <c r="F957" t="s">
        <v>23</v>
      </c>
      <c r="G957" t="s">
        <v>24</v>
      </c>
      <c r="H957">
        <v>159</v>
      </c>
      <c r="I957">
        <v>4</v>
      </c>
      <c r="J957">
        <v>636</v>
      </c>
    </row>
    <row r="958" spans="1:10" x14ac:dyDescent="0.3">
      <c r="A958" s="3" t="s">
        <v>1003</v>
      </c>
      <c r="B958" s="4">
        <v>43402</v>
      </c>
      <c r="C958">
        <v>17</v>
      </c>
      <c r="D958" t="s">
        <v>35</v>
      </c>
      <c r="E958" t="s">
        <v>36</v>
      </c>
      <c r="F958" t="s">
        <v>28</v>
      </c>
      <c r="G958" t="s">
        <v>19</v>
      </c>
      <c r="H958">
        <v>289</v>
      </c>
      <c r="I958">
        <v>9</v>
      </c>
      <c r="J958">
        <v>2601</v>
      </c>
    </row>
    <row r="959" spans="1:10" x14ac:dyDescent="0.3">
      <c r="A959" s="3" t="s">
        <v>1004</v>
      </c>
      <c r="B959" s="4">
        <v>43402</v>
      </c>
      <c r="C959">
        <v>9</v>
      </c>
      <c r="D959" t="s">
        <v>21</v>
      </c>
      <c r="E959" t="s">
        <v>22</v>
      </c>
      <c r="F959" t="s">
        <v>23</v>
      </c>
      <c r="G959" t="s">
        <v>41</v>
      </c>
      <c r="H959">
        <v>399</v>
      </c>
      <c r="I959">
        <v>2</v>
      </c>
      <c r="J959">
        <v>798</v>
      </c>
    </row>
    <row r="960" spans="1:10" x14ac:dyDescent="0.3">
      <c r="A960" s="3" t="s">
        <v>1005</v>
      </c>
      <c r="B960" s="4">
        <v>43402</v>
      </c>
      <c r="C960">
        <v>2</v>
      </c>
      <c r="D960" t="s">
        <v>106</v>
      </c>
      <c r="E960" t="s">
        <v>17</v>
      </c>
      <c r="F960" t="s">
        <v>18</v>
      </c>
      <c r="G960" t="s">
        <v>31</v>
      </c>
      <c r="H960">
        <v>69</v>
      </c>
      <c r="I960">
        <v>6</v>
      </c>
      <c r="J960">
        <v>414</v>
      </c>
    </row>
    <row r="961" spans="1:10" x14ac:dyDescent="0.3">
      <c r="A961" s="3" t="s">
        <v>1006</v>
      </c>
      <c r="B961" s="4">
        <v>43402</v>
      </c>
      <c r="C961">
        <v>9</v>
      </c>
      <c r="D961" t="s">
        <v>21</v>
      </c>
      <c r="E961" t="s">
        <v>22</v>
      </c>
      <c r="F961" t="s">
        <v>23</v>
      </c>
      <c r="G961" t="s">
        <v>31</v>
      </c>
      <c r="H961">
        <v>69</v>
      </c>
      <c r="I961">
        <v>6</v>
      </c>
      <c r="J961">
        <v>414</v>
      </c>
    </row>
    <row r="962" spans="1:10" x14ac:dyDescent="0.3">
      <c r="A962" s="3" t="s">
        <v>1007</v>
      </c>
      <c r="B962" s="4">
        <v>43402</v>
      </c>
      <c r="C962">
        <v>18</v>
      </c>
      <c r="D962" t="s">
        <v>26</v>
      </c>
      <c r="E962" t="s">
        <v>36</v>
      </c>
      <c r="F962" t="s">
        <v>28</v>
      </c>
      <c r="G962" t="s">
        <v>31</v>
      </c>
      <c r="H962">
        <v>69</v>
      </c>
      <c r="I962">
        <v>3</v>
      </c>
      <c r="J962">
        <v>207</v>
      </c>
    </row>
    <row r="963" spans="1:10" x14ac:dyDescent="0.3">
      <c r="A963" s="3" t="s">
        <v>1008</v>
      </c>
      <c r="B963" s="4">
        <v>43402</v>
      </c>
      <c r="C963">
        <v>9</v>
      </c>
      <c r="D963" t="s">
        <v>21</v>
      </c>
      <c r="E963" t="s">
        <v>22</v>
      </c>
      <c r="F963" t="s">
        <v>23</v>
      </c>
      <c r="G963" t="s">
        <v>31</v>
      </c>
      <c r="H963">
        <v>69</v>
      </c>
      <c r="I963">
        <v>2</v>
      </c>
      <c r="J963">
        <v>138</v>
      </c>
    </row>
    <row r="964" spans="1:10" x14ac:dyDescent="0.3">
      <c r="A964" s="3" t="s">
        <v>1009</v>
      </c>
      <c r="B964" s="4">
        <v>43402</v>
      </c>
      <c r="C964">
        <v>14</v>
      </c>
      <c r="D964" t="s">
        <v>38</v>
      </c>
      <c r="E964" t="s">
        <v>12</v>
      </c>
      <c r="F964" t="s">
        <v>13</v>
      </c>
      <c r="G964" t="s">
        <v>24</v>
      </c>
      <c r="H964">
        <v>159</v>
      </c>
      <c r="I964">
        <v>1</v>
      </c>
      <c r="J964">
        <v>159</v>
      </c>
    </row>
    <row r="965" spans="1:10" x14ac:dyDescent="0.3">
      <c r="A965" s="3" t="s">
        <v>1010</v>
      </c>
      <c r="B965" s="4">
        <v>43402</v>
      </c>
      <c r="C965">
        <v>7</v>
      </c>
      <c r="D965" t="s">
        <v>88</v>
      </c>
      <c r="E965" t="s">
        <v>22</v>
      </c>
      <c r="F965" t="s">
        <v>23</v>
      </c>
      <c r="G965" t="s">
        <v>41</v>
      </c>
      <c r="H965">
        <v>399</v>
      </c>
      <c r="I965">
        <v>2</v>
      </c>
      <c r="J965">
        <v>798</v>
      </c>
    </row>
    <row r="966" spans="1:10" x14ac:dyDescent="0.3">
      <c r="A966" s="3" t="s">
        <v>1011</v>
      </c>
      <c r="B966" s="4">
        <v>43402</v>
      </c>
      <c r="C966">
        <v>2</v>
      </c>
      <c r="D966" t="s">
        <v>106</v>
      </c>
      <c r="E966" t="s">
        <v>68</v>
      </c>
      <c r="F966" t="s">
        <v>18</v>
      </c>
      <c r="G966" t="s">
        <v>14</v>
      </c>
      <c r="H966">
        <v>199</v>
      </c>
      <c r="I966">
        <v>7</v>
      </c>
      <c r="J966">
        <v>1393</v>
      </c>
    </row>
    <row r="967" spans="1:10" x14ac:dyDescent="0.3">
      <c r="A967" s="3" t="s">
        <v>1012</v>
      </c>
      <c r="B967" s="4">
        <v>43402</v>
      </c>
      <c r="C967">
        <v>18</v>
      </c>
      <c r="D967" t="s">
        <v>26</v>
      </c>
      <c r="E967" t="s">
        <v>36</v>
      </c>
      <c r="F967" t="s">
        <v>28</v>
      </c>
      <c r="G967" t="s">
        <v>24</v>
      </c>
      <c r="H967">
        <v>159</v>
      </c>
      <c r="I967">
        <v>7</v>
      </c>
      <c r="J967">
        <v>1113</v>
      </c>
    </row>
    <row r="968" spans="1:10" x14ac:dyDescent="0.3">
      <c r="A968" s="3" t="s">
        <v>1013</v>
      </c>
      <c r="B968" s="4">
        <v>43403</v>
      </c>
      <c r="C968">
        <v>14</v>
      </c>
      <c r="D968" t="s">
        <v>38</v>
      </c>
      <c r="E968" t="s">
        <v>63</v>
      </c>
      <c r="F968" t="s">
        <v>13</v>
      </c>
      <c r="G968" t="s">
        <v>41</v>
      </c>
      <c r="H968">
        <v>399</v>
      </c>
      <c r="I968">
        <v>1</v>
      </c>
      <c r="J968">
        <v>399</v>
      </c>
    </row>
    <row r="969" spans="1:10" x14ac:dyDescent="0.3">
      <c r="A969" s="3" t="s">
        <v>1014</v>
      </c>
      <c r="B969" s="4">
        <v>43403</v>
      </c>
      <c r="C969">
        <v>19</v>
      </c>
      <c r="D969" t="s">
        <v>56</v>
      </c>
      <c r="E969" t="s">
        <v>27</v>
      </c>
      <c r="F969" t="s">
        <v>28</v>
      </c>
      <c r="G969" t="s">
        <v>31</v>
      </c>
      <c r="H969">
        <v>69</v>
      </c>
      <c r="I969">
        <v>3</v>
      </c>
      <c r="J969">
        <v>207</v>
      </c>
    </row>
    <row r="970" spans="1:10" x14ac:dyDescent="0.3">
      <c r="A970" s="3" t="s">
        <v>1015</v>
      </c>
      <c r="B970" s="4">
        <v>43403</v>
      </c>
      <c r="C970">
        <v>7</v>
      </c>
      <c r="D970" t="s">
        <v>88</v>
      </c>
      <c r="E970" t="s">
        <v>46</v>
      </c>
      <c r="F970" t="s">
        <v>23</v>
      </c>
      <c r="G970" t="s">
        <v>24</v>
      </c>
      <c r="H970">
        <v>159</v>
      </c>
      <c r="I970">
        <v>1</v>
      </c>
      <c r="J970">
        <v>159</v>
      </c>
    </row>
    <row r="971" spans="1:10" x14ac:dyDescent="0.3">
      <c r="A971" s="3" t="s">
        <v>1016</v>
      </c>
      <c r="B971" s="4">
        <v>43404</v>
      </c>
      <c r="C971">
        <v>7</v>
      </c>
      <c r="D971" t="s">
        <v>88</v>
      </c>
      <c r="E971" t="s">
        <v>46</v>
      </c>
      <c r="F971" t="s">
        <v>23</v>
      </c>
      <c r="G971" t="s">
        <v>41</v>
      </c>
      <c r="H971">
        <v>399</v>
      </c>
      <c r="I971">
        <v>0</v>
      </c>
      <c r="J971">
        <v>0</v>
      </c>
    </row>
    <row r="972" spans="1:10" x14ac:dyDescent="0.3">
      <c r="A972" s="3" t="s">
        <v>1017</v>
      </c>
      <c r="B972" s="4">
        <v>43405</v>
      </c>
      <c r="C972">
        <v>14</v>
      </c>
      <c r="D972" t="s">
        <v>38</v>
      </c>
      <c r="E972" t="s">
        <v>63</v>
      </c>
      <c r="F972" t="s">
        <v>13</v>
      </c>
      <c r="G972" t="s">
        <v>14</v>
      </c>
      <c r="H972">
        <v>199</v>
      </c>
      <c r="I972">
        <v>0</v>
      </c>
      <c r="J972">
        <v>0</v>
      </c>
    </row>
    <row r="973" spans="1:10" x14ac:dyDescent="0.3">
      <c r="A973" s="3" t="s">
        <v>1018</v>
      </c>
      <c r="B973" s="4">
        <v>43406</v>
      </c>
      <c r="C973">
        <v>19</v>
      </c>
      <c r="D973" t="s">
        <v>56</v>
      </c>
      <c r="E973" t="s">
        <v>27</v>
      </c>
      <c r="F973" t="s">
        <v>28</v>
      </c>
      <c r="G973" t="s">
        <v>24</v>
      </c>
      <c r="H973">
        <v>159</v>
      </c>
      <c r="I973">
        <v>4</v>
      </c>
      <c r="J973">
        <v>636</v>
      </c>
    </row>
    <row r="974" spans="1:10" x14ac:dyDescent="0.3">
      <c r="A974" s="3" t="s">
        <v>1019</v>
      </c>
      <c r="B974" s="4">
        <v>43407</v>
      </c>
      <c r="C974">
        <v>13</v>
      </c>
      <c r="D974" t="s">
        <v>33</v>
      </c>
      <c r="E974" t="s">
        <v>12</v>
      </c>
      <c r="F974" t="s">
        <v>13</v>
      </c>
      <c r="G974" t="s">
        <v>41</v>
      </c>
      <c r="H974">
        <v>399</v>
      </c>
      <c r="I974">
        <v>0</v>
      </c>
      <c r="J974">
        <v>0</v>
      </c>
    </row>
    <row r="975" spans="1:10" x14ac:dyDescent="0.3">
      <c r="A975" s="3" t="s">
        <v>1020</v>
      </c>
      <c r="B975" s="4">
        <v>43408</v>
      </c>
      <c r="C975">
        <v>1</v>
      </c>
      <c r="D975" t="s">
        <v>16</v>
      </c>
      <c r="E975" t="s">
        <v>17</v>
      </c>
      <c r="F975" t="s">
        <v>18</v>
      </c>
      <c r="G975" t="s">
        <v>31</v>
      </c>
      <c r="H975">
        <v>69</v>
      </c>
      <c r="I975">
        <v>7</v>
      </c>
      <c r="J975">
        <v>483</v>
      </c>
    </row>
    <row r="976" spans="1:10" x14ac:dyDescent="0.3">
      <c r="A976" s="3" t="s">
        <v>1021</v>
      </c>
      <c r="B976" s="4">
        <v>43408</v>
      </c>
      <c r="C976">
        <v>13</v>
      </c>
      <c r="D976" t="s">
        <v>33</v>
      </c>
      <c r="E976" t="s">
        <v>63</v>
      </c>
      <c r="F976" t="s">
        <v>13</v>
      </c>
      <c r="G976" t="s">
        <v>24</v>
      </c>
      <c r="H976">
        <v>159</v>
      </c>
      <c r="I976">
        <v>2</v>
      </c>
      <c r="J976">
        <v>318</v>
      </c>
    </row>
    <row r="977" spans="1:10" x14ac:dyDescent="0.3">
      <c r="A977" s="3" t="s">
        <v>1022</v>
      </c>
      <c r="B977" s="4">
        <v>43408</v>
      </c>
      <c r="C977">
        <v>2</v>
      </c>
      <c r="D977" t="s">
        <v>106</v>
      </c>
      <c r="E977" t="s">
        <v>68</v>
      </c>
      <c r="F977" t="s">
        <v>18</v>
      </c>
      <c r="G977" t="s">
        <v>31</v>
      </c>
      <c r="H977">
        <v>69</v>
      </c>
      <c r="I977">
        <v>1</v>
      </c>
      <c r="J977">
        <v>69</v>
      </c>
    </row>
    <row r="978" spans="1:10" x14ac:dyDescent="0.3">
      <c r="A978" s="3" t="s">
        <v>1023</v>
      </c>
      <c r="B978" s="4">
        <v>43409</v>
      </c>
      <c r="C978">
        <v>5</v>
      </c>
      <c r="D978" t="s">
        <v>60</v>
      </c>
      <c r="E978" t="s">
        <v>68</v>
      </c>
      <c r="F978" t="s">
        <v>18</v>
      </c>
      <c r="G978" t="s">
        <v>14</v>
      </c>
      <c r="H978">
        <v>199</v>
      </c>
      <c r="I978">
        <v>9</v>
      </c>
      <c r="J978">
        <v>1791</v>
      </c>
    </row>
    <row r="979" spans="1:10" x14ac:dyDescent="0.3">
      <c r="A979" s="3" t="s">
        <v>1024</v>
      </c>
      <c r="B979" s="4">
        <v>43410</v>
      </c>
      <c r="C979">
        <v>20</v>
      </c>
      <c r="D979" t="s">
        <v>40</v>
      </c>
      <c r="E979" t="s">
        <v>27</v>
      </c>
      <c r="F979" t="s">
        <v>28</v>
      </c>
      <c r="G979" t="s">
        <v>24</v>
      </c>
      <c r="H979">
        <v>159</v>
      </c>
      <c r="I979">
        <v>0</v>
      </c>
      <c r="J979">
        <v>0</v>
      </c>
    </row>
    <row r="980" spans="1:10" x14ac:dyDescent="0.3">
      <c r="A980" s="3" t="s">
        <v>1025</v>
      </c>
      <c r="B980" s="4">
        <v>43411</v>
      </c>
      <c r="C980">
        <v>16</v>
      </c>
      <c r="D980" t="s">
        <v>30</v>
      </c>
      <c r="E980" t="s">
        <v>27</v>
      </c>
      <c r="F980" t="s">
        <v>28</v>
      </c>
      <c r="G980" t="s">
        <v>31</v>
      </c>
      <c r="H980">
        <v>69</v>
      </c>
      <c r="I980">
        <v>9</v>
      </c>
      <c r="J980">
        <v>621</v>
      </c>
    </row>
    <row r="981" spans="1:10" x14ac:dyDescent="0.3">
      <c r="A981" s="3" t="s">
        <v>1026</v>
      </c>
      <c r="B981" s="4">
        <v>43411</v>
      </c>
      <c r="C981">
        <v>9</v>
      </c>
      <c r="D981" t="s">
        <v>21</v>
      </c>
      <c r="E981" t="s">
        <v>46</v>
      </c>
      <c r="F981" t="s">
        <v>23</v>
      </c>
      <c r="G981" t="s">
        <v>19</v>
      </c>
      <c r="H981">
        <v>289</v>
      </c>
      <c r="I981">
        <v>9</v>
      </c>
      <c r="J981">
        <v>2601</v>
      </c>
    </row>
    <row r="982" spans="1:10" x14ac:dyDescent="0.3">
      <c r="A982" s="3" t="s">
        <v>1027</v>
      </c>
      <c r="B982" s="4">
        <v>43411</v>
      </c>
      <c r="C982">
        <v>2</v>
      </c>
      <c r="D982" t="s">
        <v>106</v>
      </c>
      <c r="E982" t="s">
        <v>17</v>
      </c>
      <c r="F982" t="s">
        <v>18</v>
      </c>
      <c r="G982" t="s">
        <v>41</v>
      </c>
      <c r="H982">
        <v>399</v>
      </c>
      <c r="I982">
        <v>4</v>
      </c>
      <c r="J982">
        <v>1596</v>
      </c>
    </row>
    <row r="983" spans="1:10" x14ac:dyDescent="0.3">
      <c r="A983" s="3" t="s">
        <v>1028</v>
      </c>
      <c r="B983" s="4">
        <v>43412</v>
      </c>
      <c r="C983">
        <v>8</v>
      </c>
      <c r="D983" t="s">
        <v>45</v>
      </c>
      <c r="E983" t="s">
        <v>46</v>
      </c>
      <c r="F983" t="s">
        <v>23</v>
      </c>
      <c r="G983" t="s">
        <v>14</v>
      </c>
      <c r="H983">
        <v>199</v>
      </c>
      <c r="I983">
        <v>1</v>
      </c>
      <c r="J983">
        <v>199</v>
      </c>
    </row>
    <row r="984" spans="1:10" x14ac:dyDescent="0.3">
      <c r="A984" s="3" t="s">
        <v>1029</v>
      </c>
      <c r="B984" s="4">
        <v>43412</v>
      </c>
      <c r="C984">
        <v>18</v>
      </c>
      <c r="D984" t="s">
        <v>26</v>
      </c>
      <c r="E984" t="s">
        <v>36</v>
      </c>
      <c r="F984" t="s">
        <v>28</v>
      </c>
      <c r="G984" t="s">
        <v>41</v>
      </c>
      <c r="H984">
        <v>399</v>
      </c>
      <c r="I984">
        <v>9</v>
      </c>
      <c r="J984">
        <v>3591</v>
      </c>
    </row>
    <row r="985" spans="1:10" x14ac:dyDescent="0.3">
      <c r="A985" s="3" t="s">
        <v>1030</v>
      </c>
      <c r="B985" s="4">
        <v>43412</v>
      </c>
      <c r="C985">
        <v>12</v>
      </c>
      <c r="D985" t="s">
        <v>66</v>
      </c>
      <c r="E985" t="s">
        <v>12</v>
      </c>
      <c r="F985" t="s">
        <v>13</v>
      </c>
      <c r="G985" t="s">
        <v>31</v>
      </c>
      <c r="H985">
        <v>69</v>
      </c>
      <c r="I985">
        <v>0</v>
      </c>
      <c r="J985">
        <v>0</v>
      </c>
    </row>
    <row r="986" spans="1:10" x14ac:dyDescent="0.3">
      <c r="A986" s="3" t="s">
        <v>1031</v>
      </c>
      <c r="B986" s="4">
        <v>43412</v>
      </c>
      <c r="C986">
        <v>10</v>
      </c>
      <c r="D986" t="s">
        <v>58</v>
      </c>
      <c r="E986" t="s">
        <v>22</v>
      </c>
      <c r="F986" t="s">
        <v>23</v>
      </c>
      <c r="G986" t="s">
        <v>24</v>
      </c>
      <c r="H986">
        <v>159</v>
      </c>
      <c r="I986">
        <v>9</v>
      </c>
      <c r="J986">
        <v>1431</v>
      </c>
    </row>
    <row r="987" spans="1:10" x14ac:dyDescent="0.3">
      <c r="A987" s="3" t="s">
        <v>1032</v>
      </c>
      <c r="B987" s="4">
        <v>43412</v>
      </c>
      <c r="C987">
        <v>9</v>
      </c>
      <c r="D987" t="s">
        <v>21</v>
      </c>
      <c r="E987" t="s">
        <v>46</v>
      </c>
      <c r="F987" t="s">
        <v>23</v>
      </c>
      <c r="G987" t="s">
        <v>24</v>
      </c>
      <c r="H987">
        <v>159</v>
      </c>
      <c r="I987">
        <v>7</v>
      </c>
      <c r="J987">
        <v>1113</v>
      </c>
    </row>
    <row r="988" spans="1:10" x14ac:dyDescent="0.3">
      <c r="A988" s="3" t="s">
        <v>1033</v>
      </c>
      <c r="B988" s="4">
        <v>43413</v>
      </c>
      <c r="C988">
        <v>8</v>
      </c>
      <c r="D988" t="s">
        <v>45</v>
      </c>
      <c r="E988" t="s">
        <v>22</v>
      </c>
      <c r="F988" t="s">
        <v>23</v>
      </c>
      <c r="G988" t="s">
        <v>14</v>
      </c>
      <c r="H988">
        <v>199</v>
      </c>
      <c r="I988">
        <v>7</v>
      </c>
      <c r="J988">
        <v>1393</v>
      </c>
    </row>
    <row r="989" spans="1:10" x14ac:dyDescent="0.3">
      <c r="A989" s="3" t="s">
        <v>1034</v>
      </c>
      <c r="B989" s="4">
        <v>43413</v>
      </c>
      <c r="C989">
        <v>17</v>
      </c>
      <c r="D989" t="s">
        <v>35</v>
      </c>
      <c r="E989" t="s">
        <v>27</v>
      </c>
      <c r="F989" t="s">
        <v>28</v>
      </c>
      <c r="G989" t="s">
        <v>14</v>
      </c>
      <c r="H989">
        <v>199</v>
      </c>
      <c r="I989">
        <v>2</v>
      </c>
      <c r="J989">
        <v>398</v>
      </c>
    </row>
    <row r="990" spans="1:10" x14ac:dyDescent="0.3">
      <c r="A990" s="3" t="s">
        <v>1035</v>
      </c>
      <c r="B990" s="4">
        <v>43413</v>
      </c>
      <c r="C990">
        <v>4</v>
      </c>
      <c r="D990" t="s">
        <v>51</v>
      </c>
      <c r="E990" t="s">
        <v>17</v>
      </c>
      <c r="F990" t="s">
        <v>18</v>
      </c>
      <c r="G990" t="s">
        <v>24</v>
      </c>
      <c r="H990">
        <v>159</v>
      </c>
      <c r="I990">
        <v>9</v>
      </c>
      <c r="J990">
        <v>1431</v>
      </c>
    </row>
    <row r="991" spans="1:10" x14ac:dyDescent="0.3">
      <c r="A991" s="3" t="s">
        <v>1036</v>
      </c>
      <c r="B991" s="4">
        <v>43413</v>
      </c>
      <c r="C991">
        <v>16</v>
      </c>
      <c r="D991" t="s">
        <v>30</v>
      </c>
      <c r="E991" t="s">
        <v>36</v>
      </c>
      <c r="F991" t="s">
        <v>28</v>
      </c>
      <c r="G991" t="s">
        <v>19</v>
      </c>
      <c r="H991">
        <v>289</v>
      </c>
      <c r="I991">
        <v>4</v>
      </c>
      <c r="J991">
        <v>1156</v>
      </c>
    </row>
    <row r="992" spans="1:10" x14ac:dyDescent="0.3">
      <c r="A992" s="3" t="s">
        <v>1037</v>
      </c>
      <c r="B992" s="4">
        <v>43413</v>
      </c>
      <c r="C992">
        <v>18</v>
      </c>
      <c r="D992" t="s">
        <v>26</v>
      </c>
      <c r="E992" t="s">
        <v>27</v>
      </c>
      <c r="F992" t="s">
        <v>28</v>
      </c>
      <c r="G992" t="s">
        <v>41</v>
      </c>
      <c r="H992">
        <v>399</v>
      </c>
      <c r="I992">
        <v>9</v>
      </c>
      <c r="J992">
        <v>3591</v>
      </c>
    </row>
    <row r="993" spans="1:10" x14ac:dyDescent="0.3">
      <c r="A993" s="3" t="s">
        <v>1038</v>
      </c>
      <c r="B993" s="4">
        <v>43414</v>
      </c>
      <c r="C993">
        <v>19</v>
      </c>
      <c r="D993" t="s">
        <v>56</v>
      </c>
      <c r="E993" t="s">
        <v>36</v>
      </c>
      <c r="F993" t="s">
        <v>28</v>
      </c>
      <c r="G993" t="s">
        <v>14</v>
      </c>
      <c r="H993">
        <v>199</v>
      </c>
      <c r="I993">
        <v>8</v>
      </c>
      <c r="J993">
        <v>1592</v>
      </c>
    </row>
    <row r="994" spans="1:10" x14ac:dyDescent="0.3">
      <c r="A994" s="3" t="s">
        <v>1039</v>
      </c>
      <c r="B994" s="4">
        <v>43414</v>
      </c>
      <c r="C994">
        <v>10</v>
      </c>
      <c r="D994" t="s">
        <v>58</v>
      </c>
      <c r="E994" t="s">
        <v>46</v>
      </c>
      <c r="F994" t="s">
        <v>23</v>
      </c>
      <c r="G994" t="s">
        <v>41</v>
      </c>
      <c r="H994">
        <v>399</v>
      </c>
      <c r="I994">
        <v>6</v>
      </c>
      <c r="J994">
        <v>2394</v>
      </c>
    </row>
    <row r="995" spans="1:10" x14ac:dyDescent="0.3">
      <c r="A995" s="3" t="s">
        <v>1040</v>
      </c>
      <c r="B995" s="4">
        <v>43414</v>
      </c>
      <c r="C995">
        <v>5</v>
      </c>
      <c r="D995" t="s">
        <v>60</v>
      </c>
      <c r="E995" t="s">
        <v>17</v>
      </c>
      <c r="F995" t="s">
        <v>18</v>
      </c>
      <c r="G995" t="s">
        <v>24</v>
      </c>
      <c r="H995">
        <v>159</v>
      </c>
      <c r="I995">
        <v>4</v>
      </c>
      <c r="J995">
        <v>636</v>
      </c>
    </row>
    <row r="996" spans="1:10" x14ac:dyDescent="0.3">
      <c r="A996" s="3" t="s">
        <v>1041</v>
      </c>
      <c r="B996" s="4">
        <v>43415</v>
      </c>
      <c r="C996">
        <v>10</v>
      </c>
      <c r="D996" t="s">
        <v>58</v>
      </c>
      <c r="E996" t="s">
        <v>22</v>
      </c>
      <c r="F996" t="s">
        <v>23</v>
      </c>
      <c r="G996" t="s">
        <v>31</v>
      </c>
      <c r="H996">
        <v>69</v>
      </c>
      <c r="I996">
        <v>1</v>
      </c>
      <c r="J996">
        <v>69</v>
      </c>
    </row>
    <row r="997" spans="1:10" x14ac:dyDescent="0.3">
      <c r="A997" s="3" t="s">
        <v>1042</v>
      </c>
      <c r="B997" s="4">
        <v>43415</v>
      </c>
      <c r="C997">
        <v>7</v>
      </c>
      <c r="D997" t="s">
        <v>88</v>
      </c>
      <c r="E997" t="s">
        <v>22</v>
      </c>
      <c r="F997" t="s">
        <v>23</v>
      </c>
      <c r="G997" t="s">
        <v>14</v>
      </c>
      <c r="H997">
        <v>199</v>
      </c>
      <c r="I997">
        <v>0</v>
      </c>
      <c r="J997">
        <v>0</v>
      </c>
    </row>
    <row r="998" spans="1:10" x14ac:dyDescent="0.3">
      <c r="A998" s="3" t="s">
        <v>1043</v>
      </c>
      <c r="B998" s="4">
        <v>43415</v>
      </c>
      <c r="C998">
        <v>13</v>
      </c>
      <c r="D998" t="s">
        <v>33</v>
      </c>
      <c r="E998" t="s">
        <v>63</v>
      </c>
      <c r="F998" t="s">
        <v>13</v>
      </c>
      <c r="G998" t="s">
        <v>14</v>
      </c>
      <c r="H998">
        <v>199</v>
      </c>
      <c r="I998">
        <v>9</v>
      </c>
      <c r="J998">
        <v>1791</v>
      </c>
    </row>
    <row r="999" spans="1:10" x14ac:dyDescent="0.3">
      <c r="A999" s="3" t="s">
        <v>1044</v>
      </c>
      <c r="B999" s="4">
        <v>43416</v>
      </c>
      <c r="C999">
        <v>14</v>
      </c>
      <c r="D999" t="s">
        <v>38</v>
      </c>
      <c r="E999" t="s">
        <v>63</v>
      </c>
      <c r="F999" t="s">
        <v>13</v>
      </c>
      <c r="G999" t="s">
        <v>14</v>
      </c>
      <c r="H999">
        <v>199</v>
      </c>
      <c r="I999">
        <v>5</v>
      </c>
      <c r="J999">
        <v>995</v>
      </c>
    </row>
    <row r="1000" spans="1:10" x14ac:dyDescent="0.3">
      <c r="A1000" s="3" t="s">
        <v>1045</v>
      </c>
      <c r="B1000" s="4">
        <v>43417</v>
      </c>
      <c r="C1000">
        <v>2</v>
      </c>
      <c r="D1000" t="s">
        <v>106</v>
      </c>
      <c r="E1000" t="s">
        <v>17</v>
      </c>
      <c r="F1000" t="s">
        <v>18</v>
      </c>
      <c r="G1000" t="s">
        <v>14</v>
      </c>
      <c r="H1000">
        <v>199</v>
      </c>
      <c r="I1000">
        <v>3</v>
      </c>
      <c r="J1000">
        <v>597</v>
      </c>
    </row>
    <row r="1001" spans="1:10" x14ac:dyDescent="0.3">
      <c r="A1001" s="3" t="s">
        <v>1046</v>
      </c>
      <c r="B1001" s="4">
        <v>43418</v>
      </c>
      <c r="C1001">
        <v>1</v>
      </c>
      <c r="D1001" t="s">
        <v>16</v>
      </c>
      <c r="E1001" t="s">
        <v>68</v>
      </c>
      <c r="F1001" t="s">
        <v>18</v>
      </c>
      <c r="G1001" t="s">
        <v>14</v>
      </c>
      <c r="H1001">
        <v>199</v>
      </c>
      <c r="I1001">
        <v>7</v>
      </c>
      <c r="J1001">
        <v>1393</v>
      </c>
    </row>
    <row r="1002" spans="1:10" x14ac:dyDescent="0.3">
      <c r="A1002" s="3" t="s">
        <v>1047</v>
      </c>
      <c r="B1002" s="4">
        <v>43419</v>
      </c>
      <c r="C1002">
        <v>15</v>
      </c>
      <c r="D1002" t="s">
        <v>118</v>
      </c>
      <c r="E1002" t="s">
        <v>12</v>
      </c>
      <c r="F1002" t="s">
        <v>13</v>
      </c>
      <c r="G1002" t="s">
        <v>19</v>
      </c>
      <c r="H1002">
        <v>289</v>
      </c>
      <c r="I1002">
        <v>7</v>
      </c>
      <c r="J1002">
        <v>2023</v>
      </c>
    </row>
    <row r="1003" spans="1:10" x14ac:dyDescent="0.3">
      <c r="A1003" s="3" t="s">
        <v>1048</v>
      </c>
      <c r="B1003" s="4">
        <v>43419</v>
      </c>
      <c r="C1003">
        <v>2</v>
      </c>
      <c r="D1003" t="s">
        <v>106</v>
      </c>
      <c r="E1003" t="s">
        <v>68</v>
      </c>
      <c r="F1003" t="s">
        <v>18</v>
      </c>
      <c r="G1003" t="s">
        <v>14</v>
      </c>
      <c r="H1003">
        <v>199</v>
      </c>
      <c r="I1003">
        <v>2</v>
      </c>
      <c r="J1003">
        <v>398</v>
      </c>
    </row>
    <row r="1004" spans="1:10" x14ac:dyDescent="0.3">
      <c r="A1004" s="3" t="s">
        <v>1049</v>
      </c>
      <c r="B1004" s="4">
        <v>43419</v>
      </c>
      <c r="C1004">
        <v>10</v>
      </c>
      <c r="D1004" t="s">
        <v>58</v>
      </c>
      <c r="E1004" t="s">
        <v>46</v>
      </c>
      <c r="F1004" t="s">
        <v>23</v>
      </c>
      <c r="G1004" t="s">
        <v>24</v>
      </c>
      <c r="H1004">
        <v>159</v>
      </c>
      <c r="I1004">
        <v>4</v>
      </c>
      <c r="J1004">
        <v>636</v>
      </c>
    </row>
    <row r="1005" spans="1:10" x14ac:dyDescent="0.3">
      <c r="A1005" s="3" t="s">
        <v>1050</v>
      </c>
      <c r="B1005" s="4">
        <v>43419</v>
      </c>
      <c r="C1005">
        <v>17</v>
      </c>
      <c r="D1005" t="s">
        <v>35</v>
      </c>
      <c r="E1005" t="s">
        <v>27</v>
      </c>
      <c r="F1005" t="s">
        <v>28</v>
      </c>
      <c r="G1005" t="s">
        <v>14</v>
      </c>
      <c r="H1005">
        <v>199</v>
      </c>
      <c r="I1005">
        <v>9</v>
      </c>
      <c r="J1005">
        <v>1791</v>
      </c>
    </row>
    <row r="1006" spans="1:10" x14ac:dyDescent="0.3">
      <c r="A1006" s="3" t="s">
        <v>1051</v>
      </c>
      <c r="B1006" s="4">
        <v>43419</v>
      </c>
      <c r="C1006">
        <v>10</v>
      </c>
      <c r="D1006" t="s">
        <v>58</v>
      </c>
      <c r="E1006" t="s">
        <v>22</v>
      </c>
      <c r="F1006" t="s">
        <v>23</v>
      </c>
      <c r="G1006" t="s">
        <v>14</v>
      </c>
      <c r="H1006">
        <v>199</v>
      </c>
      <c r="I1006">
        <v>1</v>
      </c>
      <c r="J1006">
        <v>199</v>
      </c>
    </row>
    <row r="1007" spans="1:10" x14ac:dyDescent="0.3">
      <c r="A1007" s="3" t="s">
        <v>1052</v>
      </c>
      <c r="B1007" s="4">
        <v>43419</v>
      </c>
      <c r="C1007">
        <v>19</v>
      </c>
      <c r="D1007" t="s">
        <v>56</v>
      </c>
      <c r="E1007" t="s">
        <v>27</v>
      </c>
      <c r="F1007" t="s">
        <v>28</v>
      </c>
      <c r="G1007" t="s">
        <v>24</v>
      </c>
      <c r="H1007">
        <v>159</v>
      </c>
      <c r="I1007">
        <v>2</v>
      </c>
      <c r="J1007">
        <v>318</v>
      </c>
    </row>
    <row r="1008" spans="1:10" x14ac:dyDescent="0.3">
      <c r="A1008" s="3" t="s">
        <v>1053</v>
      </c>
      <c r="B1008" s="4">
        <v>43419</v>
      </c>
      <c r="C1008">
        <v>6</v>
      </c>
      <c r="D1008" t="s">
        <v>48</v>
      </c>
      <c r="E1008" t="s">
        <v>22</v>
      </c>
      <c r="F1008" t="s">
        <v>23</v>
      </c>
      <c r="G1008" t="s">
        <v>14</v>
      </c>
      <c r="H1008">
        <v>199</v>
      </c>
      <c r="I1008">
        <v>7</v>
      </c>
      <c r="J1008">
        <v>1393</v>
      </c>
    </row>
    <row r="1009" spans="1:10" x14ac:dyDescent="0.3">
      <c r="A1009" s="3" t="s">
        <v>1054</v>
      </c>
      <c r="B1009" s="4">
        <v>43420</v>
      </c>
      <c r="C1009">
        <v>15</v>
      </c>
      <c r="D1009" t="s">
        <v>118</v>
      </c>
      <c r="E1009" t="s">
        <v>12</v>
      </c>
      <c r="F1009" t="s">
        <v>13</v>
      </c>
      <c r="G1009" t="s">
        <v>19</v>
      </c>
      <c r="H1009">
        <v>289</v>
      </c>
      <c r="I1009">
        <v>1</v>
      </c>
      <c r="J1009">
        <v>289</v>
      </c>
    </row>
    <row r="1010" spans="1:10" x14ac:dyDescent="0.3">
      <c r="A1010" s="3" t="s">
        <v>1055</v>
      </c>
      <c r="B1010" s="4">
        <v>43420</v>
      </c>
      <c r="C1010">
        <v>8</v>
      </c>
      <c r="D1010" t="s">
        <v>45</v>
      </c>
      <c r="E1010" t="s">
        <v>22</v>
      </c>
      <c r="F1010" t="s">
        <v>23</v>
      </c>
      <c r="G1010" t="s">
        <v>41</v>
      </c>
      <c r="H1010">
        <v>399</v>
      </c>
      <c r="I1010">
        <v>0</v>
      </c>
      <c r="J1010">
        <v>0</v>
      </c>
    </row>
    <row r="1011" spans="1:10" x14ac:dyDescent="0.3">
      <c r="A1011" s="3" t="s">
        <v>1056</v>
      </c>
      <c r="B1011" s="4">
        <v>43421</v>
      </c>
      <c r="C1011">
        <v>1</v>
      </c>
      <c r="D1011" t="s">
        <v>16</v>
      </c>
      <c r="E1011" t="s">
        <v>17</v>
      </c>
      <c r="F1011" t="s">
        <v>18</v>
      </c>
      <c r="G1011" t="s">
        <v>14</v>
      </c>
      <c r="H1011">
        <v>199</v>
      </c>
      <c r="I1011">
        <v>2</v>
      </c>
      <c r="J1011">
        <v>398</v>
      </c>
    </row>
    <row r="1012" spans="1:10" x14ac:dyDescent="0.3">
      <c r="A1012" s="3" t="s">
        <v>1057</v>
      </c>
      <c r="B1012" s="4">
        <v>43421</v>
      </c>
      <c r="C1012">
        <v>7</v>
      </c>
      <c r="D1012" t="s">
        <v>88</v>
      </c>
      <c r="E1012" t="s">
        <v>46</v>
      </c>
      <c r="F1012" t="s">
        <v>23</v>
      </c>
      <c r="G1012" t="s">
        <v>19</v>
      </c>
      <c r="H1012">
        <v>289</v>
      </c>
      <c r="I1012">
        <v>0</v>
      </c>
      <c r="J1012">
        <v>0</v>
      </c>
    </row>
    <row r="1013" spans="1:10" x14ac:dyDescent="0.3">
      <c r="A1013" s="3" t="s">
        <v>1058</v>
      </c>
      <c r="B1013" s="4">
        <v>43421</v>
      </c>
      <c r="C1013">
        <v>3</v>
      </c>
      <c r="D1013" t="s">
        <v>43</v>
      </c>
      <c r="E1013" t="s">
        <v>68</v>
      </c>
      <c r="F1013" t="s">
        <v>18</v>
      </c>
      <c r="G1013" t="s">
        <v>19</v>
      </c>
      <c r="H1013">
        <v>289</v>
      </c>
      <c r="I1013">
        <v>4</v>
      </c>
      <c r="J1013">
        <v>1156</v>
      </c>
    </row>
    <row r="1014" spans="1:10" x14ac:dyDescent="0.3">
      <c r="A1014" s="3" t="s">
        <v>1059</v>
      </c>
      <c r="B1014" s="4">
        <v>43421</v>
      </c>
      <c r="C1014">
        <v>9</v>
      </c>
      <c r="D1014" t="s">
        <v>21</v>
      </c>
      <c r="E1014" t="s">
        <v>46</v>
      </c>
      <c r="F1014" t="s">
        <v>23</v>
      </c>
      <c r="G1014" t="s">
        <v>31</v>
      </c>
      <c r="H1014">
        <v>69</v>
      </c>
      <c r="I1014">
        <v>8</v>
      </c>
      <c r="J1014">
        <v>552</v>
      </c>
    </row>
    <row r="1015" spans="1:10" x14ac:dyDescent="0.3">
      <c r="A1015" s="3" t="s">
        <v>1060</v>
      </c>
      <c r="B1015" s="4">
        <v>43422</v>
      </c>
      <c r="C1015">
        <v>2</v>
      </c>
      <c r="D1015" t="s">
        <v>106</v>
      </c>
      <c r="E1015" t="s">
        <v>68</v>
      </c>
      <c r="F1015" t="s">
        <v>18</v>
      </c>
      <c r="G1015" t="s">
        <v>14</v>
      </c>
      <c r="H1015">
        <v>199</v>
      </c>
      <c r="I1015">
        <v>6</v>
      </c>
      <c r="J1015">
        <v>1194</v>
      </c>
    </row>
    <row r="1016" spans="1:10" x14ac:dyDescent="0.3">
      <c r="A1016" s="3" t="s">
        <v>1061</v>
      </c>
      <c r="B1016" s="4">
        <v>43423</v>
      </c>
      <c r="C1016">
        <v>5</v>
      </c>
      <c r="D1016" t="s">
        <v>60</v>
      </c>
      <c r="E1016" t="s">
        <v>17</v>
      </c>
      <c r="F1016" t="s">
        <v>18</v>
      </c>
      <c r="G1016" t="s">
        <v>41</v>
      </c>
      <c r="H1016">
        <v>399</v>
      </c>
      <c r="I1016">
        <v>2</v>
      </c>
      <c r="J1016">
        <v>798</v>
      </c>
    </row>
    <row r="1017" spans="1:10" x14ac:dyDescent="0.3">
      <c r="A1017" s="3" t="s">
        <v>1062</v>
      </c>
      <c r="B1017" s="4">
        <v>43423</v>
      </c>
      <c r="C1017">
        <v>6</v>
      </c>
      <c r="D1017" t="s">
        <v>48</v>
      </c>
      <c r="E1017" t="s">
        <v>22</v>
      </c>
      <c r="F1017" t="s">
        <v>23</v>
      </c>
      <c r="G1017" t="s">
        <v>19</v>
      </c>
      <c r="H1017">
        <v>289</v>
      </c>
      <c r="I1017">
        <v>5</v>
      </c>
      <c r="J1017">
        <v>1445</v>
      </c>
    </row>
    <row r="1018" spans="1:10" x14ac:dyDescent="0.3">
      <c r="A1018" s="3" t="s">
        <v>1063</v>
      </c>
      <c r="B1018" s="4">
        <v>43423</v>
      </c>
      <c r="C1018">
        <v>12</v>
      </c>
      <c r="D1018" t="s">
        <v>66</v>
      </c>
      <c r="E1018" t="s">
        <v>12</v>
      </c>
      <c r="F1018" t="s">
        <v>13</v>
      </c>
      <c r="G1018" t="s">
        <v>14</v>
      </c>
      <c r="H1018">
        <v>199</v>
      </c>
      <c r="I1018">
        <v>4</v>
      </c>
      <c r="J1018">
        <v>796</v>
      </c>
    </row>
    <row r="1019" spans="1:10" x14ac:dyDescent="0.3">
      <c r="A1019" s="3" t="s">
        <v>1064</v>
      </c>
      <c r="B1019" s="4">
        <v>43423</v>
      </c>
      <c r="C1019">
        <v>5</v>
      </c>
      <c r="D1019" t="s">
        <v>60</v>
      </c>
      <c r="E1019" t="s">
        <v>68</v>
      </c>
      <c r="F1019" t="s">
        <v>18</v>
      </c>
      <c r="G1019" t="s">
        <v>41</v>
      </c>
      <c r="H1019">
        <v>399</v>
      </c>
      <c r="I1019">
        <v>1</v>
      </c>
      <c r="J1019">
        <v>399</v>
      </c>
    </row>
    <row r="1020" spans="1:10" x14ac:dyDescent="0.3">
      <c r="A1020" s="3" t="s">
        <v>1065</v>
      </c>
      <c r="B1020" s="4">
        <v>43424</v>
      </c>
      <c r="C1020">
        <v>5</v>
      </c>
      <c r="D1020" t="s">
        <v>60</v>
      </c>
      <c r="E1020" t="s">
        <v>68</v>
      </c>
      <c r="F1020" t="s">
        <v>18</v>
      </c>
      <c r="G1020" t="s">
        <v>41</v>
      </c>
      <c r="H1020">
        <v>399</v>
      </c>
      <c r="I1020">
        <v>8</v>
      </c>
      <c r="J1020">
        <v>3192</v>
      </c>
    </row>
    <row r="1021" spans="1:10" x14ac:dyDescent="0.3">
      <c r="A1021" s="3" t="s">
        <v>1066</v>
      </c>
      <c r="B1021" s="4">
        <v>43425</v>
      </c>
      <c r="C1021">
        <v>20</v>
      </c>
      <c r="D1021" t="s">
        <v>40</v>
      </c>
      <c r="E1021" t="s">
        <v>36</v>
      </c>
      <c r="F1021" t="s">
        <v>28</v>
      </c>
      <c r="G1021" t="s">
        <v>31</v>
      </c>
      <c r="H1021">
        <v>69</v>
      </c>
      <c r="I1021">
        <v>9</v>
      </c>
      <c r="J1021">
        <v>621</v>
      </c>
    </row>
    <row r="1022" spans="1:10" x14ac:dyDescent="0.3">
      <c r="A1022" s="3" t="s">
        <v>1067</v>
      </c>
      <c r="B1022" s="4">
        <v>43425</v>
      </c>
      <c r="C1022">
        <v>16</v>
      </c>
      <c r="D1022" t="s">
        <v>30</v>
      </c>
      <c r="E1022" t="s">
        <v>27</v>
      </c>
      <c r="F1022" t="s">
        <v>28</v>
      </c>
      <c r="G1022" t="s">
        <v>41</v>
      </c>
      <c r="H1022">
        <v>399</v>
      </c>
      <c r="I1022">
        <v>3</v>
      </c>
      <c r="J1022">
        <v>1197</v>
      </c>
    </row>
    <row r="1023" spans="1:10" x14ac:dyDescent="0.3">
      <c r="A1023" s="3" t="s">
        <v>1068</v>
      </c>
      <c r="B1023" s="4">
        <v>43426</v>
      </c>
      <c r="C1023">
        <v>1</v>
      </c>
      <c r="D1023" t="s">
        <v>16</v>
      </c>
      <c r="E1023" t="s">
        <v>68</v>
      </c>
      <c r="F1023" t="s">
        <v>18</v>
      </c>
      <c r="G1023" t="s">
        <v>24</v>
      </c>
      <c r="H1023">
        <v>159</v>
      </c>
      <c r="I1023">
        <v>6</v>
      </c>
      <c r="J1023">
        <v>954</v>
      </c>
    </row>
    <row r="1024" spans="1:10" x14ac:dyDescent="0.3">
      <c r="A1024" s="3" t="s">
        <v>1069</v>
      </c>
      <c r="B1024" s="4">
        <v>43426</v>
      </c>
      <c r="C1024">
        <v>5</v>
      </c>
      <c r="D1024" t="s">
        <v>60</v>
      </c>
      <c r="E1024" t="s">
        <v>68</v>
      </c>
      <c r="F1024" t="s">
        <v>18</v>
      </c>
      <c r="G1024" t="s">
        <v>41</v>
      </c>
      <c r="H1024">
        <v>399</v>
      </c>
      <c r="I1024">
        <v>6</v>
      </c>
      <c r="J1024">
        <v>2394</v>
      </c>
    </row>
    <row r="1025" spans="1:10" x14ac:dyDescent="0.3">
      <c r="A1025" s="3" t="s">
        <v>1070</v>
      </c>
      <c r="B1025" s="4">
        <v>43426</v>
      </c>
      <c r="C1025">
        <v>15</v>
      </c>
      <c r="D1025" t="s">
        <v>118</v>
      </c>
      <c r="E1025" t="s">
        <v>63</v>
      </c>
      <c r="F1025" t="s">
        <v>13</v>
      </c>
      <c r="G1025" t="s">
        <v>31</v>
      </c>
      <c r="H1025">
        <v>69</v>
      </c>
      <c r="I1025">
        <v>7</v>
      </c>
      <c r="J1025">
        <v>483</v>
      </c>
    </row>
    <row r="1026" spans="1:10" x14ac:dyDescent="0.3">
      <c r="A1026" s="3" t="s">
        <v>1071</v>
      </c>
      <c r="B1026" s="4">
        <v>43426</v>
      </c>
      <c r="C1026">
        <v>2</v>
      </c>
      <c r="D1026" t="s">
        <v>106</v>
      </c>
      <c r="E1026" t="s">
        <v>68</v>
      </c>
      <c r="F1026" t="s">
        <v>18</v>
      </c>
      <c r="G1026" t="s">
        <v>14</v>
      </c>
      <c r="H1026">
        <v>199</v>
      </c>
      <c r="I1026">
        <v>9</v>
      </c>
      <c r="J1026">
        <v>1791</v>
      </c>
    </row>
    <row r="1027" spans="1:10" x14ac:dyDescent="0.3">
      <c r="A1027" s="3" t="s">
        <v>1072</v>
      </c>
      <c r="B1027" s="4">
        <v>43426</v>
      </c>
      <c r="C1027">
        <v>8</v>
      </c>
      <c r="D1027" t="s">
        <v>45</v>
      </c>
      <c r="E1027" t="s">
        <v>22</v>
      </c>
      <c r="F1027" t="s">
        <v>23</v>
      </c>
      <c r="G1027" t="s">
        <v>24</v>
      </c>
      <c r="H1027">
        <v>159</v>
      </c>
      <c r="I1027">
        <v>6</v>
      </c>
      <c r="J1027">
        <v>954</v>
      </c>
    </row>
    <row r="1028" spans="1:10" x14ac:dyDescent="0.3">
      <c r="A1028" s="3" t="s">
        <v>1073</v>
      </c>
      <c r="B1028" s="4">
        <v>43426</v>
      </c>
      <c r="C1028">
        <v>3</v>
      </c>
      <c r="D1028" t="s">
        <v>43</v>
      </c>
      <c r="E1028" t="s">
        <v>68</v>
      </c>
      <c r="F1028" t="s">
        <v>18</v>
      </c>
      <c r="G1028" t="s">
        <v>31</v>
      </c>
      <c r="H1028">
        <v>69</v>
      </c>
      <c r="I1028">
        <v>5</v>
      </c>
      <c r="J1028">
        <v>345</v>
      </c>
    </row>
    <row r="1029" spans="1:10" x14ac:dyDescent="0.3">
      <c r="A1029" s="3" t="s">
        <v>1074</v>
      </c>
      <c r="B1029" s="4">
        <v>43426</v>
      </c>
      <c r="C1029">
        <v>20</v>
      </c>
      <c r="D1029" t="s">
        <v>40</v>
      </c>
      <c r="E1029" t="s">
        <v>27</v>
      </c>
      <c r="F1029" t="s">
        <v>28</v>
      </c>
      <c r="G1029" t="s">
        <v>24</v>
      </c>
      <c r="H1029">
        <v>159</v>
      </c>
      <c r="I1029">
        <v>0</v>
      </c>
      <c r="J1029">
        <v>0</v>
      </c>
    </row>
    <row r="1030" spans="1:10" x14ac:dyDescent="0.3">
      <c r="A1030" s="3" t="s">
        <v>1075</v>
      </c>
      <c r="B1030" s="4">
        <v>43426</v>
      </c>
      <c r="C1030">
        <v>8</v>
      </c>
      <c r="D1030" t="s">
        <v>45</v>
      </c>
      <c r="E1030" t="s">
        <v>22</v>
      </c>
      <c r="F1030" t="s">
        <v>23</v>
      </c>
      <c r="G1030" t="s">
        <v>41</v>
      </c>
      <c r="H1030">
        <v>399</v>
      </c>
      <c r="I1030">
        <v>9</v>
      </c>
      <c r="J1030">
        <v>3591</v>
      </c>
    </row>
    <row r="1031" spans="1:10" x14ac:dyDescent="0.3">
      <c r="A1031" s="3" t="s">
        <v>1076</v>
      </c>
      <c r="B1031" s="4">
        <v>43426</v>
      </c>
      <c r="C1031">
        <v>7</v>
      </c>
      <c r="D1031" t="s">
        <v>88</v>
      </c>
      <c r="E1031" t="s">
        <v>22</v>
      </c>
      <c r="F1031" t="s">
        <v>23</v>
      </c>
      <c r="G1031" t="s">
        <v>41</v>
      </c>
      <c r="H1031">
        <v>399</v>
      </c>
      <c r="I1031">
        <v>5</v>
      </c>
      <c r="J1031">
        <v>1995</v>
      </c>
    </row>
    <row r="1032" spans="1:10" x14ac:dyDescent="0.3">
      <c r="A1032" s="3" t="s">
        <v>1077</v>
      </c>
      <c r="B1032" s="4">
        <v>43426</v>
      </c>
      <c r="C1032">
        <v>10</v>
      </c>
      <c r="D1032" t="s">
        <v>58</v>
      </c>
      <c r="E1032" t="s">
        <v>46</v>
      </c>
      <c r="F1032" t="s">
        <v>23</v>
      </c>
      <c r="G1032" t="s">
        <v>41</v>
      </c>
      <c r="H1032">
        <v>399</v>
      </c>
      <c r="I1032">
        <v>0</v>
      </c>
      <c r="J1032">
        <v>0</v>
      </c>
    </row>
    <row r="1033" spans="1:10" x14ac:dyDescent="0.3">
      <c r="A1033" s="3" t="s">
        <v>1078</v>
      </c>
      <c r="B1033" s="4">
        <v>43426</v>
      </c>
      <c r="C1033">
        <v>13</v>
      </c>
      <c r="D1033" t="s">
        <v>33</v>
      </c>
      <c r="E1033" t="s">
        <v>12</v>
      </c>
      <c r="F1033" t="s">
        <v>13</v>
      </c>
      <c r="G1033" t="s">
        <v>14</v>
      </c>
      <c r="H1033">
        <v>199</v>
      </c>
      <c r="I1033">
        <v>7</v>
      </c>
      <c r="J1033">
        <v>1393</v>
      </c>
    </row>
    <row r="1034" spans="1:10" x14ac:dyDescent="0.3">
      <c r="A1034" s="3" t="s">
        <v>1079</v>
      </c>
      <c r="B1034" s="4">
        <v>43427</v>
      </c>
      <c r="C1034">
        <v>15</v>
      </c>
      <c r="D1034" t="s">
        <v>118</v>
      </c>
      <c r="E1034" t="s">
        <v>12</v>
      </c>
      <c r="F1034" t="s">
        <v>13</v>
      </c>
      <c r="G1034" t="s">
        <v>31</v>
      </c>
      <c r="H1034">
        <v>69</v>
      </c>
      <c r="I1034">
        <v>7</v>
      </c>
      <c r="J1034">
        <v>483</v>
      </c>
    </row>
    <row r="1035" spans="1:10" x14ac:dyDescent="0.3">
      <c r="A1035" s="3" t="s">
        <v>1080</v>
      </c>
      <c r="B1035" s="4">
        <v>43427</v>
      </c>
      <c r="C1035">
        <v>3</v>
      </c>
      <c r="D1035" t="s">
        <v>43</v>
      </c>
      <c r="E1035" t="s">
        <v>17</v>
      </c>
      <c r="F1035" t="s">
        <v>18</v>
      </c>
      <c r="G1035" t="s">
        <v>41</v>
      </c>
      <c r="H1035">
        <v>399</v>
      </c>
      <c r="I1035">
        <v>2</v>
      </c>
      <c r="J1035">
        <v>798</v>
      </c>
    </row>
    <row r="1036" spans="1:10" x14ac:dyDescent="0.3">
      <c r="A1036" s="3" t="s">
        <v>1081</v>
      </c>
      <c r="B1036" s="4">
        <v>43427</v>
      </c>
      <c r="C1036">
        <v>4</v>
      </c>
      <c r="D1036" t="s">
        <v>51</v>
      </c>
      <c r="E1036" t="s">
        <v>17</v>
      </c>
      <c r="F1036" t="s">
        <v>18</v>
      </c>
      <c r="G1036" t="s">
        <v>41</v>
      </c>
      <c r="H1036">
        <v>399</v>
      </c>
      <c r="I1036">
        <v>6</v>
      </c>
      <c r="J1036">
        <v>2394</v>
      </c>
    </row>
    <row r="1037" spans="1:10" x14ac:dyDescent="0.3">
      <c r="A1037" s="3" t="s">
        <v>1082</v>
      </c>
      <c r="B1037" s="4">
        <v>43427</v>
      </c>
      <c r="C1037">
        <v>13</v>
      </c>
      <c r="D1037" t="s">
        <v>33</v>
      </c>
      <c r="E1037" t="s">
        <v>12</v>
      </c>
      <c r="F1037" t="s">
        <v>13</v>
      </c>
      <c r="G1037" t="s">
        <v>41</v>
      </c>
      <c r="H1037">
        <v>399</v>
      </c>
      <c r="I1037">
        <v>9</v>
      </c>
      <c r="J1037">
        <v>3591</v>
      </c>
    </row>
    <row r="1038" spans="1:10" x14ac:dyDescent="0.3">
      <c r="A1038" s="3" t="s">
        <v>1083</v>
      </c>
      <c r="B1038" s="4">
        <v>43427</v>
      </c>
      <c r="C1038">
        <v>12</v>
      </c>
      <c r="D1038" t="s">
        <v>66</v>
      </c>
      <c r="E1038" t="s">
        <v>12</v>
      </c>
      <c r="F1038" t="s">
        <v>13</v>
      </c>
      <c r="G1038" t="s">
        <v>19</v>
      </c>
      <c r="H1038">
        <v>289</v>
      </c>
      <c r="I1038">
        <v>6</v>
      </c>
      <c r="J1038">
        <v>1734</v>
      </c>
    </row>
    <row r="1039" spans="1:10" x14ac:dyDescent="0.3">
      <c r="A1039" s="3" t="s">
        <v>1084</v>
      </c>
      <c r="B1039" s="4">
        <v>43427</v>
      </c>
      <c r="C1039">
        <v>17</v>
      </c>
      <c r="D1039" t="s">
        <v>35</v>
      </c>
      <c r="E1039" t="s">
        <v>36</v>
      </c>
      <c r="F1039" t="s">
        <v>28</v>
      </c>
      <c r="G1039" t="s">
        <v>14</v>
      </c>
      <c r="H1039">
        <v>199</v>
      </c>
      <c r="I1039">
        <v>3</v>
      </c>
      <c r="J1039">
        <v>597</v>
      </c>
    </row>
    <row r="1040" spans="1:10" x14ac:dyDescent="0.3">
      <c r="A1040" s="3" t="s">
        <v>1085</v>
      </c>
      <c r="B1040" s="4">
        <v>43428</v>
      </c>
      <c r="C1040">
        <v>13</v>
      </c>
      <c r="D1040" t="s">
        <v>33</v>
      </c>
      <c r="E1040" t="s">
        <v>63</v>
      </c>
      <c r="F1040" t="s">
        <v>13</v>
      </c>
      <c r="G1040" t="s">
        <v>19</v>
      </c>
      <c r="H1040">
        <v>289</v>
      </c>
      <c r="I1040">
        <v>1</v>
      </c>
      <c r="J1040">
        <v>289</v>
      </c>
    </row>
    <row r="1041" spans="1:10" x14ac:dyDescent="0.3">
      <c r="A1041" s="3" t="s">
        <v>1086</v>
      </c>
      <c r="B1041" s="4">
        <v>43428</v>
      </c>
      <c r="C1041">
        <v>7</v>
      </c>
      <c r="D1041" t="s">
        <v>88</v>
      </c>
      <c r="E1041" t="s">
        <v>46</v>
      </c>
      <c r="F1041" t="s">
        <v>23</v>
      </c>
      <c r="G1041" t="s">
        <v>14</v>
      </c>
      <c r="H1041">
        <v>199</v>
      </c>
      <c r="I1041">
        <v>5</v>
      </c>
      <c r="J1041">
        <v>995</v>
      </c>
    </row>
    <row r="1042" spans="1:10" x14ac:dyDescent="0.3">
      <c r="A1042" s="3" t="s">
        <v>1087</v>
      </c>
      <c r="B1042" s="4">
        <v>43428</v>
      </c>
      <c r="C1042">
        <v>18</v>
      </c>
      <c r="D1042" t="s">
        <v>26</v>
      </c>
      <c r="E1042" t="s">
        <v>36</v>
      </c>
      <c r="F1042" t="s">
        <v>28</v>
      </c>
      <c r="G1042" t="s">
        <v>24</v>
      </c>
      <c r="H1042">
        <v>159</v>
      </c>
      <c r="I1042">
        <v>2</v>
      </c>
      <c r="J1042">
        <v>318</v>
      </c>
    </row>
    <row r="1043" spans="1:10" x14ac:dyDescent="0.3">
      <c r="A1043" s="3" t="s">
        <v>1088</v>
      </c>
      <c r="B1043" s="4">
        <v>43428</v>
      </c>
      <c r="C1043">
        <v>14</v>
      </c>
      <c r="D1043" t="s">
        <v>38</v>
      </c>
      <c r="E1043" t="s">
        <v>63</v>
      </c>
      <c r="F1043" t="s">
        <v>13</v>
      </c>
      <c r="G1043" t="s">
        <v>19</v>
      </c>
      <c r="H1043">
        <v>289</v>
      </c>
      <c r="I1043">
        <v>2</v>
      </c>
      <c r="J1043">
        <v>578</v>
      </c>
    </row>
    <row r="1044" spans="1:10" x14ac:dyDescent="0.3">
      <c r="A1044" s="3" t="s">
        <v>1089</v>
      </c>
      <c r="B1044" s="4">
        <v>43428</v>
      </c>
      <c r="C1044">
        <v>3</v>
      </c>
      <c r="D1044" t="s">
        <v>43</v>
      </c>
      <c r="E1044" t="s">
        <v>68</v>
      </c>
      <c r="F1044" t="s">
        <v>18</v>
      </c>
      <c r="G1044" t="s">
        <v>31</v>
      </c>
      <c r="H1044">
        <v>69</v>
      </c>
      <c r="I1044">
        <v>4</v>
      </c>
      <c r="J1044">
        <v>276</v>
      </c>
    </row>
    <row r="1045" spans="1:10" x14ac:dyDescent="0.3">
      <c r="A1045" s="3" t="s">
        <v>1090</v>
      </c>
      <c r="B1045" s="4">
        <v>43428</v>
      </c>
      <c r="C1045">
        <v>9</v>
      </c>
      <c r="D1045" t="s">
        <v>21</v>
      </c>
      <c r="E1045" t="s">
        <v>46</v>
      </c>
      <c r="F1045" t="s">
        <v>23</v>
      </c>
      <c r="G1045" t="s">
        <v>41</v>
      </c>
      <c r="H1045">
        <v>399</v>
      </c>
      <c r="I1045">
        <v>1</v>
      </c>
      <c r="J1045">
        <v>399</v>
      </c>
    </row>
    <row r="1046" spans="1:10" x14ac:dyDescent="0.3">
      <c r="A1046" s="3" t="s">
        <v>1091</v>
      </c>
      <c r="B1046" s="4">
        <v>43428</v>
      </c>
      <c r="C1046">
        <v>11</v>
      </c>
      <c r="D1046" t="s">
        <v>11</v>
      </c>
      <c r="E1046" t="s">
        <v>63</v>
      </c>
      <c r="F1046" t="s">
        <v>13</v>
      </c>
      <c r="G1046" t="s">
        <v>41</v>
      </c>
      <c r="H1046">
        <v>399</v>
      </c>
      <c r="I1046">
        <v>3</v>
      </c>
      <c r="J1046">
        <v>1197</v>
      </c>
    </row>
    <row r="1047" spans="1:10" x14ac:dyDescent="0.3">
      <c r="A1047" s="3" t="s">
        <v>1092</v>
      </c>
      <c r="B1047" s="4">
        <v>43429</v>
      </c>
      <c r="C1047">
        <v>4</v>
      </c>
      <c r="D1047" t="s">
        <v>51</v>
      </c>
      <c r="E1047" t="s">
        <v>68</v>
      </c>
      <c r="F1047" t="s">
        <v>18</v>
      </c>
      <c r="G1047" t="s">
        <v>41</v>
      </c>
      <c r="H1047">
        <v>399</v>
      </c>
      <c r="I1047">
        <v>5</v>
      </c>
      <c r="J1047">
        <v>1995</v>
      </c>
    </row>
    <row r="1048" spans="1:10" x14ac:dyDescent="0.3">
      <c r="A1048" s="3" t="s">
        <v>1093</v>
      </c>
      <c r="B1048" s="4">
        <v>43430</v>
      </c>
      <c r="C1048">
        <v>6</v>
      </c>
      <c r="D1048" t="s">
        <v>48</v>
      </c>
      <c r="E1048" t="s">
        <v>46</v>
      </c>
      <c r="F1048" t="s">
        <v>23</v>
      </c>
      <c r="G1048" t="s">
        <v>19</v>
      </c>
      <c r="H1048">
        <v>289</v>
      </c>
      <c r="I1048">
        <v>1</v>
      </c>
      <c r="J1048">
        <v>289</v>
      </c>
    </row>
    <row r="1049" spans="1:10" x14ac:dyDescent="0.3">
      <c r="A1049" s="3" t="s">
        <v>1094</v>
      </c>
      <c r="B1049" s="4">
        <v>43430</v>
      </c>
      <c r="C1049">
        <v>13</v>
      </c>
      <c r="D1049" t="s">
        <v>33</v>
      </c>
      <c r="E1049" t="s">
        <v>63</v>
      </c>
      <c r="F1049" t="s">
        <v>13</v>
      </c>
      <c r="G1049" t="s">
        <v>19</v>
      </c>
      <c r="H1049">
        <v>289</v>
      </c>
      <c r="I1049">
        <v>7</v>
      </c>
      <c r="J1049">
        <v>2023</v>
      </c>
    </row>
    <row r="1050" spans="1:10" x14ac:dyDescent="0.3">
      <c r="A1050" s="3" t="s">
        <v>1095</v>
      </c>
      <c r="B1050" s="4">
        <v>43431</v>
      </c>
      <c r="C1050">
        <v>2</v>
      </c>
      <c r="D1050" t="s">
        <v>106</v>
      </c>
      <c r="E1050" t="s">
        <v>17</v>
      </c>
      <c r="F1050" t="s">
        <v>18</v>
      </c>
      <c r="G1050" t="s">
        <v>41</v>
      </c>
      <c r="H1050">
        <v>399</v>
      </c>
      <c r="I1050">
        <v>8</v>
      </c>
      <c r="J1050">
        <v>3192</v>
      </c>
    </row>
    <row r="1051" spans="1:10" x14ac:dyDescent="0.3">
      <c r="A1051" s="3" t="s">
        <v>1096</v>
      </c>
      <c r="B1051" s="4">
        <v>43431</v>
      </c>
      <c r="C1051">
        <v>4</v>
      </c>
      <c r="D1051" t="s">
        <v>51</v>
      </c>
      <c r="E1051" t="s">
        <v>68</v>
      </c>
      <c r="F1051" t="s">
        <v>18</v>
      </c>
      <c r="G1051" t="s">
        <v>41</v>
      </c>
      <c r="H1051">
        <v>399</v>
      </c>
      <c r="I1051">
        <v>6</v>
      </c>
      <c r="J1051">
        <v>2394</v>
      </c>
    </row>
    <row r="1052" spans="1:10" x14ac:dyDescent="0.3">
      <c r="A1052" s="3" t="s">
        <v>1097</v>
      </c>
      <c r="B1052" s="4">
        <v>43431</v>
      </c>
      <c r="C1052">
        <v>1</v>
      </c>
      <c r="D1052" t="s">
        <v>16</v>
      </c>
      <c r="E1052" t="s">
        <v>68</v>
      </c>
      <c r="F1052" t="s">
        <v>18</v>
      </c>
      <c r="G1052" t="s">
        <v>31</v>
      </c>
      <c r="H1052">
        <v>69</v>
      </c>
      <c r="I1052">
        <v>9</v>
      </c>
      <c r="J1052">
        <v>621</v>
      </c>
    </row>
    <row r="1053" spans="1:10" x14ac:dyDescent="0.3">
      <c r="A1053" s="3" t="s">
        <v>1098</v>
      </c>
      <c r="B1053" s="4">
        <v>43432</v>
      </c>
      <c r="C1053">
        <v>10</v>
      </c>
      <c r="D1053" t="s">
        <v>58</v>
      </c>
      <c r="E1053" t="s">
        <v>22</v>
      </c>
      <c r="F1053" t="s">
        <v>23</v>
      </c>
      <c r="G1053" t="s">
        <v>31</v>
      </c>
      <c r="H1053">
        <v>69</v>
      </c>
      <c r="I1053">
        <v>7</v>
      </c>
      <c r="J1053">
        <v>483</v>
      </c>
    </row>
    <row r="1054" spans="1:10" x14ac:dyDescent="0.3">
      <c r="A1054" s="3" t="s">
        <v>1099</v>
      </c>
      <c r="B1054" s="4">
        <v>43432</v>
      </c>
      <c r="C1054">
        <v>15</v>
      </c>
      <c r="D1054" t="s">
        <v>118</v>
      </c>
      <c r="E1054" t="s">
        <v>63</v>
      </c>
      <c r="F1054" t="s">
        <v>13</v>
      </c>
      <c r="G1054" t="s">
        <v>31</v>
      </c>
      <c r="H1054">
        <v>69</v>
      </c>
      <c r="I1054">
        <v>1</v>
      </c>
      <c r="J1054">
        <v>69</v>
      </c>
    </row>
    <row r="1055" spans="1:10" x14ac:dyDescent="0.3">
      <c r="A1055" s="3" t="s">
        <v>1100</v>
      </c>
      <c r="B1055" s="4">
        <v>43432</v>
      </c>
      <c r="C1055">
        <v>6</v>
      </c>
      <c r="D1055" t="s">
        <v>48</v>
      </c>
      <c r="E1055" t="s">
        <v>46</v>
      </c>
      <c r="F1055" t="s">
        <v>23</v>
      </c>
      <c r="G1055" t="s">
        <v>24</v>
      </c>
      <c r="H1055">
        <v>159</v>
      </c>
      <c r="I1055">
        <v>2</v>
      </c>
      <c r="J1055">
        <v>318</v>
      </c>
    </row>
    <row r="1056" spans="1:10" x14ac:dyDescent="0.3">
      <c r="A1056" s="3" t="s">
        <v>1101</v>
      </c>
      <c r="B1056" s="4">
        <v>43432</v>
      </c>
      <c r="C1056">
        <v>11</v>
      </c>
      <c r="D1056" t="s">
        <v>11</v>
      </c>
      <c r="E1056" t="s">
        <v>12</v>
      </c>
      <c r="F1056" t="s">
        <v>13</v>
      </c>
      <c r="G1056" t="s">
        <v>19</v>
      </c>
      <c r="H1056">
        <v>289</v>
      </c>
      <c r="I1056">
        <v>8</v>
      </c>
      <c r="J1056">
        <v>2312</v>
      </c>
    </row>
    <row r="1057" spans="1:10" x14ac:dyDescent="0.3">
      <c r="A1057" s="3" t="s">
        <v>1102</v>
      </c>
      <c r="B1057" s="4">
        <v>43432</v>
      </c>
      <c r="C1057">
        <v>4</v>
      </c>
      <c r="D1057" t="s">
        <v>51</v>
      </c>
      <c r="E1057" t="s">
        <v>17</v>
      </c>
      <c r="F1057" t="s">
        <v>18</v>
      </c>
      <c r="G1057" t="s">
        <v>19</v>
      </c>
      <c r="H1057">
        <v>289</v>
      </c>
      <c r="I1057">
        <v>7</v>
      </c>
      <c r="J1057">
        <v>2023</v>
      </c>
    </row>
    <row r="1058" spans="1:10" x14ac:dyDescent="0.3">
      <c r="A1058" s="3" t="s">
        <v>1103</v>
      </c>
      <c r="B1058" s="4">
        <v>43433</v>
      </c>
      <c r="C1058">
        <v>8</v>
      </c>
      <c r="D1058" t="s">
        <v>45</v>
      </c>
      <c r="E1058" t="s">
        <v>46</v>
      </c>
      <c r="F1058" t="s">
        <v>23</v>
      </c>
      <c r="G1058" t="s">
        <v>14</v>
      </c>
      <c r="H1058">
        <v>199</v>
      </c>
      <c r="I1058">
        <v>3</v>
      </c>
      <c r="J1058">
        <v>597</v>
      </c>
    </row>
    <row r="1059" spans="1:10" x14ac:dyDescent="0.3">
      <c r="A1059" s="3" t="s">
        <v>1104</v>
      </c>
      <c r="B1059" s="4">
        <v>43433</v>
      </c>
      <c r="C1059">
        <v>9</v>
      </c>
      <c r="D1059" t="s">
        <v>21</v>
      </c>
      <c r="E1059" t="s">
        <v>46</v>
      </c>
      <c r="F1059" t="s">
        <v>23</v>
      </c>
      <c r="G1059" t="s">
        <v>41</v>
      </c>
      <c r="H1059">
        <v>399</v>
      </c>
      <c r="I1059">
        <v>6</v>
      </c>
      <c r="J1059">
        <v>2394</v>
      </c>
    </row>
    <row r="1060" spans="1:10" x14ac:dyDescent="0.3">
      <c r="A1060" s="3" t="s">
        <v>1105</v>
      </c>
      <c r="B1060" s="4">
        <v>43433</v>
      </c>
      <c r="C1060">
        <v>12</v>
      </c>
      <c r="D1060" t="s">
        <v>66</v>
      </c>
      <c r="E1060" t="s">
        <v>63</v>
      </c>
      <c r="F1060" t="s">
        <v>13</v>
      </c>
      <c r="G1060" t="s">
        <v>19</v>
      </c>
      <c r="H1060">
        <v>289</v>
      </c>
      <c r="I1060">
        <v>9</v>
      </c>
      <c r="J1060">
        <v>2601</v>
      </c>
    </row>
    <row r="1061" spans="1:10" x14ac:dyDescent="0.3">
      <c r="A1061" s="3" t="s">
        <v>1106</v>
      </c>
      <c r="B1061" s="4">
        <v>43434</v>
      </c>
      <c r="C1061">
        <v>2</v>
      </c>
      <c r="D1061" t="s">
        <v>106</v>
      </c>
      <c r="E1061" t="s">
        <v>17</v>
      </c>
      <c r="F1061" t="s">
        <v>18</v>
      </c>
      <c r="G1061" t="s">
        <v>24</v>
      </c>
      <c r="H1061">
        <v>159</v>
      </c>
      <c r="I1061">
        <v>1</v>
      </c>
      <c r="J1061">
        <v>159</v>
      </c>
    </row>
    <row r="1062" spans="1:10" x14ac:dyDescent="0.3">
      <c r="A1062" s="3" t="s">
        <v>1107</v>
      </c>
      <c r="B1062" s="4">
        <v>43435</v>
      </c>
      <c r="C1062">
        <v>8</v>
      </c>
      <c r="D1062" t="s">
        <v>45</v>
      </c>
      <c r="E1062" t="s">
        <v>46</v>
      </c>
      <c r="F1062" t="s">
        <v>23</v>
      </c>
      <c r="G1062" t="s">
        <v>41</v>
      </c>
      <c r="H1062">
        <v>399</v>
      </c>
      <c r="I1062">
        <v>5</v>
      </c>
      <c r="J1062">
        <v>1995</v>
      </c>
    </row>
    <row r="1063" spans="1:10" x14ac:dyDescent="0.3">
      <c r="A1063" s="3" t="s">
        <v>1108</v>
      </c>
      <c r="B1063" s="4">
        <v>43435</v>
      </c>
      <c r="C1063">
        <v>17</v>
      </c>
      <c r="D1063" t="s">
        <v>35</v>
      </c>
      <c r="E1063" t="s">
        <v>36</v>
      </c>
      <c r="F1063" t="s">
        <v>28</v>
      </c>
      <c r="G1063" t="s">
        <v>19</v>
      </c>
      <c r="H1063">
        <v>289</v>
      </c>
      <c r="I1063">
        <v>0</v>
      </c>
      <c r="J1063">
        <v>0</v>
      </c>
    </row>
    <row r="1064" spans="1:10" x14ac:dyDescent="0.3">
      <c r="A1064" s="3" t="s">
        <v>1109</v>
      </c>
      <c r="B1064" s="4">
        <v>43436</v>
      </c>
      <c r="C1064">
        <v>7</v>
      </c>
      <c r="D1064" t="s">
        <v>88</v>
      </c>
      <c r="E1064" t="s">
        <v>46</v>
      </c>
      <c r="F1064" t="s">
        <v>23</v>
      </c>
      <c r="G1064" t="s">
        <v>41</v>
      </c>
      <c r="H1064">
        <v>399</v>
      </c>
      <c r="I1064">
        <v>3</v>
      </c>
      <c r="J1064">
        <v>1197</v>
      </c>
    </row>
    <row r="1065" spans="1:10" x14ac:dyDescent="0.3">
      <c r="A1065" s="3" t="s">
        <v>1110</v>
      </c>
      <c r="B1065" s="4">
        <v>43437</v>
      </c>
      <c r="C1065">
        <v>1</v>
      </c>
      <c r="D1065" t="s">
        <v>16</v>
      </c>
      <c r="E1065" t="s">
        <v>68</v>
      </c>
      <c r="F1065" t="s">
        <v>18</v>
      </c>
      <c r="G1065" t="s">
        <v>19</v>
      </c>
      <c r="H1065">
        <v>289</v>
      </c>
      <c r="I1065">
        <v>4</v>
      </c>
      <c r="J1065">
        <v>1156</v>
      </c>
    </row>
    <row r="1066" spans="1:10" x14ac:dyDescent="0.3">
      <c r="A1066" s="3" t="s">
        <v>1111</v>
      </c>
      <c r="B1066" s="4">
        <v>43437</v>
      </c>
      <c r="C1066">
        <v>19</v>
      </c>
      <c r="D1066" t="s">
        <v>56</v>
      </c>
      <c r="E1066" t="s">
        <v>27</v>
      </c>
      <c r="F1066" t="s">
        <v>28</v>
      </c>
      <c r="G1066" t="s">
        <v>19</v>
      </c>
      <c r="H1066">
        <v>289</v>
      </c>
      <c r="I1066">
        <v>2</v>
      </c>
      <c r="J1066">
        <v>578</v>
      </c>
    </row>
    <row r="1067" spans="1:10" x14ac:dyDescent="0.3">
      <c r="A1067" s="3" t="s">
        <v>1112</v>
      </c>
      <c r="B1067" s="4">
        <v>43438</v>
      </c>
      <c r="C1067">
        <v>2</v>
      </c>
      <c r="D1067" t="s">
        <v>106</v>
      </c>
      <c r="E1067" t="s">
        <v>17</v>
      </c>
      <c r="F1067" t="s">
        <v>18</v>
      </c>
      <c r="G1067" t="s">
        <v>31</v>
      </c>
      <c r="H1067">
        <v>69</v>
      </c>
      <c r="I1067">
        <v>7</v>
      </c>
      <c r="J1067">
        <v>483</v>
      </c>
    </row>
    <row r="1068" spans="1:10" x14ac:dyDescent="0.3">
      <c r="A1068" s="3" t="s">
        <v>1113</v>
      </c>
      <c r="B1068" s="4">
        <v>43438</v>
      </c>
      <c r="C1068">
        <v>16</v>
      </c>
      <c r="D1068" t="s">
        <v>30</v>
      </c>
      <c r="E1068" t="s">
        <v>36</v>
      </c>
      <c r="F1068" t="s">
        <v>28</v>
      </c>
      <c r="G1068" t="s">
        <v>41</v>
      </c>
      <c r="H1068">
        <v>399</v>
      </c>
      <c r="I1068">
        <v>0</v>
      </c>
      <c r="J1068">
        <v>0</v>
      </c>
    </row>
    <row r="1069" spans="1:10" x14ac:dyDescent="0.3">
      <c r="A1069" s="3" t="s">
        <v>1114</v>
      </c>
      <c r="B1069" s="4">
        <v>43439</v>
      </c>
      <c r="C1069">
        <v>5</v>
      </c>
      <c r="D1069" t="s">
        <v>60</v>
      </c>
      <c r="E1069" t="s">
        <v>68</v>
      </c>
      <c r="F1069" t="s">
        <v>18</v>
      </c>
      <c r="G1069" t="s">
        <v>41</v>
      </c>
      <c r="H1069">
        <v>399</v>
      </c>
      <c r="I1069">
        <v>4</v>
      </c>
      <c r="J1069">
        <v>1596</v>
      </c>
    </row>
    <row r="1070" spans="1:10" x14ac:dyDescent="0.3">
      <c r="A1070" s="3" t="s">
        <v>1115</v>
      </c>
      <c r="B1070" s="4">
        <v>43440</v>
      </c>
      <c r="C1070">
        <v>4</v>
      </c>
      <c r="D1070" t="s">
        <v>51</v>
      </c>
      <c r="E1070" t="s">
        <v>17</v>
      </c>
      <c r="F1070" t="s">
        <v>18</v>
      </c>
      <c r="G1070" t="s">
        <v>14</v>
      </c>
      <c r="H1070">
        <v>199</v>
      </c>
      <c r="I1070">
        <v>2</v>
      </c>
      <c r="J1070">
        <v>398</v>
      </c>
    </row>
    <row r="1071" spans="1:10" x14ac:dyDescent="0.3">
      <c r="A1071" s="3" t="s">
        <v>1116</v>
      </c>
      <c r="B1071" s="4">
        <v>43440</v>
      </c>
      <c r="C1071">
        <v>14</v>
      </c>
      <c r="D1071" t="s">
        <v>38</v>
      </c>
      <c r="E1071" t="s">
        <v>12</v>
      </c>
      <c r="F1071" t="s">
        <v>13</v>
      </c>
      <c r="G1071" t="s">
        <v>14</v>
      </c>
      <c r="H1071">
        <v>199</v>
      </c>
      <c r="I1071">
        <v>3</v>
      </c>
      <c r="J1071">
        <v>597</v>
      </c>
    </row>
    <row r="1072" spans="1:10" x14ac:dyDescent="0.3">
      <c r="A1072" s="3" t="s">
        <v>1117</v>
      </c>
      <c r="B1072" s="4">
        <v>43440</v>
      </c>
      <c r="C1072">
        <v>4</v>
      </c>
      <c r="D1072" t="s">
        <v>51</v>
      </c>
      <c r="E1072" t="s">
        <v>17</v>
      </c>
      <c r="F1072" t="s">
        <v>18</v>
      </c>
      <c r="G1072" t="s">
        <v>14</v>
      </c>
      <c r="H1072">
        <v>199</v>
      </c>
      <c r="I1072">
        <v>5</v>
      </c>
      <c r="J1072">
        <v>995</v>
      </c>
    </row>
    <row r="1073" spans="1:10" x14ac:dyDescent="0.3">
      <c r="A1073" s="3" t="s">
        <v>1118</v>
      </c>
      <c r="B1073" s="4">
        <v>43441</v>
      </c>
      <c r="C1073">
        <v>4</v>
      </c>
      <c r="D1073" t="s">
        <v>51</v>
      </c>
      <c r="E1073" t="s">
        <v>17</v>
      </c>
      <c r="F1073" t="s">
        <v>18</v>
      </c>
      <c r="G1073" t="s">
        <v>31</v>
      </c>
      <c r="H1073">
        <v>69</v>
      </c>
      <c r="I1073">
        <v>7</v>
      </c>
      <c r="J1073">
        <v>483</v>
      </c>
    </row>
    <row r="1074" spans="1:10" x14ac:dyDescent="0.3">
      <c r="A1074" s="3" t="s">
        <v>1119</v>
      </c>
      <c r="B1074" s="4">
        <v>43441</v>
      </c>
      <c r="C1074">
        <v>9</v>
      </c>
      <c r="D1074" t="s">
        <v>21</v>
      </c>
      <c r="E1074" t="s">
        <v>22</v>
      </c>
      <c r="F1074" t="s">
        <v>23</v>
      </c>
      <c r="G1074" t="s">
        <v>19</v>
      </c>
      <c r="H1074">
        <v>289</v>
      </c>
      <c r="I1074">
        <v>7</v>
      </c>
      <c r="J1074">
        <v>2023</v>
      </c>
    </row>
    <row r="1075" spans="1:10" x14ac:dyDescent="0.3">
      <c r="A1075" s="3" t="s">
        <v>1120</v>
      </c>
      <c r="B1075" s="4">
        <v>43442</v>
      </c>
      <c r="C1075">
        <v>10</v>
      </c>
      <c r="D1075" t="s">
        <v>58</v>
      </c>
      <c r="E1075" t="s">
        <v>22</v>
      </c>
      <c r="F1075" t="s">
        <v>23</v>
      </c>
      <c r="G1075" t="s">
        <v>31</v>
      </c>
      <c r="H1075">
        <v>69</v>
      </c>
      <c r="I1075">
        <v>7</v>
      </c>
      <c r="J1075">
        <v>483</v>
      </c>
    </row>
    <row r="1076" spans="1:10" x14ac:dyDescent="0.3">
      <c r="A1076" s="3" t="s">
        <v>1121</v>
      </c>
      <c r="B1076" s="4">
        <v>43442</v>
      </c>
      <c r="C1076">
        <v>4</v>
      </c>
      <c r="D1076" t="s">
        <v>51</v>
      </c>
      <c r="E1076" t="s">
        <v>17</v>
      </c>
      <c r="F1076" t="s">
        <v>18</v>
      </c>
      <c r="G1076" t="s">
        <v>31</v>
      </c>
      <c r="H1076">
        <v>69</v>
      </c>
      <c r="I1076">
        <v>5</v>
      </c>
      <c r="J1076">
        <v>345</v>
      </c>
    </row>
    <row r="1077" spans="1:10" x14ac:dyDescent="0.3">
      <c r="A1077" s="3" t="s">
        <v>1122</v>
      </c>
      <c r="B1077" s="4">
        <v>43443</v>
      </c>
      <c r="C1077">
        <v>20</v>
      </c>
      <c r="D1077" t="s">
        <v>40</v>
      </c>
      <c r="E1077" t="s">
        <v>27</v>
      </c>
      <c r="F1077" t="s">
        <v>28</v>
      </c>
      <c r="G1077" t="s">
        <v>19</v>
      </c>
      <c r="H1077">
        <v>289</v>
      </c>
      <c r="I1077">
        <v>8</v>
      </c>
      <c r="J1077">
        <v>2312</v>
      </c>
    </row>
    <row r="1078" spans="1:10" x14ac:dyDescent="0.3">
      <c r="A1078" s="3" t="s">
        <v>1123</v>
      </c>
      <c r="B1078" s="4">
        <v>43444</v>
      </c>
      <c r="C1078">
        <v>11</v>
      </c>
      <c r="D1078" t="s">
        <v>11</v>
      </c>
      <c r="E1078" t="s">
        <v>12</v>
      </c>
      <c r="F1078" t="s">
        <v>13</v>
      </c>
      <c r="G1078" t="s">
        <v>19</v>
      </c>
      <c r="H1078">
        <v>289</v>
      </c>
      <c r="I1078">
        <v>9</v>
      </c>
      <c r="J1078">
        <v>2601</v>
      </c>
    </row>
    <row r="1079" spans="1:10" x14ac:dyDescent="0.3">
      <c r="A1079" s="3" t="s">
        <v>1124</v>
      </c>
      <c r="B1079" s="4">
        <v>43445</v>
      </c>
      <c r="C1079">
        <v>13</v>
      </c>
      <c r="D1079" t="s">
        <v>33</v>
      </c>
      <c r="E1079" t="s">
        <v>12</v>
      </c>
      <c r="F1079" t="s">
        <v>13</v>
      </c>
      <c r="G1079" t="s">
        <v>19</v>
      </c>
      <c r="H1079">
        <v>289</v>
      </c>
      <c r="I1079">
        <v>8</v>
      </c>
      <c r="J1079">
        <v>2312</v>
      </c>
    </row>
    <row r="1080" spans="1:10" x14ac:dyDescent="0.3">
      <c r="A1080" s="3" t="s">
        <v>1125</v>
      </c>
      <c r="B1080" s="4">
        <v>43445</v>
      </c>
      <c r="C1080">
        <v>10</v>
      </c>
      <c r="D1080" t="s">
        <v>58</v>
      </c>
      <c r="E1080" t="s">
        <v>22</v>
      </c>
      <c r="F1080" t="s">
        <v>23</v>
      </c>
      <c r="G1080" t="s">
        <v>31</v>
      </c>
      <c r="H1080">
        <v>69</v>
      </c>
      <c r="I1080">
        <v>6</v>
      </c>
      <c r="J1080">
        <v>414</v>
      </c>
    </row>
    <row r="1081" spans="1:10" x14ac:dyDescent="0.3">
      <c r="A1081" s="3" t="s">
        <v>1126</v>
      </c>
      <c r="B1081" s="4">
        <v>43445</v>
      </c>
      <c r="C1081">
        <v>19</v>
      </c>
      <c r="D1081" t="s">
        <v>56</v>
      </c>
      <c r="E1081" t="s">
        <v>27</v>
      </c>
      <c r="F1081" t="s">
        <v>28</v>
      </c>
      <c r="G1081" t="s">
        <v>19</v>
      </c>
      <c r="H1081">
        <v>289</v>
      </c>
      <c r="I1081">
        <v>9</v>
      </c>
      <c r="J1081">
        <v>2601</v>
      </c>
    </row>
    <row r="1082" spans="1:10" x14ac:dyDescent="0.3">
      <c r="A1082" s="3" t="s">
        <v>1127</v>
      </c>
      <c r="B1082" s="4">
        <v>43446</v>
      </c>
      <c r="C1082">
        <v>14</v>
      </c>
      <c r="D1082" t="s">
        <v>38</v>
      </c>
      <c r="E1082" t="s">
        <v>12</v>
      </c>
      <c r="F1082" t="s">
        <v>13</v>
      </c>
      <c r="G1082" t="s">
        <v>19</v>
      </c>
      <c r="H1082">
        <v>289</v>
      </c>
      <c r="I1082">
        <v>5</v>
      </c>
      <c r="J1082">
        <v>1445</v>
      </c>
    </row>
    <row r="1083" spans="1:10" x14ac:dyDescent="0.3">
      <c r="A1083" s="3" t="s">
        <v>1128</v>
      </c>
      <c r="B1083" s="4">
        <v>43447</v>
      </c>
      <c r="C1083">
        <v>16</v>
      </c>
      <c r="D1083" t="s">
        <v>30</v>
      </c>
      <c r="E1083" t="s">
        <v>27</v>
      </c>
      <c r="F1083" t="s">
        <v>28</v>
      </c>
      <c r="G1083" t="s">
        <v>24</v>
      </c>
      <c r="H1083">
        <v>159</v>
      </c>
      <c r="I1083">
        <v>0</v>
      </c>
      <c r="J1083">
        <v>0</v>
      </c>
    </row>
    <row r="1084" spans="1:10" x14ac:dyDescent="0.3">
      <c r="A1084" s="3" t="s">
        <v>1129</v>
      </c>
      <c r="B1084" s="4">
        <v>43447</v>
      </c>
      <c r="C1084">
        <v>13</v>
      </c>
      <c r="D1084" t="s">
        <v>33</v>
      </c>
      <c r="E1084" t="s">
        <v>12</v>
      </c>
      <c r="F1084" t="s">
        <v>13</v>
      </c>
      <c r="G1084" t="s">
        <v>19</v>
      </c>
      <c r="H1084">
        <v>289</v>
      </c>
      <c r="I1084">
        <v>5</v>
      </c>
      <c r="J1084">
        <v>1445</v>
      </c>
    </row>
    <row r="1085" spans="1:10" x14ac:dyDescent="0.3">
      <c r="A1085" s="3" t="s">
        <v>1130</v>
      </c>
      <c r="B1085" s="4">
        <v>43447</v>
      </c>
      <c r="C1085">
        <v>2</v>
      </c>
      <c r="D1085" t="s">
        <v>106</v>
      </c>
      <c r="E1085" t="s">
        <v>17</v>
      </c>
      <c r="F1085" t="s">
        <v>18</v>
      </c>
      <c r="G1085" t="s">
        <v>14</v>
      </c>
      <c r="H1085">
        <v>199</v>
      </c>
      <c r="I1085">
        <v>4</v>
      </c>
      <c r="J1085">
        <v>796</v>
      </c>
    </row>
    <row r="1086" spans="1:10" x14ac:dyDescent="0.3">
      <c r="A1086" s="3" t="s">
        <v>1131</v>
      </c>
      <c r="B1086" s="4">
        <v>43447</v>
      </c>
      <c r="C1086">
        <v>5</v>
      </c>
      <c r="D1086" t="s">
        <v>60</v>
      </c>
      <c r="E1086" t="s">
        <v>68</v>
      </c>
      <c r="F1086" t="s">
        <v>18</v>
      </c>
      <c r="G1086" t="s">
        <v>14</v>
      </c>
      <c r="H1086">
        <v>199</v>
      </c>
      <c r="I1086">
        <v>9</v>
      </c>
      <c r="J1086">
        <v>1791</v>
      </c>
    </row>
    <row r="1087" spans="1:10" x14ac:dyDescent="0.3">
      <c r="A1087" s="3" t="s">
        <v>1132</v>
      </c>
      <c r="B1087" s="4">
        <v>43447</v>
      </c>
      <c r="C1087">
        <v>11</v>
      </c>
      <c r="D1087" t="s">
        <v>11</v>
      </c>
      <c r="E1087" t="s">
        <v>63</v>
      </c>
      <c r="F1087" t="s">
        <v>13</v>
      </c>
      <c r="G1087" t="s">
        <v>31</v>
      </c>
      <c r="H1087">
        <v>69</v>
      </c>
      <c r="I1087">
        <v>1</v>
      </c>
      <c r="J1087">
        <v>69</v>
      </c>
    </row>
    <row r="1088" spans="1:10" x14ac:dyDescent="0.3">
      <c r="A1088" s="3" t="s">
        <v>1133</v>
      </c>
      <c r="B1088" s="4">
        <v>43447</v>
      </c>
      <c r="C1088">
        <v>3</v>
      </c>
      <c r="D1088" t="s">
        <v>43</v>
      </c>
      <c r="E1088" t="s">
        <v>17</v>
      </c>
      <c r="F1088" t="s">
        <v>18</v>
      </c>
      <c r="G1088" t="s">
        <v>31</v>
      </c>
      <c r="H1088">
        <v>69</v>
      </c>
      <c r="I1088">
        <v>5</v>
      </c>
      <c r="J1088">
        <v>345</v>
      </c>
    </row>
    <row r="1089" spans="1:10" x14ac:dyDescent="0.3">
      <c r="A1089" s="3" t="s">
        <v>1134</v>
      </c>
      <c r="B1089" s="4">
        <v>43447</v>
      </c>
      <c r="C1089">
        <v>11</v>
      </c>
      <c r="D1089" t="s">
        <v>11</v>
      </c>
      <c r="E1089" t="s">
        <v>63</v>
      </c>
      <c r="F1089" t="s">
        <v>13</v>
      </c>
      <c r="G1089" t="s">
        <v>24</v>
      </c>
      <c r="H1089">
        <v>159</v>
      </c>
      <c r="I1089">
        <v>3</v>
      </c>
      <c r="J1089">
        <v>477</v>
      </c>
    </row>
    <row r="1090" spans="1:10" x14ac:dyDescent="0.3">
      <c r="A1090" s="3" t="s">
        <v>1135</v>
      </c>
      <c r="B1090" s="4">
        <v>43447</v>
      </c>
      <c r="C1090">
        <v>1</v>
      </c>
      <c r="D1090" t="s">
        <v>16</v>
      </c>
      <c r="E1090" t="s">
        <v>17</v>
      </c>
      <c r="F1090" t="s">
        <v>18</v>
      </c>
      <c r="G1090" t="s">
        <v>41</v>
      </c>
      <c r="H1090">
        <v>399</v>
      </c>
      <c r="I1090">
        <v>1</v>
      </c>
      <c r="J1090">
        <v>399</v>
      </c>
    </row>
    <row r="1091" spans="1:10" x14ac:dyDescent="0.3">
      <c r="A1091" s="3" t="s">
        <v>1136</v>
      </c>
      <c r="B1091" s="4">
        <v>43448</v>
      </c>
      <c r="C1091">
        <v>18</v>
      </c>
      <c r="D1091" t="s">
        <v>26</v>
      </c>
      <c r="E1091" t="s">
        <v>27</v>
      </c>
      <c r="F1091" t="s">
        <v>28</v>
      </c>
      <c r="G1091" t="s">
        <v>19</v>
      </c>
      <c r="H1091">
        <v>289</v>
      </c>
      <c r="I1091">
        <v>9</v>
      </c>
      <c r="J1091">
        <v>2601</v>
      </c>
    </row>
    <row r="1092" spans="1:10" x14ac:dyDescent="0.3">
      <c r="A1092" s="3" t="s">
        <v>1137</v>
      </c>
      <c r="B1092" s="4">
        <v>43449</v>
      </c>
      <c r="C1092">
        <v>15</v>
      </c>
      <c r="D1092" t="s">
        <v>118</v>
      </c>
      <c r="E1092" t="s">
        <v>63</v>
      </c>
      <c r="F1092" t="s">
        <v>13</v>
      </c>
      <c r="G1092" t="s">
        <v>19</v>
      </c>
      <c r="H1092">
        <v>289</v>
      </c>
      <c r="I1092">
        <v>9</v>
      </c>
      <c r="J1092">
        <v>2601</v>
      </c>
    </row>
    <row r="1093" spans="1:10" x14ac:dyDescent="0.3">
      <c r="A1093" s="3" t="s">
        <v>1138</v>
      </c>
      <c r="B1093" s="4">
        <v>43449</v>
      </c>
      <c r="C1093">
        <v>8</v>
      </c>
      <c r="D1093" t="s">
        <v>45</v>
      </c>
      <c r="E1093" t="s">
        <v>22</v>
      </c>
      <c r="F1093" t="s">
        <v>23</v>
      </c>
      <c r="G1093" t="s">
        <v>19</v>
      </c>
      <c r="H1093">
        <v>289</v>
      </c>
      <c r="I1093">
        <v>2</v>
      </c>
      <c r="J1093">
        <v>578</v>
      </c>
    </row>
    <row r="1094" spans="1:10" x14ac:dyDescent="0.3">
      <c r="A1094" s="3" t="s">
        <v>1139</v>
      </c>
      <c r="B1094" s="4">
        <v>43450</v>
      </c>
      <c r="C1094">
        <v>18</v>
      </c>
      <c r="D1094" t="s">
        <v>26</v>
      </c>
      <c r="E1094" t="s">
        <v>27</v>
      </c>
      <c r="F1094" t="s">
        <v>28</v>
      </c>
      <c r="G1094" t="s">
        <v>24</v>
      </c>
      <c r="H1094">
        <v>159</v>
      </c>
      <c r="I1094">
        <v>4</v>
      </c>
      <c r="J1094">
        <v>636</v>
      </c>
    </row>
    <row r="1095" spans="1:10" x14ac:dyDescent="0.3">
      <c r="A1095" s="3" t="s">
        <v>1140</v>
      </c>
      <c r="B1095" s="4">
        <v>43450</v>
      </c>
      <c r="C1095">
        <v>5</v>
      </c>
      <c r="D1095" t="s">
        <v>60</v>
      </c>
      <c r="E1095" t="s">
        <v>68</v>
      </c>
      <c r="F1095" t="s">
        <v>18</v>
      </c>
      <c r="G1095" t="s">
        <v>31</v>
      </c>
      <c r="H1095">
        <v>69</v>
      </c>
      <c r="I1095">
        <v>1</v>
      </c>
      <c r="J1095">
        <v>69</v>
      </c>
    </row>
    <row r="1096" spans="1:10" x14ac:dyDescent="0.3">
      <c r="A1096" s="3" t="s">
        <v>1141</v>
      </c>
      <c r="B1096" s="4">
        <v>43450</v>
      </c>
      <c r="C1096">
        <v>20</v>
      </c>
      <c r="D1096" t="s">
        <v>40</v>
      </c>
      <c r="E1096" t="s">
        <v>36</v>
      </c>
      <c r="F1096" t="s">
        <v>28</v>
      </c>
      <c r="G1096" t="s">
        <v>19</v>
      </c>
      <c r="H1096">
        <v>289</v>
      </c>
      <c r="I1096">
        <v>3</v>
      </c>
      <c r="J1096">
        <v>867</v>
      </c>
    </row>
    <row r="1097" spans="1:10" x14ac:dyDescent="0.3">
      <c r="A1097" s="3" t="s">
        <v>1142</v>
      </c>
      <c r="B1097" s="4">
        <v>43451</v>
      </c>
      <c r="C1097">
        <v>12</v>
      </c>
      <c r="D1097" t="s">
        <v>66</v>
      </c>
      <c r="E1097" t="s">
        <v>12</v>
      </c>
      <c r="F1097" t="s">
        <v>13</v>
      </c>
      <c r="G1097" t="s">
        <v>41</v>
      </c>
      <c r="H1097">
        <v>399</v>
      </c>
      <c r="I1097">
        <v>5</v>
      </c>
      <c r="J1097">
        <v>1995</v>
      </c>
    </row>
    <row r="1098" spans="1:10" x14ac:dyDescent="0.3">
      <c r="A1098" s="3" t="s">
        <v>1143</v>
      </c>
      <c r="B1098" s="4">
        <v>43451</v>
      </c>
      <c r="C1098">
        <v>1</v>
      </c>
      <c r="D1098" t="s">
        <v>16</v>
      </c>
      <c r="E1098" t="s">
        <v>17</v>
      </c>
      <c r="F1098" t="s">
        <v>18</v>
      </c>
      <c r="G1098" t="s">
        <v>31</v>
      </c>
      <c r="H1098">
        <v>69</v>
      </c>
      <c r="I1098">
        <v>6</v>
      </c>
      <c r="J1098">
        <v>414</v>
      </c>
    </row>
    <row r="1099" spans="1:10" x14ac:dyDescent="0.3">
      <c r="A1099" s="3" t="s">
        <v>1144</v>
      </c>
      <c r="B1099" s="4">
        <v>43452</v>
      </c>
      <c r="C1099">
        <v>10</v>
      </c>
      <c r="D1099" t="s">
        <v>58</v>
      </c>
      <c r="E1099" t="s">
        <v>22</v>
      </c>
      <c r="F1099" t="s">
        <v>23</v>
      </c>
      <c r="G1099" t="s">
        <v>14</v>
      </c>
      <c r="H1099">
        <v>199</v>
      </c>
      <c r="I1099">
        <v>3</v>
      </c>
      <c r="J1099">
        <v>597</v>
      </c>
    </row>
    <row r="1100" spans="1:10" x14ac:dyDescent="0.3">
      <c r="A1100" s="3" t="s">
        <v>1145</v>
      </c>
      <c r="B1100" s="4">
        <v>43452</v>
      </c>
      <c r="C1100">
        <v>3</v>
      </c>
      <c r="D1100" t="s">
        <v>43</v>
      </c>
      <c r="E1100" t="s">
        <v>17</v>
      </c>
      <c r="F1100" t="s">
        <v>18</v>
      </c>
      <c r="G1100" t="s">
        <v>31</v>
      </c>
      <c r="H1100">
        <v>69</v>
      </c>
      <c r="I1100">
        <v>2</v>
      </c>
      <c r="J1100">
        <v>138</v>
      </c>
    </row>
    <row r="1101" spans="1:10" x14ac:dyDescent="0.3">
      <c r="A1101" s="3" t="s">
        <v>1146</v>
      </c>
      <c r="B1101" s="4">
        <v>43452</v>
      </c>
      <c r="C1101">
        <v>8</v>
      </c>
      <c r="D1101" t="s">
        <v>45</v>
      </c>
      <c r="E1101" t="s">
        <v>46</v>
      </c>
      <c r="F1101" t="s">
        <v>23</v>
      </c>
      <c r="G1101" t="s">
        <v>24</v>
      </c>
      <c r="H1101">
        <v>159</v>
      </c>
      <c r="I1101">
        <v>3</v>
      </c>
      <c r="J1101">
        <v>477</v>
      </c>
    </row>
    <row r="1102" spans="1:10" x14ac:dyDescent="0.3">
      <c r="A1102" s="3" t="s">
        <v>1147</v>
      </c>
      <c r="B1102" s="4">
        <v>43452</v>
      </c>
      <c r="C1102">
        <v>8</v>
      </c>
      <c r="D1102" t="s">
        <v>45</v>
      </c>
      <c r="E1102" t="s">
        <v>22</v>
      </c>
      <c r="F1102" t="s">
        <v>23</v>
      </c>
      <c r="G1102" t="s">
        <v>31</v>
      </c>
      <c r="H1102">
        <v>69</v>
      </c>
      <c r="I1102">
        <v>9</v>
      </c>
      <c r="J1102">
        <v>621</v>
      </c>
    </row>
    <row r="1103" spans="1:10" x14ac:dyDescent="0.3">
      <c r="A1103" s="3" t="s">
        <v>1148</v>
      </c>
      <c r="B1103" s="4">
        <v>43452</v>
      </c>
      <c r="C1103">
        <v>12</v>
      </c>
      <c r="D1103" t="s">
        <v>66</v>
      </c>
      <c r="E1103" t="s">
        <v>12</v>
      </c>
      <c r="F1103" t="s">
        <v>13</v>
      </c>
      <c r="G1103" t="s">
        <v>41</v>
      </c>
      <c r="H1103">
        <v>399</v>
      </c>
      <c r="I1103">
        <v>3</v>
      </c>
      <c r="J1103">
        <v>1197</v>
      </c>
    </row>
    <row r="1104" spans="1:10" x14ac:dyDescent="0.3">
      <c r="A1104" s="3" t="s">
        <v>1149</v>
      </c>
      <c r="B1104" s="4">
        <v>43452</v>
      </c>
      <c r="C1104">
        <v>5</v>
      </c>
      <c r="D1104" t="s">
        <v>60</v>
      </c>
      <c r="E1104" t="s">
        <v>68</v>
      </c>
      <c r="F1104" t="s">
        <v>18</v>
      </c>
      <c r="G1104" t="s">
        <v>41</v>
      </c>
      <c r="H1104">
        <v>399</v>
      </c>
      <c r="I1104">
        <v>0</v>
      </c>
      <c r="J1104">
        <v>0</v>
      </c>
    </row>
    <row r="1105" spans="1:10" x14ac:dyDescent="0.3">
      <c r="A1105" s="3" t="s">
        <v>1150</v>
      </c>
      <c r="B1105" s="4">
        <v>43452</v>
      </c>
      <c r="C1105">
        <v>12</v>
      </c>
      <c r="D1105" t="s">
        <v>66</v>
      </c>
      <c r="E1105" t="s">
        <v>63</v>
      </c>
      <c r="F1105" t="s">
        <v>13</v>
      </c>
      <c r="G1105" t="s">
        <v>14</v>
      </c>
      <c r="H1105">
        <v>199</v>
      </c>
      <c r="I1105">
        <v>2</v>
      </c>
      <c r="J1105">
        <v>398</v>
      </c>
    </row>
    <row r="1106" spans="1:10" x14ac:dyDescent="0.3">
      <c r="A1106" s="3" t="s">
        <v>1151</v>
      </c>
      <c r="B1106" s="4">
        <v>43452</v>
      </c>
      <c r="C1106">
        <v>12</v>
      </c>
      <c r="D1106" t="s">
        <v>66</v>
      </c>
      <c r="E1106" t="s">
        <v>12</v>
      </c>
      <c r="F1106" t="s">
        <v>13</v>
      </c>
      <c r="G1106" t="s">
        <v>24</v>
      </c>
      <c r="H1106">
        <v>159</v>
      </c>
      <c r="I1106">
        <v>7</v>
      </c>
      <c r="J1106">
        <v>1113</v>
      </c>
    </row>
    <row r="1107" spans="1:10" x14ac:dyDescent="0.3">
      <c r="A1107" s="3" t="s">
        <v>1152</v>
      </c>
      <c r="B1107" s="4">
        <v>43452</v>
      </c>
      <c r="C1107">
        <v>20</v>
      </c>
      <c r="D1107" t="s">
        <v>40</v>
      </c>
      <c r="E1107" t="s">
        <v>27</v>
      </c>
      <c r="F1107" t="s">
        <v>28</v>
      </c>
      <c r="G1107" t="s">
        <v>19</v>
      </c>
      <c r="H1107">
        <v>289</v>
      </c>
      <c r="I1107">
        <v>4</v>
      </c>
      <c r="J1107">
        <v>1156</v>
      </c>
    </row>
    <row r="1108" spans="1:10" x14ac:dyDescent="0.3">
      <c r="A1108" s="3" t="s">
        <v>1153</v>
      </c>
      <c r="B1108" s="4">
        <v>43452</v>
      </c>
      <c r="C1108">
        <v>7</v>
      </c>
      <c r="D1108" t="s">
        <v>88</v>
      </c>
      <c r="E1108" t="s">
        <v>46</v>
      </c>
      <c r="F1108" t="s">
        <v>23</v>
      </c>
      <c r="G1108" t="s">
        <v>14</v>
      </c>
      <c r="H1108">
        <v>199</v>
      </c>
      <c r="I1108">
        <v>9</v>
      </c>
      <c r="J1108">
        <v>1791</v>
      </c>
    </row>
    <row r="1109" spans="1:10" x14ac:dyDescent="0.3">
      <c r="A1109" s="3" t="s">
        <v>1154</v>
      </c>
      <c r="B1109" s="4">
        <v>43452</v>
      </c>
      <c r="C1109">
        <v>14</v>
      </c>
      <c r="D1109" t="s">
        <v>38</v>
      </c>
      <c r="E1109" t="s">
        <v>12</v>
      </c>
      <c r="F1109" t="s">
        <v>13</v>
      </c>
      <c r="G1109" t="s">
        <v>41</v>
      </c>
      <c r="H1109">
        <v>399</v>
      </c>
      <c r="I1109">
        <v>5</v>
      </c>
      <c r="J1109">
        <v>1995</v>
      </c>
    </row>
    <row r="1110" spans="1:10" x14ac:dyDescent="0.3">
      <c r="A1110" s="3" t="s">
        <v>1155</v>
      </c>
      <c r="B1110" s="4">
        <v>43453</v>
      </c>
      <c r="C1110">
        <v>11</v>
      </c>
      <c r="D1110" t="s">
        <v>11</v>
      </c>
      <c r="E1110" t="s">
        <v>12</v>
      </c>
      <c r="F1110" t="s">
        <v>13</v>
      </c>
      <c r="G1110" t="s">
        <v>24</v>
      </c>
      <c r="H1110">
        <v>159</v>
      </c>
      <c r="I1110">
        <v>2</v>
      </c>
      <c r="J1110">
        <v>318</v>
      </c>
    </row>
    <row r="1111" spans="1:10" x14ac:dyDescent="0.3">
      <c r="A1111" s="3" t="s">
        <v>1156</v>
      </c>
      <c r="B1111" s="4">
        <v>43453</v>
      </c>
      <c r="C1111">
        <v>10</v>
      </c>
      <c r="D1111" t="s">
        <v>58</v>
      </c>
      <c r="E1111" t="s">
        <v>46</v>
      </c>
      <c r="F1111" t="s">
        <v>23</v>
      </c>
      <c r="G1111" t="s">
        <v>24</v>
      </c>
      <c r="H1111">
        <v>159</v>
      </c>
      <c r="I1111">
        <v>9</v>
      </c>
      <c r="J1111">
        <v>1431</v>
      </c>
    </row>
    <row r="1112" spans="1:10" x14ac:dyDescent="0.3">
      <c r="A1112" s="3" t="s">
        <v>1157</v>
      </c>
      <c r="B1112" s="4">
        <v>43454</v>
      </c>
      <c r="C1112">
        <v>4</v>
      </c>
      <c r="D1112" t="s">
        <v>51</v>
      </c>
      <c r="E1112" t="s">
        <v>17</v>
      </c>
      <c r="F1112" t="s">
        <v>18</v>
      </c>
      <c r="G1112" t="s">
        <v>41</v>
      </c>
      <c r="H1112">
        <v>399</v>
      </c>
      <c r="I1112">
        <v>8</v>
      </c>
      <c r="J1112">
        <v>3192</v>
      </c>
    </row>
    <row r="1113" spans="1:10" x14ac:dyDescent="0.3">
      <c r="A1113" s="3" t="s">
        <v>1158</v>
      </c>
      <c r="B1113" s="4">
        <v>43454</v>
      </c>
      <c r="C1113">
        <v>10</v>
      </c>
      <c r="D1113" t="s">
        <v>58</v>
      </c>
      <c r="E1113" t="s">
        <v>22</v>
      </c>
      <c r="F1113" t="s">
        <v>23</v>
      </c>
      <c r="G1113" t="s">
        <v>31</v>
      </c>
      <c r="H1113">
        <v>69</v>
      </c>
      <c r="I1113">
        <v>6</v>
      </c>
      <c r="J1113">
        <v>414</v>
      </c>
    </row>
    <row r="1114" spans="1:10" x14ac:dyDescent="0.3">
      <c r="A1114" s="3" t="s">
        <v>1159</v>
      </c>
      <c r="B1114" s="4">
        <v>43454</v>
      </c>
      <c r="C1114">
        <v>19</v>
      </c>
      <c r="D1114" t="s">
        <v>56</v>
      </c>
      <c r="E1114" t="s">
        <v>27</v>
      </c>
      <c r="F1114" t="s">
        <v>28</v>
      </c>
      <c r="G1114" t="s">
        <v>31</v>
      </c>
      <c r="H1114">
        <v>69</v>
      </c>
      <c r="I1114">
        <v>7</v>
      </c>
      <c r="J1114">
        <v>483</v>
      </c>
    </row>
    <row r="1115" spans="1:10" x14ac:dyDescent="0.3">
      <c r="A1115" s="3" t="s">
        <v>1160</v>
      </c>
      <c r="B1115" s="4">
        <v>43454</v>
      </c>
      <c r="C1115">
        <v>13</v>
      </c>
      <c r="D1115" t="s">
        <v>33</v>
      </c>
      <c r="E1115" t="s">
        <v>12</v>
      </c>
      <c r="F1115" t="s">
        <v>13</v>
      </c>
      <c r="G1115" t="s">
        <v>31</v>
      </c>
      <c r="H1115">
        <v>69</v>
      </c>
      <c r="I1115">
        <v>8</v>
      </c>
      <c r="J1115">
        <v>552</v>
      </c>
    </row>
    <row r="1116" spans="1:10" x14ac:dyDescent="0.3">
      <c r="A1116" s="3" t="s">
        <v>1161</v>
      </c>
      <c r="B1116" s="4">
        <v>43454</v>
      </c>
      <c r="C1116">
        <v>20</v>
      </c>
      <c r="D1116" t="s">
        <v>40</v>
      </c>
      <c r="E1116" t="s">
        <v>36</v>
      </c>
      <c r="F1116" t="s">
        <v>28</v>
      </c>
      <c r="G1116" t="s">
        <v>14</v>
      </c>
      <c r="H1116">
        <v>199</v>
      </c>
      <c r="I1116">
        <v>1</v>
      </c>
      <c r="J1116">
        <v>199</v>
      </c>
    </row>
    <row r="1117" spans="1:10" x14ac:dyDescent="0.3">
      <c r="A1117" s="3" t="s">
        <v>1162</v>
      </c>
      <c r="B1117" s="4">
        <v>43454</v>
      </c>
      <c r="C1117">
        <v>14</v>
      </c>
      <c r="D1117" t="s">
        <v>38</v>
      </c>
      <c r="E1117" t="s">
        <v>12</v>
      </c>
      <c r="F1117" t="s">
        <v>13</v>
      </c>
      <c r="G1117" t="s">
        <v>24</v>
      </c>
      <c r="H1117">
        <v>159</v>
      </c>
      <c r="I1117">
        <v>9</v>
      </c>
      <c r="J1117">
        <v>1431</v>
      </c>
    </row>
    <row r="1118" spans="1:10" x14ac:dyDescent="0.3">
      <c r="A1118" s="3" t="s">
        <v>1163</v>
      </c>
      <c r="B1118" s="4">
        <v>43454</v>
      </c>
      <c r="C1118">
        <v>9</v>
      </c>
      <c r="D1118" t="s">
        <v>21</v>
      </c>
      <c r="E1118" t="s">
        <v>22</v>
      </c>
      <c r="F1118" t="s">
        <v>23</v>
      </c>
      <c r="G1118" t="s">
        <v>19</v>
      </c>
      <c r="H1118">
        <v>289</v>
      </c>
      <c r="I1118">
        <v>5</v>
      </c>
      <c r="J1118">
        <v>1445</v>
      </c>
    </row>
    <row r="1119" spans="1:10" x14ac:dyDescent="0.3">
      <c r="A1119" s="3" t="s">
        <v>1164</v>
      </c>
      <c r="B1119" s="4">
        <v>43454</v>
      </c>
      <c r="C1119">
        <v>18</v>
      </c>
      <c r="D1119" t="s">
        <v>26</v>
      </c>
      <c r="E1119" t="s">
        <v>27</v>
      </c>
      <c r="F1119" t="s">
        <v>28</v>
      </c>
      <c r="G1119" t="s">
        <v>41</v>
      </c>
      <c r="H1119">
        <v>399</v>
      </c>
      <c r="I1119">
        <v>7</v>
      </c>
      <c r="J1119">
        <v>2793</v>
      </c>
    </row>
    <row r="1120" spans="1:10" x14ac:dyDescent="0.3">
      <c r="A1120" s="3" t="s">
        <v>1165</v>
      </c>
      <c r="B1120" s="4">
        <v>43454</v>
      </c>
      <c r="C1120">
        <v>10</v>
      </c>
      <c r="D1120" t="s">
        <v>58</v>
      </c>
      <c r="E1120" t="s">
        <v>22</v>
      </c>
      <c r="F1120" t="s">
        <v>23</v>
      </c>
      <c r="G1120" t="s">
        <v>14</v>
      </c>
      <c r="H1120">
        <v>199</v>
      </c>
      <c r="I1120">
        <v>6</v>
      </c>
      <c r="J1120">
        <v>1194</v>
      </c>
    </row>
    <row r="1121" spans="1:10" x14ac:dyDescent="0.3">
      <c r="A1121" s="3" t="s">
        <v>1166</v>
      </c>
      <c r="B1121" s="4">
        <v>43455</v>
      </c>
      <c r="C1121">
        <v>1</v>
      </c>
      <c r="D1121" t="s">
        <v>16</v>
      </c>
      <c r="E1121" t="s">
        <v>68</v>
      </c>
      <c r="F1121" t="s">
        <v>18</v>
      </c>
      <c r="G1121" t="s">
        <v>24</v>
      </c>
      <c r="H1121">
        <v>159</v>
      </c>
      <c r="I1121">
        <v>8</v>
      </c>
      <c r="J1121">
        <v>1272</v>
      </c>
    </row>
    <row r="1122" spans="1:10" x14ac:dyDescent="0.3">
      <c r="A1122" s="3" t="s">
        <v>1167</v>
      </c>
      <c r="B1122" s="4">
        <v>43456</v>
      </c>
      <c r="C1122">
        <v>14</v>
      </c>
      <c r="D1122" t="s">
        <v>38</v>
      </c>
      <c r="E1122" t="s">
        <v>63</v>
      </c>
      <c r="F1122" t="s">
        <v>13</v>
      </c>
      <c r="G1122" t="s">
        <v>41</v>
      </c>
      <c r="H1122">
        <v>399</v>
      </c>
      <c r="I1122">
        <v>7</v>
      </c>
      <c r="J1122">
        <v>2793</v>
      </c>
    </row>
    <row r="1123" spans="1:10" x14ac:dyDescent="0.3">
      <c r="A1123" s="3" t="s">
        <v>1168</v>
      </c>
      <c r="B1123" s="4">
        <v>43457</v>
      </c>
      <c r="C1123">
        <v>6</v>
      </c>
      <c r="D1123" t="s">
        <v>48</v>
      </c>
      <c r="E1123" t="s">
        <v>46</v>
      </c>
      <c r="F1123" t="s">
        <v>23</v>
      </c>
      <c r="G1123" t="s">
        <v>24</v>
      </c>
      <c r="H1123">
        <v>159</v>
      </c>
      <c r="I1123">
        <v>2</v>
      </c>
      <c r="J1123">
        <v>318</v>
      </c>
    </row>
    <row r="1124" spans="1:10" x14ac:dyDescent="0.3">
      <c r="A1124" s="3" t="s">
        <v>1169</v>
      </c>
      <c r="B1124" s="4">
        <v>43457</v>
      </c>
      <c r="C1124">
        <v>9</v>
      </c>
      <c r="D1124" t="s">
        <v>21</v>
      </c>
      <c r="E1124" t="s">
        <v>22</v>
      </c>
      <c r="F1124" t="s">
        <v>23</v>
      </c>
      <c r="G1124" t="s">
        <v>24</v>
      </c>
      <c r="H1124">
        <v>159</v>
      </c>
      <c r="I1124">
        <v>9</v>
      </c>
      <c r="J1124">
        <v>1431</v>
      </c>
    </row>
    <row r="1125" spans="1:10" x14ac:dyDescent="0.3">
      <c r="A1125" s="3" t="s">
        <v>1170</v>
      </c>
      <c r="B1125" s="4">
        <v>43457</v>
      </c>
      <c r="C1125">
        <v>14</v>
      </c>
      <c r="D1125" t="s">
        <v>38</v>
      </c>
      <c r="E1125" t="s">
        <v>12</v>
      </c>
      <c r="F1125" t="s">
        <v>13</v>
      </c>
      <c r="G1125" t="s">
        <v>24</v>
      </c>
      <c r="H1125">
        <v>159</v>
      </c>
      <c r="I1125">
        <v>2</v>
      </c>
      <c r="J1125">
        <v>318</v>
      </c>
    </row>
    <row r="1126" spans="1:10" x14ac:dyDescent="0.3">
      <c r="A1126" s="3" t="s">
        <v>1171</v>
      </c>
      <c r="B1126" s="4">
        <v>43457</v>
      </c>
      <c r="C1126">
        <v>19</v>
      </c>
      <c r="D1126" t="s">
        <v>56</v>
      </c>
      <c r="E1126" t="s">
        <v>27</v>
      </c>
      <c r="F1126" t="s">
        <v>28</v>
      </c>
      <c r="G1126" t="s">
        <v>31</v>
      </c>
      <c r="H1126">
        <v>69</v>
      </c>
      <c r="I1126">
        <v>5</v>
      </c>
      <c r="J1126">
        <v>345</v>
      </c>
    </row>
    <row r="1127" spans="1:10" x14ac:dyDescent="0.3">
      <c r="A1127" s="3" t="s">
        <v>1172</v>
      </c>
      <c r="B1127" s="4">
        <v>43457</v>
      </c>
      <c r="C1127">
        <v>11</v>
      </c>
      <c r="D1127" t="s">
        <v>11</v>
      </c>
      <c r="E1127" t="s">
        <v>12</v>
      </c>
      <c r="F1127" t="s">
        <v>13</v>
      </c>
      <c r="G1127" t="s">
        <v>19</v>
      </c>
      <c r="H1127">
        <v>289</v>
      </c>
      <c r="I1127">
        <v>9</v>
      </c>
      <c r="J1127">
        <v>2601</v>
      </c>
    </row>
    <row r="1128" spans="1:10" x14ac:dyDescent="0.3">
      <c r="A1128" s="3" t="s">
        <v>1173</v>
      </c>
      <c r="B1128" s="4">
        <v>43457</v>
      </c>
      <c r="C1128">
        <v>17</v>
      </c>
      <c r="D1128" t="s">
        <v>35</v>
      </c>
      <c r="E1128" t="s">
        <v>36</v>
      </c>
      <c r="F1128" t="s">
        <v>28</v>
      </c>
      <c r="G1128" t="s">
        <v>14</v>
      </c>
      <c r="H1128">
        <v>199</v>
      </c>
      <c r="I1128">
        <v>9</v>
      </c>
      <c r="J1128">
        <v>1791</v>
      </c>
    </row>
    <row r="1129" spans="1:10" x14ac:dyDescent="0.3">
      <c r="A1129" s="3" t="s">
        <v>1174</v>
      </c>
      <c r="B1129" s="4">
        <v>43458</v>
      </c>
      <c r="C1129">
        <v>9</v>
      </c>
      <c r="D1129" t="s">
        <v>21</v>
      </c>
      <c r="E1129" t="s">
        <v>46</v>
      </c>
      <c r="F1129" t="s">
        <v>23</v>
      </c>
      <c r="G1129" t="s">
        <v>41</v>
      </c>
      <c r="H1129">
        <v>399</v>
      </c>
      <c r="I1129">
        <v>2</v>
      </c>
      <c r="J1129">
        <v>798</v>
      </c>
    </row>
    <row r="1130" spans="1:10" x14ac:dyDescent="0.3">
      <c r="A1130" s="3" t="s">
        <v>1175</v>
      </c>
      <c r="B1130" s="4">
        <v>43458</v>
      </c>
      <c r="C1130">
        <v>13</v>
      </c>
      <c r="D1130" t="s">
        <v>33</v>
      </c>
      <c r="E1130" t="s">
        <v>12</v>
      </c>
      <c r="F1130" t="s">
        <v>13</v>
      </c>
      <c r="G1130" t="s">
        <v>24</v>
      </c>
      <c r="H1130">
        <v>159</v>
      </c>
      <c r="I1130">
        <v>2</v>
      </c>
      <c r="J1130">
        <v>318</v>
      </c>
    </row>
    <row r="1131" spans="1:10" x14ac:dyDescent="0.3">
      <c r="A1131" s="3" t="s">
        <v>1176</v>
      </c>
      <c r="B1131" s="4">
        <v>43459</v>
      </c>
      <c r="C1131">
        <v>18</v>
      </c>
      <c r="D1131" t="s">
        <v>26</v>
      </c>
      <c r="E1131" t="s">
        <v>36</v>
      </c>
      <c r="F1131" t="s">
        <v>28</v>
      </c>
      <c r="G1131" t="s">
        <v>14</v>
      </c>
      <c r="H1131">
        <v>199</v>
      </c>
      <c r="I1131">
        <v>8</v>
      </c>
      <c r="J1131">
        <v>1592</v>
      </c>
    </row>
    <row r="1132" spans="1:10" x14ac:dyDescent="0.3">
      <c r="A1132" s="3" t="s">
        <v>1177</v>
      </c>
      <c r="B1132" s="4">
        <v>43459</v>
      </c>
      <c r="C1132">
        <v>4</v>
      </c>
      <c r="D1132" t="s">
        <v>51</v>
      </c>
      <c r="E1132" t="s">
        <v>68</v>
      </c>
      <c r="F1132" t="s">
        <v>18</v>
      </c>
      <c r="G1132" t="s">
        <v>31</v>
      </c>
      <c r="H1132">
        <v>69</v>
      </c>
      <c r="I1132">
        <v>7</v>
      </c>
      <c r="J1132">
        <v>483</v>
      </c>
    </row>
    <row r="1133" spans="1:10" x14ac:dyDescent="0.3">
      <c r="A1133" s="3" t="s">
        <v>1178</v>
      </c>
      <c r="B1133" s="4">
        <v>43459</v>
      </c>
      <c r="C1133">
        <v>17</v>
      </c>
      <c r="D1133" t="s">
        <v>35</v>
      </c>
      <c r="E1133" t="s">
        <v>27</v>
      </c>
      <c r="F1133" t="s">
        <v>28</v>
      </c>
      <c r="G1133" t="s">
        <v>14</v>
      </c>
      <c r="H1133">
        <v>199</v>
      </c>
      <c r="I1133">
        <v>3</v>
      </c>
      <c r="J1133">
        <v>597</v>
      </c>
    </row>
    <row r="1134" spans="1:10" x14ac:dyDescent="0.3">
      <c r="A1134" s="3" t="s">
        <v>1179</v>
      </c>
      <c r="B1134" s="4">
        <v>43459</v>
      </c>
      <c r="C1134">
        <v>8</v>
      </c>
      <c r="D1134" t="s">
        <v>45</v>
      </c>
      <c r="E1134" t="s">
        <v>46</v>
      </c>
      <c r="F1134" t="s">
        <v>23</v>
      </c>
      <c r="G1134" t="s">
        <v>31</v>
      </c>
      <c r="H1134">
        <v>69</v>
      </c>
      <c r="I1134">
        <v>2</v>
      </c>
      <c r="J1134">
        <v>138</v>
      </c>
    </row>
    <row r="1135" spans="1:10" x14ac:dyDescent="0.3">
      <c r="A1135" s="3" t="s">
        <v>1180</v>
      </c>
      <c r="B1135" s="4">
        <v>43459</v>
      </c>
      <c r="C1135">
        <v>12</v>
      </c>
      <c r="D1135" t="s">
        <v>66</v>
      </c>
      <c r="E1135" t="s">
        <v>63</v>
      </c>
      <c r="F1135" t="s">
        <v>13</v>
      </c>
      <c r="G1135" t="s">
        <v>24</v>
      </c>
      <c r="H1135">
        <v>159</v>
      </c>
      <c r="I1135">
        <v>5</v>
      </c>
      <c r="J1135">
        <v>795</v>
      </c>
    </row>
    <row r="1136" spans="1:10" x14ac:dyDescent="0.3">
      <c r="A1136" s="3" t="s">
        <v>1181</v>
      </c>
      <c r="B1136" s="4">
        <v>43459</v>
      </c>
      <c r="C1136">
        <v>5</v>
      </c>
      <c r="D1136" t="s">
        <v>60</v>
      </c>
      <c r="E1136" t="s">
        <v>17</v>
      </c>
      <c r="F1136" t="s">
        <v>18</v>
      </c>
      <c r="G1136" t="s">
        <v>19</v>
      </c>
      <c r="H1136">
        <v>289</v>
      </c>
      <c r="I1136">
        <v>4</v>
      </c>
      <c r="J1136">
        <v>1156</v>
      </c>
    </row>
    <row r="1137" spans="1:10" x14ac:dyDescent="0.3">
      <c r="A1137" s="3" t="s">
        <v>1182</v>
      </c>
      <c r="B1137" s="4">
        <v>43459</v>
      </c>
      <c r="C1137">
        <v>16</v>
      </c>
      <c r="D1137" t="s">
        <v>30</v>
      </c>
      <c r="E1137" t="s">
        <v>27</v>
      </c>
      <c r="F1137" t="s">
        <v>28</v>
      </c>
      <c r="G1137" t="s">
        <v>24</v>
      </c>
      <c r="H1137">
        <v>159</v>
      </c>
      <c r="I1137">
        <v>4</v>
      </c>
      <c r="J1137">
        <v>636</v>
      </c>
    </row>
    <row r="1138" spans="1:10" x14ac:dyDescent="0.3">
      <c r="A1138" s="3" t="s">
        <v>1183</v>
      </c>
      <c r="B1138" s="4">
        <v>43459</v>
      </c>
      <c r="C1138">
        <v>3</v>
      </c>
      <c r="D1138" t="s">
        <v>43</v>
      </c>
      <c r="E1138" t="s">
        <v>68</v>
      </c>
      <c r="F1138" t="s">
        <v>18</v>
      </c>
      <c r="G1138" t="s">
        <v>19</v>
      </c>
      <c r="H1138">
        <v>289</v>
      </c>
      <c r="I1138">
        <v>6</v>
      </c>
      <c r="J1138">
        <v>1734</v>
      </c>
    </row>
    <row r="1139" spans="1:10" x14ac:dyDescent="0.3">
      <c r="A1139" s="3" t="s">
        <v>1184</v>
      </c>
      <c r="B1139" s="4">
        <v>43459</v>
      </c>
      <c r="C1139">
        <v>14</v>
      </c>
      <c r="D1139" t="s">
        <v>38</v>
      </c>
      <c r="E1139" t="s">
        <v>12</v>
      </c>
      <c r="F1139" t="s">
        <v>13</v>
      </c>
      <c r="G1139" t="s">
        <v>24</v>
      </c>
      <c r="H1139">
        <v>159</v>
      </c>
      <c r="I1139">
        <v>0</v>
      </c>
      <c r="J1139">
        <v>0</v>
      </c>
    </row>
    <row r="1140" spans="1:10" x14ac:dyDescent="0.3">
      <c r="A1140" s="3" t="s">
        <v>1185</v>
      </c>
      <c r="B1140" s="4">
        <v>43460</v>
      </c>
      <c r="C1140">
        <v>11</v>
      </c>
      <c r="D1140" t="s">
        <v>11</v>
      </c>
      <c r="E1140" t="s">
        <v>12</v>
      </c>
      <c r="F1140" t="s">
        <v>13</v>
      </c>
      <c r="G1140" t="s">
        <v>19</v>
      </c>
      <c r="H1140">
        <v>289</v>
      </c>
      <c r="I1140">
        <v>2</v>
      </c>
      <c r="J1140">
        <v>578</v>
      </c>
    </row>
    <row r="1141" spans="1:10" x14ac:dyDescent="0.3">
      <c r="A1141" s="3" t="s">
        <v>1186</v>
      </c>
      <c r="B1141" s="4">
        <v>43461</v>
      </c>
      <c r="C1141">
        <v>6</v>
      </c>
      <c r="D1141" t="s">
        <v>48</v>
      </c>
      <c r="E1141" t="s">
        <v>46</v>
      </c>
      <c r="F1141" t="s">
        <v>23</v>
      </c>
      <c r="G1141" t="s">
        <v>24</v>
      </c>
      <c r="H1141">
        <v>159</v>
      </c>
      <c r="I1141">
        <v>1</v>
      </c>
      <c r="J1141">
        <v>159</v>
      </c>
    </row>
    <row r="1142" spans="1:10" x14ac:dyDescent="0.3">
      <c r="A1142" s="3" t="s">
        <v>1187</v>
      </c>
      <c r="B1142" s="4">
        <v>43461</v>
      </c>
      <c r="C1142">
        <v>15</v>
      </c>
      <c r="D1142" t="s">
        <v>118</v>
      </c>
      <c r="E1142" t="s">
        <v>12</v>
      </c>
      <c r="F1142" t="s">
        <v>13</v>
      </c>
      <c r="G1142" t="s">
        <v>24</v>
      </c>
      <c r="H1142">
        <v>159</v>
      </c>
      <c r="I1142">
        <v>0</v>
      </c>
      <c r="J1142">
        <v>0</v>
      </c>
    </row>
    <row r="1143" spans="1:10" x14ac:dyDescent="0.3">
      <c r="A1143" s="3" t="s">
        <v>1188</v>
      </c>
      <c r="B1143" s="4">
        <v>43461</v>
      </c>
      <c r="C1143">
        <v>16</v>
      </c>
      <c r="D1143" t="s">
        <v>30</v>
      </c>
      <c r="E1143" t="s">
        <v>27</v>
      </c>
      <c r="F1143" t="s">
        <v>28</v>
      </c>
      <c r="G1143" t="s">
        <v>41</v>
      </c>
      <c r="H1143">
        <v>399</v>
      </c>
      <c r="I1143">
        <v>8</v>
      </c>
      <c r="J1143">
        <v>3192</v>
      </c>
    </row>
    <row r="1144" spans="1:10" x14ac:dyDescent="0.3">
      <c r="A1144" s="3" t="s">
        <v>1189</v>
      </c>
      <c r="B1144" s="4">
        <v>43462</v>
      </c>
      <c r="C1144">
        <v>17</v>
      </c>
      <c r="D1144" t="s">
        <v>35</v>
      </c>
      <c r="E1144" t="s">
        <v>27</v>
      </c>
      <c r="F1144" t="s">
        <v>28</v>
      </c>
      <c r="G1144" t="s">
        <v>31</v>
      </c>
      <c r="H1144">
        <v>69</v>
      </c>
      <c r="I1144">
        <v>6</v>
      </c>
      <c r="J1144">
        <v>414</v>
      </c>
    </row>
    <row r="1145" spans="1:10" x14ac:dyDescent="0.3">
      <c r="A1145" s="3" t="s">
        <v>1190</v>
      </c>
      <c r="B1145" s="4">
        <v>43463</v>
      </c>
      <c r="C1145">
        <v>11</v>
      </c>
      <c r="D1145" t="s">
        <v>11</v>
      </c>
      <c r="E1145" t="s">
        <v>12</v>
      </c>
      <c r="F1145" t="s">
        <v>13</v>
      </c>
      <c r="G1145" t="s">
        <v>41</v>
      </c>
      <c r="H1145">
        <v>399</v>
      </c>
      <c r="I1145">
        <v>2</v>
      </c>
      <c r="J1145">
        <v>798</v>
      </c>
    </row>
    <row r="1146" spans="1:10" x14ac:dyDescent="0.3">
      <c r="A1146" s="3" t="s">
        <v>1191</v>
      </c>
      <c r="B1146" s="4">
        <v>43464</v>
      </c>
      <c r="C1146">
        <v>12</v>
      </c>
      <c r="D1146" t="s">
        <v>66</v>
      </c>
      <c r="E1146" t="s">
        <v>12</v>
      </c>
      <c r="F1146" t="s">
        <v>13</v>
      </c>
      <c r="G1146" t="s">
        <v>41</v>
      </c>
      <c r="H1146">
        <v>399</v>
      </c>
      <c r="I1146">
        <v>8</v>
      </c>
      <c r="J1146">
        <v>3192</v>
      </c>
    </row>
    <row r="1147" spans="1:10" x14ac:dyDescent="0.3">
      <c r="A1147" s="3" t="s">
        <v>1192</v>
      </c>
      <c r="B1147" s="4">
        <v>43465</v>
      </c>
      <c r="C1147">
        <v>4</v>
      </c>
      <c r="D1147" t="s">
        <v>51</v>
      </c>
      <c r="E1147" t="s">
        <v>17</v>
      </c>
      <c r="F1147" t="s">
        <v>18</v>
      </c>
      <c r="G1147" t="s">
        <v>14</v>
      </c>
      <c r="H1147">
        <v>199</v>
      </c>
      <c r="I1147">
        <v>8</v>
      </c>
      <c r="J1147">
        <v>1592</v>
      </c>
    </row>
    <row r="1148" spans="1:10" x14ac:dyDescent="0.3">
      <c r="A1148" s="3" t="s">
        <v>1193</v>
      </c>
      <c r="B1148" s="4">
        <v>43466</v>
      </c>
      <c r="C1148">
        <v>20</v>
      </c>
      <c r="D1148" t="s">
        <v>40</v>
      </c>
      <c r="E1148" t="s">
        <v>36</v>
      </c>
      <c r="F1148" t="s">
        <v>28</v>
      </c>
      <c r="G1148" t="s">
        <v>41</v>
      </c>
      <c r="H1148">
        <v>399</v>
      </c>
      <c r="I1148">
        <v>4</v>
      </c>
      <c r="J1148">
        <v>1596</v>
      </c>
    </row>
    <row r="1149" spans="1:10" x14ac:dyDescent="0.3">
      <c r="A1149" s="3" t="s">
        <v>1194</v>
      </c>
      <c r="B1149" s="4">
        <v>43467</v>
      </c>
      <c r="C1149">
        <v>19</v>
      </c>
      <c r="D1149" t="s">
        <v>56</v>
      </c>
      <c r="E1149" t="s">
        <v>36</v>
      </c>
      <c r="F1149" t="s">
        <v>28</v>
      </c>
      <c r="G1149" t="s">
        <v>14</v>
      </c>
      <c r="H1149">
        <v>199</v>
      </c>
      <c r="I1149">
        <v>0</v>
      </c>
      <c r="J1149">
        <v>0</v>
      </c>
    </row>
    <row r="1150" spans="1:10" x14ac:dyDescent="0.3">
      <c r="A1150" s="3" t="s">
        <v>1195</v>
      </c>
      <c r="B1150" s="4">
        <v>43467</v>
      </c>
      <c r="C1150">
        <v>10</v>
      </c>
      <c r="D1150" t="s">
        <v>58</v>
      </c>
      <c r="E1150" t="s">
        <v>22</v>
      </c>
      <c r="F1150" t="s">
        <v>23</v>
      </c>
      <c r="G1150" t="s">
        <v>24</v>
      </c>
      <c r="H1150">
        <v>159</v>
      </c>
      <c r="I1150">
        <v>7</v>
      </c>
      <c r="J1150">
        <v>1113</v>
      </c>
    </row>
    <row r="1151" spans="1:10" x14ac:dyDescent="0.3">
      <c r="A1151" s="3" t="s">
        <v>1196</v>
      </c>
      <c r="B1151" s="4">
        <v>43467</v>
      </c>
      <c r="C1151">
        <v>5</v>
      </c>
      <c r="D1151" t="s">
        <v>60</v>
      </c>
      <c r="E1151" t="s">
        <v>68</v>
      </c>
      <c r="F1151" t="s">
        <v>18</v>
      </c>
      <c r="G1151" t="s">
        <v>24</v>
      </c>
      <c r="H1151">
        <v>159</v>
      </c>
      <c r="I1151">
        <v>0</v>
      </c>
      <c r="J1151">
        <v>0</v>
      </c>
    </row>
    <row r="1152" spans="1:10" x14ac:dyDescent="0.3">
      <c r="A1152" s="3" t="s">
        <v>1197</v>
      </c>
      <c r="B1152" s="4">
        <v>43468</v>
      </c>
      <c r="C1152">
        <v>1</v>
      </c>
      <c r="D1152" t="s">
        <v>16</v>
      </c>
      <c r="E1152" t="s">
        <v>68</v>
      </c>
      <c r="F1152" t="s">
        <v>18</v>
      </c>
      <c r="G1152" t="s">
        <v>19</v>
      </c>
      <c r="H1152">
        <v>289</v>
      </c>
      <c r="I1152">
        <v>4</v>
      </c>
      <c r="J1152">
        <v>1156</v>
      </c>
    </row>
    <row r="1153" spans="1:10" x14ac:dyDescent="0.3">
      <c r="A1153" s="3" t="s">
        <v>1198</v>
      </c>
      <c r="B1153" s="4">
        <v>43468</v>
      </c>
      <c r="C1153">
        <v>1</v>
      </c>
      <c r="D1153" t="s">
        <v>16</v>
      </c>
      <c r="E1153" t="s">
        <v>68</v>
      </c>
      <c r="F1153" t="s">
        <v>18</v>
      </c>
      <c r="G1153" t="s">
        <v>31</v>
      </c>
      <c r="H1153">
        <v>69</v>
      </c>
      <c r="I1153">
        <v>7</v>
      </c>
      <c r="J1153">
        <v>483</v>
      </c>
    </row>
    <row r="1154" spans="1:10" x14ac:dyDescent="0.3">
      <c r="A1154" s="3" t="s">
        <v>1199</v>
      </c>
      <c r="B1154" s="4">
        <v>43469</v>
      </c>
      <c r="C1154">
        <v>20</v>
      </c>
      <c r="D1154" t="s">
        <v>40</v>
      </c>
      <c r="E1154" t="s">
        <v>36</v>
      </c>
      <c r="F1154" t="s">
        <v>28</v>
      </c>
      <c r="G1154" t="s">
        <v>24</v>
      </c>
      <c r="H1154">
        <v>159</v>
      </c>
      <c r="I1154">
        <v>2</v>
      </c>
      <c r="J1154">
        <v>318</v>
      </c>
    </row>
    <row r="1155" spans="1:10" x14ac:dyDescent="0.3">
      <c r="A1155" s="3" t="s">
        <v>1200</v>
      </c>
      <c r="B1155" s="4">
        <v>43470</v>
      </c>
      <c r="C1155">
        <v>4</v>
      </c>
      <c r="D1155" t="s">
        <v>51</v>
      </c>
      <c r="E1155" t="s">
        <v>68</v>
      </c>
      <c r="F1155" t="s">
        <v>18</v>
      </c>
      <c r="G1155" t="s">
        <v>31</v>
      </c>
      <c r="H1155">
        <v>69</v>
      </c>
      <c r="I1155">
        <v>1</v>
      </c>
      <c r="J1155">
        <v>69</v>
      </c>
    </row>
    <row r="1156" spans="1:10" x14ac:dyDescent="0.3">
      <c r="A1156" s="3" t="s">
        <v>1201</v>
      </c>
      <c r="B1156" s="4">
        <v>43470</v>
      </c>
      <c r="C1156">
        <v>12</v>
      </c>
      <c r="D1156" t="s">
        <v>66</v>
      </c>
      <c r="E1156" t="s">
        <v>12</v>
      </c>
      <c r="F1156" t="s">
        <v>13</v>
      </c>
      <c r="G1156" t="s">
        <v>31</v>
      </c>
      <c r="H1156">
        <v>69</v>
      </c>
      <c r="I1156">
        <v>5</v>
      </c>
      <c r="J1156">
        <v>345</v>
      </c>
    </row>
    <row r="1157" spans="1:10" x14ac:dyDescent="0.3">
      <c r="A1157" s="3" t="s">
        <v>1202</v>
      </c>
      <c r="B1157" s="4">
        <v>43470</v>
      </c>
      <c r="C1157">
        <v>15</v>
      </c>
      <c r="D1157" t="s">
        <v>118</v>
      </c>
      <c r="E1157" t="s">
        <v>63</v>
      </c>
      <c r="F1157" t="s">
        <v>13</v>
      </c>
      <c r="G1157" t="s">
        <v>19</v>
      </c>
      <c r="H1157">
        <v>289</v>
      </c>
      <c r="I1157">
        <v>0</v>
      </c>
      <c r="J1157">
        <v>0</v>
      </c>
    </row>
    <row r="1158" spans="1:10" x14ac:dyDescent="0.3">
      <c r="A1158" s="3" t="s">
        <v>1203</v>
      </c>
      <c r="B1158" s="4">
        <v>43470</v>
      </c>
      <c r="C1158">
        <v>17</v>
      </c>
      <c r="D1158" t="s">
        <v>35</v>
      </c>
      <c r="E1158" t="s">
        <v>27</v>
      </c>
      <c r="F1158" t="s">
        <v>28</v>
      </c>
      <c r="G1158" t="s">
        <v>31</v>
      </c>
      <c r="H1158">
        <v>69</v>
      </c>
      <c r="I1158">
        <v>6</v>
      </c>
      <c r="J1158">
        <v>414</v>
      </c>
    </row>
    <row r="1159" spans="1:10" x14ac:dyDescent="0.3">
      <c r="A1159" s="3" t="s">
        <v>1204</v>
      </c>
      <c r="B1159" s="4">
        <v>43470</v>
      </c>
      <c r="C1159">
        <v>17</v>
      </c>
      <c r="D1159" t="s">
        <v>35</v>
      </c>
      <c r="E1159" t="s">
        <v>27</v>
      </c>
      <c r="F1159" t="s">
        <v>28</v>
      </c>
      <c r="G1159" t="s">
        <v>14</v>
      </c>
      <c r="H1159">
        <v>199</v>
      </c>
      <c r="I1159">
        <v>6</v>
      </c>
      <c r="J1159">
        <v>1194</v>
      </c>
    </row>
    <row r="1160" spans="1:10" x14ac:dyDescent="0.3">
      <c r="A1160" s="3" t="s">
        <v>1205</v>
      </c>
      <c r="B1160" s="4">
        <v>43471</v>
      </c>
      <c r="C1160">
        <v>7</v>
      </c>
      <c r="D1160" t="s">
        <v>88</v>
      </c>
      <c r="E1160" t="s">
        <v>46</v>
      </c>
      <c r="F1160" t="s">
        <v>23</v>
      </c>
      <c r="G1160" t="s">
        <v>24</v>
      </c>
      <c r="H1160">
        <v>159</v>
      </c>
      <c r="I1160">
        <v>1</v>
      </c>
      <c r="J1160">
        <v>159</v>
      </c>
    </row>
    <row r="1161" spans="1:10" x14ac:dyDescent="0.3">
      <c r="A1161" s="3" t="s">
        <v>1206</v>
      </c>
      <c r="B1161" s="4">
        <v>43471</v>
      </c>
      <c r="C1161">
        <v>20</v>
      </c>
      <c r="D1161" t="s">
        <v>40</v>
      </c>
      <c r="E1161" t="s">
        <v>36</v>
      </c>
      <c r="F1161" t="s">
        <v>28</v>
      </c>
      <c r="G1161" t="s">
        <v>14</v>
      </c>
      <c r="H1161">
        <v>199</v>
      </c>
      <c r="I1161">
        <v>0</v>
      </c>
      <c r="J1161">
        <v>0</v>
      </c>
    </row>
    <row r="1162" spans="1:10" x14ac:dyDescent="0.3">
      <c r="A1162" s="3" t="s">
        <v>1207</v>
      </c>
      <c r="B1162" s="4">
        <v>43471</v>
      </c>
      <c r="C1162">
        <v>10</v>
      </c>
      <c r="D1162" t="s">
        <v>58</v>
      </c>
      <c r="E1162" t="s">
        <v>46</v>
      </c>
      <c r="F1162" t="s">
        <v>23</v>
      </c>
      <c r="G1162" t="s">
        <v>19</v>
      </c>
      <c r="H1162">
        <v>289</v>
      </c>
      <c r="I1162">
        <v>3</v>
      </c>
      <c r="J1162">
        <v>867</v>
      </c>
    </row>
    <row r="1163" spans="1:10" x14ac:dyDescent="0.3">
      <c r="A1163" s="3" t="s">
        <v>1208</v>
      </c>
      <c r="B1163" s="4">
        <v>43471</v>
      </c>
      <c r="C1163">
        <v>15</v>
      </c>
      <c r="D1163" t="s">
        <v>118</v>
      </c>
      <c r="E1163" t="s">
        <v>63</v>
      </c>
      <c r="F1163" t="s">
        <v>13</v>
      </c>
      <c r="G1163" t="s">
        <v>14</v>
      </c>
      <c r="H1163">
        <v>199</v>
      </c>
      <c r="I1163">
        <v>7</v>
      </c>
      <c r="J1163">
        <v>1393</v>
      </c>
    </row>
    <row r="1164" spans="1:10" x14ac:dyDescent="0.3">
      <c r="A1164" s="3" t="s">
        <v>1209</v>
      </c>
      <c r="B1164" s="4">
        <v>43472</v>
      </c>
      <c r="C1164">
        <v>17</v>
      </c>
      <c r="D1164" t="s">
        <v>35</v>
      </c>
      <c r="E1164" t="s">
        <v>36</v>
      </c>
      <c r="F1164" t="s">
        <v>28</v>
      </c>
      <c r="G1164" t="s">
        <v>14</v>
      </c>
      <c r="H1164">
        <v>199</v>
      </c>
      <c r="I1164">
        <v>0</v>
      </c>
      <c r="J1164">
        <v>0</v>
      </c>
    </row>
    <row r="1165" spans="1:10" x14ac:dyDescent="0.3">
      <c r="A1165" s="3" t="s">
        <v>1210</v>
      </c>
      <c r="B1165" s="4">
        <v>43472</v>
      </c>
      <c r="C1165">
        <v>7</v>
      </c>
      <c r="D1165" t="s">
        <v>88</v>
      </c>
      <c r="E1165" t="s">
        <v>22</v>
      </c>
      <c r="F1165" t="s">
        <v>23</v>
      </c>
      <c r="G1165" t="s">
        <v>31</v>
      </c>
      <c r="H1165">
        <v>69</v>
      </c>
      <c r="I1165">
        <v>6</v>
      </c>
      <c r="J1165">
        <v>414</v>
      </c>
    </row>
    <row r="1166" spans="1:10" x14ac:dyDescent="0.3">
      <c r="A1166" s="3" t="s">
        <v>1211</v>
      </c>
      <c r="B1166" s="4">
        <v>43472</v>
      </c>
      <c r="C1166">
        <v>6</v>
      </c>
      <c r="D1166" t="s">
        <v>48</v>
      </c>
      <c r="E1166" t="s">
        <v>22</v>
      </c>
      <c r="F1166" t="s">
        <v>23</v>
      </c>
      <c r="G1166" t="s">
        <v>14</v>
      </c>
      <c r="H1166">
        <v>199</v>
      </c>
      <c r="I1166">
        <v>1</v>
      </c>
      <c r="J1166">
        <v>199</v>
      </c>
    </row>
    <row r="1167" spans="1:10" x14ac:dyDescent="0.3">
      <c r="A1167" s="3" t="s">
        <v>1212</v>
      </c>
      <c r="B1167" s="4">
        <v>43472</v>
      </c>
      <c r="C1167">
        <v>13</v>
      </c>
      <c r="D1167" t="s">
        <v>33</v>
      </c>
      <c r="E1167" t="s">
        <v>63</v>
      </c>
      <c r="F1167" t="s">
        <v>13</v>
      </c>
      <c r="G1167" t="s">
        <v>19</v>
      </c>
      <c r="H1167">
        <v>289</v>
      </c>
      <c r="I1167">
        <v>9</v>
      </c>
      <c r="J1167">
        <v>2601</v>
      </c>
    </row>
    <row r="1168" spans="1:10" x14ac:dyDescent="0.3">
      <c r="A1168" s="3" t="s">
        <v>1213</v>
      </c>
      <c r="B1168" s="4">
        <v>43473</v>
      </c>
      <c r="C1168">
        <v>13</v>
      </c>
      <c r="D1168" t="s">
        <v>33</v>
      </c>
      <c r="E1168" t="s">
        <v>63</v>
      </c>
      <c r="F1168" t="s">
        <v>13</v>
      </c>
      <c r="G1168" t="s">
        <v>31</v>
      </c>
      <c r="H1168">
        <v>69</v>
      </c>
      <c r="I1168">
        <v>9</v>
      </c>
      <c r="J1168">
        <v>621</v>
      </c>
    </row>
    <row r="1169" spans="1:10" x14ac:dyDescent="0.3">
      <c r="A1169" s="3" t="s">
        <v>1214</v>
      </c>
      <c r="B1169" s="4">
        <v>43473</v>
      </c>
      <c r="C1169">
        <v>3</v>
      </c>
      <c r="D1169" t="s">
        <v>43</v>
      </c>
      <c r="E1169" t="s">
        <v>68</v>
      </c>
      <c r="F1169" t="s">
        <v>18</v>
      </c>
      <c r="G1169" t="s">
        <v>24</v>
      </c>
      <c r="H1169">
        <v>159</v>
      </c>
      <c r="I1169">
        <v>6</v>
      </c>
      <c r="J1169">
        <v>954</v>
      </c>
    </row>
    <row r="1170" spans="1:10" x14ac:dyDescent="0.3">
      <c r="A1170" s="3" t="s">
        <v>1215</v>
      </c>
      <c r="B1170" s="4">
        <v>43473</v>
      </c>
      <c r="C1170">
        <v>13</v>
      </c>
      <c r="D1170" t="s">
        <v>33</v>
      </c>
      <c r="E1170" t="s">
        <v>63</v>
      </c>
      <c r="F1170" t="s">
        <v>13</v>
      </c>
      <c r="G1170" t="s">
        <v>31</v>
      </c>
      <c r="H1170">
        <v>69</v>
      </c>
      <c r="I1170">
        <v>6</v>
      </c>
      <c r="J1170">
        <v>414</v>
      </c>
    </row>
    <row r="1171" spans="1:10" x14ac:dyDescent="0.3">
      <c r="A1171" s="3" t="s">
        <v>1216</v>
      </c>
      <c r="B1171" s="4">
        <v>43474</v>
      </c>
      <c r="C1171">
        <v>3</v>
      </c>
      <c r="D1171" t="s">
        <v>43</v>
      </c>
      <c r="E1171" t="s">
        <v>68</v>
      </c>
      <c r="F1171" t="s">
        <v>18</v>
      </c>
      <c r="G1171" t="s">
        <v>24</v>
      </c>
      <c r="H1171">
        <v>159</v>
      </c>
      <c r="I1171">
        <v>0</v>
      </c>
      <c r="J1171">
        <v>0</v>
      </c>
    </row>
    <row r="1172" spans="1:10" x14ac:dyDescent="0.3">
      <c r="A1172" s="3" t="s">
        <v>1217</v>
      </c>
      <c r="B1172" s="4">
        <v>43475</v>
      </c>
      <c r="C1172">
        <v>14</v>
      </c>
      <c r="D1172" t="s">
        <v>38</v>
      </c>
      <c r="E1172" t="s">
        <v>12</v>
      </c>
      <c r="F1172" t="s">
        <v>13</v>
      </c>
      <c r="G1172" t="s">
        <v>14</v>
      </c>
      <c r="H1172">
        <v>199</v>
      </c>
      <c r="I1172">
        <v>7</v>
      </c>
      <c r="J1172">
        <v>1393</v>
      </c>
    </row>
    <row r="1173" spans="1:10" x14ac:dyDescent="0.3">
      <c r="A1173" s="3" t="s">
        <v>1218</v>
      </c>
      <c r="B1173" s="4">
        <v>43475</v>
      </c>
      <c r="C1173">
        <v>11</v>
      </c>
      <c r="D1173" t="s">
        <v>11</v>
      </c>
      <c r="E1173" t="s">
        <v>63</v>
      </c>
      <c r="F1173" t="s">
        <v>13</v>
      </c>
      <c r="G1173" t="s">
        <v>24</v>
      </c>
      <c r="H1173">
        <v>159</v>
      </c>
      <c r="I1173">
        <v>4</v>
      </c>
      <c r="J1173">
        <v>636</v>
      </c>
    </row>
    <row r="1174" spans="1:10" x14ac:dyDescent="0.3">
      <c r="A1174" s="3" t="s">
        <v>1219</v>
      </c>
      <c r="B1174" s="4">
        <v>43475</v>
      </c>
      <c r="C1174">
        <v>6</v>
      </c>
      <c r="D1174" t="s">
        <v>48</v>
      </c>
      <c r="E1174" t="s">
        <v>46</v>
      </c>
      <c r="F1174" t="s">
        <v>23</v>
      </c>
      <c r="G1174" t="s">
        <v>14</v>
      </c>
      <c r="H1174">
        <v>199</v>
      </c>
      <c r="I1174">
        <v>2</v>
      </c>
      <c r="J1174">
        <v>398</v>
      </c>
    </row>
    <row r="1175" spans="1:10" x14ac:dyDescent="0.3">
      <c r="A1175" s="3" t="s">
        <v>1220</v>
      </c>
      <c r="B1175" s="4">
        <v>43476</v>
      </c>
      <c r="C1175">
        <v>11</v>
      </c>
      <c r="D1175" t="s">
        <v>11</v>
      </c>
      <c r="E1175" t="s">
        <v>12</v>
      </c>
      <c r="F1175" t="s">
        <v>13</v>
      </c>
      <c r="G1175" t="s">
        <v>14</v>
      </c>
      <c r="H1175">
        <v>199</v>
      </c>
      <c r="I1175">
        <v>6</v>
      </c>
      <c r="J1175">
        <v>1194</v>
      </c>
    </row>
    <row r="1176" spans="1:10" x14ac:dyDescent="0.3">
      <c r="A1176" s="3" t="s">
        <v>1221</v>
      </c>
      <c r="B1176" s="4">
        <v>43477</v>
      </c>
      <c r="C1176">
        <v>16</v>
      </c>
      <c r="D1176" t="s">
        <v>30</v>
      </c>
      <c r="E1176" t="s">
        <v>36</v>
      </c>
      <c r="F1176" t="s">
        <v>28</v>
      </c>
      <c r="G1176" t="s">
        <v>31</v>
      </c>
      <c r="H1176">
        <v>69</v>
      </c>
      <c r="I1176">
        <v>1</v>
      </c>
      <c r="J1176">
        <v>69</v>
      </c>
    </row>
    <row r="1177" spans="1:10" x14ac:dyDescent="0.3">
      <c r="A1177" s="3" t="s">
        <v>1222</v>
      </c>
      <c r="B1177" s="4">
        <v>43477</v>
      </c>
      <c r="C1177">
        <v>8</v>
      </c>
      <c r="D1177" t="s">
        <v>45</v>
      </c>
      <c r="E1177" t="s">
        <v>22</v>
      </c>
      <c r="F1177" t="s">
        <v>23</v>
      </c>
      <c r="G1177" t="s">
        <v>31</v>
      </c>
      <c r="H1177">
        <v>69</v>
      </c>
      <c r="I1177">
        <v>1</v>
      </c>
      <c r="J1177">
        <v>69</v>
      </c>
    </row>
    <row r="1178" spans="1:10" x14ac:dyDescent="0.3">
      <c r="A1178" s="3" t="s">
        <v>1223</v>
      </c>
      <c r="B1178" s="4">
        <v>43477</v>
      </c>
      <c r="C1178">
        <v>5</v>
      </c>
      <c r="D1178" t="s">
        <v>60</v>
      </c>
      <c r="E1178" t="s">
        <v>68</v>
      </c>
      <c r="F1178" t="s">
        <v>18</v>
      </c>
      <c r="G1178" t="s">
        <v>14</v>
      </c>
      <c r="H1178">
        <v>199</v>
      </c>
      <c r="I1178">
        <v>9</v>
      </c>
      <c r="J1178">
        <v>1791</v>
      </c>
    </row>
    <row r="1179" spans="1:10" x14ac:dyDescent="0.3">
      <c r="A1179" s="3" t="s">
        <v>1224</v>
      </c>
      <c r="B1179" s="4">
        <v>43477</v>
      </c>
      <c r="C1179">
        <v>19</v>
      </c>
      <c r="D1179" t="s">
        <v>56</v>
      </c>
      <c r="E1179" t="s">
        <v>27</v>
      </c>
      <c r="F1179" t="s">
        <v>28</v>
      </c>
      <c r="G1179" t="s">
        <v>41</v>
      </c>
      <c r="H1179">
        <v>399</v>
      </c>
      <c r="I1179">
        <v>5</v>
      </c>
      <c r="J1179">
        <v>1995</v>
      </c>
    </row>
    <row r="1180" spans="1:10" x14ac:dyDescent="0.3">
      <c r="A1180" s="3" t="s">
        <v>1225</v>
      </c>
      <c r="B1180" s="4">
        <v>43477</v>
      </c>
      <c r="C1180">
        <v>10</v>
      </c>
      <c r="D1180" t="s">
        <v>58</v>
      </c>
      <c r="E1180" t="s">
        <v>46</v>
      </c>
      <c r="F1180" t="s">
        <v>23</v>
      </c>
      <c r="G1180" t="s">
        <v>41</v>
      </c>
      <c r="H1180">
        <v>399</v>
      </c>
      <c r="I1180">
        <v>7</v>
      </c>
      <c r="J1180">
        <v>2793</v>
      </c>
    </row>
    <row r="1181" spans="1:10" x14ac:dyDescent="0.3">
      <c r="A1181" s="3" t="s">
        <v>1226</v>
      </c>
      <c r="B1181" s="4">
        <v>43477</v>
      </c>
      <c r="C1181">
        <v>14</v>
      </c>
      <c r="D1181" t="s">
        <v>38</v>
      </c>
      <c r="E1181" t="s">
        <v>12</v>
      </c>
      <c r="F1181" t="s">
        <v>13</v>
      </c>
      <c r="G1181" t="s">
        <v>31</v>
      </c>
      <c r="H1181">
        <v>69</v>
      </c>
      <c r="I1181">
        <v>8</v>
      </c>
      <c r="J1181">
        <v>552</v>
      </c>
    </row>
    <row r="1182" spans="1:10" x14ac:dyDescent="0.3">
      <c r="A1182" s="3" t="s">
        <v>1227</v>
      </c>
      <c r="B1182" s="4">
        <v>43477</v>
      </c>
      <c r="C1182">
        <v>11</v>
      </c>
      <c r="D1182" t="s">
        <v>11</v>
      </c>
      <c r="E1182" t="s">
        <v>63</v>
      </c>
      <c r="F1182" t="s">
        <v>13</v>
      </c>
      <c r="G1182" t="s">
        <v>41</v>
      </c>
      <c r="H1182">
        <v>399</v>
      </c>
      <c r="I1182">
        <v>4</v>
      </c>
      <c r="J1182">
        <v>1596</v>
      </c>
    </row>
    <row r="1183" spans="1:10" x14ac:dyDescent="0.3">
      <c r="A1183" s="3" t="s">
        <v>1228</v>
      </c>
      <c r="B1183" s="4">
        <v>43478</v>
      </c>
      <c r="C1183">
        <v>15</v>
      </c>
      <c r="D1183" t="s">
        <v>118</v>
      </c>
      <c r="E1183" t="s">
        <v>63</v>
      </c>
      <c r="F1183" t="s">
        <v>13</v>
      </c>
      <c r="G1183" t="s">
        <v>19</v>
      </c>
      <c r="H1183">
        <v>289</v>
      </c>
      <c r="I1183">
        <v>2</v>
      </c>
      <c r="J1183">
        <v>578</v>
      </c>
    </row>
    <row r="1184" spans="1:10" x14ac:dyDescent="0.3">
      <c r="A1184" s="3" t="s">
        <v>1229</v>
      </c>
      <c r="B1184" s="4">
        <v>43478</v>
      </c>
      <c r="C1184">
        <v>3</v>
      </c>
      <c r="D1184" t="s">
        <v>43</v>
      </c>
      <c r="E1184" t="s">
        <v>68</v>
      </c>
      <c r="F1184" t="s">
        <v>18</v>
      </c>
      <c r="G1184" t="s">
        <v>41</v>
      </c>
      <c r="H1184">
        <v>399</v>
      </c>
      <c r="I1184">
        <v>7</v>
      </c>
      <c r="J1184">
        <v>2793</v>
      </c>
    </row>
    <row r="1185" spans="1:10" x14ac:dyDescent="0.3">
      <c r="A1185" s="3" t="s">
        <v>1230</v>
      </c>
      <c r="B1185" s="4">
        <v>43478</v>
      </c>
      <c r="C1185">
        <v>15</v>
      </c>
      <c r="D1185" t="s">
        <v>118</v>
      </c>
      <c r="E1185" t="s">
        <v>63</v>
      </c>
      <c r="F1185" t="s">
        <v>13</v>
      </c>
      <c r="G1185" t="s">
        <v>14</v>
      </c>
      <c r="H1185">
        <v>199</v>
      </c>
      <c r="I1185">
        <v>3</v>
      </c>
      <c r="J1185">
        <v>597</v>
      </c>
    </row>
    <row r="1186" spans="1:10" x14ac:dyDescent="0.3">
      <c r="A1186" s="3" t="s">
        <v>1231</v>
      </c>
      <c r="B1186" s="4">
        <v>43478</v>
      </c>
      <c r="C1186">
        <v>13</v>
      </c>
      <c r="D1186" t="s">
        <v>33</v>
      </c>
      <c r="E1186" t="s">
        <v>12</v>
      </c>
      <c r="F1186" t="s">
        <v>13</v>
      </c>
      <c r="G1186" t="s">
        <v>24</v>
      </c>
      <c r="H1186">
        <v>159</v>
      </c>
      <c r="I1186">
        <v>0</v>
      </c>
      <c r="J1186">
        <v>0</v>
      </c>
    </row>
    <row r="1187" spans="1:10" x14ac:dyDescent="0.3">
      <c r="A1187" s="3" t="s">
        <v>1232</v>
      </c>
      <c r="B1187" s="4">
        <v>43478</v>
      </c>
      <c r="C1187">
        <v>3</v>
      </c>
      <c r="D1187" t="s">
        <v>43</v>
      </c>
      <c r="E1187" t="s">
        <v>68</v>
      </c>
      <c r="F1187" t="s">
        <v>18</v>
      </c>
      <c r="G1187" t="s">
        <v>24</v>
      </c>
      <c r="H1187">
        <v>159</v>
      </c>
      <c r="I1187">
        <v>4</v>
      </c>
      <c r="J1187">
        <v>636</v>
      </c>
    </row>
    <row r="1188" spans="1:10" x14ac:dyDescent="0.3">
      <c r="A1188" s="3" t="s">
        <v>1233</v>
      </c>
      <c r="B1188" s="4">
        <v>43478</v>
      </c>
      <c r="C1188">
        <v>4</v>
      </c>
      <c r="D1188" t="s">
        <v>51</v>
      </c>
      <c r="E1188" t="s">
        <v>68</v>
      </c>
      <c r="F1188" t="s">
        <v>18</v>
      </c>
      <c r="G1188" t="s">
        <v>41</v>
      </c>
      <c r="H1188">
        <v>399</v>
      </c>
      <c r="I1188">
        <v>2</v>
      </c>
      <c r="J1188">
        <v>798</v>
      </c>
    </row>
    <row r="1189" spans="1:10" x14ac:dyDescent="0.3">
      <c r="A1189" s="3" t="s">
        <v>1234</v>
      </c>
      <c r="B1189" s="4">
        <v>43478</v>
      </c>
      <c r="C1189">
        <v>8</v>
      </c>
      <c r="D1189" t="s">
        <v>45</v>
      </c>
      <c r="E1189" t="s">
        <v>22</v>
      </c>
      <c r="F1189" t="s">
        <v>23</v>
      </c>
      <c r="G1189" t="s">
        <v>24</v>
      </c>
      <c r="H1189">
        <v>159</v>
      </c>
      <c r="I1189">
        <v>6</v>
      </c>
      <c r="J1189">
        <v>954</v>
      </c>
    </row>
    <row r="1190" spans="1:10" x14ac:dyDescent="0.3">
      <c r="A1190" s="3" t="s">
        <v>1235</v>
      </c>
      <c r="B1190" s="4">
        <v>43478</v>
      </c>
      <c r="C1190">
        <v>12</v>
      </c>
      <c r="D1190" t="s">
        <v>66</v>
      </c>
      <c r="E1190" t="s">
        <v>12</v>
      </c>
      <c r="F1190" t="s">
        <v>13</v>
      </c>
      <c r="G1190" t="s">
        <v>31</v>
      </c>
      <c r="H1190">
        <v>69</v>
      </c>
      <c r="I1190">
        <v>4</v>
      </c>
      <c r="J1190">
        <v>276</v>
      </c>
    </row>
    <row r="1191" spans="1:10" x14ac:dyDescent="0.3">
      <c r="A1191" s="3" t="s">
        <v>1236</v>
      </c>
      <c r="B1191" s="4">
        <v>43478</v>
      </c>
      <c r="C1191">
        <v>2</v>
      </c>
      <c r="D1191" t="s">
        <v>106</v>
      </c>
      <c r="E1191" t="s">
        <v>17</v>
      </c>
      <c r="F1191" t="s">
        <v>18</v>
      </c>
      <c r="G1191" t="s">
        <v>41</v>
      </c>
      <c r="H1191">
        <v>399</v>
      </c>
      <c r="I1191">
        <v>4</v>
      </c>
      <c r="J1191">
        <v>1596</v>
      </c>
    </row>
    <row r="1192" spans="1:10" x14ac:dyDescent="0.3">
      <c r="A1192" s="3" t="s">
        <v>1237</v>
      </c>
      <c r="B1192" s="4">
        <v>43478</v>
      </c>
      <c r="C1192">
        <v>18</v>
      </c>
      <c r="D1192" t="s">
        <v>26</v>
      </c>
      <c r="E1192" t="s">
        <v>36</v>
      </c>
      <c r="F1192" t="s">
        <v>28</v>
      </c>
      <c r="G1192" t="s">
        <v>41</v>
      </c>
      <c r="H1192">
        <v>399</v>
      </c>
      <c r="I1192">
        <v>1</v>
      </c>
      <c r="J1192">
        <v>399</v>
      </c>
    </row>
    <row r="1193" spans="1:10" x14ac:dyDescent="0.3">
      <c r="A1193" s="3" t="s">
        <v>1238</v>
      </c>
      <c r="B1193" s="4">
        <v>43479</v>
      </c>
      <c r="C1193">
        <v>10</v>
      </c>
      <c r="D1193" t="s">
        <v>58</v>
      </c>
      <c r="E1193" t="s">
        <v>46</v>
      </c>
      <c r="F1193" t="s">
        <v>23</v>
      </c>
      <c r="G1193" t="s">
        <v>24</v>
      </c>
      <c r="H1193">
        <v>159</v>
      </c>
      <c r="I1193">
        <v>3</v>
      </c>
      <c r="J1193">
        <v>477</v>
      </c>
    </row>
    <row r="1194" spans="1:10" x14ac:dyDescent="0.3">
      <c r="A1194" s="3" t="s">
        <v>1239</v>
      </c>
      <c r="B1194" s="4">
        <v>43479</v>
      </c>
      <c r="C1194">
        <v>3</v>
      </c>
      <c r="D1194" t="s">
        <v>43</v>
      </c>
      <c r="E1194" t="s">
        <v>68</v>
      </c>
      <c r="F1194" t="s">
        <v>18</v>
      </c>
      <c r="G1194" t="s">
        <v>31</v>
      </c>
      <c r="H1194">
        <v>69</v>
      </c>
      <c r="I1194">
        <v>0</v>
      </c>
      <c r="J1194">
        <v>0</v>
      </c>
    </row>
    <row r="1195" spans="1:10" x14ac:dyDescent="0.3">
      <c r="A1195" s="3" t="s">
        <v>1240</v>
      </c>
      <c r="B1195" s="4">
        <v>43479</v>
      </c>
      <c r="C1195">
        <v>12</v>
      </c>
      <c r="D1195" t="s">
        <v>66</v>
      </c>
      <c r="E1195" t="s">
        <v>63</v>
      </c>
      <c r="F1195" t="s">
        <v>13</v>
      </c>
      <c r="G1195" t="s">
        <v>19</v>
      </c>
      <c r="H1195">
        <v>289</v>
      </c>
      <c r="I1195">
        <v>7</v>
      </c>
      <c r="J1195">
        <v>2023</v>
      </c>
    </row>
    <row r="1196" spans="1:10" x14ac:dyDescent="0.3">
      <c r="A1196" s="3" t="s">
        <v>1241</v>
      </c>
      <c r="B1196" s="4">
        <v>43479</v>
      </c>
      <c r="C1196">
        <v>19</v>
      </c>
      <c r="D1196" t="s">
        <v>56</v>
      </c>
      <c r="E1196" t="s">
        <v>27</v>
      </c>
      <c r="F1196" t="s">
        <v>28</v>
      </c>
      <c r="G1196" t="s">
        <v>41</v>
      </c>
      <c r="H1196">
        <v>399</v>
      </c>
      <c r="I1196">
        <v>8</v>
      </c>
      <c r="J1196">
        <v>3192</v>
      </c>
    </row>
    <row r="1197" spans="1:10" x14ac:dyDescent="0.3">
      <c r="A1197" s="3" t="s">
        <v>1242</v>
      </c>
      <c r="B1197" s="4">
        <v>43480</v>
      </c>
      <c r="C1197">
        <v>16</v>
      </c>
      <c r="D1197" t="s">
        <v>30</v>
      </c>
      <c r="E1197" t="s">
        <v>36</v>
      </c>
      <c r="F1197" t="s">
        <v>28</v>
      </c>
      <c r="G1197" t="s">
        <v>19</v>
      </c>
      <c r="H1197">
        <v>289</v>
      </c>
      <c r="I1197">
        <v>9</v>
      </c>
      <c r="J1197">
        <v>2601</v>
      </c>
    </row>
    <row r="1198" spans="1:10" x14ac:dyDescent="0.3">
      <c r="A1198" s="3" t="s">
        <v>1243</v>
      </c>
      <c r="B1198" s="4">
        <v>43481</v>
      </c>
      <c r="C1198">
        <v>6</v>
      </c>
      <c r="D1198" t="s">
        <v>48</v>
      </c>
      <c r="E1198" t="s">
        <v>22</v>
      </c>
      <c r="F1198" t="s">
        <v>23</v>
      </c>
      <c r="G1198" t="s">
        <v>14</v>
      </c>
      <c r="H1198">
        <v>199</v>
      </c>
      <c r="I1198">
        <v>2</v>
      </c>
      <c r="J1198">
        <v>398</v>
      </c>
    </row>
    <row r="1199" spans="1:10" x14ac:dyDescent="0.3">
      <c r="A1199" s="3" t="s">
        <v>1244</v>
      </c>
      <c r="B1199" s="4">
        <v>43481</v>
      </c>
      <c r="C1199">
        <v>16</v>
      </c>
      <c r="D1199" t="s">
        <v>30</v>
      </c>
      <c r="E1199" t="s">
        <v>36</v>
      </c>
      <c r="F1199" t="s">
        <v>28</v>
      </c>
      <c r="G1199" t="s">
        <v>31</v>
      </c>
      <c r="H1199">
        <v>69</v>
      </c>
      <c r="I1199">
        <v>9</v>
      </c>
      <c r="J1199">
        <v>621</v>
      </c>
    </row>
    <row r="1200" spans="1:10" x14ac:dyDescent="0.3">
      <c r="A1200" s="3" t="s">
        <v>1245</v>
      </c>
      <c r="B1200" s="4">
        <v>43481</v>
      </c>
      <c r="C1200">
        <v>16</v>
      </c>
      <c r="D1200" t="s">
        <v>30</v>
      </c>
      <c r="E1200" t="s">
        <v>36</v>
      </c>
      <c r="F1200" t="s">
        <v>28</v>
      </c>
      <c r="G1200" t="s">
        <v>31</v>
      </c>
      <c r="H1200">
        <v>69</v>
      </c>
      <c r="I1200">
        <v>5</v>
      </c>
      <c r="J1200">
        <v>345</v>
      </c>
    </row>
    <row r="1201" spans="1:10" x14ac:dyDescent="0.3">
      <c r="A1201" s="3" t="s">
        <v>1246</v>
      </c>
      <c r="B1201" s="4">
        <v>43481</v>
      </c>
      <c r="C1201">
        <v>16</v>
      </c>
      <c r="D1201" t="s">
        <v>30</v>
      </c>
      <c r="E1201" t="s">
        <v>27</v>
      </c>
      <c r="F1201" t="s">
        <v>28</v>
      </c>
      <c r="G1201" t="s">
        <v>31</v>
      </c>
      <c r="H1201">
        <v>69</v>
      </c>
      <c r="I1201">
        <v>2</v>
      </c>
      <c r="J1201">
        <v>138</v>
      </c>
    </row>
    <row r="1202" spans="1:10" x14ac:dyDescent="0.3">
      <c r="A1202" s="3" t="s">
        <v>1247</v>
      </c>
      <c r="B1202" s="4">
        <v>43482</v>
      </c>
      <c r="C1202">
        <v>16</v>
      </c>
      <c r="D1202" t="s">
        <v>30</v>
      </c>
      <c r="E1202" t="s">
        <v>27</v>
      </c>
      <c r="F1202" t="s">
        <v>28</v>
      </c>
      <c r="G1202" t="s">
        <v>31</v>
      </c>
      <c r="H1202">
        <v>69</v>
      </c>
      <c r="I1202">
        <v>1</v>
      </c>
      <c r="J1202">
        <v>69</v>
      </c>
    </row>
    <row r="1203" spans="1:10" x14ac:dyDescent="0.3">
      <c r="A1203" s="3" t="s">
        <v>1248</v>
      </c>
      <c r="B1203" s="4">
        <v>43482</v>
      </c>
      <c r="C1203">
        <v>18</v>
      </c>
      <c r="D1203" t="s">
        <v>26</v>
      </c>
      <c r="E1203" t="s">
        <v>36</v>
      </c>
      <c r="F1203" t="s">
        <v>28</v>
      </c>
      <c r="G1203" t="s">
        <v>19</v>
      </c>
      <c r="H1203">
        <v>289</v>
      </c>
      <c r="I1203">
        <v>2</v>
      </c>
      <c r="J1203">
        <v>578</v>
      </c>
    </row>
    <row r="1204" spans="1:10" x14ac:dyDescent="0.3">
      <c r="A1204" s="3" t="s">
        <v>1249</v>
      </c>
      <c r="B1204" s="4">
        <v>43482</v>
      </c>
      <c r="C1204">
        <v>14</v>
      </c>
      <c r="D1204" t="s">
        <v>38</v>
      </c>
      <c r="E1204" t="s">
        <v>12</v>
      </c>
      <c r="F1204" t="s">
        <v>13</v>
      </c>
      <c r="G1204" t="s">
        <v>41</v>
      </c>
      <c r="H1204">
        <v>399</v>
      </c>
      <c r="I1204">
        <v>2</v>
      </c>
      <c r="J1204">
        <v>798</v>
      </c>
    </row>
    <row r="1205" spans="1:10" x14ac:dyDescent="0.3">
      <c r="A1205" s="3" t="s">
        <v>1250</v>
      </c>
      <c r="B1205" s="4">
        <v>43482</v>
      </c>
      <c r="C1205">
        <v>5</v>
      </c>
      <c r="D1205" t="s">
        <v>60</v>
      </c>
      <c r="E1205" t="s">
        <v>17</v>
      </c>
      <c r="F1205" t="s">
        <v>18</v>
      </c>
      <c r="G1205" t="s">
        <v>31</v>
      </c>
      <c r="H1205">
        <v>69</v>
      </c>
      <c r="I1205">
        <v>3</v>
      </c>
      <c r="J1205">
        <v>207</v>
      </c>
    </row>
    <row r="1206" spans="1:10" x14ac:dyDescent="0.3">
      <c r="A1206" s="3" t="s">
        <v>1251</v>
      </c>
      <c r="B1206" s="4">
        <v>43482</v>
      </c>
      <c r="C1206">
        <v>7</v>
      </c>
      <c r="D1206" t="s">
        <v>88</v>
      </c>
      <c r="E1206" t="s">
        <v>22</v>
      </c>
      <c r="F1206" t="s">
        <v>23</v>
      </c>
      <c r="G1206" t="s">
        <v>19</v>
      </c>
      <c r="H1206">
        <v>289</v>
      </c>
      <c r="I1206">
        <v>5</v>
      </c>
      <c r="J1206">
        <v>1445</v>
      </c>
    </row>
    <row r="1207" spans="1:10" x14ac:dyDescent="0.3">
      <c r="A1207" s="3" t="s">
        <v>1252</v>
      </c>
      <c r="B1207" s="4">
        <v>43482</v>
      </c>
      <c r="C1207">
        <v>17</v>
      </c>
      <c r="D1207" t="s">
        <v>35</v>
      </c>
      <c r="E1207" t="s">
        <v>27</v>
      </c>
      <c r="F1207" t="s">
        <v>28</v>
      </c>
      <c r="G1207" t="s">
        <v>31</v>
      </c>
      <c r="H1207">
        <v>69</v>
      </c>
      <c r="I1207">
        <v>6</v>
      </c>
      <c r="J1207">
        <v>414</v>
      </c>
    </row>
    <row r="1208" spans="1:10" x14ac:dyDescent="0.3">
      <c r="A1208" s="3" t="s">
        <v>1253</v>
      </c>
      <c r="B1208" s="4">
        <v>43482</v>
      </c>
      <c r="C1208">
        <v>10</v>
      </c>
      <c r="D1208" t="s">
        <v>58</v>
      </c>
      <c r="E1208" t="s">
        <v>46</v>
      </c>
      <c r="F1208" t="s">
        <v>23</v>
      </c>
      <c r="G1208" t="s">
        <v>24</v>
      </c>
      <c r="H1208">
        <v>159</v>
      </c>
      <c r="I1208">
        <v>3</v>
      </c>
      <c r="J1208">
        <v>477</v>
      </c>
    </row>
    <row r="1209" spans="1:10" x14ac:dyDescent="0.3">
      <c r="A1209" s="3" t="s">
        <v>1254</v>
      </c>
      <c r="B1209" s="4">
        <v>43483</v>
      </c>
      <c r="C1209">
        <v>7</v>
      </c>
      <c r="D1209" t="s">
        <v>88</v>
      </c>
      <c r="E1209" t="s">
        <v>22</v>
      </c>
      <c r="F1209" t="s">
        <v>23</v>
      </c>
      <c r="G1209" t="s">
        <v>41</v>
      </c>
      <c r="H1209">
        <v>399</v>
      </c>
      <c r="I1209">
        <v>6</v>
      </c>
      <c r="J1209">
        <v>2394</v>
      </c>
    </row>
    <row r="1210" spans="1:10" x14ac:dyDescent="0.3">
      <c r="A1210" s="3" t="s">
        <v>1255</v>
      </c>
      <c r="B1210" s="4">
        <v>43483</v>
      </c>
      <c r="C1210">
        <v>12</v>
      </c>
      <c r="D1210" t="s">
        <v>66</v>
      </c>
      <c r="E1210" t="s">
        <v>63</v>
      </c>
      <c r="F1210" t="s">
        <v>13</v>
      </c>
      <c r="G1210" t="s">
        <v>41</v>
      </c>
      <c r="H1210">
        <v>399</v>
      </c>
      <c r="I1210">
        <v>3</v>
      </c>
      <c r="J1210">
        <v>1197</v>
      </c>
    </row>
    <row r="1211" spans="1:10" x14ac:dyDescent="0.3">
      <c r="A1211" s="3" t="s">
        <v>1256</v>
      </c>
      <c r="B1211" s="4">
        <v>43483</v>
      </c>
      <c r="C1211">
        <v>11</v>
      </c>
      <c r="D1211" t="s">
        <v>11</v>
      </c>
      <c r="E1211" t="s">
        <v>63</v>
      </c>
      <c r="F1211" t="s">
        <v>13</v>
      </c>
      <c r="G1211" t="s">
        <v>14</v>
      </c>
      <c r="H1211">
        <v>199</v>
      </c>
      <c r="I1211">
        <v>7</v>
      </c>
      <c r="J1211">
        <v>1393</v>
      </c>
    </row>
    <row r="1212" spans="1:10" x14ac:dyDescent="0.3">
      <c r="A1212" s="3" t="s">
        <v>1257</v>
      </c>
      <c r="B1212" s="4">
        <v>43484</v>
      </c>
      <c r="C1212">
        <v>9</v>
      </c>
      <c r="D1212" t="s">
        <v>21</v>
      </c>
      <c r="E1212" t="s">
        <v>46</v>
      </c>
      <c r="F1212" t="s">
        <v>23</v>
      </c>
      <c r="G1212" t="s">
        <v>24</v>
      </c>
      <c r="H1212">
        <v>159</v>
      </c>
      <c r="I1212">
        <v>7</v>
      </c>
      <c r="J1212">
        <v>1113</v>
      </c>
    </row>
    <row r="1213" spans="1:10" x14ac:dyDescent="0.3">
      <c r="A1213" s="3" t="s">
        <v>1258</v>
      </c>
      <c r="B1213" s="4">
        <v>43485</v>
      </c>
      <c r="C1213">
        <v>14</v>
      </c>
      <c r="D1213" t="s">
        <v>38</v>
      </c>
      <c r="E1213" t="s">
        <v>12</v>
      </c>
      <c r="F1213" t="s">
        <v>13</v>
      </c>
      <c r="G1213" t="s">
        <v>24</v>
      </c>
      <c r="H1213">
        <v>159</v>
      </c>
      <c r="I1213">
        <v>1</v>
      </c>
      <c r="J1213">
        <v>159</v>
      </c>
    </row>
    <row r="1214" spans="1:10" x14ac:dyDescent="0.3">
      <c r="A1214" s="3" t="s">
        <v>1259</v>
      </c>
      <c r="B1214" s="4">
        <v>43485</v>
      </c>
      <c r="C1214">
        <v>16</v>
      </c>
      <c r="D1214" t="s">
        <v>30</v>
      </c>
      <c r="E1214" t="s">
        <v>27</v>
      </c>
      <c r="F1214" t="s">
        <v>28</v>
      </c>
      <c r="G1214" t="s">
        <v>31</v>
      </c>
      <c r="H1214">
        <v>69</v>
      </c>
      <c r="I1214">
        <v>2</v>
      </c>
      <c r="J1214">
        <v>138</v>
      </c>
    </row>
    <row r="1215" spans="1:10" x14ac:dyDescent="0.3">
      <c r="A1215" s="3" t="s">
        <v>1260</v>
      </c>
      <c r="B1215" s="4">
        <v>43486</v>
      </c>
      <c r="C1215">
        <v>8</v>
      </c>
      <c r="D1215" t="s">
        <v>45</v>
      </c>
      <c r="E1215" t="s">
        <v>46</v>
      </c>
      <c r="F1215" t="s">
        <v>23</v>
      </c>
      <c r="G1215" t="s">
        <v>19</v>
      </c>
      <c r="H1215">
        <v>289</v>
      </c>
      <c r="I1215">
        <v>4</v>
      </c>
      <c r="J1215">
        <v>1156</v>
      </c>
    </row>
    <row r="1216" spans="1:10" x14ac:dyDescent="0.3">
      <c r="A1216" s="3" t="s">
        <v>1261</v>
      </c>
      <c r="B1216" s="4">
        <v>43486</v>
      </c>
      <c r="C1216">
        <v>4</v>
      </c>
      <c r="D1216" t="s">
        <v>51</v>
      </c>
      <c r="E1216" t="s">
        <v>17</v>
      </c>
      <c r="F1216" t="s">
        <v>18</v>
      </c>
      <c r="G1216" t="s">
        <v>31</v>
      </c>
      <c r="H1216">
        <v>69</v>
      </c>
      <c r="I1216">
        <v>6</v>
      </c>
      <c r="J1216">
        <v>414</v>
      </c>
    </row>
    <row r="1217" spans="1:10" x14ac:dyDescent="0.3">
      <c r="A1217" s="3" t="s">
        <v>1262</v>
      </c>
      <c r="B1217" s="4">
        <v>43486</v>
      </c>
      <c r="C1217">
        <v>10</v>
      </c>
      <c r="D1217" t="s">
        <v>58</v>
      </c>
      <c r="E1217" t="s">
        <v>46</v>
      </c>
      <c r="F1217" t="s">
        <v>23</v>
      </c>
      <c r="G1217" t="s">
        <v>24</v>
      </c>
      <c r="H1217">
        <v>159</v>
      </c>
      <c r="I1217">
        <v>1</v>
      </c>
      <c r="J1217">
        <v>159</v>
      </c>
    </row>
    <row r="1218" spans="1:10" x14ac:dyDescent="0.3">
      <c r="A1218" s="3" t="s">
        <v>1263</v>
      </c>
      <c r="B1218" s="4">
        <v>43486</v>
      </c>
      <c r="C1218">
        <v>4</v>
      </c>
      <c r="D1218" t="s">
        <v>51</v>
      </c>
      <c r="E1218" t="s">
        <v>68</v>
      </c>
      <c r="F1218" t="s">
        <v>18</v>
      </c>
      <c r="G1218" t="s">
        <v>24</v>
      </c>
      <c r="H1218">
        <v>159</v>
      </c>
      <c r="I1218">
        <v>4</v>
      </c>
      <c r="J1218">
        <v>636</v>
      </c>
    </row>
    <row r="1219" spans="1:10" x14ac:dyDescent="0.3">
      <c r="A1219" s="3" t="s">
        <v>1264</v>
      </c>
      <c r="B1219" s="4">
        <v>43487</v>
      </c>
      <c r="C1219">
        <v>12</v>
      </c>
      <c r="D1219" t="s">
        <v>66</v>
      </c>
      <c r="E1219" t="s">
        <v>12</v>
      </c>
      <c r="F1219" t="s">
        <v>13</v>
      </c>
      <c r="G1219" t="s">
        <v>31</v>
      </c>
      <c r="H1219">
        <v>69</v>
      </c>
      <c r="I1219">
        <v>7</v>
      </c>
      <c r="J1219">
        <v>483</v>
      </c>
    </row>
    <row r="1220" spans="1:10" x14ac:dyDescent="0.3">
      <c r="A1220" s="3" t="s">
        <v>1265</v>
      </c>
      <c r="B1220" s="4">
        <v>43487</v>
      </c>
      <c r="C1220">
        <v>2</v>
      </c>
      <c r="D1220" t="s">
        <v>106</v>
      </c>
      <c r="E1220" t="s">
        <v>68</v>
      </c>
      <c r="F1220" t="s">
        <v>18</v>
      </c>
      <c r="G1220" t="s">
        <v>19</v>
      </c>
      <c r="H1220">
        <v>289</v>
      </c>
      <c r="I1220">
        <v>5</v>
      </c>
      <c r="J1220">
        <v>1445</v>
      </c>
    </row>
    <row r="1221" spans="1:10" x14ac:dyDescent="0.3">
      <c r="A1221" s="3" t="s">
        <v>1266</v>
      </c>
      <c r="B1221" s="4">
        <v>43487</v>
      </c>
      <c r="C1221">
        <v>7</v>
      </c>
      <c r="D1221" t="s">
        <v>88</v>
      </c>
      <c r="E1221" t="s">
        <v>22</v>
      </c>
      <c r="F1221" t="s">
        <v>23</v>
      </c>
      <c r="G1221" t="s">
        <v>19</v>
      </c>
      <c r="H1221">
        <v>289</v>
      </c>
      <c r="I1221">
        <v>7</v>
      </c>
      <c r="J1221">
        <v>2023</v>
      </c>
    </row>
    <row r="1222" spans="1:10" x14ac:dyDescent="0.3">
      <c r="A1222" s="3" t="s">
        <v>1267</v>
      </c>
      <c r="B1222" s="4">
        <v>43488</v>
      </c>
      <c r="C1222">
        <v>10</v>
      </c>
      <c r="D1222" t="s">
        <v>58</v>
      </c>
      <c r="E1222" t="s">
        <v>46</v>
      </c>
      <c r="F1222" t="s">
        <v>23</v>
      </c>
      <c r="G1222" t="s">
        <v>24</v>
      </c>
      <c r="H1222">
        <v>159</v>
      </c>
      <c r="I1222">
        <v>6</v>
      </c>
      <c r="J1222">
        <v>954</v>
      </c>
    </row>
    <row r="1223" spans="1:10" x14ac:dyDescent="0.3">
      <c r="A1223" s="3" t="s">
        <v>1268</v>
      </c>
      <c r="B1223" s="4">
        <v>43489</v>
      </c>
      <c r="C1223">
        <v>8</v>
      </c>
      <c r="D1223" t="s">
        <v>45</v>
      </c>
      <c r="E1223" t="s">
        <v>22</v>
      </c>
      <c r="F1223" t="s">
        <v>23</v>
      </c>
      <c r="G1223" t="s">
        <v>24</v>
      </c>
      <c r="H1223">
        <v>159</v>
      </c>
      <c r="I1223">
        <v>4</v>
      </c>
      <c r="J1223">
        <v>636</v>
      </c>
    </row>
    <row r="1224" spans="1:10" x14ac:dyDescent="0.3">
      <c r="A1224" s="3" t="s">
        <v>1269</v>
      </c>
      <c r="B1224" s="4">
        <v>43490</v>
      </c>
      <c r="C1224">
        <v>18</v>
      </c>
      <c r="D1224" t="s">
        <v>26</v>
      </c>
      <c r="E1224" t="s">
        <v>36</v>
      </c>
      <c r="F1224" t="s">
        <v>28</v>
      </c>
      <c r="G1224" t="s">
        <v>41</v>
      </c>
      <c r="H1224">
        <v>399</v>
      </c>
      <c r="I1224">
        <v>9</v>
      </c>
      <c r="J1224">
        <v>3591</v>
      </c>
    </row>
    <row r="1225" spans="1:10" x14ac:dyDescent="0.3">
      <c r="A1225" s="3" t="s">
        <v>1270</v>
      </c>
      <c r="B1225" s="4">
        <v>43491</v>
      </c>
      <c r="C1225">
        <v>4</v>
      </c>
      <c r="D1225" t="s">
        <v>51</v>
      </c>
      <c r="E1225" t="s">
        <v>17</v>
      </c>
      <c r="F1225" t="s">
        <v>18</v>
      </c>
      <c r="G1225" t="s">
        <v>14</v>
      </c>
      <c r="H1225">
        <v>199</v>
      </c>
      <c r="I1225">
        <v>5</v>
      </c>
      <c r="J1225">
        <v>995</v>
      </c>
    </row>
    <row r="1226" spans="1:10" x14ac:dyDescent="0.3">
      <c r="A1226" s="3" t="s">
        <v>1271</v>
      </c>
      <c r="B1226" s="4">
        <v>43491</v>
      </c>
      <c r="C1226">
        <v>7</v>
      </c>
      <c r="D1226" t="s">
        <v>88</v>
      </c>
      <c r="E1226" t="s">
        <v>46</v>
      </c>
      <c r="F1226" t="s">
        <v>23</v>
      </c>
      <c r="G1226" t="s">
        <v>41</v>
      </c>
      <c r="H1226">
        <v>399</v>
      </c>
      <c r="I1226">
        <v>8</v>
      </c>
      <c r="J1226">
        <v>3192</v>
      </c>
    </row>
    <row r="1227" spans="1:10" x14ac:dyDescent="0.3">
      <c r="A1227" s="3" t="s">
        <v>1272</v>
      </c>
      <c r="B1227" s="4">
        <v>43491</v>
      </c>
      <c r="C1227">
        <v>1</v>
      </c>
      <c r="D1227" t="s">
        <v>16</v>
      </c>
      <c r="E1227" t="s">
        <v>68</v>
      </c>
      <c r="F1227" t="s">
        <v>18</v>
      </c>
      <c r="G1227" t="s">
        <v>41</v>
      </c>
      <c r="H1227">
        <v>399</v>
      </c>
      <c r="I1227">
        <v>4</v>
      </c>
      <c r="J1227">
        <v>1596</v>
      </c>
    </row>
    <row r="1228" spans="1:10" x14ac:dyDescent="0.3">
      <c r="A1228" s="3" t="s">
        <v>1273</v>
      </c>
      <c r="B1228" s="4">
        <v>43491</v>
      </c>
      <c r="C1228">
        <v>10</v>
      </c>
      <c r="D1228" t="s">
        <v>58</v>
      </c>
      <c r="E1228" t="s">
        <v>22</v>
      </c>
      <c r="F1228" t="s">
        <v>23</v>
      </c>
      <c r="G1228" t="s">
        <v>41</v>
      </c>
      <c r="H1228">
        <v>399</v>
      </c>
      <c r="I1228">
        <v>4</v>
      </c>
      <c r="J1228">
        <v>1596</v>
      </c>
    </row>
    <row r="1229" spans="1:10" x14ac:dyDescent="0.3">
      <c r="A1229" s="3" t="s">
        <v>1274</v>
      </c>
      <c r="B1229" s="4">
        <v>43492</v>
      </c>
      <c r="C1229">
        <v>17</v>
      </c>
      <c r="D1229" t="s">
        <v>35</v>
      </c>
      <c r="E1229" t="s">
        <v>27</v>
      </c>
      <c r="F1229" t="s">
        <v>28</v>
      </c>
      <c r="G1229" t="s">
        <v>19</v>
      </c>
      <c r="H1229">
        <v>289</v>
      </c>
      <c r="I1229">
        <v>2</v>
      </c>
      <c r="J1229">
        <v>578</v>
      </c>
    </row>
    <row r="1230" spans="1:10" x14ac:dyDescent="0.3">
      <c r="A1230" s="3" t="s">
        <v>1275</v>
      </c>
      <c r="B1230" s="4">
        <v>43493</v>
      </c>
      <c r="C1230">
        <v>12</v>
      </c>
      <c r="D1230" t="s">
        <v>66</v>
      </c>
      <c r="E1230" t="s">
        <v>63</v>
      </c>
      <c r="F1230" t="s">
        <v>13</v>
      </c>
      <c r="G1230" t="s">
        <v>14</v>
      </c>
      <c r="H1230">
        <v>199</v>
      </c>
      <c r="I1230">
        <v>4</v>
      </c>
      <c r="J1230">
        <v>796</v>
      </c>
    </row>
    <row r="1231" spans="1:10" x14ac:dyDescent="0.3">
      <c r="A1231" s="3" t="s">
        <v>1276</v>
      </c>
      <c r="B1231" s="4">
        <v>43493</v>
      </c>
      <c r="C1231">
        <v>3</v>
      </c>
      <c r="D1231" t="s">
        <v>43</v>
      </c>
      <c r="E1231" t="s">
        <v>17</v>
      </c>
      <c r="F1231" t="s">
        <v>18</v>
      </c>
      <c r="G1231" t="s">
        <v>41</v>
      </c>
      <c r="H1231">
        <v>399</v>
      </c>
      <c r="I1231">
        <v>5</v>
      </c>
      <c r="J1231">
        <v>1995</v>
      </c>
    </row>
    <row r="1232" spans="1:10" x14ac:dyDescent="0.3">
      <c r="A1232" s="3" t="s">
        <v>1277</v>
      </c>
      <c r="B1232" s="4">
        <v>43493</v>
      </c>
      <c r="C1232">
        <v>2</v>
      </c>
      <c r="D1232" t="s">
        <v>106</v>
      </c>
      <c r="E1232" t="s">
        <v>68</v>
      </c>
      <c r="F1232" t="s">
        <v>18</v>
      </c>
      <c r="G1232" t="s">
        <v>31</v>
      </c>
      <c r="H1232">
        <v>69</v>
      </c>
      <c r="I1232">
        <v>3</v>
      </c>
      <c r="J1232">
        <v>207</v>
      </c>
    </row>
    <row r="1233" spans="1:10" x14ac:dyDescent="0.3">
      <c r="A1233" s="3" t="s">
        <v>1278</v>
      </c>
      <c r="B1233" s="4">
        <v>43493</v>
      </c>
      <c r="C1233">
        <v>4</v>
      </c>
      <c r="D1233" t="s">
        <v>51</v>
      </c>
      <c r="E1233" t="s">
        <v>17</v>
      </c>
      <c r="F1233" t="s">
        <v>18</v>
      </c>
      <c r="G1233" t="s">
        <v>24</v>
      </c>
      <c r="H1233">
        <v>159</v>
      </c>
      <c r="I1233">
        <v>7</v>
      </c>
      <c r="J1233">
        <v>1113</v>
      </c>
    </row>
    <row r="1234" spans="1:10" x14ac:dyDescent="0.3">
      <c r="A1234" s="3" t="s">
        <v>1279</v>
      </c>
      <c r="B1234" s="4">
        <v>43493</v>
      </c>
      <c r="C1234">
        <v>5</v>
      </c>
      <c r="D1234" t="s">
        <v>60</v>
      </c>
      <c r="E1234" t="s">
        <v>17</v>
      </c>
      <c r="F1234" t="s">
        <v>18</v>
      </c>
      <c r="G1234" t="s">
        <v>31</v>
      </c>
      <c r="H1234">
        <v>69</v>
      </c>
      <c r="I1234">
        <v>2</v>
      </c>
      <c r="J1234">
        <v>138</v>
      </c>
    </row>
    <row r="1235" spans="1:10" x14ac:dyDescent="0.3">
      <c r="A1235" s="3" t="s">
        <v>1280</v>
      </c>
      <c r="B1235" s="4">
        <v>43494</v>
      </c>
      <c r="C1235">
        <v>9</v>
      </c>
      <c r="D1235" t="s">
        <v>21</v>
      </c>
      <c r="E1235" t="s">
        <v>46</v>
      </c>
      <c r="F1235" t="s">
        <v>23</v>
      </c>
      <c r="G1235" t="s">
        <v>24</v>
      </c>
      <c r="H1235">
        <v>159</v>
      </c>
      <c r="I1235">
        <v>3</v>
      </c>
      <c r="J1235">
        <v>477</v>
      </c>
    </row>
    <row r="1236" spans="1:10" x14ac:dyDescent="0.3">
      <c r="A1236" s="3" t="s">
        <v>1281</v>
      </c>
      <c r="B1236" s="4">
        <v>43494</v>
      </c>
      <c r="C1236">
        <v>9</v>
      </c>
      <c r="D1236" t="s">
        <v>21</v>
      </c>
      <c r="E1236" t="s">
        <v>46</v>
      </c>
      <c r="F1236" t="s">
        <v>23</v>
      </c>
      <c r="G1236" t="s">
        <v>19</v>
      </c>
      <c r="H1236">
        <v>289</v>
      </c>
      <c r="I1236">
        <v>1</v>
      </c>
      <c r="J1236">
        <v>289</v>
      </c>
    </row>
    <row r="1237" spans="1:10" x14ac:dyDescent="0.3">
      <c r="A1237" s="3" t="s">
        <v>1282</v>
      </c>
      <c r="B1237" s="4">
        <v>43495</v>
      </c>
      <c r="C1237">
        <v>3</v>
      </c>
      <c r="D1237" t="s">
        <v>43</v>
      </c>
      <c r="E1237" t="s">
        <v>68</v>
      </c>
      <c r="F1237" t="s">
        <v>18</v>
      </c>
      <c r="G1237" t="s">
        <v>24</v>
      </c>
      <c r="H1237">
        <v>159</v>
      </c>
      <c r="I1237">
        <v>9</v>
      </c>
      <c r="J1237">
        <v>1431</v>
      </c>
    </row>
    <row r="1238" spans="1:10" x14ac:dyDescent="0.3">
      <c r="A1238" s="3" t="s">
        <v>1283</v>
      </c>
      <c r="B1238" s="4">
        <v>43496</v>
      </c>
      <c r="C1238">
        <v>2</v>
      </c>
      <c r="D1238" t="s">
        <v>106</v>
      </c>
      <c r="E1238" t="s">
        <v>68</v>
      </c>
      <c r="F1238" t="s">
        <v>18</v>
      </c>
      <c r="G1238" t="s">
        <v>41</v>
      </c>
      <c r="H1238">
        <v>399</v>
      </c>
      <c r="I1238">
        <v>7</v>
      </c>
      <c r="J1238">
        <v>2793</v>
      </c>
    </row>
    <row r="1239" spans="1:10" x14ac:dyDescent="0.3">
      <c r="A1239" s="3" t="s">
        <v>1284</v>
      </c>
      <c r="B1239" s="4">
        <v>43497</v>
      </c>
      <c r="C1239">
        <v>13</v>
      </c>
      <c r="D1239" t="s">
        <v>33</v>
      </c>
      <c r="E1239" t="s">
        <v>63</v>
      </c>
      <c r="F1239" t="s">
        <v>13</v>
      </c>
      <c r="G1239" t="s">
        <v>19</v>
      </c>
      <c r="H1239">
        <v>289</v>
      </c>
      <c r="I1239">
        <v>9</v>
      </c>
      <c r="J1239">
        <v>2601</v>
      </c>
    </row>
    <row r="1240" spans="1:10" x14ac:dyDescent="0.3">
      <c r="A1240" s="3" t="s">
        <v>1285</v>
      </c>
      <c r="B1240" s="4">
        <v>43498</v>
      </c>
      <c r="C1240">
        <v>8</v>
      </c>
      <c r="D1240" t="s">
        <v>45</v>
      </c>
      <c r="E1240" t="s">
        <v>22</v>
      </c>
      <c r="F1240" t="s">
        <v>23</v>
      </c>
      <c r="G1240" t="s">
        <v>19</v>
      </c>
      <c r="H1240">
        <v>289</v>
      </c>
      <c r="I1240">
        <v>3</v>
      </c>
      <c r="J1240">
        <v>867</v>
      </c>
    </row>
    <row r="1241" spans="1:10" x14ac:dyDescent="0.3">
      <c r="A1241" s="3" t="s">
        <v>1286</v>
      </c>
      <c r="B1241" s="4">
        <v>43499</v>
      </c>
      <c r="C1241">
        <v>12</v>
      </c>
      <c r="D1241" t="s">
        <v>66</v>
      </c>
      <c r="E1241" t="s">
        <v>12</v>
      </c>
      <c r="F1241" t="s">
        <v>13</v>
      </c>
      <c r="G1241" t="s">
        <v>14</v>
      </c>
      <c r="H1241">
        <v>199</v>
      </c>
      <c r="I1241">
        <v>3</v>
      </c>
      <c r="J1241">
        <v>597</v>
      </c>
    </row>
    <row r="1242" spans="1:10" x14ac:dyDescent="0.3">
      <c r="A1242" s="3" t="s">
        <v>1287</v>
      </c>
      <c r="B1242" s="4">
        <v>43499</v>
      </c>
      <c r="C1242">
        <v>6</v>
      </c>
      <c r="D1242" t="s">
        <v>48</v>
      </c>
      <c r="E1242" t="s">
        <v>46</v>
      </c>
      <c r="F1242" t="s">
        <v>23</v>
      </c>
      <c r="G1242" t="s">
        <v>31</v>
      </c>
      <c r="H1242">
        <v>69</v>
      </c>
      <c r="I1242">
        <v>5</v>
      </c>
      <c r="J1242">
        <v>345</v>
      </c>
    </row>
    <row r="1243" spans="1:10" x14ac:dyDescent="0.3">
      <c r="A1243" s="3" t="s">
        <v>1288</v>
      </c>
      <c r="B1243" s="4">
        <v>43500</v>
      </c>
      <c r="C1243">
        <v>9</v>
      </c>
      <c r="D1243" t="s">
        <v>21</v>
      </c>
      <c r="E1243" t="s">
        <v>46</v>
      </c>
      <c r="F1243" t="s">
        <v>23</v>
      </c>
      <c r="G1243" t="s">
        <v>19</v>
      </c>
      <c r="H1243">
        <v>289</v>
      </c>
      <c r="I1243">
        <v>0</v>
      </c>
      <c r="J1243">
        <v>0</v>
      </c>
    </row>
    <row r="1244" spans="1:10" x14ac:dyDescent="0.3">
      <c r="A1244" s="3" t="s">
        <v>1289</v>
      </c>
      <c r="B1244" s="4">
        <v>43501</v>
      </c>
      <c r="C1244">
        <v>16</v>
      </c>
      <c r="D1244" t="s">
        <v>30</v>
      </c>
      <c r="E1244" t="s">
        <v>36</v>
      </c>
      <c r="F1244" t="s">
        <v>28</v>
      </c>
      <c r="G1244" t="s">
        <v>19</v>
      </c>
      <c r="H1244">
        <v>289</v>
      </c>
      <c r="I1244">
        <v>9</v>
      </c>
      <c r="J1244">
        <v>2601</v>
      </c>
    </row>
    <row r="1245" spans="1:10" x14ac:dyDescent="0.3">
      <c r="A1245" s="3" t="s">
        <v>1290</v>
      </c>
      <c r="B1245" s="4">
        <v>43501</v>
      </c>
      <c r="C1245">
        <v>16</v>
      </c>
      <c r="D1245" t="s">
        <v>30</v>
      </c>
      <c r="E1245" t="s">
        <v>27</v>
      </c>
      <c r="F1245" t="s">
        <v>28</v>
      </c>
      <c r="G1245" t="s">
        <v>19</v>
      </c>
      <c r="H1245">
        <v>289</v>
      </c>
      <c r="I1245">
        <v>9</v>
      </c>
      <c r="J1245">
        <v>2601</v>
      </c>
    </row>
    <row r="1246" spans="1:10" x14ac:dyDescent="0.3">
      <c r="A1246" s="3" t="s">
        <v>1291</v>
      </c>
      <c r="B1246" s="4">
        <v>43501</v>
      </c>
      <c r="C1246">
        <v>8</v>
      </c>
      <c r="D1246" t="s">
        <v>45</v>
      </c>
      <c r="E1246" t="s">
        <v>22</v>
      </c>
      <c r="F1246" t="s">
        <v>23</v>
      </c>
      <c r="G1246" t="s">
        <v>14</v>
      </c>
      <c r="H1246">
        <v>199</v>
      </c>
      <c r="I1246">
        <v>0</v>
      </c>
      <c r="J1246">
        <v>0</v>
      </c>
    </row>
    <row r="1247" spans="1:10" x14ac:dyDescent="0.3">
      <c r="A1247" s="3" t="s">
        <v>1292</v>
      </c>
      <c r="B1247" s="4">
        <v>43501</v>
      </c>
      <c r="C1247">
        <v>3</v>
      </c>
      <c r="D1247" t="s">
        <v>43</v>
      </c>
      <c r="E1247" t="s">
        <v>68</v>
      </c>
      <c r="F1247" t="s">
        <v>18</v>
      </c>
      <c r="G1247" t="s">
        <v>19</v>
      </c>
      <c r="H1247">
        <v>289</v>
      </c>
      <c r="I1247">
        <v>9</v>
      </c>
      <c r="J1247">
        <v>2601</v>
      </c>
    </row>
    <row r="1248" spans="1:10" x14ac:dyDescent="0.3">
      <c r="A1248" s="3" t="s">
        <v>1293</v>
      </c>
      <c r="B1248" s="4">
        <v>43501</v>
      </c>
      <c r="C1248">
        <v>12</v>
      </c>
      <c r="D1248" t="s">
        <v>66</v>
      </c>
      <c r="E1248" t="s">
        <v>12</v>
      </c>
      <c r="F1248" t="s">
        <v>13</v>
      </c>
      <c r="G1248" t="s">
        <v>24</v>
      </c>
      <c r="H1248">
        <v>159</v>
      </c>
      <c r="I1248">
        <v>2</v>
      </c>
      <c r="J1248">
        <v>318</v>
      </c>
    </row>
    <row r="1249" spans="1:10" x14ac:dyDescent="0.3">
      <c r="A1249" s="3" t="s">
        <v>1294</v>
      </c>
      <c r="B1249" s="4">
        <v>43501</v>
      </c>
      <c r="C1249">
        <v>11</v>
      </c>
      <c r="D1249" t="s">
        <v>11</v>
      </c>
      <c r="E1249" t="s">
        <v>12</v>
      </c>
      <c r="F1249" t="s">
        <v>13</v>
      </c>
      <c r="G1249" t="s">
        <v>31</v>
      </c>
      <c r="H1249">
        <v>69</v>
      </c>
      <c r="I1249">
        <v>4</v>
      </c>
      <c r="J1249">
        <v>276</v>
      </c>
    </row>
    <row r="1250" spans="1:10" x14ac:dyDescent="0.3">
      <c r="A1250" s="3" t="s">
        <v>1295</v>
      </c>
      <c r="B1250" s="4">
        <v>43501</v>
      </c>
      <c r="C1250">
        <v>9</v>
      </c>
      <c r="D1250" t="s">
        <v>21</v>
      </c>
      <c r="E1250" t="s">
        <v>46</v>
      </c>
      <c r="F1250" t="s">
        <v>23</v>
      </c>
      <c r="G1250" t="s">
        <v>41</v>
      </c>
      <c r="H1250">
        <v>399</v>
      </c>
      <c r="I1250">
        <v>7</v>
      </c>
      <c r="J1250">
        <v>2793</v>
      </c>
    </row>
    <row r="1251" spans="1:10" x14ac:dyDescent="0.3">
      <c r="A1251" s="3" t="s">
        <v>1296</v>
      </c>
      <c r="B1251" s="4">
        <v>43501</v>
      </c>
      <c r="C1251">
        <v>3</v>
      </c>
      <c r="D1251" t="s">
        <v>43</v>
      </c>
      <c r="E1251" t="s">
        <v>17</v>
      </c>
      <c r="F1251" t="s">
        <v>18</v>
      </c>
      <c r="G1251" t="s">
        <v>31</v>
      </c>
      <c r="H1251">
        <v>69</v>
      </c>
      <c r="I1251">
        <v>6</v>
      </c>
      <c r="J1251">
        <v>414</v>
      </c>
    </row>
    <row r="1252" spans="1:10" x14ac:dyDescent="0.3">
      <c r="A1252" s="3" t="s">
        <v>1297</v>
      </c>
      <c r="B1252" s="4">
        <v>43501</v>
      </c>
      <c r="C1252">
        <v>3</v>
      </c>
      <c r="D1252" t="s">
        <v>43</v>
      </c>
      <c r="E1252" t="s">
        <v>68</v>
      </c>
      <c r="F1252" t="s">
        <v>18</v>
      </c>
      <c r="G1252" t="s">
        <v>14</v>
      </c>
      <c r="H1252">
        <v>199</v>
      </c>
      <c r="I1252">
        <v>1</v>
      </c>
      <c r="J1252">
        <v>199</v>
      </c>
    </row>
    <row r="1253" spans="1:10" x14ac:dyDescent="0.3">
      <c r="A1253" s="3" t="s">
        <v>1298</v>
      </c>
      <c r="B1253" s="4">
        <v>43502</v>
      </c>
      <c r="C1253">
        <v>9</v>
      </c>
      <c r="D1253" t="s">
        <v>21</v>
      </c>
      <c r="E1253" t="s">
        <v>22</v>
      </c>
      <c r="F1253" t="s">
        <v>23</v>
      </c>
      <c r="G1253" t="s">
        <v>19</v>
      </c>
      <c r="H1253">
        <v>289</v>
      </c>
      <c r="I1253">
        <v>4</v>
      </c>
      <c r="J1253">
        <v>1156</v>
      </c>
    </row>
    <row r="1254" spans="1:10" x14ac:dyDescent="0.3">
      <c r="A1254" s="3" t="s">
        <v>1299</v>
      </c>
      <c r="B1254" s="4">
        <v>43502</v>
      </c>
      <c r="C1254">
        <v>12</v>
      </c>
      <c r="D1254" t="s">
        <v>66</v>
      </c>
      <c r="E1254" t="s">
        <v>63</v>
      </c>
      <c r="F1254" t="s">
        <v>13</v>
      </c>
      <c r="G1254" t="s">
        <v>24</v>
      </c>
      <c r="H1254">
        <v>159</v>
      </c>
      <c r="I1254">
        <v>2</v>
      </c>
      <c r="J1254">
        <v>318</v>
      </c>
    </row>
    <row r="1255" spans="1:10" x14ac:dyDescent="0.3">
      <c r="A1255" s="3" t="s">
        <v>1300</v>
      </c>
      <c r="B1255" s="4">
        <v>43503</v>
      </c>
      <c r="C1255">
        <v>15</v>
      </c>
      <c r="D1255" t="s">
        <v>118</v>
      </c>
      <c r="E1255" t="s">
        <v>12</v>
      </c>
      <c r="F1255" t="s">
        <v>13</v>
      </c>
      <c r="G1255" t="s">
        <v>14</v>
      </c>
      <c r="H1255">
        <v>199</v>
      </c>
      <c r="I1255">
        <v>8</v>
      </c>
      <c r="J1255">
        <v>1592</v>
      </c>
    </row>
    <row r="1256" spans="1:10" x14ac:dyDescent="0.3">
      <c r="A1256" s="3" t="s">
        <v>1301</v>
      </c>
      <c r="B1256" s="4">
        <v>43503</v>
      </c>
      <c r="C1256">
        <v>14</v>
      </c>
      <c r="D1256" t="s">
        <v>38</v>
      </c>
      <c r="E1256" t="s">
        <v>12</v>
      </c>
      <c r="F1256" t="s">
        <v>13</v>
      </c>
      <c r="G1256" t="s">
        <v>41</v>
      </c>
      <c r="H1256">
        <v>399</v>
      </c>
      <c r="I1256">
        <v>4</v>
      </c>
      <c r="J1256">
        <v>1596</v>
      </c>
    </row>
    <row r="1257" spans="1:10" x14ac:dyDescent="0.3">
      <c r="A1257" s="3" t="s">
        <v>1302</v>
      </c>
      <c r="B1257" s="4">
        <v>43503</v>
      </c>
      <c r="C1257">
        <v>8</v>
      </c>
      <c r="D1257" t="s">
        <v>45</v>
      </c>
      <c r="E1257" t="s">
        <v>22</v>
      </c>
      <c r="F1257" t="s">
        <v>23</v>
      </c>
      <c r="G1257" t="s">
        <v>41</v>
      </c>
      <c r="H1257">
        <v>399</v>
      </c>
      <c r="I1257">
        <v>9</v>
      </c>
      <c r="J1257">
        <v>3591</v>
      </c>
    </row>
    <row r="1258" spans="1:10" x14ac:dyDescent="0.3">
      <c r="A1258" s="3" t="s">
        <v>1303</v>
      </c>
      <c r="B1258" s="4">
        <v>43504</v>
      </c>
      <c r="C1258">
        <v>14</v>
      </c>
      <c r="D1258" t="s">
        <v>38</v>
      </c>
      <c r="E1258" t="s">
        <v>63</v>
      </c>
      <c r="F1258" t="s">
        <v>13</v>
      </c>
      <c r="G1258" t="s">
        <v>24</v>
      </c>
      <c r="H1258">
        <v>159</v>
      </c>
      <c r="I1258">
        <v>8</v>
      </c>
      <c r="J1258">
        <v>1272</v>
      </c>
    </row>
    <row r="1259" spans="1:10" x14ac:dyDescent="0.3">
      <c r="A1259" s="3" t="s">
        <v>1304</v>
      </c>
      <c r="B1259" s="4">
        <v>43504</v>
      </c>
      <c r="C1259">
        <v>11</v>
      </c>
      <c r="D1259" t="s">
        <v>11</v>
      </c>
      <c r="E1259" t="s">
        <v>12</v>
      </c>
      <c r="F1259" t="s">
        <v>13</v>
      </c>
      <c r="G1259" t="s">
        <v>31</v>
      </c>
      <c r="H1259">
        <v>69</v>
      </c>
      <c r="I1259">
        <v>6</v>
      </c>
      <c r="J1259">
        <v>414</v>
      </c>
    </row>
    <row r="1260" spans="1:10" x14ac:dyDescent="0.3">
      <c r="A1260" s="3" t="s">
        <v>1305</v>
      </c>
      <c r="B1260" s="4">
        <v>43505</v>
      </c>
      <c r="C1260">
        <v>7</v>
      </c>
      <c r="D1260" t="s">
        <v>88</v>
      </c>
      <c r="E1260" t="s">
        <v>22</v>
      </c>
      <c r="F1260" t="s">
        <v>23</v>
      </c>
      <c r="G1260" t="s">
        <v>41</v>
      </c>
      <c r="H1260">
        <v>399</v>
      </c>
      <c r="I1260">
        <v>5</v>
      </c>
      <c r="J1260">
        <v>1995</v>
      </c>
    </row>
    <row r="1261" spans="1:10" x14ac:dyDescent="0.3">
      <c r="A1261" s="3" t="s">
        <v>1306</v>
      </c>
      <c r="B1261" s="4">
        <v>43505</v>
      </c>
      <c r="C1261">
        <v>8</v>
      </c>
      <c r="D1261" t="s">
        <v>45</v>
      </c>
      <c r="E1261" t="s">
        <v>46</v>
      </c>
      <c r="F1261" t="s">
        <v>23</v>
      </c>
      <c r="G1261" t="s">
        <v>14</v>
      </c>
      <c r="H1261">
        <v>199</v>
      </c>
      <c r="I1261">
        <v>3</v>
      </c>
      <c r="J1261">
        <v>597</v>
      </c>
    </row>
    <row r="1262" spans="1:10" x14ac:dyDescent="0.3">
      <c r="A1262" s="3" t="s">
        <v>1307</v>
      </c>
      <c r="B1262" s="4">
        <v>43506</v>
      </c>
      <c r="C1262">
        <v>5</v>
      </c>
      <c r="D1262" t="s">
        <v>60</v>
      </c>
      <c r="E1262" t="s">
        <v>68</v>
      </c>
      <c r="F1262" t="s">
        <v>18</v>
      </c>
      <c r="G1262" t="s">
        <v>14</v>
      </c>
      <c r="H1262">
        <v>199</v>
      </c>
      <c r="I1262">
        <v>5</v>
      </c>
      <c r="J1262">
        <v>995</v>
      </c>
    </row>
    <row r="1263" spans="1:10" x14ac:dyDescent="0.3">
      <c r="A1263" s="3" t="s">
        <v>1308</v>
      </c>
      <c r="B1263" s="4">
        <v>43506</v>
      </c>
      <c r="C1263">
        <v>13</v>
      </c>
      <c r="D1263" t="s">
        <v>33</v>
      </c>
      <c r="E1263" t="s">
        <v>63</v>
      </c>
      <c r="F1263" t="s">
        <v>13</v>
      </c>
      <c r="G1263" t="s">
        <v>24</v>
      </c>
      <c r="H1263">
        <v>159</v>
      </c>
      <c r="I1263">
        <v>8</v>
      </c>
      <c r="J1263">
        <v>1272</v>
      </c>
    </row>
    <row r="1264" spans="1:10" x14ac:dyDescent="0.3">
      <c r="A1264" s="3" t="s">
        <v>1309</v>
      </c>
      <c r="B1264" s="4">
        <v>43507</v>
      </c>
      <c r="C1264">
        <v>20</v>
      </c>
      <c r="D1264" t="s">
        <v>40</v>
      </c>
      <c r="E1264" t="s">
        <v>27</v>
      </c>
      <c r="F1264" t="s">
        <v>28</v>
      </c>
      <c r="G1264" t="s">
        <v>41</v>
      </c>
      <c r="H1264">
        <v>399</v>
      </c>
      <c r="I1264">
        <v>2</v>
      </c>
      <c r="J1264">
        <v>798</v>
      </c>
    </row>
    <row r="1265" spans="1:10" x14ac:dyDescent="0.3">
      <c r="A1265" s="3" t="s">
        <v>1310</v>
      </c>
      <c r="B1265" s="4">
        <v>43508</v>
      </c>
      <c r="C1265">
        <v>10</v>
      </c>
      <c r="D1265" t="s">
        <v>58</v>
      </c>
      <c r="E1265" t="s">
        <v>22</v>
      </c>
      <c r="F1265" t="s">
        <v>23</v>
      </c>
      <c r="G1265" t="s">
        <v>41</v>
      </c>
      <c r="H1265">
        <v>399</v>
      </c>
      <c r="I1265">
        <v>5</v>
      </c>
      <c r="J1265">
        <v>1995</v>
      </c>
    </row>
    <row r="1266" spans="1:10" x14ac:dyDescent="0.3">
      <c r="A1266" s="3" t="s">
        <v>1311</v>
      </c>
      <c r="B1266" s="4">
        <v>43509</v>
      </c>
      <c r="C1266">
        <v>13</v>
      </c>
      <c r="D1266" t="s">
        <v>33</v>
      </c>
      <c r="E1266" t="s">
        <v>12</v>
      </c>
      <c r="F1266" t="s">
        <v>13</v>
      </c>
      <c r="G1266" t="s">
        <v>24</v>
      </c>
      <c r="H1266">
        <v>159</v>
      </c>
      <c r="I1266">
        <v>3</v>
      </c>
      <c r="J1266">
        <v>477</v>
      </c>
    </row>
    <row r="1267" spans="1:10" x14ac:dyDescent="0.3">
      <c r="A1267" s="3" t="s">
        <v>1312</v>
      </c>
      <c r="B1267" s="4">
        <v>43509</v>
      </c>
      <c r="C1267">
        <v>8</v>
      </c>
      <c r="D1267" t="s">
        <v>45</v>
      </c>
      <c r="E1267" t="s">
        <v>46</v>
      </c>
      <c r="F1267" t="s">
        <v>23</v>
      </c>
      <c r="G1267" t="s">
        <v>14</v>
      </c>
      <c r="H1267">
        <v>199</v>
      </c>
      <c r="I1267">
        <v>7</v>
      </c>
      <c r="J1267">
        <v>1393</v>
      </c>
    </row>
    <row r="1268" spans="1:10" x14ac:dyDescent="0.3">
      <c r="A1268" s="3" t="s">
        <v>1313</v>
      </c>
      <c r="B1268" s="4">
        <v>43509</v>
      </c>
      <c r="C1268">
        <v>17</v>
      </c>
      <c r="D1268" t="s">
        <v>35</v>
      </c>
      <c r="E1268" t="s">
        <v>27</v>
      </c>
      <c r="F1268" t="s">
        <v>28</v>
      </c>
      <c r="G1268" t="s">
        <v>14</v>
      </c>
      <c r="H1268">
        <v>199</v>
      </c>
      <c r="I1268">
        <v>9</v>
      </c>
      <c r="J1268">
        <v>1791</v>
      </c>
    </row>
    <row r="1269" spans="1:10" x14ac:dyDescent="0.3">
      <c r="A1269" s="3" t="s">
        <v>1314</v>
      </c>
      <c r="B1269" s="4">
        <v>43510</v>
      </c>
      <c r="C1269">
        <v>2</v>
      </c>
      <c r="D1269" t="s">
        <v>106</v>
      </c>
      <c r="E1269" t="s">
        <v>17</v>
      </c>
      <c r="F1269" t="s">
        <v>18</v>
      </c>
      <c r="G1269" t="s">
        <v>31</v>
      </c>
      <c r="H1269">
        <v>69</v>
      </c>
      <c r="I1269">
        <v>9</v>
      </c>
      <c r="J1269">
        <v>621</v>
      </c>
    </row>
    <row r="1270" spans="1:10" x14ac:dyDescent="0.3">
      <c r="A1270" s="3" t="s">
        <v>1315</v>
      </c>
      <c r="B1270" s="4">
        <v>43510</v>
      </c>
      <c r="C1270">
        <v>13</v>
      </c>
      <c r="D1270" t="s">
        <v>33</v>
      </c>
      <c r="E1270" t="s">
        <v>12</v>
      </c>
      <c r="F1270" t="s">
        <v>13</v>
      </c>
      <c r="G1270" t="s">
        <v>41</v>
      </c>
      <c r="H1270">
        <v>399</v>
      </c>
      <c r="I1270">
        <v>6</v>
      </c>
      <c r="J1270">
        <v>2394</v>
      </c>
    </row>
    <row r="1271" spans="1:10" x14ac:dyDescent="0.3">
      <c r="A1271" s="3" t="s">
        <v>1316</v>
      </c>
      <c r="B1271" s="4">
        <v>43511</v>
      </c>
      <c r="C1271">
        <v>1</v>
      </c>
      <c r="D1271" t="s">
        <v>16</v>
      </c>
      <c r="E1271" t="s">
        <v>68</v>
      </c>
      <c r="F1271" t="s">
        <v>18</v>
      </c>
      <c r="G1271" t="s">
        <v>19</v>
      </c>
      <c r="H1271">
        <v>289</v>
      </c>
      <c r="I1271">
        <v>7</v>
      </c>
      <c r="J1271">
        <v>2023</v>
      </c>
    </row>
    <row r="1272" spans="1:10" x14ac:dyDescent="0.3">
      <c r="A1272" s="3" t="s">
        <v>1317</v>
      </c>
      <c r="B1272" s="4">
        <v>43512</v>
      </c>
      <c r="C1272">
        <v>16</v>
      </c>
      <c r="D1272" t="s">
        <v>30</v>
      </c>
      <c r="E1272" t="s">
        <v>27</v>
      </c>
      <c r="F1272" t="s">
        <v>28</v>
      </c>
      <c r="G1272" t="s">
        <v>14</v>
      </c>
      <c r="H1272">
        <v>199</v>
      </c>
      <c r="I1272">
        <v>1</v>
      </c>
      <c r="J1272">
        <v>199</v>
      </c>
    </row>
    <row r="1273" spans="1:10" x14ac:dyDescent="0.3">
      <c r="A1273" s="3" t="s">
        <v>1318</v>
      </c>
      <c r="B1273" s="4">
        <v>43513</v>
      </c>
      <c r="C1273">
        <v>11</v>
      </c>
      <c r="D1273" t="s">
        <v>11</v>
      </c>
      <c r="E1273" t="s">
        <v>63</v>
      </c>
      <c r="F1273" t="s">
        <v>13</v>
      </c>
      <c r="G1273" t="s">
        <v>19</v>
      </c>
      <c r="H1273">
        <v>289</v>
      </c>
      <c r="I1273">
        <v>4</v>
      </c>
      <c r="J1273">
        <v>1156</v>
      </c>
    </row>
    <row r="1274" spans="1:10" x14ac:dyDescent="0.3">
      <c r="A1274" s="3" t="s">
        <v>1319</v>
      </c>
      <c r="B1274" s="4">
        <v>43514</v>
      </c>
      <c r="C1274">
        <v>20</v>
      </c>
      <c r="D1274" t="s">
        <v>40</v>
      </c>
      <c r="E1274" t="s">
        <v>36</v>
      </c>
      <c r="F1274" t="s">
        <v>28</v>
      </c>
      <c r="G1274" t="s">
        <v>14</v>
      </c>
      <c r="H1274">
        <v>199</v>
      </c>
      <c r="I1274">
        <v>5</v>
      </c>
      <c r="J1274">
        <v>995</v>
      </c>
    </row>
    <row r="1275" spans="1:10" x14ac:dyDescent="0.3">
      <c r="A1275" s="3" t="s">
        <v>1320</v>
      </c>
      <c r="B1275" s="4">
        <v>43514</v>
      </c>
      <c r="C1275">
        <v>5</v>
      </c>
      <c r="D1275" t="s">
        <v>60</v>
      </c>
      <c r="E1275" t="s">
        <v>68</v>
      </c>
      <c r="F1275" t="s">
        <v>18</v>
      </c>
      <c r="G1275" t="s">
        <v>19</v>
      </c>
      <c r="H1275">
        <v>289</v>
      </c>
      <c r="I1275">
        <v>0</v>
      </c>
      <c r="J1275">
        <v>0</v>
      </c>
    </row>
    <row r="1276" spans="1:10" x14ac:dyDescent="0.3">
      <c r="A1276" s="3" t="s">
        <v>1321</v>
      </c>
      <c r="B1276" s="4">
        <v>43514</v>
      </c>
      <c r="C1276">
        <v>8</v>
      </c>
      <c r="D1276" t="s">
        <v>45</v>
      </c>
      <c r="E1276" t="s">
        <v>46</v>
      </c>
      <c r="F1276" t="s">
        <v>23</v>
      </c>
      <c r="G1276" t="s">
        <v>41</v>
      </c>
      <c r="H1276">
        <v>399</v>
      </c>
      <c r="I1276">
        <v>7</v>
      </c>
      <c r="J1276">
        <v>2793</v>
      </c>
    </row>
    <row r="1277" spans="1:10" x14ac:dyDescent="0.3">
      <c r="A1277" s="3" t="s">
        <v>1322</v>
      </c>
      <c r="B1277" s="4">
        <v>43514</v>
      </c>
      <c r="C1277">
        <v>14</v>
      </c>
      <c r="D1277" t="s">
        <v>38</v>
      </c>
      <c r="E1277" t="s">
        <v>63</v>
      </c>
      <c r="F1277" t="s">
        <v>13</v>
      </c>
      <c r="G1277" t="s">
        <v>41</v>
      </c>
      <c r="H1277">
        <v>399</v>
      </c>
      <c r="I1277">
        <v>9</v>
      </c>
      <c r="J1277">
        <v>3591</v>
      </c>
    </row>
    <row r="1278" spans="1:10" x14ac:dyDescent="0.3">
      <c r="A1278" s="3" t="s">
        <v>1323</v>
      </c>
      <c r="B1278" s="4">
        <v>43515</v>
      </c>
      <c r="C1278">
        <v>9</v>
      </c>
      <c r="D1278" t="s">
        <v>21</v>
      </c>
      <c r="E1278" t="s">
        <v>22</v>
      </c>
      <c r="F1278" t="s">
        <v>23</v>
      </c>
      <c r="G1278" t="s">
        <v>41</v>
      </c>
      <c r="H1278">
        <v>399</v>
      </c>
      <c r="I1278">
        <v>5</v>
      </c>
      <c r="J1278">
        <v>1995</v>
      </c>
    </row>
    <row r="1279" spans="1:10" x14ac:dyDescent="0.3">
      <c r="A1279" s="3" t="s">
        <v>1324</v>
      </c>
      <c r="B1279" s="4">
        <v>43515</v>
      </c>
      <c r="C1279">
        <v>3</v>
      </c>
      <c r="D1279" t="s">
        <v>43</v>
      </c>
      <c r="E1279" t="s">
        <v>68</v>
      </c>
      <c r="F1279" t="s">
        <v>18</v>
      </c>
      <c r="G1279" t="s">
        <v>41</v>
      </c>
      <c r="H1279">
        <v>399</v>
      </c>
      <c r="I1279">
        <v>7</v>
      </c>
      <c r="J1279">
        <v>2793</v>
      </c>
    </row>
    <row r="1280" spans="1:10" x14ac:dyDescent="0.3">
      <c r="A1280" s="3" t="s">
        <v>1325</v>
      </c>
      <c r="B1280" s="4">
        <v>43515</v>
      </c>
      <c r="C1280">
        <v>17</v>
      </c>
      <c r="D1280" t="s">
        <v>35</v>
      </c>
      <c r="E1280" t="s">
        <v>27</v>
      </c>
      <c r="F1280" t="s">
        <v>28</v>
      </c>
      <c r="G1280" t="s">
        <v>31</v>
      </c>
      <c r="H1280">
        <v>69</v>
      </c>
      <c r="I1280">
        <v>4</v>
      </c>
      <c r="J1280">
        <v>276</v>
      </c>
    </row>
    <row r="1281" spans="1:10" x14ac:dyDescent="0.3">
      <c r="A1281" s="3" t="s">
        <v>1326</v>
      </c>
      <c r="B1281" s="4">
        <v>43515</v>
      </c>
      <c r="C1281">
        <v>3</v>
      </c>
      <c r="D1281" t="s">
        <v>43</v>
      </c>
      <c r="E1281" t="s">
        <v>17</v>
      </c>
      <c r="F1281" t="s">
        <v>18</v>
      </c>
      <c r="G1281" t="s">
        <v>19</v>
      </c>
      <c r="H1281">
        <v>289</v>
      </c>
      <c r="I1281">
        <v>7</v>
      </c>
      <c r="J1281">
        <v>2023</v>
      </c>
    </row>
    <row r="1282" spans="1:10" x14ac:dyDescent="0.3">
      <c r="A1282" s="3" t="s">
        <v>1327</v>
      </c>
      <c r="B1282" s="4">
        <v>43515</v>
      </c>
      <c r="C1282">
        <v>19</v>
      </c>
      <c r="D1282" t="s">
        <v>56</v>
      </c>
      <c r="E1282" t="s">
        <v>27</v>
      </c>
      <c r="F1282" t="s">
        <v>28</v>
      </c>
      <c r="G1282" t="s">
        <v>14</v>
      </c>
      <c r="H1282">
        <v>199</v>
      </c>
      <c r="I1282">
        <v>0</v>
      </c>
      <c r="J1282">
        <v>0</v>
      </c>
    </row>
    <row r="1283" spans="1:10" x14ac:dyDescent="0.3">
      <c r="A1283" s="3" t="s">
        <v>1328</v>
      </c>
      <c r="B1283" s="4">
        <v>43515</v>
      </c>
      <c r="C1283">
        <v>6</v>
      </c>
      <c r="D1283" t="s">
        <v>48</v>
      </c>
      <c r="E1283" t="s">
        <v>22</v>
      </c>
      <c r="F1283" t="s">
        <v>23</v>
      </c>
      <c r="G1283" t="s">
        <v>31</v>
      </c>
      <c r="H1283">
        <v>69</v>
      </c>
      <c r="I1283">
        <v>8</v>
      </c>
      <c r="J1283">
        <v>552</v>
      </c>
    </row>
    <row r="1284" spans="1:10" x14ac:dyDescent="0.3">
      <c r="A1284" s="3" t="s">
        <v>1329</v>
      </c>
      <c r="B1284" s="4">
        <v>43515</v>
      </c>
      <c r="C1284">
        <v>7</v>
      </c>
      <c r="D1284" t="s">
        <v>88</v>
      </c>
      <c r="E1284" t="s">
        <v>22</v>
      </c>
      <c r="F1284" t="s">
        <v>23</v>
      </c>
      <c r="G1284" t="s">
        <v>41</v>
      </c>
      <c r="H1284">
        <v>399</v>
      </c>
      <c r="I1284">
        <v>3</v>
      </c>
      <c r="J1284">
        <v>1197</v>
      </c>
    </row>
    <row r="1285" spans="1:10" x14ac:dyDescent="0.3">
      <c r="A1285" s="3" t="s">
        <v>1330</v>
      </c>
      <c r="B1285" s="4">
        <v>43515</v>
      </c>
      <c r="C1285">
        <v>8</v>
      </c>
      <c r="D1285" t="s">
        <v>45</v>
      </c>
      <c r="E1285" t="s">
        <v>46</v>
      </c>
      <c r="F1285" t="s">
        <v>23</v>
      </c>
      <c r="G1285" t="s">
        <v>14</v>
      </c>
      <c r="H1285">
        <v>199</v>
      </c>
      <c r="I1285">
        <v>5</v>
      </c>
      <c r="J1285">
        <v>995</v>
      </c>
    </row>
    <row r="1286" spans="1:10" x14ac:dyDescent="0.3">
      <c r="A1286" s="3" t="s">
        <v>1331</v>
      </c>
      <c r="B1286" s="4">
        <v>43515</v>
      </c>
      <c r="C1286">
        <v>2</v>
      </c>
      <c r="D1286" t="s">
        <v>106</v>
      </c>
      <c r="E1286" t="s">
        <v>68</v>
      </c>
      <c r="F1286" t="s">
        <v>18</v>
      </c>
      <c r="G1286" t="s">
        <v>31</v>
      </c>
      <c r="H1286">
        <v>69</v>
      </c>
      <c r="I1286">
        <v>8</v>
      </c>
      <c r="J1286">
        <v>552</v>
      </c>
    </row>
    <row r="1287" spans="1:10" x14ac:dyDescent="0.3">
      <c r="A1287" s="3" t="s">
        <v>1332</v>
      </c>
      <c r="B1287" s="4">
        <v>43515</v>
      </c>
      <c r="C1287">
        <v>3</v>
      </c>
      <c r="D1287" t="s">
        <v>43</v>
      </c>
      <c r="E1287" t="s">
        <v>17</v>
      </c>
      <c r="F1287" t="s">
        <v>18</v>
      </c>
      <c r="G1287" t="s">
        <v>19</v>
      </c>
      <c r="H1287">
        <v>289</v>
      </c>
      <c r="I1287">
        <v>7</v>
      </c>
      <c r="J1287">
        <v>2023</v>
      </c>
    </row>
    <row r="1288" spans="1:10" x14ac:dyDescent="0.3">
      <c r="A1288" s="3" t="s">
        <v>1333</v>
      </c>
      <c r="B1288" s="4">
        <v>43515</v>
      </c>
      <c r="C1288">
        <v>16</v>
      </c>
      <c r="D1288" t="s">
        <v>30</v>
      </c>
      <c r="E1288" t="s">
        <v>27</v>
      </c>
      <c r="F1288" t="s">
        <v>28</v>
      </c>
      <c r="G1288" t="s">
        <v>41</v>
      </c>
      <c r="H1288">
        <v>399</v>
      </c>
      <c r="I1288">
        <v>7</v>
      </c>
      <c r="J1288">
        <v>2793</v>
      </c>
    </row>
    <row r="1289" spans="1:10" x14ac:dyDescent="0.3">
      <c r="A1289" s="3" t="s">
        <v>1334</v>
      </c>
      <c r="B1289" s="4">
        <v>43515</v>
      </c>
      <c r="C1289">
        <v>7</v>
      </c>
      <c r="D1289" t="s">
        <v>88</v>
      </c>
      <c r="E1289" t="s">
        <v>46</v>
      </c>
      <c r="F1289" t="s">
        <v>23</v>
      </c>
      <c r="G1289" t="s">
        <v>14</v>
      </c>
      <c r="H1289">
        <v>199</v>
      </c>
      <c r="I1289">
        <v>1</v>
      </c>
      <c r="J1289">
        <v>199</v>
      </c>
    </row>
    <row r="1290" spans="1:10" x14ac:dyDescent="0.3">
      <c r="A1290" s="3" t="s">
        <v>1335</v>
      </c>
      <c r="B1290" s="4">
        <v>43515</v>
      </c>
      <c r="C1290">
        <v>17</v>
      </c>
      <c r="D1290" t="s">
        <v>35</v>
      </c>
      <c r="E1290" t="s">
        <v>36</v>
      </c>
      <c r="F1290" t="s">
        <v>28</v>
      </c>
      <c r="G1290" t="s">
        <v>14</v>
      </c>
      <c r="H1290">
        <v>199</v>
      </c>
      <c r="I1290">
        <v>4</v>
      </c>
      <c r="J1290">
        <v>796</v>
      </c>
    </row>
    <row r="1291" spans="1:10" x14ac:dyDescent="0.3">
      <c r="A1291" s="3" t="s">
        <v>1336</v>
      </c>
      <c r="B1291" s="4">
        <v>43515</v>
      </c>
      <c r="C1291">
        <v>14</v>
      </c>
      <c r="D1291" t="s">
        <v>38</v>
      </c>
      <c r="E1291" t="s">
        <v>63</v>
      </c>
      <c r="F1291" t="s">
        <v>13</v>
      </c>
      <c r="G1291" t="s">
        <v>19</v>
      </c>
      <c r="H1291">
        <v>289</v>
      </c>
      <c r="I1291">
        <v>9</v>
      </c>
      <c r="J1291">
        <v>2601</v>
      </c>
    </row>
    <row r="1292" spans="1:10" x14ac:dyDescent="0.3">
      <c r="A1292" s="3" t="s">
        <v>1337</v>
      </c>
      <c r="B1292" s="4">
        <v>43516</v>
      </c>
      <c r="C1292">
        <v>8</v>
      </c>
      <c r="D1292" t="s">
        <v>45</v>
      </c>
      <c r="E1292" t="s">
        <v>46</v>
      </c>
      <c r="F1292" t="s">
        <v>23</v>
      </c>
      <c r="G1292" t="s">
        <v>19</v>
      </c>
      <c r="H1292">
        <v>289</v>
      </c>
      <c r="I1292">
        <v>5</v>
      </c>
      <c r="J1292">
        <v>1445</v>
      </c>
    </row>
    <row r="1293" spans="1:10" x14ac:dyDescent="0.3">
      <c r="A1293" s="3" t="s">
        <v>1338</v>
      </c>
      <c r="B1293" s="4">
        <v>43516</v>
      </c>
      <c r="C1293">
        <v>2</v>
      </c>
      <c r="D1293" t="s">
        <v>106</v>
      </c>
      <c r="E1293" t="s">
        <v>17</v>
      </c>
      <c r="F1293" t="s">
        <v>18</v>
      </c>
      <c r="G1293" t="s">
        <v>14</v>
      </c>
      <c r="H1293">
        <v>199</v>
      </c>
      <c r="I1293">
        <v>3</v>
      </c>
      <c r="J1293">
        <v>597</v>
      </c>
    </row>
    <row r="1294" spans="1:10" x14ac:dyDescent="0.3">
      <c r="A1294" s="3" t="s">
        <v>1339</v>
      </c>
      <c r="B1294" s="4">
        <v>43516</v>
      </c>
      <c r="C1294">
        <v>9</v>
      </c>
      <c r="D1294" t="s">
        <v>21</v>
      </c>
      <c r="E1294" t="s">
        <v>46</v>
      </c>
      <c r="F1294" t="s">
        <v>23</v>
      </c>
      <c r="G1294" t="s">
        <v>24</v>
      </c>
      <c r="H1294">
        <v>159</v>
      </c>
      <c r="I1294">
        <v>2</v>
      </c>
      <c r="J1294">
        <v>318</v>
      </c>
    </row>
    <row r="1295" spans="1:10" x14ac:dyDescent="0.3">
      <c r="A1295" s="3" t="s">
        <v>1340</v>
      </c>
      <c r="B1295" s="4">
        <v>43517</v>
      </c>
      <c r="C1295">
        <v>8</v>
      </c>
      <c r="D1295" t="s">
        <v>45</v>
      </c>
      <c r="E1295" t="s">
        <v>46</v>
      </c>
      <c r="F1295" t="s">
        <v>23</v>
      </c>
      <c r="G1295" t="s">
        <v>19</v>
      </c>
      <c r="H1295">
        <v>289</v>
      </c>
      <c r="I1295">
        <v>1</v>
      </c>
      <c r="J1295">
        <v>289</v>
      </c>
    </row>
    <row r="1296" spans="1:10" x14ac:dyDescent="0.3">
      <c r="A1296" s="3" t="s">
        <v>1341</v>
      </c>
      <c r="B1296" s="4">
        <v>43517</v>
      </c>
      <c r="C1296">
        <v>18</v>
      </c>
      <c r="D1296" t="s">
        <v>26</v>
      </c>
      <c r="E1296" t="s">
        <v>27</v>
      </c>
      <c r="F1296" t="s">
        <v>28</v>
      </c>
      <c r="G1296" t="s">
        <v>41</v>
      </c>
      <c r="H1296">
        <v>399</v>
      </c>
      <c r="I1296">
        <v>3</v>
      </c>
      <c r="J1296">
        <v>1197</v>
      </c>
    </row>
    <row r="1297" spans="1:10" x14ac:dyDescent="0.3">
      <c r="A1297" s="3" t="s">
        <v>1342</v>
      </c>
      <c r="B1297" s="4">
        <v>43518</v>
      </c>
      <c r="C1297">
        <v>20</v>
      </c>
      <c r="D1297" t="s">
        <v>40</v>
      </c>
      <c r="E1297" t="s">
        <v>27</v>
      </c>
      <c r="F1297" t="s">
        <v>28</v>
      </c>
      <c r="G1297" t="s">
        <v>19</v>
      </c>
      <c r="H1297">
        <v>289</v>
      </c>
      <c r="I1297">
        <v>0</v>
      </c>
      <c r="J1297">
        <v>0</v>
      </c>
    </row>
    <row r="1298" spans="1:10" x14ac:dyDescent="0.3">
      <c r="A1298" s="3" t="s">
        <v>1343</v>
      </c>
      <c r="B1298" s="4">
        <v>43518</v>
      </c>
      <c r="C1298">
        <v>13</v>
      </c>
      <c r="D1298" t="s">
        <v>33</v>
      </c>
      <c r="E1298" t="s">
        <v>12</v>
      </c>
      <c r="F1298" t="s">
        <v>13</v>
      </c>
      <c r="G1298" t="s">
        <v>19</v>
      </c>
      <c r="H1298">
        <v>289</v>
      </c>
      <c r="I1298">
        <v>7</v>
      </c>
      <c r="J1298">
        <v>2023</v>
      </c>
    </row>
    <row r="1299" spans="1:10" x14ac:dyDescent="0.3">
      <c r="A1299" s="3" t="s">
        <v>1344</v>
      </c>
      <c r="B1299" s="4">
        <v>43518</v>
      </c>
      <c r="C1299">
        <v>3</v>
      </c>
      <c r="D1299" t="s">
        <v>43</v>
      </c>
      <c r="E1299" t="s">
        <v>68</v>
      </c>
      <c r="F1299" t="s">
        <v>18</v>
      </c>
      <c r="G1299" t="s">
        <v>41</v>
      </c>
      <c r="H1299">
        <v>399</v>
      </c>
      <c r="I1299">
        <v>3</v>
      </c>
      <c r="J1299">
        <v>1197</v>
      </c>
    </row>
    <row r="1300" spans="1:10" x14ac:dyDescent="0.3">
      <c r="A1300" s="3" t="s">
        <v>1345</v>
      </c>
      <c r="B1300" s="4">
        <v>43518</v>
      </c>
      <c r="C1300">
        <v>16</v>
      </c>
      <c r="D1300" t="s">
        <v>30</v>
      </c>
      <c r="E1300" t="s">
        <v>36</v>
      </c>
      <c r="F1300" t="s">
        <v>28</v>
      </c>
      <c r="G1300" t="s">
        <v>14</v>
      </c>
      <c r="H1300">
        <v>199</v>
      </c>
      <c r="I1300">
        <v>2</v>
      </c>
      <c r="J1300">
        <v>398</v>
      </c>
    </row>
    <row r="1301" spans="1:10" x14ac:dyDescent="0.3">
      <c r="A1301" s="3" t="s">
        <v>1346</v>
      </c>
      <c r="B1301" s="4">
        <v>43518</v>
      </c>
      <c r="C1301">
        <v>16</v>
      </c>
      <c r="D1301" t="s">
        <v>30</v>
      </c>
      <c r="E1301" t="s">
        <v>27</v>
      </c>
      <c r="F1301" t="s">
        <v>28</v>
      </c>
      <c r="G1301" t="s">
        <v>19</v>
      </c>
      <c r="H1301">
        <v>289</v>
      </c>
      <c r="I1301">
        <v>3</v>
      </c>
      <c r="J1301">
        <v>867</v>
      </c>
    </row>
    <row r="1302" spans="1:10" x14ac:dyDescent="0.3">
      <c r="A1302" s="3" t="s">
        <v>1347</v>
      </c>
      <c r="B1302" s="4">
        <v>43518</v>
      </c>
      <c r="C1302">
        <v>3</v>
      </c>
      <c r="D1302" t="s">
        <v>43</v>
      </c>
      <c r="E1302" t="s">
        <v>68</v>
      </c>
      <c r="F1302" t="s">
        <v>18</v>
      </c>
      <c r="G1302" t="s">
        <v>14</v>
      </c>
      <c r="H1302">
        <v>199</v>
      </c>
      <c r="I1302">
        <v>9</v>
      </c>
      <c r="J1302">
        <v>1791</v>
      </c>
    </row>
    <row r="1303" spans="1:10" x14ac:dyDescent="0.3">
      <c r="A1303" s="3" t="s">
        <v>1348</v>
      </c>
      <c r="B1303" s="4">
        <v>43518</v>
      </c>
      <c r="C1303">
        <v>20</v>
      </c>
      <c r="D1303" t="s">
        <v>40</v>
      </c>
      <c r="E1303" t="s">
        <v>36</v>
      </c>
      <c r="F1303" t="s">
        <v>28</v>
      </c>
      <c r="G1303" t="s">
        <v>19</v>
      </c>
      <c r="H1303">
        <v>289</v>
      </c>
      <c r="I1303">
        <v>0</v>
      </c>
      <c r="J1303">
        <v>0</v>
      </c>
    </row>
    <row r="1304" spans="1:10" x14ac:dyDescent="0.3">
      <c r="A1304" s="3" t="s">
        <v>1349</v>
      </c>
      <c r="B1304" s="4">
        <v>43518</v>
      </c>
      <c r="C1304">
        <v>3</v>
      </c>
      <c r="D1304" t="s">
        <v>43</v>
      </c>
      <c r="E1304" t="s">
        <v>17</v>
      </c>
      <c r="F1304" t="s">
        <v>18</v>
      </c>
      <c r="G1304" t="s">
        <v>19</v>
      </c>
      <c r="H1304">
        <v>289</v>
      </c>
      <c r="I1304">
        <v>7</v>
      </c>
      <c r="J1304">
        <v>2023</v>
      </c>
    </row>
    <row r="1305" spans="1:10" x14ac:dyDescent="0.3">
      <c r="A1305" s="3" t="s">
        <v>1350</v>
      </c>
      <c r="B1305" s="4">
        <v>43519</v>
      </c>
      <c r="C1305">
        <v>8</v>
      </c>
      <c r="D1305" t="s">
        <v>45</v>
      </c>
      <c r="E1305" t="s">
        <v>22</v>
      </c>
      <c r="F1305" t="s">
        <v>23</v>
      </c>
      <c r="G1305" t="s">
        <v>41</v>
      </c>
      <c r="H1305">
        <v>399</v>
      </c>
      <c r="I1305">
        <v>5</v>
      </c>
      <c r="J1305">
        <v>1995</v>
      </c>
    </row>
    <row r="1306" spans="1:10" x14ac:dyDescent="0.3">
      <c r="A1306" s="3" t="s">
        <v>1351</v>
      </c>
      <c r="B1306" s="4">
        <v>43519</v>
      </c>
      <c r="C1306">
        <v>6</v>
      </c>
      <c r="D1306" t="s">
        <v>48</v>
      </c>
      <c r="E1306" t="s">
        <v>46</v>
      </c>
      <c r="F1306" t="s">
        <v>23</v>
      </c>
      <c r="G1306" t="s">
        <v>14</v>
      </c>
      <c r="H1306">
        <v>199</v>
      </c>
      <c r="I1306">
        <v>8</v>
      </c>
      <c r="J1306">
        <v>1592</v>
      </c>
    </row>
    <row r="1307" spans="1:10" x14ac:dyDescent="0.3">
      <c r="A1307" s="3" t="s">
        <v>1352</v>
      </c>
      <c r="B1307" s="4">
        <v>43519</v>
      </c>
      <c r="C1307">
        <v>7</v>
      </c>
      <c r="D1307" t="s">
        <v>88</v>
      </c>
      <c r="E1307" t="s">
        <v>22</v>
      </c>
      <c r="F1307" t="s">
        <v>23</v>
      </c>
      <c r="G1307" t="s">
        <v>31</v>
      </c>
      <c r="H1307">
        <v>69</v>
      </c>
      <c r="I1307">
        <v>5</v>
      </c>
      <c r="J1307">
        <v>345</v>
      </c>
    </row>
    <row r="1308" spans="1:10" x14ac:dyDescent="0.3">
      <c r="A1308" s="3" t="s">
        <v>1353</v>
      </c>
      <c r="B1308" s="4">
        <v>43519</v>
      </c>
      <c r="C1308">
        <v>3</v>
      </c>
      <c r="D1308" t="s">
        <v>43</v>
      </c>
      <c r="E1308" t="s">
        <v>68</v>
      </c>
      <c r="F1308" t="s">
        <v>18</v>
      </c>
      <c r="G1308" t="s">
        <v>41</v>
      </c>
      <c r="H1308">
        <v>399</v>
      </c>
      <c r="I1308">
        <v>8</v>
      </c>
      <c r="J1308">
        <v>3192</v>
      </c>
    </row>
    <row r="1309" spans="1:10" x14ac:dyDescent="0.3">
      <c r="A1309" s="3" t="s">
        <v>1354</v>
      </c>
      <c r="B1309" s="4">
        <v>43520</v>
      </c>
      <c r="C1309">
        <v>4</v>
      </c>
      <c r="D1309" t="s">
        <v>51</v>
      </c>
      <c r="E1309" t="s">
        <v>17</v>
      </c>
      <c r="F1309" t="s">
        <v>18</v>
      </c>
      <c r="G1309" t="s">
        <v>41</v>
      </c>
      <c r="H1309">
        <v>399</v>
      </c>
      <c r="I1309">
        <v>2</v>
      </c>
      <c r="J1309">
        <v>798</v>
      </c>
    </row>
    <row r="1310" spans="1:10" x14ac:dyDescent="0.3">
      <c r="A1310" s="3" t="s">
        <v>1355</v>
      </c>
      <c r="B1310" s="4">
        <v>43520</v>
      </c>
      <c r="C1310">
        <v>2</v>
      </c>
      <c r="D1310" t="s">
        <v>106</v>
      </c>
      <c r="E1310" t="s">
        <v>68</v>
      </c>
      <c r="F1310" t="s">
        <v>18</v>
      </c>
      <c r="G1310" t="s">
        <v>41</v>
      </c>
      <c r="H1310">
        <v>399</v>
      </c>
      <c r="I1310">
        <v>6</v>
      </c>
      <c r="J1310">
        <v>2394</v>
      </c>
    </row>
    <row r="1311" spans="1:10" x14ac:dyDescent="0.3">
      <c r="A1311" s="3" t="s">
        <v>1356</v>
      </c>
      <c r="B1311" s="4">
        <v>43520</v>
      </c>
      <c r="C1311">
        <v>8</v>
      </c>
      <c r="D1311" t="s">
        <v>45</v>
      </c>
      <c r="E1311" t="s">
        <v>46</v>
      </c>
      <c r="F1311" t="s">
        <v>23</v>
      </c>
      <c r="G1311" t="s">
        <v>19</v>
      </c>
      <c r="H1311">
        <v>289</v>
      </c>
      <c r="I1311">
        <v>0</v>
      </c>
      <c r="J1311">
        <v>0</v>
      </c>
    </row>
    <row r="1312" spans="1:10" x14ac:dyDescent="0.3">
      <c r="A1312" s="3" t="s">
        <v>1357</v>
      </c>
      <c r="B1312" s="4">
        <v>43521</v>
      </c>
      <c r="C1312">
        <v>4</v>
      </c>
      <c r="D1312" t="s">
        <v>51</v>
      </c>
      <c r="E1312" t="s">
        <v>68</v>
      </c>
      <c r="F1312" t="s">
        <v>18</v>
      </c>
      <c r="G1312" t="s">
        <v>31</v>
      </c>
      <c r="H1312">
        <v>69</v>
      </c>
      <c r="I1312">
        <v>4</v>
      </c>
      <c r="J1312">
        <v>276</v>
      </c>
    </row>
    <row r="1313" spans="1:10" x14ac:dyDescent="0.3">
      <c r="A1313" s="3" t="s">
        <v>1358</v>
      </c>
      <c r="B1313" s="4">
        <v>43522</v>
      </c>
      <c r="C1313">
        <v>13</v>
      </c>
      <c r="D1313" t="s">
        <v>33</v>
      </c>
      <c r="E1313" t="s">
        <v>63</v>
      </c>
      <c r="F1313" t="s">
        <v>13</v>
      </c>
      <c r="G1313" t="s">
        <v>24</v>
      </c>
      <c r="H1313">
        <v>159</v>
      </c>
      <c r="I1313">
        <v>5</v>
      </c>
      <c r="J1313">
        <v>795</v>
      </c>
    </row>
    <row r="1314" spans="1:10" x14ac:dyDescent="0.3">
      <c r="A1314" s="3" t="s">
        <v>1359</v>
      </c>
      <c r="B1314" s="4">
        <v>43522</v>
      </c>
      <c r="C1314">
        <v>8</v>
      </c>
      <c r="D1314" t="s">
        <v>45</v>
      </c>
      <c r="E1314" t="s">
        <v>22</v>
      </c>
      <c r="F1314" t="s">
        <v>23</v>
      </c>
      <c r="G1314" t="s">
        <v>24</v>
      </c>
      <c r="H1314">
        <v>159</v>
      </c>
      <c r="I1314">
        <v>8</v>
      </c>
      <c r="J1314">
        <v>1272</v>
      </c>
    </row>
    <row r="1315" spans="1:10" x14ac:dyDescent="0.3">
      <c r="A1315" s="3" t="s">
        <v>1360</v>
      </c>
      <c r="B1315" s="4">
        <v>43522</v>
      </c>
      <c r="C1315">
        <v>11</v>
      </c>
      <c r="D1315" t="s">
        <v>11</v>
      </c>
      <c r="E1315" t="s">
        <v>12</v>
      </c>
      <c r="F1315" t="s">
        <v>13</v>
      </c>
      <c r="G1315" t="s">
        <v>14</v>
      </c>
      <c r="H1315">
        <v>199</v>
      </c>
      <c r="I1315">
        <v>9</v>
      </c>
      <c r="J1315">
        <v>1791</v>
      </c>
    </row>
    <row r="1316" spans="1:10" x14ac:dyDescent="0.3">
      <c r="A1316" s="3" t="s">
        <v>1361</v>
      </c>
      <c r="B1316" s="4">
        <v>43522</v>
      </c>
      <c r="C1316">
        <v>12</v>
      </c>
      <c r="D1316" t="s">
        <v>66</v>
      </c>
      <c r="E1316" t="s">
        <v>63</v>
      </c>
      <c r="F1316" t="s">
        <v>13</v>
      </c>
      <c r="G1316" t="s">
        <v>31</v>
      </c>
      <c r="H1316">
        <v>69</v>
      </c>
      <c r="I1316">
        <v>8</v>
      </c>
      <c r="J1316">
        <v>552</v>
      </c>
    </row>
    <row r="1317" spans="1:10" x14ac:dyDescent="0.3">
      <c r="A1317" s="3" t="s">
        <v>1362</v>
      </c>
      <c r="B1317" s="4">
        <v>43522</v>
      </c>
      <c r="C1317">
        <v>1</v>
      </c>
      <c r="D1317" t="s">
        <v>16</v>
      </c>
      <c r="E1317" t="s">
        <v>17</v>
      </c>
      <c r="F1317" t="s">
        <v>18</v>
      </c>
      <c r="G1317" t="s">
        <v>31</v>
      </c>
      <c r="H1317">
        <v>69</v>
      </c>
      <c r="I1317">
        <v>9</v>
      </c>
      <c r="J1317">
        <v>621</v>
      </c>
    </row>
    <row r="1318" spans="1:10" x14ac:dyDescent="0.3">
      <c r="A1318" s="3" t="s">
        <v>1363</v>
      </c>
      <c r="B1318" s="4">
        <v>43522</v>
      </c>
      <c r="C1318">
        <v>3</v>
      </c>
      <c r="D1318" t="s">
        <v>43</v>
      </c>
      <c r="E1318" t="s">
        <v>17</v>
      </c>
      <c r="F1318" t="s">
        <v>18</v>
      </c>
      <c r="G1318" t="s">
        <v>19</v>
      </c>
      <c r="H1318">
        <v>289</v>
      </c>
      <c r="I1318">
        <v>3</v>
      </c>
      <c r="J1318">
        <v>867</v>
      </c>
    </row>
    <row r="1319" spans="1:10" x14ac:dyDescent="0.3">
      <c r="A1319" s="3" t="s">
        <v>1364</v>
      </c>
      <c r="B1319" s="4">
        <v>43522</v>
      </c>
      <c r="C1319">
        <v>14</v>
      </c>
      <c r="D1319" t="s">
        <v>38</v>
      </c>
      <c r="E1319" t="s">
        <v>12</v>
      </c>
      <c r="F1319" t="s">
        <v>13</v>
      </c>
      <c r="G1319" t="s">
        <v>41</v>
      </c>
      <c r="H1319">
        <v>399</v>
      </c>
      <c r="I1319">
        <v>2</v>
      </c>
      <c r="J1319">
        <v>798</v>
      </c>
    </row>
    <row r="1320" spans="1:10" x14ac:dyDescent="0.3">
      <c r="A1320" s="3" t="s">
        <v>1365</v>
      </c>
      <c r="B1320" s="4">
        <v>43523</v>
      </c>
      <c r="C1320">
        <v>11</v>
      </c>
      <c r="D1320" t="s">
        <v>11</v>
      </c>
      <c r="E1320" t="s">
        <v>63</v>
      </c>
      <c r="F1320" t="s">
        <v>13</v>
      </c>
      <c r="G1320" t="s">
        <v>14</v>
      </c>
      <c r="H1320">
        <v>199</v>
      </c>
      <c r="I1320">
        <v>9</v>
      </c>
      <c r="J1320">
        <v>1791</v>
      </c>
    </row>
    <row r="1321" spans="1:10" x14ac:dyDescent="0.3">
      <c r="A1321" s="3" t="s">
        <v>1366</v>
      </c>
      <c r="B1321" s="4">
        <v>43523</v>
      </c>
      <c r="C1321">
        <v>8</v>
      </c>
      <c r="D1321" t="s">
        <v>45</v>
      </c>
      <c r="E1321" t="s">
        <v>22</v>
      </c>
      <c r="F1321" t="s">
        <v>23</v>
      </c>
      <c r="G1321" t="s">
        <v>31</v>
      </c>
      <c r="H1321">
        <v>69</v>
      </c>
      <c r="I1321">
        <v>4</v>
      </c>
      <c r="J1321">
        <v>276</v>
      </c>
    </row>
    <row r="1322" spans="1:10" x14ac:dyDescent="0.3">
      <c r="A1322" s="3" t="s">
        <v>1367</v>
      </c>
      <c r="B1322" s="4">
        <v>43524</v>
      </c>
      <c r="C1322">
        <v>10</v>
      </c>
      <c r="D1322" t="s">
        <v>58</v>
      </c>
      <c r="E1322" t="s">
        <v>22</v>
      </c>
      <c r="F1322" t="s">
        <v>23</v>
      </c>
      <c r="G1322" t="s">
        <v>31</v>
      </c>
      <c r="H1322">
        <v>69</v>
      </c>
      <c r="I1322">
        <v>9</v>
      </c>
      <c r="J1322">
        <v>621</v>
      </c>
    </row>
    <row r="1323" spans="1:10" x14ac:dyDescent="0.3">
      <c r="A1323" s="3" t="s">
        <v>1368</v>
      </c>
      <c r="B1323" s="4">
        <v>43524</v>
      </c>
      <c r="C1323">
        <v>19</v>
      </c>
      <c r="D1323" t="s">
        <v>56</v>
      </c>
      <c r="E1323" t="s">
        <v>27</v>
      </c>
      <c r="F1323" t="s">
        <v>28</v>
      </c>
      <c r="G1323" t="s">
        <v>41</v>
      </c>
      <c r="H1323">
        <v>399</v>
      </c>
      <c r="I1323">
        <v>9</v>
      </c>
      <c r="J1323">
        <v>3591</v>
      </c>
    </row>
    <row r="1324" spans="1:10" x14ac:dyDescent="0.3">
      <c r="A1324" s="3" t="s">
        <v>1369</v>
      </c>
      <c r="B1324" s="4">
        <v>43524</v>
      </c>
      <c r="C1324">
        <v>12</v>
      </c>
      <c r="D1324" t="s">
        <v>66</v>
      </c>
      <c r="E1324" t="s">
        <v>12</v>
      </c>
      <c r="F1324" t="s">
        <v>13</v>
      </c>
      <c r="G1324" t="s">
        <v>19</v>
      </c>
      <c r="H1324">
        <v>289</v>
      </c>
      <c r="I1324">
        <v>1</v>
      </c>
      <c r="J1324">
        <v>289</v>
      </c>
    </row>
    <row r="1325" spans="1:10" x14ac:dyDescent="0.3">
      <c r="A1325" s="3" t="s">
        <v>1370</v>
      </c>
      <c r="B1325" s="4">
        <v>43525</v>
      </c>
      <c r="C1325">
        <v>17</v>
      </c>
      <c r="D1325" t="s">
        <v>35</v>
      </c>
      <c r="E1325" t="s">
        <v>36</v>
      </c>
      <c r="F1325" t="s">
        <v>28</v>
      </c>
      <c r="G1325" t="s">
        <v>24</v>
      </c>
      <c r="H1325">
        <v>159</v>
      </c>
      <c r="I1325">
        <v>9</v>
      </c>
      <c r="J1325">
        <v>1431</v>
      </c>
    </row>
    <row r="1326" spans="1:10" x14ac:dyDescent="0.3">
      <c r="A1326" s="3" t="s">
        <v>1371</v>
      </c>
      <c r="B1326" s="4">
        <v>43525</v>
      </c>
      <c r="C1326">
        <v>8</v>
      </c>
      <c r="D1326" t="s">
        <v>45</v>
      </c>
      <c r="E1326" t="s">
        <v>22</v>
      </c>
      <c r="F1326" t="s">
        <v>23</v>
      </c>
      <c r="G1326" t="s">
        <v>41</v>
      </c>
      <c r="H1326">
        <v>399</v>
      </c>
      <c r="I1326">
        <v>3</v>
      </c>
      <c r="J1326">
        <v>1197</v>
      </c>
    </row>
    <row r="1327" spans="1:10" x14ac:dyDescent="0.3">
      <c r="A1327" s="3" t="s">
        <v>1372</v>
      </c>
      <c r="B1327" s="4">
        <v>43525</v>
      </c>
      <c r="C1327">
        <v>8</v>
      </c>
      <c r="D1327" t="s">
        <v>45</v>
      </c>
      <c r="E1327" t="s">
        <v>46</v>
      </c>
      <c r="F1327" t="s">
        <v>23</v>
      </c>
      <c r="G1327" t="s">
        <v>24</v>
      </c>
      <c r="H1327">
        <v>159</v>
      </c>
      <c r="I1327">
        <v>5</v>
      </c>
      <c r="J1327">
        <v>795</v>
      </c>
    </row>
    <row r="1328" spans="1:10" x14ac:dyDescent="0.3">
      <c r="A1328" s="3" t="s">
        <v>1373</v>
      </c>
      <c r="B1328" s="4">
        <v>43525</v>
      </c>
      <c r="C1328">
        <v>3</v>
      </c>
      <c r="D1328" t="s">
        <v>43</v>
      </c>
      <c r="E1328" t="s">
        <v>17</v>
      </c>
      <c r="F1328" t="s">
        <v>18</v>
      </c>
      <c r="G1328" t="s">
        <v>14</v>
      </c>
      <c r="H1328">
        <v>199</v>
      </c>
      <c r="I1328">
        <v>6</v>
      </c>
      <c r="J1328">
        <v>1194</v>
      </c>
    </row>
    <row r="1329" spans="1:10" x14ac:dyDescent="0.3">
      <c r="A1329" s="3" t="s">
        <v>1374</v>
      </c>
      <c r="B1329" s="4">
        <v>43526</v>
      </c>
      <c r="C1329">
        <v>1</v>
      </c>
      <c r="D1329" t="s">
        <v>16</v>
      </c>
      <c r="E1329" t="s">
        <v>68</v>
      </c>
      <c r="F1329" t="s">
        <v>18</v>
      </c>
      <c r="G1329" t="s">
        <v>24</v>
      </c>
      <c r="H1329">
        <v>159</v>
      </c>
      <c r="I1329">
        <v>6</v>
      </c>
      <c r="J1329">
        <v>954</v>
      </c>
    </row>
    <row r="1330" spans="1:10" x14ac:dyDescent="0.3">
      <c r="A1330" s="3" t="s">
        <v>1375</v>
      </c>
      <c r="B1330" s="4">
        <v>43526</v>
      </c>
      <c r="C1330">
        <v>19</v>
      </c>
      <c r="D1330" t="s">
        <v>56</v>
      </c>
      <c r="E1330" t="s">
        <v>36</v>
      </c>
      <c r="F1330" t="s">
        <v>28</v>
      </c>
      <c r="G1330" t="s">
        <v>19</v>
      </c>
      <c r="H1330">
        <v>289</v>
      </c>
      <c r="I1330">
        <v>7</v>
      </c>
      <c r="J1330">
        <v>2023</v>
      </c>
    </row>
    <row r="1331" spans="1:10" x14ac:dyDescent="0.3">
      <c r="A1331" s="3" t="s">
        <v>1376</v>
      </c>
      <c r="B1331" s="4">
        <v>43526</v>
      </c>
      <c r="C1331">
        <v>7</v>
      </c>
      <c r="D1331" t="s">
        <v>88</v>
      </c>
      <c r="E1331" t="s">
        <v>22</v>
      </c>
      <c r="F1331" t="s">
        <v>23</v>
      </c>
      <c r="G1331" t="s">
        <v>41</v>
      </c>
      <c r="H1331">
        <v>399</v>
      </c>
      <c r="I1331">
        <v>7</v>
      </c>
      <c r="J1331">
        <v>2793</v>
      </c>
    </row>
    <row r="1332" spans="1:10" x14ac:dyDescent="0.3">
      <c r="A1332" s="3" t="s">
        <v>1377</v>
      </c>
      <c r="B1332" s="4">
        <v>43527</v>
      </c>
      <c r="C1332">
        <v>5</v>
      </c>
      <c r="D1332" t="s">
        <v>60</v>
      </c>
      <c r="E1332" t="s">
        <v>68</v>
      </c>
      <c r="F1332" t="s">
        <v>18</v>
      </c>
      <c r="G1332" t="s">
        <v>19</v>
      </c>
      <c r="H1332">
        <v>289</v>
      </c>
      <c r="I1332">
        <v>5</v>
      </c>
      <c r="J1332">
        <v>1445</v>
      </c>
    </row>
    <row r="1333" spans="1:10" x14ac:dyDescent="0.3">
      <c r="A1333" s="3" t="s">
        <v>1378</v>
      </c>
      <c r="B1333" s="4">
        <v>43528</v>
      </c>
      <c r="C1333">
        <v>2</v>
      </c>
      <c r="D1333" t="s">
        <v>106</v>
      </c>
      <c r="E1333" t="s">
        <v>17</v>
      </c>
      <c r="F1333" t="s">
        <v>18</v>
      </c>
      <c r="G1333" t="s">
        <v>19</v>
      </c>
      <c r="H1333">
        <v>289</v>
      </c>
      <c r="I1333">
        <v>0</v>
      </c>
      <c r="J1333">
        <v>0</v>
      </c>
    </row>
    <row r="1334" spans="1:10" x14ac:dyDescent="0.3">
      <c r="A1334" s="3" t="s">
        <v>1379</v>
      </c>
      <c r="B1334" s="4">
        <v>43529</v>
      </c>
      <c r="C1334">
        <v>16</v>
      </c>
      <c r="D1334" t="s">
        <v>30</v>
      </c>
      <c r="E1334" t="s">
        <v>36</v>
      </c>
      <c r="F1334" t="s">
        <v>28</v>
      </c>
      <c r="G1334" t="s">
        <v>14</v>
      </c>
      <c r="H1334">
        <v>199</v>
      </c>
      <c r="I1334">
        <v>5</v>
      </c>
      <c r="J1334">
        <v>995</v>
      </c>
    </row>
    <row r="1335" spans="1:10" x14ac:dyDescent="0.3">
      <c r="A1335" s="3" t="s">
        <v>1380</v>
      </c>
      <c r="B1335" s="4">
        <v>43529</v>
      </c>
      <c r="C1335">
        <v>12</v>
      </c>
      <c r="D1335" t="s">
        <v>66</v>
      </c>
      <c r="E1335" t="s">
        <v>12</v>
      </c>
      <c r="F1335" t="s">
        <v>13</v>
      </c>
      <c r="G1335" t="s">
        <v>41</v>
      </c>
      <c r="H1335">
        <v>399</v>
      </c>
      <c r="I1335">
        <v>1</v>
      </c>
      <c r="J1335">
        <v>399</v>
      </c>
    </row>
    <row r="1336" spans="1:10" x14ac:dyDescent="0.3">
      <c r="A1336" s="3" t="s">
        <v>1381</v>
      </c>
      <c r="B1336" s="4">
        <v>43530</v>
      </c>
      <c r="C1336">
        <v>18</v>
      </c>
      <c r="D1336" t="s">
        <v>26</v>
      </c>
      <c r="E1336" t="s">
        <v>27</v>
      </c>
      <c r="F1336" t="s">
        <v>28</v>
      </c>
      <c r="G1336" t="s">
        <v>31</v>
      </c>
      <c r="H1336">
        <v>69</v>
      </c>
      <c r="I1336">
        <v>2</v>
      </c>
      <c r="J1336">
        <v>138</v>
      </c>
    </row>
    <row r="1337" spans="1:10" x14ac:dyDescent="0.3">
      <c r="A1337" s="3" t="s">
        <v>1382</v>
      </c>
      <c r="B1337" s="4">
        <v>43530</v>
      </c>
      <c r="C1337">
        <v>8</v>
      </c>
      <c r="D1337" t="s">
        <v>45</v>
      </c>
      <c r="E1337" t="s">
        <v>46</v>
      </c>
      <c r="F1337" t="s">
        <v>23</v>
      </c>
      <c r="G1337" t="s">
        <v>24</v>
      </c>
      <c r="H1337">
        <v>159</v>
      </c>
      <c r="I1337">
        <v>8</v>
      </c>
      <c r="J1337">
        <v>1272</v>
      </c>
    </row>
    <row r="1338" spans="1:10" x14ac:dyDescent="0.3">
      <c r="A1338" s="3" t="s">
        <v>1383</v>
      </c>
      <c r="B1338" s="4">
        <v>43530</v>
      </c>
      <c r="C1338">
        <v>19</v>
      </c>
      <c r="D1338" t="s">
        <v>56</v>
      </c>
      <c r="E1338" t="s">
        <v>27</v>
      </c>
      <c r="F1338" t="s">
        <v>28</v>
      </c>
      <c r="G1338" t="s">
        <v>24</v>
      </c>
      <c r="H1338">
        <v>159</v>
      </c>
      <c r="I1338">
        <v>5</v>
      </c>
      <c r="J1338">
        <v>795</v>
      </c>
    </row>
    <row r="1339" spans="1:10" x14ac:dyDescent="0.3">
      <c r="A1339" s="3" t="s">
        <v>1384</v>
      </c>
      <c r="B1339" s="4">
        <v>43531</v>
      </c>
      <c r="C1339">
        <v>9</v>
      </c>
      <c r="D1339" t="s">
        <v>21</v>
      </c>
      <c r="E1339" t="s">
        <v>46</v>
      </c>
      <c r="F1339" t="s">
        <v>23</v>
      </c>
      <c r="G1339" t="s">
        <v>41</v>
      </c>
      <c r="H1339">
        <v>399</v>
      </c>
      <c r="I1339">
        <v>0</v>
      </c>
      <c r="J1339">
        <v>0</v>
      </c>
    </row>
    <row r="1340" spans="1:10" x14ac:dyDescent="0.3">
      <c r="A1340" s="3" t="s">
        <v>1385</v>
      </c>
      <c r="B1340" s="4">
        <v>43531</v>
      </c>
      <c r="C1340">
        <v>19</v>
      </c>
      <c r="D1340" t="s">
        <v>56</v>
      </c>
      <c r="E1340" t="s">
        <v>27</v>
      </c>
      <c r="F1340" t="s">
        <v>28</v>
      </c>
      <c r="G1340" t="s">
        <v>31</v>
      </c>
      <c r="H1340">
        <v>69</v>
      </c>
      <c r="I1340">
        <v>7</v>
      </c>
      <c r="J1340">
        <v>483</v>
      </c>
    </row>
    <row r="1341" spans="1:10" x14ac:dyDescent="0.3">
      <c r="A1341" s="3" t="s">
        <v>1386</v>
      </c>
      <c r="B1341" s="4">
        <v>43531</v>
      </c>
      <c r="C1341">
        <v>2</v>
      </c>
      <c r="D1341" t="s">
        <v>106</v>
      </c>
      <c r="E1341" t="s">
        <v>17</v>
      </c>
      <c r="F1341" t="s">
        <v>18</v>
      </c>
      <c r="G1341" t="s">
        <v>14</v>
      </c>
      <c r="H1341">
        <v>199</v>
      </c>
      <c r="I1341">
        <v>7</v>
      </c>
      <c r="J1341">
        <v>1393</v>
      </c>
    </row>
    <row r="1342" spans="1:10" x14ac:dyDescent="0.3">
      <c r="A1342" s="3" t="s">
        <v>1387</v>
      </c>
      <c r="B1342" s="4">
        <v>43531</v>
      </c>
      <c r="C1342">
        <v>12</v>
      </c>
      <c r="D1342" t="s">
        <v>66</v>
      </c>
      <c r="E1342" t="s">
        <v>12</v>
      </c>
      <c r="F1342" t="s">
        <v>13</v>
      </c>
      <c r="G1342" t="s">
        <v>24</v>
      </c>
      <c r="H1342">
        <v>159</v>
      </c>
      <c r="I1342">
        <v>0</v>
      </c>
      <c r="J1342">
        <v>0</v>
      </c>
    </row>
    <row r="1343" spans="1:10" x14ac:dyDescent="0.3">
      <c r="A1343" s="3" t="s">
        <v>1388</v>
      </c>
      <c r="B1343" s="4">
        <v>43531</v>
      </c>
      <c r="C1343">
        <v>17</v>
      </c>
      <c r="D1343" t="s">
        <v>35</v>
      </c>
      <c r="E1343" t="s">
        <v>36</v>
      </c>
      <c r="F1343" t="s">
        <v>28</v>
      </c>
      <c r="G1343" t="s">
        <v>31</v>
      </c>
      <c r="H1343">
        <v>69</v>
      </c>
      <c r="I1343">
        <v>0</v>
      </c>
      <c r="J1343">
        <v>0</v>
      </c>
    </row>
    <row r="1344" spans="1:10" x14ac:dyDescent="0.3">
      <c r="A1344" s="3" t="s">
        <v>1389</v>
      </c>
      <c r="B1344" s="4">
        <v>43531</v>
      </c>
      <c r="C1344">
        <v>4</v>
      </c>
      <c r="D1344" t="s">
        <v>51</v>
      </c>
      <c r="E1344" t="s">
        <v>68</v>
      </c>
      <c r="F1344" t="s">
        <v>18</v>
      </c>
      <c r="G1344" t="s">
        <v>14</v>
      </c>
      <c r="H1344">
        <v>199</v>
      </c>
      <c r="I1344">
        <v>1</v>
      </c>
      <c r="J1344">
        <v>199</v>
      </c>
    </row>
    <row r="1345" spans="1:10" x14ac:dyDescent="0.3">
      <c r="A1345" s="3" t="s">
        <v>1390</v>
      </c>
      <c r="B1345" s="4">
        <v>43531</v>
      </c>
      <c r="C1345">
        <v>6</v>
      </c>
      <c r="D1345" t="s">
        <v>48</v>
      </c>
      <c r="E1345" t="s">
        <v>22</v>
      </c>
      <c r="F1345" t="s">
        <v>23</v>
      </c>
      <c r="G1345" t="s">
        <v>14</v>
      </c>
      <c r="H1345">
        <v>199</v>
      </c>
      <c r="I1345">
        <v>0</v>
      </c>
      <c r="J1345">
        <v>0</v>
      </c>
    </row>
    <row r="1346" spans="1:10" x14ac:dyDescent="0.3">
      <c r="A1346" s="3" t="s">
        <v>1391</v>
      </c>
      <c r="B1346" s="4">
        <v>43531</v>
      </c>
      <c r="C1346">
        <v>8</v>
      </c>
      <c r="D1346" t="s">
        <v>45</v>
      </c>
      <c r="E1346" t="s">
        <v>46</v>
      </c>
      <c r="F1346" t="s">
        <v>23</v>
      </c>
      <c r="G1346" t="s">
        <v>24</v>
      </c>
      <c r="H1346">
        <v>159</v>
      </c>
      <c r="I1346">
        <v>2</v>
      </c>
      <c r="J1346">
        <v>318</v>
      </c>
    </row>
    <row r="1347" spans="1:10" x14ac:dyDescent="0.3">
      <c r="A1347" s="3" t="s">
        <v>1392</v>
      </c>
      <c r="B1347" s="4">
        <v>43532</v>
      </c>
      <c r="C1347">
        <v>11</v>
      </c>
      <c r="D1347" t="s">
        <v>11</v>
      </c>
      <c r="E1347" t="s">
        <v>12</v>
      </c>
      <c r="F1347" t="s">
        <v>13</v>
      </c>
      <c r="G1347" t="s">
        <v>31</v>
      </c>
      <c r="H1347">
        <v>69</v>
      </c>
      <c r="I1347">
        <v>7</v>
      </c>
      <c r="J1347">
        <v>483</v>
      </c>
    </row>
    <row r="1348" spans="1:10" x14ac:dyDescent="0.3">
      <c r="A1348" s="3" t="s">
        <v>1393</v>
      </c>
      <c r="B1348" s="4">
        <v>43533</v>
      </c>
      <c r="C1348">
        <v>14</v>
      </c>
      <c r="D1348" t="s">
        <v>38</v>
      </c>
      <c r="E1348" t="s">
        <v>12</v>
      </c>
      <c r="F1348" t="s">
        <v>13</v>
      </c>
      <c r="G1348" t="s">
        <v>24</v>
      </c>
      <c r="H1348">
        <v>159</v>
      </c>
      <c r="I1348">
        <v>1</v>
      </c>
      <c r="J1348">
        <v>159</v>
      </c>
    </row>
    <row r="1349" spans="1:10" x14ac:dyDescent="0.3">
      <c r="A1349" s="3" t="s">
        <v>1394</v>
      </c>
      <c r="B1349" s="4">
        <v>43533</v>
      </c>
      <c r="C1349">
        <v>4</v>
      </c>
      <c r="D1349" t="s">
        <v>51</v>
      </c>
      <c r="E1349" t="s">
        <v>68</v>
      </c>
      <c r="F1349" t="s">
        <v>18</v>
      </c>
      <c r="G1349" t="s">
        <v>14</v>
      </c>
      <c r="H1349">
        <v>199</v>
      </c>
      <c r="I1349">
        <v>6</v>
      </c>
      <c r="J1349">
        <v>1194</v>
      </c>
    </row>
    <row r="1350" spans="1:10" x14ac:dyDescent="0.3">
      <c r="A1350" s="3" t="s">
        <v>1395</v>
      </c>
      <c r="B1350" s="4">
        <v>43533</v>
      </c>
      <c r="C1350">
        <v>19</v>
      </c>
      <c r="D1350" t="s">
        <v>56</v>
      </c>
      <c r="E1350" t="s">
        <v>36</v>
      </c>
      <c r="F1350" t="s">
        <v>28</v>
      </c>
      <c r="G1350" t="s">
        <v>14</v>
      </c>
      <c r="H1350">
        <v>199</v>
      </c>
      <c r="I1350">
        <v>4</v>
      </c>
      <c r="J1350">
        <v>796</v>
      </c>
    </row>
    <row r="1351" spans="1:10" x14ac:dyDescent="0.3">
      <c r="A1351" s="3" t="s">
        <v>1396</v>
      </c>
      <c r="B1351" s="4">
        <v>43533</v>
      </c>
      <c r="C1351">
        <v>8</v>
      </c>
      <c r="D1351" t="s">
        <v>45</v>
      </c>
      <c r="E1351" t="s">
        <v>22</v>
      </c>
      <c r="F1351" t="s">
        <v>23</v>
      </c>
      <c r="G1351" t="s">
        <v>14</v>
      </c>
      <c r="H1351">
        <v>199</v>
      </c>
      <c r="I1351">
        <v>7</v>
      </c>
      <c r="J1351">
        <v>1393</v>
      </c>
    </row>
    <row r="1352" spans="1:10" x14ac:dyDescent="0.3">
      <c r="A1352" s="3" t="s">
        <v>1397</v>
      </c>
      <c r="B1352" s="4">
        <v>43534</v>
      </c>
      <c r="C1352">
        <v>8</v>
      </c>
      <c r="D1352" t="s">
        <v>45</v>
      </c>
      <c r="E1352" t="s">
        <v>46</v>
      </c>
      <c r="F1352" t="s">
        <v>23</v>
      </c>
      <c r="G1352" t="s">
        <v>19</v>
      </c>
      <c r="H1352">
        <v>289</v>
      </c>
      <c r="I1352">
        <v>9</v>
      </c>
      <c r="J1352">
        <v>2601</v>
      </c>
    </row>
    <row r="1353" spans="1:10" x14ac:dyDescent="0.3">
      <c r="A1353" s="3" t="s">
        <v>1398</v>
      </c>
      <c r="B1353" s="4">
        <v>43534</v>
      </c>
      <c r="C1353">
        <v>15</v>
      </c>
      <c r="D1353" t="s">
        <v>118</v>
      </c>
      <c r="E1353" t="s">
        <v>63</v>
      </c>
      <c r="F1353" t="s">
        <v>13</v>
      </c>
      <c r="G1353" t="s">
        <v>14</v>
      </c>
      <c r="H1353">
        <v>199</v>
      </c>
      <c r="I1353">
        <v>2</v>
      </c>
      <c r="J1353">
        <v>398</v>
      </c>
    </row>
    <row r="1354" spans="1:10" x14ac:dyDescent="0.3">
      <c r="A1354" s="3" t="s">
        <v>1399</v>
      </c>
      <c r="B1354" s="4">
        <v>43534</v>
      </c>
      <c r="C1354">
        <v>6</v>
      </c>
      <c r="D1354" t="s">
        <v>48</v>
      </c>
      <c r="E1354" t="s">
        <v>46</v>
      </c>
      <c r="F1354" t="s">
        <v>23</v>
      </c>
      <c r="G1354" t="s">
        <v>31</v>
      </c>
      <c r="H1354">
        <v>69</v>
      </c>
      <c r="I1354">
        <v>5</v>
      </c>
      <c r="J1354">
        <v>345</v>
      </c>
    </row>
    <row r="1355" spans="1:10" x14ac:dyDescent="0.3">
      <c r="A1355" s="3" t="s">
        <v>1400</v>
      </c>
      <c r="B1355" s="4">
        <v>43534</v>
      </c>
      <c r="C1355">
        <v>19</v>
      </c>
      <c r="D1355" t="s">
        <v>56</v>
      </c>
      <c r="E1355" t="s">
        <v>27</v>
      </c>
      <c r="F1355" t="s">
        <v>28</v>
      </c>
      <c r="G1355" t="s">
        <v>41</v>
      </c>
      <c r="H1355">
        <v>399</v>
      </c>
      <c r="I1355">
        <v>3</v>
      </c>
      <c r="J1355">
        <v>1197</v>
      </c>
    </row>
    <row r="1356" spans="1:10" x14ac:dyDescent="0.3">
      <c r="A1356" s="3" t="s">
        <v>1401</v>
      </c>
      <c r="B1356" s="4">
        <v>43535</v>
      </c>
      <c r="C1356">
        <v>16</v>
      </c>
      <c r="D1356" t="s">
        <v>30</v>
      </c>
      <c r="E1356" t="s">
        <v>27</v>
      </c>
      <c r="F1356" t="s">
        <v>28</v>
      </c>
      <c r="G1356" t="s">
        <v>19</v>
      </c>
      <c r="H1356">
        <v>289</v>
      </c>
      <c r="I1356">
        <v>6</v>
      </c>
      <c r="J1356">
        <v>1734</v>
      </c>
    </row>
    <row r="1357" spans="1:10" x14ac:dyDescent="0.3">
      <c r="A1357" s="3" t="s">
        <v>1402</v>
      </c>
      <c r="B1357" s="4">
        <v>43535</v>
      </c>
      <c r="C1357">
        <v>7</v>
      </c>
      <c r="D1357" t="s">
        <v>88</v>
      </c>
      <c r="E1357" t="s">
        <v>22</v>
      </c>
      <c r="F1357" t="s">
        <v>23</v>
      </c>
      <c r="G1357" t="s">
        <v>31</v>
      </c>
      <c r="H1357">
        <v>69</v>
      </c>
      <c r="I1357">
        <v>1</v>
      </c>
      <c r="J1357">
        <v>69</v>
      </c>
    </row>
    <row r="1358" spans="1:10" x14ac:dyDescent="0.3">
      <c r="A1358" s="3" t="s">
        <v>1403</v>
      </c>
      <c r="B1358" s="4">
        <v>43535</v>
      </c>
      <c r="C1358">
        <v>4</v>
      </c>
      <c r="D1358" t="s">
        <v>51</v>
      </c>
      <c r="E1358" t="s">
        <v>17</v>
      </c>
      <c r="F1358" t="s">
        <v>18</v>
      </c>
      <c r="G1358" t="s">
        <v>19</v>
      </c>
      <c r="H1358">
        <v>289</v>
      </c>
      <c r="I1358">
        <v>6</v>
      </c>
      <c r="J1358">
        <v>1734</v>
      </c>
    </row>
    <row r="1359" spans="1:10" x14ac:dyDescent="0.3">
      <c r="A1359" s="3" t="s">
        <v>1404</v>
      </c>
      <c r="B1359" s="4">
        <v>43535</v>
      </c>
      <c r="C1359">
        <v>13</v>
      </c>
      <c r="D1359" t="s">
        <v>33</v>
      </c>
      <c r="E1359" t="s">
        <v>63</v>
      </c>
      <c r="F1359" t="s">
        <v>13</v>
      </c>
      <c r="G1359" t="s">
        <v>31</v>
      </c>
      <c r="H1359">
        <v>69</v>
      </c>
      <c r="I1359">
        <v>2</v>
      </c>
      <c r="J1359">
        <v>138</v>
      </c>
    </row>
    <row r="1360" spans="1:10" x14ac:dyDescent="0.3">
      <c r="A1360" s="3" t="s">
        <v>1405</v>
      </c>
      <c r="B1360" s="4">
        <v>43535</v>
      </c>
      <c r="C1360">
        <v>4</v>
      </c>
      <c r="D1360" t="s">
        <v>51</v>
      </c>
      <c r="E1360" t="s">
        <v>17</v>
      </c>
      <c r="F1360" t="s">
        <v>18</v>
      </c>
      <c r="G1360" t="s">
        <v>19</v>
      </c>
      <c r="H1360">
        <v>289</v>
      </c>
      <c r="I1360">
        <v>2</v>
      </c>
      <c r="J1360">
        <v>578</v>
      </c>
    </row>
    <row r="1361" spans="1:10" x14ac:dyDescent="0.3">
      <c r="A1361" s="3" t="s">
        <v>1406</v>
      </c>
      <c r="B1361" s="4">
        <v>43535</v>
      </c>
      <c r="C1361">
        <v>17</v>
      </c>
      <c r="D1361" t="s">
        <v>35</v>
      </c>
      <c r="E1361" t="s">
        <v>27</v>
      </c>
      <c r="F1361" t="s">
        <v>28</v>
      </c>
      <c r="G1361" t="s">
        <v>41</v>
      </c>
      <c r="H1361">
        <v>399</v>
      </c>
      <c r="I1361">
        <v>6</v>
      </c>
      <c r="J1361">
        <v>2394</v>
      </c>
    </row>
    <row r="1362" spans="1:10" x14ac:dyDescent="0.3">
      <c r="A1362" s="3" t="s">
        <v>1407</v>
      </c>
      <c r="B1362" s="4">
        <v>43535</v>
      </c>
      <c r="C1362">
        <v>3</v>
      </c>
      <c r="D1362" t="s">
        <v>43</v>
      </c>
      <c r="E1362" t="s">
        <v>17</v>
      </c>
      <c r="F1362" t="s">
        <v>18</v>
      </c>
      <c r="G1362" t="s">
        <v>19</v>
      </c>
      <c r="H1362">
        <v>289</v>
      </c>
      <c r="I1362">
        <v>5</v>
      </c>
      <c r="J1362">
        <v>1445</v>
      </c>
    </row>
    <row r="1363" spans="1:10" x14ac:dyDescent="0.3">
      <c r="A1363" s="3" t="s">
        <v>1408</v>
      </c>
      <c r="B1363" s="4">
        <v>43535</v>
      </c>
      <c r="C1363">
        <v>9</v>
      </c>
      <c r="D1363" t="s">
        <v>21</v>
      </c>
      <c r="E1363" t="s">
        <v>22</v>
      </c>
      <c r="F1363" t="s">
        <v>23</v>
      </c>
      <c r="G1363" t="s">
        <v>41</v>
      </c>
      <c r="H1363">
        <v>399</v>
      </c>
      <c r="I1363">
        <v>5</v>
      </c>
      <c r="J1363">
        <v>1995</v>
      </c>
    </row>
    <row r="1364" spans="1:10" x14ac:dyDescent="0.3">
      <c r="A1364" s="3" t="s">
        <v>1409</v>
      </c>
      <c r="B1364" s="4">
        <v>43535</v>
      </c>
      <c r="C1364">
        <v>2</v>
      </c>
      <c r="D1364" t="s">
        <v>106</v>
      </c>
      <c r="E1364" t="s">
        <v>17</v>
      </c>
      <c r="F1364" t="s">
        <v>18</v>
      </c>
      <c r="G1364" t="s">
        <v>31</v>
      </c>
      <c r="H1364">
        <v>69</v>
      </c>
      <c r="I1364">
        <v>4</v>
      </c>
      <c r="J1364">
        <v>276</v>
      </c>
    </row>
    <row r="1365" spans="1:10" x14ac:dyDescent="0.3">
      <c r="A1365" s="3" t="s">
        <v>1410</v>
      </c>
      <c r="B1365" s="4">
        <v>43535</v>
      </c>
      <c r="C1365">
        <v>15</v>
      </c>
      <c r="D1365" t="s">
        <v>118</v>
      </c>
      <c r="E1365" t="s">
        <v>12</v>
      </c>
      <c r="F1365" t="s">
        <v>13</v>
      </c>
      <c r="G1365" t="s">
        <v>24</v>
      </c>
      <c r="H1365">
        <v>159</v>
      </c>
      <c r="I1365">
        <v>9</v>
      </c>
      <c r="J1365">
        <v>1431</v>
      </c>
    </row>
    <row r="1366" spans="1:10" x14ac:dyDescent="0.3">
      <c r="A1366" s="3" t="s">
        <v>1411</v>
      </c>
      <c r="B1366" s="4">
        <v>43535</v>
      </c>
      <c r="C1366">
        <v>14</v>
      </c>
      <c r="D1366" t="s">
        <v>38</v>
      </c>
      <c r="E1366" t="s">
        <v>12</v>
      </c>
      <c r="F1366" t="s">
        <v>13</v>
      </c>
      <c r="G1366" t="s">
        <v>14</v>
      </c>
      <c r="H1366">
        <v>199</v>
      </c>
      <c r="I1366">
        <v>1</v>
      </c>
      <c r="J1366">
        <v>199</v>
      </c>
    </row>
    <row r="1367" spans="1:10" x14ac:dyDescent="0.3">
      <c r="A1367" s="3" t="s">
        <v>1412</v>
      </c>
      <c r="B1367" s="4">
        <v>43535</v>
      </c>
      <c r="C1367">
        <v>18</v>
      </c>
      <c r="D1367" t="s">
        <v>26</v>
      </c>
      <c r="E1367" t="s">
        <v>36</v>
      </c>
      <c r="F1367" t="s">
        <v>28</v>
      </c>
      <c r="G1367" t="s">
        <v>24</v>
      </c>
      <c r="H1367">
        <v>159</v>
      </c>
      <c r="I1367">
        <v>1</v>
      </c>
      <c r="J1367">
        <v>159</v>
      </c>
    </row>
    <row r="1368" spans="1:10" x14ac:dyDescent="0.3">
      <c r="A1368" s="3" t="s">
        <v>1413</v>
      </c>
      <c r="B1368" s="4">
        <v>43535</v>
      </c>
      <c r="C1368">
        <v>8</v>
      </c>
      <c r="D1368" t="s">
        <v>45</v>
      </c>
      <c r="E1368" t="s">
        <v>22</v>
      </c>
      <c r="F1368" t="s">
        <v>23</v>
      </c>
      <c r="G1368" t="s">
        <v>14</v>
      </c>
      <c r="H1368">
        <v>199</v>
      </c>
      <c r="I1368">
        <v>5</v>
      </c>
      <c r="J1368">
        <v>995</v>
      </c>
    </row>
    <row r="1369" spans="1:10" x14ac:dyDescent="0.3">
      <c r="A1369" s="3" t="s">
        <v>1414</v>
      </c>
      <c r="B1369" s="4">
        <v>43536</v>
      </c>
      <c r="C1369">
        <v>19</v>
      </c>
      <c r="D1369" t="s">
        <v>56</v>
      </c>
      <c r="E1369" t="s">
        <v>36</v>
      </c>
      <c r="F1369" t="s">
        <v>28</v>
      </c>
      <c r="G1369" t="s">
        <v>41</v>
      </c>
      <c r="H1369">
        <v>399</v>
      </c>
      <c r="I1369">
        <v>9</v>
      </c>
      <c r="J1369">
        <v>3591</v>
      </c>
    </row>
    <row r="1370" spans="1:10" x14ac:dyDescent="0.3">
      <c r="A1370" s="3" t="s">
        <v>1415</v>
      </c>
      <c r="B1370" s="4">
        <v>43537</v>
      </c>
      <c r="C1370">
        <v>11</v>
      </c>
      <c r="D1370" t="s">
        <v>11</v>
      </c>
      <c r="E1370" t="s">
        <v>12</v>
      </c>
      <c r="F1370" t="s">
        <v>13</v>
      </c>
      <c r="G1370" t="s">
        <v>14</v>
      </c>
      <c r="H1370">
        <v>199</v>
      </c>
      <c r="I1370">
        <v>0</v>
      </c>
      <c r="J1370">
        <v>0</v>
      </c>
    </row>
    <row r="1371" spans="1:10" x14ac:dyDescent="0.3">
      <c r="A1371" s="3" t="s">
        <v>1416</v>
      </c>
      <c r="B1371" s="4">
        <v>43537</v>
      </c>
      <c r="C1371">
        <v>19</v>
      </c>
      <c r="D1371" t="s">
        <v>56</v>
      </c>
      <c r="E1371" t="s">
        <v>27</v>
      </c>
      <c r="F1371" t="s">
        <v>28</v>
      </c>
      <c r="G1371" t="s">
        <v>41</v>
      </c>
      <c r="H1371">
        <v>399</v>
      </c>
      <c r="I1371">
        <v>2</v>
      </c>
      <c r="J1371">
        <v>798</v>
      </c>
    </row>
    <row r="1372" spans="1:10" x14ac:dyDescent="0.3">
      <c r="A1372" s="3" t="s">
        <v>1417</v>
      </c>
      <c r="B1372" s="4">
        <v>43537</v>
      </c>
      <c r="C1372">
        <v>15</v>
      </c>
      <c r="D1372" t="s">
        <v>118</v>
      </c>
      <c r="E1372" t="s">
        <v>12</v>
      </c>
      <c r="F1372" t="s">
        <v>13</v>
      </c>
      <c r="G1372" t="s">
        <v>41</v>
      </c>
      <c r="H1372">
        <v>399</v>
      </c>
      <c r="I1372">
        <v>9</v>
      </c>
      <c r="J1372">
        <v>3591</v>
      </c>
    </row>
    <row r="1373" spans="1:10" x14ac:dyDescent="0.3">
      <c r="A1373" s="3" t="s">
        <v>1418</v>
      </c>
      <c r="B1373" s="4">
        <v>43538</v>
      </c>
      <c r="C1373">
        <v>4</v>
      </c>
      <c r="D1373" t="s">
        <v>51</v>
      </c>
      <c r="E1373" t="s">
        <v>17</v>
      </c>
      <c r="F1373" t="s">
        <v>18</v>
      </c>
      <c r="G1373" t="s">
        <v>24</v>
      </c>
      <c r="H1373">
        <v>159</v>
      </c>
      <c r="I1373">
        <v>2</v>
      </c>
      <c r="J1373">
        <v>318</v>
      </c>
    </row>
    <row r="1374" spans="1:10" x14ac:dyDescent="0.3">
      <c r="A1374" s="3" t="s">
        <v>1419</v>
      </c>
      <c r="B1374" s="4">
        <v>43539</v>
      </c>
      <c r="C1374">
        <v>1</v>
      </c>
      <c r="D1374" t="s">
        <v>16</v>
      </c>
      <c r="E1374" t="s">
        <v>68</v>
      </c>
      <c r="F1374" t="s">
        <v>18</v>
      </c>
      <c r="G1374" t="s">
        <v>14</v>
      </c>
      <c r="H1374">
        <v>199</v>
      </c>
      <c r="I1374">
        <v>4</v>
      </c>
      <c r="J1374">
        <v>796</v>
      </c>
    </row>
    <row r="1375" spans="1:10" x14ac:dyDescent="0.3">
      <c r="A1375" s="3" t="s">
        <v>1420</v>
      </c>
      <c r="B1375" s="4">
        <v>43540</v>
      </c>
      <c r="C1375">
        <v>13</v>
      </c>
      <c r="D1375" t="s">
        <v>33</v>
      </c>
      <c r="E1375" t="s">
        <v>63</v>
      </c>
      <c r="F1375" t="s">
        <v>13</v>
      </c>
      <c r="G1375" t="s">
        <v>31</v>
      </c>
      <c r="H1375">
        <v>69</v>
      </c>
      <c r="I1375">
        <v>9</v>
      </c>
      <c r="J1375">
        <v>621</v>
      </c>
    </row>
    <row r="1376" spans="1:10" x14ac:dyDescent="0.3">
      <c r="A1376" s="3" t="s">
        <v>1421</v>
      </c>
      <c r="B1376" s="4">
        <v>43541</v>
      </c>
      <c r="C1376">
        <v>4</v>
      </c>
      <c r="D1376" t="s">
        <v>51</v>
      </c>
      <c r="E1376" t="s">
        <v>68</v>
      </c>
      <c r="F1376" t="s">
        <v>18</v>
      </c>
      <c r="G1376" t="s">
        <v>24</v>
      </c>
      <c r="H1376">
        <v>159</v>
      </c>
      <c r="I1376">
        <v>5</v>
      </c>
      <c r="J1376">
        <v>795</v>
      </c>
    </row>
    <row r="1377" spans="1:10" x14ac:dyDescent="0.3">
      <c r="A1377" s="3" t="s">
        <v>1422</v>
      </c>
      <c r="B1377" s="4">
        <v>43541</v>
      </c>
      <c r="C1377">
        <v>7</v>
      </c>
      <c r="D1377" t="s">
        <v>88</v>
      </c>
      <c r="E1377" t="s">
        <v>46</v>
      </c>
      <c r="F1377" t="s">
        <v>23</v>
      </c>
      <c r="G1377" t="s">
        <v>41</v>
      </c>
      <c r="H1377">
        <v>399</v>
      </c>
      <c r="I1377">
        <v>6</v>
      </c>
      <c r="J1377">
        <v>2394</v>
      </c>
    </row>
    <row r="1378" spans="1:10" x14ac:dyDescent="0.3">
      <c r="A1378" s="3" t="s">
        <v>1423</v>
      </c>
      <c r="B1378" s="4">
        <v>43541</v>
      </c>
      <c r="C1378">
        <v>14</v>
      </c>
      <c r="D1378" t="s">
        <v>38</v>
      </c>
      <c r="E1378" t="s">
        <v>12</v>
      </c>
      <c r="F1378" t="s">
        <v>13</v>
      </c>
      <c r="G1378" t="s">
        <v>24</v>
      </c>
      <c r="H1378">
        <v>159</v>
      </c>
      <c r="I1378">
        <v>6</v>
      </c>
      <c r="J1378">
        <v>954</v>
      </c>
    </row>
    <row r="1379" spans="1:10" x14ac:dyDescent="0.3">
      <c r="A1379" s="3" t="s">
        <v>1424</v>
      </c>
      <c r="B1379" s="4">
        <v>43541</v>
      </c>
      <c r="C1379">
        <v>14</v>
      </c>
      <c r="D1379" t="s">
        <v>38</v>
      </c>
      <c r="E1379" t="s">
        <v>12</v>
      </c>
      <c r="F1379" t="s">
        <v>13</v>
      </c>
      <c r="G1379" t="s">
        <v>41</v>
      </c>
      <c r="H1379">
        <v>399</v>
      </c>
      <c r="I1379">
        <v>7</v>
      </c>
      <c r="J1379">
        <v>2793</v>
      </c>
    </row>
    <row r="1380" spans="1:10" x14ac:dyDescent="0.3">
      <c r="A1380" s="3" t="s">
        <v>1425</v>
      </c>
      <c r="B1380" s="4">
        <v>43541</v>
      </c>
      <c r="C1380">
        <v>14</v>
      </c>
      <c r="D1380" t="s">
        <v>38</v>
      </c>
      <c r="E1380" t="s">
        <v>12</v>
      </c>
      <c r="F1380" t="s">
        <v>13</v>
      </c>
      <c r="G1380" t="s">
        <v>19</v>
      </c>
      <c r="H1380">
        <v>289</v>
      </c>
      <c r="I1380">
        <v>6</v>
      </c>
      <c r="J1380">
        <v>1734</v>
      </c>
    </row>
    <row r="1381" spans="1:10" x14ac:dyDescent="0.3">
      <c r="A1381" s="3" t="s">
        <v>1426</v>
      </c>
      <c r="B1381" s="4">
        <v>43541</v>
      </c>
      <c r="C1381">
        <v>11</v>
      </c>
      <c r="D1381" t="s">
        <v>11</v>
      </c>
      <c r="E1381" t="s">
        <v>63</v>
      </c>
      <c r="F1381" t="s">
        <v>13</v>
      </c>
      <c r="G1381" t="s">
        <v>24</v>
      </c>
      <c r="H1381">
        <v>159</v>
      </c>
      <c r="I1381">
        <v>4</v>
      </c>
      <c r="J1381">
        <v>636</v>
      </c>
    </row>
    <row r="1382" spans="1:10" x14ac:dyDescent="0.3">
      <c r="A1382" s="3" t="s">
        <v>1427</v>
      </c>
      <c r="B1382" s="4">
        <v>43542</v>
      </c>
      <c r="C1382">
        <v>11</v>
      </c>
      <c r="D1382" t="s">
        <v>11</v>
      </c>
      <c r="E1382" t="s">
        <v>63</v>
      </c>
      <c r="F1382" t="s">
        <v>13</v>
      </c>
      <c r="G1382" t="s">
        <v>24</v>
      </c>
      <c r="H1382">
        <v>159</v>
      </c>
      <c r="I1382">
        <v>9</v>
      </c>
      <c r="J1382">
        <v>1431</v>
      </c>
    </row>
    <row r="1383" spans="1:10" x14ac:dyDescent="0.3">
      <c r="A1383" s="3" t="s">
        <v>1428</v>
      </c>
      <c r="B1383" s="4">
        <v>43543</v>
      </c>
      <c r="C1383">
        <v>5</v>
      </c>
      <c r="D1383" t="s">
        <v>60</v>
      </c>
      <c r="E1383" t="s">
        <v>68</v>
      </c>
      <c r="F1383" t="s">
        <v>18</v>
      </c>
      <c r="G1383" t="s">
        <v>31</v>
      </c>
      <c r="H1383">
        <v>69</v>
      </c>
      <c r="I1383">
        <v>1</v>
      </c>
      <c r="J1383">
        <v>69</v>
      </c>
    </row>
    <row r="1384" spans="1:10" x14ac:dyDescent="0.3">
      <c r="A1384" s="3" t="s">
        <v>1429</v>
      </c>
      <c r="B1384" s="4">
        <v>43543</v>
      </c>
      <c r="C1384">
        <v>14</v>
      </c>
      <c r="D1384" t="s">
        <v>38</v>
      </c>
      <c r="E1384" t="s">
        <v>63</v>
      </c>
      <c r="F1384" t="s">
        <v>13</v>
      </c>
      <c r="G1384" t="s">
        <v>41</v>
      </c>
      <c r="H1384">
        <v>399</v>
      </c>
      <c r="I1384">
        <v>8</v>
      </c>
      <c r="J1384">
        <v>3192</v>
      </c>
    </row>
    <row r="1385" spans="1:10" x14ac:dyDescent="0.3">
      <c r="A1385" s="3" t="s">
        <v>1430</v>
      </c>
      <c r="B1385" s="4">
        <v>43543</v>
      </c>
      <c r="C1385">
        <v>15</v>
      </c>
      <c r="D1385" t="s">
        <v>118</v>
      </c>
      <c r="E1385" t="s">
        <v>12</v>
      </c>
      <c r="F1385" t="s">
        <v>13</v>
      </c>
      <c r="G1385" t="s">
        <v>14</v>
      </c>
      <c r="H1385">
        <v>199</v>
      </c>
      <c r="I1385">
        <v>9</v>
      </c>
      <c r="J1385">
        <v>1791</v>
      </c>
    </row>
    <row r="1386" spans="1:10" x14ac:dyDescent="0.3">
      <c r="A1386" s="3" t="s">
        <v>1431</v>
      </c>
      <c r="B1386" s="4">
        <v>43543</v>
      </c>
      <c r="C1386">
        <v>17</v>
      </c>
      <c r="D1386" t="s">
        <v>35</v>
      </c>
      <c r="E1386" t="s">
        <v>27</v>
      </c>
      <c r="F1386" t="s">
        <v>28</v>
      </c>
      <c r="G1386" t="s">
        <v>41</v>
      </c>
      <c r="H1386">
        <v>399</v>
      </c>
      <c r="I1386">
        <v>5</v>
      </c>
      <c r="J1386">
        <v>1995</v>
      </c>
    </row>
    <row r="1387" spans="1:10" x14ac:dyDescent="0.3">
      <c r="A1387" s="3" t="s">
        <v>1432</v>
      </c>
      <c r="B1387" s="4">
        <v>43543</v>
      </c>
      <c r="C1387">
        <v>2</v>
      </c>
      <c r="D1387" t="s">
        <v>106</v>
      </c>
      <c r="E1387" t="s">
        <v>68</v>
      </c>
      <c r="F1387" t="s">
        <v>18</v>
      </c>
      <c r="G1387" t="s">
        <v>14</v>
      </c>
      <c r="H1387">
        <v>199</v>
      </c>
      <c r="I1387">
        <v>8</v>
      </c>
      <c r="J1387">
        <v>1592</v>
      </c>
    </row>
    <row r="1388" spans="1:10" x14ac:dyDescent="0.3">
      <c r="A1388" s="3" t="s">
        <v>1433</v>
      </c>
      <c r="B1388" s="4">
        <v>43543</v>
      </c>
      <c r="C1388">
        <v>18</v>
      </c>
      <c r="D1388" t="s">
        <v>26</v>
      </c>
      <c r="E1388" t="s">
        <v>27</v>
      </c>
      <c r="F1388" t="s">
        <v>28</v>
      </c>
      <c r="G1388" t="s">
        <v>24</v>
      </c>
      <c r="H1388">
        <v>159</v>
      </c>
      <c r="I1388">
        <v>8</v>
      </c>
      <c r="J1388">
        <v>1272</v>
      </c>
    </row>
    <row r="1389" spans="1:10" x14ac:dyDescent="0.3">
      <c r="A1389" s="3" t="s">
        <v>1434</v>
      </c>
      <c r="B1389" s="4">
        <v>43543</v>
      </c>
      <c r="C1389">
        <v>9</v>
      </c>
      <c r="D1389" t="s">
        <v>21</v>
      </c>
      <c r="E1389" t="s">
        <v>46</v>
      </c>
      <c r="F1389" t="s">
        <v>23</v>
      </c>
      <c r="G1389" t="s">
        <v>41</v>
      </c>
      <c r="H1389">
        <v>399</v>
      </c>
      <c r="I1389">
        <v>9</v>
      </c>
      <c r="J1389">
        <v>3591</v>
      </c>
    </row>
    <row r="1390" spans="1:10" x14ac:dyDescent="0.3">
      <c r="A1390" s="3" t="s">
        <v>1435</v>
      </c>
      <c r="B1390" s="4">
        <v>43543</v>
      </c>
      <c r="C1390">
        <v>1</v>
      </c>
      <c r="D1390" t="s">
        <v>16</v>
      </c>
      <c r="E1390" t="s">
        <v>17</v>
      </c>
      <c r="F1390" t="s">
        <v>18</v>
      </c>
      <c r="G1390" t="s">
        <v>31</v>
      </c>
      <c r="H1390">
        <v>69</v>
      </c>
      <c r="I1390">
        <v>9</v>
      </c>
      <c r="J1390">
        <v>621</v>
      </c>
    </row>
    <row r="1391" spans="1:10" x14ac:dyDescent="0.3">
      <c r="A1391" s="3" t="s">
        <v>1436</v>
      </c>
      <c r="B1391" s="4">
        <v>43543</v>
      </c>
      <c r="C1391">
        <v>4</v>
      </c>
      <c r="D1391" t="s">
        <v>51</v>
      </c>
      <c r="E1391" t="s">
        <v>17</v>
      </c>
      <c r="F1391" t="s">
        <v>18</v>
      </c>
      <c r="G1391" t="s">
        <v>24</v>
      </c>
      <c r="H1391">
        <v>159</v>
      </c>
      <c r="I1391">
        <v>3</v>
      </c>
      <c r="J1391">
        <v>477</v>
      </c>
    </row>
    <row r="1392" spans="1:10" x14ac:dyDescent="0.3">
      <c r="A1392" s="3" t="s">
        <v>1437</v>
      </c>
      <c r="B1392" s="4">
        <v>43543</v>
      </c>
      <c r="C1392">
        <v>10</v>
      </c>
      <c r="D1392" t="s">
        <v>58</v>
      </c>
      <c r="E1392" t="s">
        <v>46</v>
      </c>
      <c r="F1392" t="s">
        <v>23</v>
      </c>
      <c r="G1392" t="s">
        <v>41</v>
      </c>
      <c r="H1392">
        <v>399</v>
      </c>
      <c r="I1392">
        <v>0</v>
      </c>
      <c r="J1392">
        <v>0</v>
      </c>
    </row>
    <row r="1393" spans="1:10" x14ac:dyDescent="0.3">
      <c r="A1393" s="3" t="s">
        <v>1438</v>
      </c>
      <c r="B1393" s="4">
        <v>43544</v>
      </c>
      <c r="C1393">
        <v>15</v>
      </c>
      <c r="D1393" t="s">
        <v>118</v>
      </c>
      <c r="E1393" t="s">
        <v>63</v>
      </c>
      <c r="F1393" t="s">
        <v>13</v>
      </c>
      <c r="G1393" t="s">
        <v>24</v>
      </c>
      <c r="H1393">
        <v>159</v>
      </c>
      <c r="I1393">
        <v>5</v>
      </c>
      <c r="J1393">
        <v>795</v>
      </c>
    </row>
    <row r="1394" spans="1:10" x14ac:dyDescent="0.3">
      <c r="A1394" s="3" t="s">
        <v>1439</v>
      </c>
      <c r="B1394" s="4">
        <v>43544</v>
      </c>
      <c r="C1394">
        <v>18</v>
      </c>
      <c r="D1394" t="s">
        <v>26</v>
      </c>
      <c r="E1394" t="s">
        <v>36</v>
      </c>
      <c r="F1394" t="s">
        <v>28</v>
      </c>
      <c r="G1394" t="s">
        <v>31</v>
      </c>
      <c r="H1394">
        <v>69</v>
      </c>
      <c r="I1394">
        <v>3</v>
      </c>
      <c r="J1394">
        <v>207</v>
      </c>
    </row>
    <row r="1395" spans="1:10" x14ac:dyDescent="0.3">
      <c r="A1395" s="3" t="s">
        <v>1440</v>
      </c>
      <c r="B1395" s="4">
        <v>43544</v>
      </c>
      <c r="C1395">
        <v>1</v>
      </c>
      <c r="D1395" t="s">
        <v>16</v>
      </c>
      <c r="E1395" t="s">
        <v>68</v>
      </c>
      <c r="F1395" t="s">
        <v>18</v>
      </c>
      <c r="G1395" t="s">
        <v>19</v>
      </c>
      <c r="H1395">
        <v>289</v>
      </c>
      <c r="I1395">
        <v>3</v>
      </c>
      <c r="J1395">
        <v>867</v>
      </c>
    </row>
    <row r="1396" spans="1:10" x14ac:dyDescent="0.3">
      <c r="A1396" s="3" t="s">
        <v>1441</v>
      </c>
      <c r="B1396" s="4">
        <v>43545</v>
      </c>
      <c r="C1396">
        <v>4</v>
      </c>
      <c r="D1396" t="s">
        <v>51</v>
      </c>
      <c r="E1396" t="s">
        <v>17</v>
      </c>
      <c r="F1396" t="s">
        <v>18</v>
      </c>
      <c r="G1396" t="s">
        <v>14</v>
      </c>
      <c r="H1396">
        <v>199</v>
      </c>
      <c r="I1396">
        <v>3</v>
      </c>
      <c r="J1396">
        <v>597</v>
      </c>
    </row>
    <row r="1397" spans="1:10" x14ac:dyDescent="0.3">
      <c r="A1397" s="3" t="s">
        <v>1442</v>
      </c>
      <c r="B1397" s="4">
        <v>43546</v>
      </c>
      <c r="C1397">
        <v>11</v>
      </c>
      <c r="D1397" t="s">
        <v>11</v>
      </c>
      <c r="E1397" t="s">
        <v>12</v>
      </c>
      <c r="F1397" t="s">
        <v>13</v>
      </c>
      <c r="G1397" t="s">
        <v>41</v>
      </c>
      <c r="H1397">
        <v>399</v>
      </c>
      <c r="I1397">
        <v>9</v>
      </c>
      <c r="J1397">
        <v>3591</v>
      </c>
    </row>
    <row r="1398" spans="1:10" x14ac:dyDescent="0.3">
      <c r="A1398" s="3" t="s">
        <v>1443</v>
      </c>
      <c r="B1398" s="4">
        <v>43547</v>
      </c>
      <c r="C1398">
        <v>2</v>
      </c>
      <c r="D1398" t="s">
        <v>106</v>
      </c>
      <c r="E1398" t="s">
        <v>17</v>
      </c>
      <c r="F1398" t="s">
        <v>18</v>
      </c>
      <c r="G1398" t="s">
        <v>24</v>
      </c>
      <c r="H1398">
        <v>159</v>
      </c>
      <c r="I1398">
        <v>5</v>
      </c>
      <c r="J1398">
        <v>795</v>
      </c>
    </row>
    <row r="1399" spans="1:10" x14ac:dyDescent="0.3">
      <c r="A1399" s="3" t="s">
        <v>1444</v>
      </c>
      <c r="B1399" s="4">
        <v>43547</v>
      </c>
      <c r="C1399">
        <v>17</v>
      </c>
      <c r="D1399" t="s">
        <v>35</v>
      </c>
      <c r="E1399" t="s">
        <v>27</v>
      </c>
      <c r="F1399" t="s">
        <v>28</v>
      </c>
      <c r="G1399" t="s">
        <v>19</v>
      </c>
      <c r="H1399">
        <v>289</v>
      </c>
      <c r="I1399">
        <v>2</v>
      </c>
      <c r="J1399">
        <v>578</v>
      </c>
    </row>
    <row r="1400" spans="1:10" x14ac:dyDescent="0.3">
      <c r="A1400" s="3" t="s">
        <v>1445</v>
      </c>
      <c r="B1400" s="4">
        <v>43547</v>
      </c>
      <c r="C1400">
        <v>2</v>
      </c>
      <c r="D1400" t="s">
        <v>106</v>
      </c>
      <c r="E1400" t="s">
        <v>68</v>
      </c>
      <c r="F1400" t="s">
        <v>18</v>
      </c>
      <c r="G1400" t="s">
        <v>14</v>
      </c>
      <c r="H1400">
        <v>199</v>
      </c>
      <c r="I1400">
        <v>8</v>
      </c>
      <c r="J1400">
        <v>1592</v>
      </c>
    </row>
    <row r="1401" spans="1:10" x14ac:dyDescent="0.3">
      <c r="A1401" s="3" t="s">
        <v>1446</v>
      </c>
      <c r="B1401" s="4">
        <v>43547</v>
      </c>
      <c r="C1401">
        <v>5</v>
      </c>
      <c r="D1401" t="s">
        <v>60</v>
      </c>
      <c r="E1401" t="s">
        <v>68</v>
      </c>
      <c r="F1401" t="s">
        <v>18</v>
      </c>
      <c r="G1401" t="s">
        <v>41</v>
      </c>
      <c r="H1401">
        <v>399</v>
      </c>
      <c r="I1401">
        <v>1</v>
      </c>
      <c r="J1401">
        <v>399</v>
      </c>
    </row>
    <row r="1402" spans="1:10" x14ac:dyDescent="0.3">
      <c r="A1402" s="3" t="s">
        <v>1447</v>
      </c>
      <c r="B1402" s="4">
        <v>43547</v>
      </c>
      <c r="C1402">
        <v>15</v>
      </c>
      <c r="D1402" t="s">
        <v>118</v>
      </c>
      <c r="E1402" t="s">
        <v>63</v>
      </c>
      <c r="F1402" t="s">
        <v>13</v>
      </c>
      <c r="G1402" t="s">
        <v>19</v>
      </c>
      <c r="H1402">
        <v>289</v>
      </c>
      <c r="I1402">
        <v>6</v>
      </c>
      <c r="J1402">
        <v>1734</v>
      </c>
    </row>
    <row r="1403" spans="1:10" x14ac:dyDescent="0.3">
      <c r="A1403" s="3" t="s">
        <v>1448</v>
      </c>
      <c r="B1403" s="4">
        <v>43547</v>
      </c>
      <c r="C1403">
        <v>8</v>
      </c>
      <c r="D1403" t="s">
        <v>45</v>
      </c>
      <c r="E1403" t="s">
        <v>46</v>
      </c>
      <c r="F1403" t="s">
        <v>23</v>
      </c>
      <c r="G1403" t="s">
        <v>31</v>
      </c>
      <c r="H1403">
        <v>69</v>
      </c>
      <c r="I1403">
        <v>8</v>
      </c>
      <c r="J1403">
        <v>552</v>
      </c>
    </row>
    <row r="1404" spans="1:10" x14ac:dyDescent="0.3">
      <c r="A1404" s="3" t="s">
        <v>1449</v>
      </c>
      <c r="B1404" s="4">
        <v>43547</v>
      </c>
      <c r="C1404">
        <v>9</v>
      </c>
      <c r="D1404" t="s">
        <v>21</v>
      </c>
      <c r="E1404" t="s">
        <v>22</v>
      </c>
      <c r="F1404" t="s">
        <v>23</v>
      </c>
      <c r="G1404" t="s">
        <v>41</v>
      </c>
      <c r="H1404">
        <v>399</v>
      </c>
      <c r="I1404">
        <v>9</v>
      </c>
      <c r="J1404">
        <v>3591</v>
      </c>
    </row>
    <row r="1405" spans="1:10" x14ac:dyDescent="0.3">
      <c r="A1405" s="3" t="s">
        <v>1450</v>
      </c>
      <c r="B1405" s="4">
        <v>43547</v>
      </c>
      <c r="C1405">
        <v>5</v>
      </c>
      <c r="D1405" t="s">
        <v>60</v>
      </c>
      <c r="E1405" t="s">
        <v>17</v>
      </c>
      <c r="F1405" t="s">
        <v>18</v>
      </c>
      <c r="G1405" t="s">
        <v>19</v>
      </c>
      <c r="H1405">
        <v>289</v>
      </c>
      <c r="I1405">
        <v>6</v>
      </c>
      <c r="J1405">
        <v>1734</v>
      </c>
    </row>
    <row r="1406" spans="1:10" x14ac:dyDescent="0.3">
      <c r="A1406" s="3" t="s">
        <v>1451</v>
      </c>
      <c r="B1406" s="4">
        <v>43547</v>
      </c>
      <c r="C1406">
        <v>11</v>
      </c>
      <c r="D1406" t="s">
        <v>11</v>
      </c>
      <c r="E1406" t="s">
        <v>63</v>
      </c>
      <c r="F1406" t="s">
        <v>13</v>
      </c>
      <c r="G1406" t="s">
        <v>14</v>
      </c>
      <c r="H1406">
        <v>199</v>
      </c>
      <c r="I1406">
        <v>8</v>
      </c>
      <c r="J1406">
        <v>1592</v>
      </c>
    </row>
    <row r="1407" spans="1:10" x14ac:dyDescent="0.3">
      <c r="A1407" s="3" t="s">
        <v>1452</v>
      </c>
      <c r="B1407" s="4">
        <v>43547</v>
      </c>
      <c r="C1407">
        <v>15</v>
      </c>
      <c r="D1407" t="s">
        <v>118</v>
      </c>
      <c r="E1407" t="s">
        <v>63</v>
      </c>
      <c r="F1407" t="s">
        <v>13</v>
      </c>
      <c r="G1407" t="s">
        <v>24</v>
      </c>
      <c r="H1407">
        <v>159</v>
      </c>
      <c r="I1407">
        <v>7</v>
      </c>
      <c r="J1407">
        <v>1113</v>
      </c>
    </row>
    <row r="1408" spans="1:10" x14ac:dyDescent="0.3">
      <c r="A1408" s="3" t="s">
        <v>1453</v>
      </c>
      <c r="B1408" s="4">
        <v>43548</v>
      </c>
      <c r="C1408">
        <v>12</v>
      </c>
      <c r="D1408" t="s">
        <v>66</v>
      </c>
      <c r="E1408" t="s">
        <v>63</v>
      </c>
      <c r="F1408" t="s">
        <v>13</v>
      </c>
      <c r="G1408" t="s">
        <v>41</v>
      </c>
      <c r="H1408">
        <v>399</v>
      </c>
      <c r="I1408">
        <v>8</v>
      </c>
      <c r="J1408">
        <v>3192</v>
      </c>
    </row>
    <row r="1409" spans="1:10" x14ac:dyDescent="0.3">
      <c r="A1409" s="3" t="s">
        <v>1454</v>
      </c>
      <c r="B1409" s="4">
        <v>43549</v>
      </c>
      <c r="C1409">
        <v>3</v>
      </c>
      <c r="D1409" t="s">
        <v>43</v>
      </c>
      <c r="E1409" t="s">
        <v>17</v>
      </c>
      <c r="F1409" t="s">
        <v>18</v>
      </c>
      <c r="G1409" t="s">
        <v>41</v>
      </c>
      <c r="H1409">
        <v>399</v>
      </c>
      <c r="I1409">
        <v>9</v>
      </c>
      <c r="J1409">
        <v>3591</v>
      </c>
    </row>
    <row r="1410" spans="1:10" x14ac:dyDescent="0.3">
      <c r="A1410" s="3" t="s">
        <v>1455</v>
      </c>
      <c r="B1410" s="4">
        <v>43549</v>
      </c>
      <c r="C1410">
        <v>18</v>
      </c>
      <c r="D1410" t="s">
        <v>26</v>
      </c>
      <c r="E1410" t="s">
        <v>36</v>
      </c>
      <c r="F1410" t="s">
        <v>28</v>
      </c>
      <c r="G1410" t="s">
        <v>41</v>
      </c>
      <c r="H1410">
        <v>399</v>
      </c>
      <c r="I1410">
        <v>3</v>
      </c>
      <c r="J1410">
        <v>1197</v>
      </c>
    </row>
    <row r="1411" spans="1:10" x14ac:dyDescent="0.3">
      <c r="A1411" s="3" t="s">
        <v>1456</v>
      </c>
      <c r="B1411" s="4">
        <v>43549</v>
      </c>
      <c r="C1411">
        <v>12</v>
      </c>
      <c r="D1411" t="s">
        <v>66</v>
      </c>
      <c r="E1411" t="s">
        <v>63</v>
      </c>
      <c r="F1411" t="s">
        <v>13</v>
      </c>
      <c r="G1411" t="s">
        <v>19</v>
      </c>
      <c r="H1411">
        <v>289</v>
      </c>
      <c r="I1411">
        <v>6</v>
      </c>
      <c r="J1411">
        <v>1734</v>
      </c>
    </row>
    <row r="1412" spans="1:10" x14ac:dyDescent="0.3">
      <c r="A1412" s="3" t="s">
        <v>1457</v>
      </c>
      <c r="B1412" s="4">
        <v>43550</v>
      </c>
      <c r="C1412">
        <v>8</v>
      </c>
      <c r="D1412" t="s">
        <v>45</v>
      </c>
      <c r="E1412" t="s">
        <v>46</v>
      </c>
      <c r="F1412" t="s">
        <v>23</v>
      </c>
      <c r="G1412" t="s">
        <v>14</v>
      </c>
      <c r="H1412">
        <v>199</v>
      </c>
      <c r="I1412">
        <v>1</v>
      </c>
      <c r="J1412">
        <v>199</v>
      </c>
    </row>
    <row r="1413" spans="1:10" x14ac:dyDescent="0.3">
      <c r="A1413" s="3" t="s">
        <v>1458</v>
      </c>
      <c r="B1413" s="4">
        <v>43550</v>
      </c>
      <c r="C1413">
        <v>19</v>
      </c>
      <c r="D1413" t="s">
        <v>56</v>
      </c>
      <c r="E1413" t="s">
        <v>36</v>
      </c>
      <c r="F1413" t="s">
        <v>28</v>
      </c>
      <c r="G1413" t="s">
        <v>19</v>
      </c>
      <c r="H1413">
        <v>289</v>
      </c>
      <c r="I1413">
        <v>3</v>
      </c>
      <c r="J1413">
        <v>867</v>
      </c>
    </row>
    <row r="1414" spans="1:10" x14ac:dyDescent="0.3">
      <c r="A1414" s="3" t="s">
        <v>1459</v>
      </c>
      <c r="B1414" s="4">
        <v>43551</v>
      </c>
      <c r="C1414">
        <v>4</v>
      </c>
      <c r="D1414" t="s">
        <v>51</v>
      </c>
      <c r="E1414" t="s">
        <v>17</v>
      </c>
      <c r="F1414" t="s">
        <v>18</v>
      </c>
      <c r="G1414" t="s">
        <v>41</v>
      </c>
      <c r="H1414">
        <v>399</v>
      </c>
      <c r="I1414">
        <v>6</v>
      </c>
      <c r="J1414">
        <v>2394</v>
      </c>
    </row>
    <row r="1415" spans="1:10" x14ac:dyDescent="0.3">
      <c r="A1415" s="3" t="s">
        <v>1460</v>
      </c>
      <c r="B1415" s="4">
        <v>43551</v>
      </c>
      <c r="C1415">
        <v>6</v>
      </c>
      <c r="D1415" t="s">
        <v>48</v>
      </c>
      <c r="E1415" t="s">
        <v>46</v>
      </c>
      <c r="F1415" t="s">
        <v>23</v>
      </c>
      <c r="G1415" t="s">
        <v>19</v>
      </c>
      <c r="H1415">
        <v>289</v>
      </c>
      <c r="I1415">
        <v>7</v>
      </c>
      <c r="J1415">
        <v>2023</v>
      </c>
    </row>
    <row r="1416" spans="1:10" x14ac:dyDescent="0.3">
      <c r="A1416" s="3" t="s">
        <v>1461</v>
      </c>
      <c r="B1416" s="4">
        <v>43551</v>
      </c>
      <c r="C1416">
        <v>17</v>
      </c>
      <c r="D1416" t="s">
        <v>35</v>
      </c>
      <c r="E1416" t="s">
        <v>36</v>
      </c>
      <c r="F1416" t="s">
        <v>28</v>
      </c>
      <c r="G1416" t="s">
        <v>24</v>
      </c>
      <c r="H1416">
        <v>159</v>
      </c>
      <c r="I1416">
        <v>7</v>
      </c>
      <c r="J1416">
        <v>1113</v>
      </c>
    </row>
    <row r="1417" spans="1:10" x14ac:dyDescent="0.3">
      <c r="A1417" s="3" t="s">
        <v>1462</v>
      </c>
      <c r="B1417" s="4">
        <v>43551</v>
      </c>
      <c r="C1417">
        <v>13</v>
      </c>
      <c r="D1417" t="s">
        <v>33</v>
      </c>
      <c r="E1417" t="s">
        <v>63</v>
      </c>
      <c r="F1417" t="s">
        <v>13</v>
      </c>
      <c r="G1417" t="s">
        <v>19</v>
      </c>
      <c r="H1417">
        <v>289</v>
      </c>
      <c r="I1417">
        <v>9</v>
      </c>
      <c r="J1417">
        <v>2601</v>
      </c>
    </row>
    <row r="1418" spans="1:10" x14ac:dyDescent="0.3">
      <c r="A1418" s="3" t="s">
        <v>1463</v>
      </c>
      <c r="B1418" s="4">
        <v>43551</v>
      </c>
      <c r="C1418">
        <v>18</v>
      </c>
      <c r="D1418" t="s">
        <v>26</v>
      </c>
      <c r="E1418" t="s">
        <v>27</v>
      </c>
      <c r="F1418" t="s">
        <v>28</v>
      </c>
      <c r="G1418" t="s">
        <v>14</v>
      </c>
      <c r="H1418">
        <v>199</v>
      </c>
      <c r="I1418">
        <v>2</v>
      </c>
      <c r="J1418">
        <v>398</v>
      </c>
    </row>
    <row r="1419" spans="1:10" x14ac:dyDescent="0.3">
      <c r="A1419" s="3" t="s">
        <v>1464</v>
      </c>
      <c r="B1419" s="4">
        <v>43552</v>
      </c>
      <c r="C1419">
        <v>1</v>
      </c>
      <c r="D1419" t="s">
        <v>16</v>
      </c>
      <c r="E1419" t="s">
        <v>68</v>
      </c>
      <c r="F1419" t="s">
        <v>18</v>
      </c>
      <c r="G1419" t="s">
        <v>19</v>
      </c>
      <c r="H1419">
        <v>289</v>
      </c>
      <c r="I1419">
        <v>9</v>
      </c>
      <c r="J1419">
        <v>2601</v>
      </c>
    </row>
    <row r="1420" spans="1:10" x14ac:dyDescent="0.3">
      <c r="A1420" s="3" t="s">
        <v>1465</v>
      </c>
      <c r="B1420" s="4">
        <v>43553</v>
      </c>
      <c r="C1420">
        <v>18</v>
      </c>
      <c r="D1420" t="s">
        <v>26</v>
      </c>
      <c r="E1420" t="s">
        <v>36</v>
      </c>
      <c r="F1420" t="s">
        <v>28</v>
      </c>
      <c r="G1420" t="s">
        <v>24</v>
      </c>
      <c r="H1420">
        <v>159</v>
      </c>
      <c r="I1420">
        <v>0</v>
      </c>
      <c r="J1420">
        <v>0</v>
      </c>
    </row>
    <row r="1421" spans="1:10" x14ac:dyDescent="0.3">
      <c r="A1421" s="3" t="s">
        <v>1466</v>
      </c>
      <c r="B1421" s="4">
        <v>43553</v>
      </c>
      <c r="C1421">
        <v>18</v>
      </c>
      <c r="D1421" t="s">
        <v>26</v>
      </c>
      <c r="E1421" t="s">
        <v>36</v>
      </c>
      <c r="F1421" t="s">
        <v>28</v>
      </c>
      <c r="G1421" t="s">
        <v>14</v>
      </c>
      <c r="H1421">
        <v>199</v>
      </c>
      <c r="I1421">
        <v>0</v>
      </c>
      <c r="J1421">
        <v>0</v>
      </c>
    </row>
    <row r="1422" spans="1:10" x14ac:dyDescent="0.3">
      <c r="A1422" s="3" t="s">
        <v>1467</v>
      </c>
      <c r="B1422" s="4">
        <v>43553</v>
      </c>
      <c r="C1422">
        <v>2</v>
      </c>
      <c r="D1422" t="s">
        <v>106</v>
      </c>
      <c r="E1422" t="s">
        <v>17</v>
      </c>
      <c r="F1422" t="s">
        <v>18</v>
      </c>
      <c r="G1422" t="s">
        <v>14</v>
      </c>
      <c r="H1422">
        <v>199</v>
      </c>
      <c r="I1422">
        <v>0</v>
      </c>
      <c r="J1422">
        <v>0</v>
      </c>
    </row>
    <row r="1423" spans="1:10" x14ac:dyDescent="0.3">
      <c r="A1423" s="3" t="s">
        <v>1468</v>
      </c>
      <c r="B1423" s="4">
        <v>43554</v>
      </c>
      <c r="C1423">
        <v>2</v>
      </c>
      <c r="D1423" t="s">
        <v>106</v>
      </c>
      <c r="E1423" t="s">
        <v>68</v>
      </c>
      <c r="F1423" t="s">
        <v>18</v>
      </c>
      <c r="G1423" t="s">
        <v>14</v>
      </c>
      <c r="H1423">
        <v>199</v>
      </c>
      <c r="I1423">
        <v>9</v>
      </c>
      <c r="J1423">
        <v>1791</v>
      </c>
    </row>
    <row r="1424" spans="1:10" x14ac:dyDescent="0.3">
      <c r="A1424" s="3" t="s">
        <v>1469</v>
      </c>
      <c r="B1424" s="4">
        <v>43554</v>
      </c>
      <c r="C1424">
        <v>7</v>
      </c>
      <c r="D1424" t="s">
        <v>88</v>
      </c>
      <c r="E1424" t="s">
        <v>22</v>
      </c>
      <c r="F1424" t="s">
        <v>23</v>
      </c>
      <c r="G1424" t="s">
        <v>41</v>
      </c>
      <c r="H1424">
        <v>399</v>
      </c>
      <c r="I1424">
        <v>2</v>
      </c>
      <c r="J1424">
        <v>798</v>
      </c>
    </row>
    <row r="1425" spans="1:10" x14ac:dyDescent="0.3">
      <c r="A1425" s="3" t="s">
        <v>1470</v>
      </c>
      <c r="B1425" s="4">
        <v>43555</v>
      </c>
      <c r="C1425">
        <v>19</v>
      </c>
      <c r="D1425" t="s">
        <v>56</v>
      </c>
      <c r="E1425" t="s">
        <v>36</v>
      </c>
      <c r="F1425" t="s">
        <v>28</v>
      </c>
      <c r="G1425" t="s">
        <v>19</v>
      </c>
      <c r="H1425">
        <v>289</v>
      </c>
      <c r="I1425">
        <v>8</v>
      </c>
      <c r="J1425">
        <v>2312</v>
      </c>
    </row>
    <row r="1426" spans="1:10" x14ac:dyDescent="0.3">
      <c r="A1426" s="3" t="s">
        <v>1471</v>
      </c>
      <c r="B1426" s="4">
        <v>43555</v>
      </c>
      <c r="C1426">
        <v>19</v>
      </c>
      <c r="D1426" t="s">
        <v>56</v>
      </c>
      <c r="E1426" t="s">
        <v>36</v>
      </c>
      <c r="F1426" t="s">
        <v>28</v>
      </c>
      <c r="G1426" t="s">
        <v>24</v>
      </c>
      <c r="H1426">
        <v>159</v>
      </c>
      <c r="I1426">
        <v>6</v>
      </c>
      <c r="J1426">
        <v>954</v>
      </c>
    </row>
    <row r="1427" spans="1:10" x14ac:dyDescent="0.3">
      <c r="A1427" s="3" t="s">
        <v>1472</v>
      </c>
      <c r="B1427" s="4">
        <v>43555</v>
      </c>
      <c r="C1427">
        <v>13</v>
      </c>
      <c r="D1427" t="s">
        <v>33</v>
      </c>
      <c r="E1427" t="s">
        <v>63</v>
      </c>
      <c r="F1427" t="s">
        <v>13</v>
      </c>
      <c r="G1427" t="s">
        <v>41</v>
      </c>
      <c r="H1427">
        <v>399</v>
      </c>
      <c r="I1427">
        <v>0</v>
      </c>
      <c r="J1427">
        <v>0</v>
      </c>
    </row>
    <row r="1428" spans="1:10" x14ac:dyDescent="0.3">
      <c r="A1428" s="3" t="s">
        <v>1473</v>
      </c>
      <c r="B1428" s="4">
        <v>43555</v>
      </c>
      <c r="C1428">
        <v>10</v>
      </c>
      <c r="D1428" t="s">
        <v>58</v>
      </c>
      <c r="E1428" t="s">
        <v>46</v>
      </c>
      <c r="F1428" t="s">
        <v>23</v>
      </c>
      <c r="G1428" t="s">
        <v>41</v>
      </c>
      <c r="H1428">
        <v>399</v>
      </c>
      <c r="I1428">
        <v>8</v>
      </c>
      <c r="J1428">
        <v>3192</v>
      </c>
    </row>
    <row r="1429" spans="1:10" x14ac:dyDescent="0.3">
      <c r="A1429" s="3" t="s">
        <v>1474</v>
      </c>
      <c r="B1429" s="4">
        <v>43555</v>
      </c>
      <c r="C1429">
        <v>5</v>
      </c>
      <c r="D1429" t="s">
        <v>60</v>
      </c>
      <c r="E1429" t="s">
        <v>68</v>
      </c>
      <c r="F1429" t="s">
        <v>18</v>
      </c>
      <c r="G1429" t="s">
        <v>14</v>
      </c>
      <c r="H1429">
        <v>199</v>
      </c>
      <c r="I1429">
        <v>9</v>
      </c>
      <c r="J1429">
        <v>1791</v>
      </c>
    </row>
    <row r="1430" spans="1:10" x14ac:dyDescent="0.3">
      <c r="A1430" s="3" t="s">
        <v>1475</v>
      </c>
      <c r="B1430" s="4">
        <v>43556</v>
      </c>
      <c r="C1430">
        <v>1</v>
      </c>
      <c r="D1430" t="s">
        <v>16</v>
      </c>
      <c r="E1430" t="s">
        <v>68</v>
      </c>
      <c r="F1430" t="s">
        <v>18</v>
      </c>
      <c r="G1430" t="s">
        <v>41</v>
      </c>
      <c r="H1430">
        <v>399</v>
      </c>
      <c r="I1430">
        <v>4</v>
      </c>
      <c r="J1430">
        <v>1596</v>
      </c>
    </row>
    <row r="1431" spans="1:10" x14ac:dyDescent="0.3">
      <c r="A1431" s="3" t="s">
        <v>1476</v>
      </c>
      <c r="B1431" s="4">
        <v>43556</v>
      </c>
      <c r="C1431">
        <v>10</v>
      </c>
      <c r="D1431" t="s">
        <v>58</v>
      </c>
      <c r="E1431" t="s">
        <v>22</v>
      </c>
      <c r="F1431" t="s">
        <v>23</v>
      </c>
      <c r="G1431" t="s">
        <v>14</v>
      </c>
      <c r="H1431">
        <v>199</v>
      </c>
      <c r="I1431">
        <v>6</v>
      </c>
      <c r="J1431">
        <v>1194</v>
      </c>
    </row>
    <row r="1432" spans="1:10" x14ac:dyDescent="0.3">
      <c r="A1432" s="3" t="s">
        <v>1477</v>
      </c>
      <c r="B1432" s="4">
        <v>43557</v>
      </c>
      <c r="C1432">
        <v>8</v>
      </c>
      <c r="D1432" t="s">
        <v>45</v>
      </c>
      <c r="E1432" t="s">
        <v>22</v>
      </c>
      <c r="F1432" t="s">
        <v>23</v>
      </c>
      <c r="G1432" t="s">
        <v>41</v>
      </c>
      <c r="H1432">
        <v>399</v>
      </c>
      <c r="I1432">
        <v>0</v>
      </c>
      <c r="J1432">
        <v>0</v>
      </c>
    </row>
    <row r="1433" spans="1:10" x14ac:dyDescent="0.3">
      <c r="A1433" s="3" t="s">
        <v>1478</v>
      </c>
      <c r="B1433" s="4">
        <v>43558</v>
      </c>
      <c r="C1433">
        <v>12</v>
      </c>
      <c r="D1433" t="s">
        <v>66</v>
      </c>
      <c r="E1433" t="s">
        <v>12</v>
      </c>
      <c r="F1433" t="s">
        <v>13</v>
      </c>
      <c r="G1433" t="s">
        <v>24</v>
      </c>
      <c r="H1433">
        <v>159</v>
      </c>
      <c r="I1433">
        <v>8</v>
      </c>
      <c r="J1433">
        <v>1272</v>
      </c>
    </row>
    <row r="1434" spans="1:10" x14ac:dyDescent="0.3">
      <c r="A1434" s="3" t="s">
        <v>1479</v>
      </c>
      <c r="B1434" s="4">
        <v>43559</v>
      </c>
      <c r="C1434">
        <v>5</v>
      </c>
      <c r="D1434" t="s">
        <v>60</v>
      </c>
      <c r="E1434" t="s">
        <v>68</v>
      </c>
      <c r="F1434" t="s">
        <v>18</v>
      </c>
      <c r="G1434" t="s">
        <v>31</v>
      </c>
      <c r="H1434">
        <v>69</v>
      </c>
      <c r="I1434">
        <v>5</v>
      </c>
      <c r="J1434">
        <v>345</v>
      </c>
    </row>
    <row r="1435" spans="1:10" x14ac:dyDescent="0.3">
      <c r="A1435" s="3" t="s">
        <v>1480</v>
      </c>
      <c r="B1435" s="4">
        <v>43559</v>
      </c>
      <c r="C1435">
        <v>8</v>
      </c>
      <c r="D1435" t="s">
        <v>45</v>
      </c>
      <c r="E1435" t="s">
        <v>22</v>
      </c>
      <c r="F1435" t="s">
        <v>23</v>
      </c>
      <c r="G1435" t="s">
        <v>24</v>
      </c>
      <c r="H1435">
        <v>159</v>
      </c>
      <c r="I1435">
        <v>4</v>
      </c>
      <c r="J1435">
        <v>636</v>
      </c>
    </row>
    <row r="1436" spans="1:10" x14ac:dyDescent="0.3">
      <c r="A1436" s="3" t="s">
        <v>1481</v>
      </c>
      <c r="B1436" s="4">
        <v>43559</v>
      </c>
      <c r="C1436">
        <v>19</v>
      </c>
      <c r="D1436" t="s">
        <v>56</v>
      </c>
      <c r="E1436" t="s">
        <v>27</v>
      </c>
      <c r="F1436" t="s">
        <v>28</v>
      </c>
      <c r="G1436" t="s">
        <v>19</v>
      </c>
      <c r="H1436">
        <v>289</v>
      </c>
      <c r="I1436">
        <v>2</v>
      </c>
      <c r="J1436">
        <v>578</v>
      </c>
    </row>
    <row r="1437" spans="1:10" x14ac:dyDescent="0.3">
      <c r="A1437" s="3" t="s">
        <v>1482</v>
      </c>
      <c r="B1437" s="4">
        <v>43559</v>
      </c>
      <c r="C1437">
        <v>20</v>
      </c>
      <c r="D1437" t="s">
        <v>40</v>
      </c>
      <c r="E1437" t="s">
        <v>27</v>
      </c>
      <c r="F1437" t="s">
        <v>28</v>
      </c>
      <c r="G1437" t="s">
        <v>31</v>
      </c>
      <c r="H1437">
        <v>69</v>
      </c>
      <c r="I1437">
        <v>9</v>
      </c>
      <c r="J1437">
        <v>621</v>
      </c>
    </row>
    <row r="1438" spans="1:10" x14ac:dyDescent="0.3">
      <c r="A1438" s="3" t="s">
        <v>1483</v>
      </c>
      <c r="B1438" s="4">
        <v>43560</v>
      </c>
      <c r="C1438">
        <v>7</v>
      </c>
      <c r="D1438" t="s">
        <v>88</v>
      </c>
      <c r="E1438" t="s">
        <v>46</v>
      </c>
      <c r="F1438" t="s">
        <v>23</v>
      </c>
      <c r="G1438" t="s">
        <v>14</v>
      </c>
      <c r="H1438">
        <v>199</v>
      </c>
      <c r="I1438">
        <v>8</v>
      </c>
      <c r="J1438">
        <v>1592</v>
      </c>
    </row>
    <row r="1439" spans="1:10" x14ac:dyDescent="0.3">
      <c r="A1439" s="3" t="s">
        <v>1484</v>
      </c>
      <c r="B1439" s="4">
        <v>43560</v>
      </c>
      <c r="C1439">
        <v>4</v>
      </c>
      <c r="D1439" t="s">
        <v>51</v>
      </c>
      <c r="E1439" t="s">
        <v>68</v>
      </c>
      <c r="F1439" t="s">
        <v>18</v>
      </c>
      <c r="G1439" t="s">
        <v>31</v>
      </c>
      <c r="H1439">
        <v>69</v>
      </c>
      <c r="I1439">
        <v>7</v>
      </c>
      <c r="J1439">
        <v>483</v>
      </c>
    </row>
    <row r="1440" spans="1:10" x14ac:dyDescent="0.3">
      <c r="A1440" s="3" t="s">
        <v>1485</v>
      </c>
      <c r="B1440" s="4">
        <v>43560</v>
      </c>
      <c r="C1440">
        <v>16</v>
      </c>
      <c r="D1440" t="s">
        <v>30</v>
      </c>
      <c r="E1440" t="s">
        <v>36</v>
      </c>
      <c r="F1440" t="s">
        <v>28</v>
      </c>
      <c r="G1440" t="s">
        <v>14</v>
      </c>
      <c r="H1440">
        <v>199</v>
      </c>
      <c r="I1440">
        <v>9</v>
      </c>
      <c r="J1440">
        <v>1791</v>
      </c>
    </row>
    <row r="1441" spans="1:10" x14ac:dyDescent="0.3">
      <c r="A1441" s="3" t="s">
        <v>1486</v>
      </c>
      <c r="B1441" s="4">
        <v>43560</v>
      </c>
      <c r="C1441">
        <v>18</v>
      </c>
      <c r="D1441" t="s">
        <v>26</v>
      </c>
      <c r="E1441" t="s">
        <v>36</v>
      </c>
      <c r="F1441" t="s">
        <v>28</v>
      </c>
      <c r="G1441" t="s">
        <v>14</v>
      </c>
      <c r="H1441">
        <v>199</v>
      </c>
      <c r="I1441">
        <v>2</v>
      </c>
      <c r="J1441">
        <v>398</v>
      </c>
    </row>
    <row r="1442" spans="1:10" x14ac:dyDescent="0.3">
      <c r="A1442" s="3" t="s">
        <v>1487</v>
      </c>
      <c r="B1442" s="4">
        <v>43560</v>
      </c>
      <c r="C1442">
        <v>13</v>
      </c>
      <c r="D1442" t="s">
        <v>33</v>
      </c>
      <c r="E1442" t="s">
        <v>63</v>
      </c>
      <c r="F1442" t="s">
        <v>13</v>
      </c>
      <c r="G1442" t="s">
        <v>14</v>
      </c>
      <c r="H1442">
        <v>199</v>
      </c>
      <c r="I1442">
        <v>5</v>
      </c>
      <c r="J1442">
        <v>995</v>
      </c>
    </row>
    <row r="1443" spans="1:10" x14ac:dyDescent="0.3">
      <c r="A1443" s="3" t="s">
        <v>1488</v>
      </c>
      <c r="B1443" s="4">
        <v>43560</v>
      </c>
      <c r="C1443">
        <v>15</v>
      </c>
      <c r="D1443" t="s">
        <v>118</v>
      </c>
      <c r="E1443" t="s">
        <v>12</v>
      </c>
      <c r="F1443" t="s">
        <v>13</v>
      </c>
      <c r="G1443" t="s">
        <v>31</v>
      </c>
      <c r="H1443">
        <v>69</v>
      </c>
      <c r="I1443">
        <v>1</v>
      </c>
      <c r="J1443">
        <v>69</v>
      </c>
    </row>
    <row r="1444" spans="1:10" x14ac:dyDescent="0.3">
      <c r="A1444" s="3" t="s">
        <v>1489</v>
      </c>
      <c r="B1444" s="4">
        <v>43560</v>
      </c>
      <c r="C1444">
        <v>15</v>
      </c>
      <c r="D1444" t="s">
        <v>118</v>
      </c>
      <c r="E1444" t="s">
        <v>63</v>
      </c>
      <c r="F1444" t="s">
        <v>13</v>
      </c>
      <c r="G1444" t="s">
        <v>19</v>
      </c>
      <c r="H1444">
        <v>289</v>
      </c>
      <c r="I1444">
        <v>8</v>
      </c>
      <c r="J1444">
        <v>2312</v>
      </c>
    </row>
    <row r="1445" spans="1:10" x14ac:dyDescent="0.3">
      <c r="A1445" s="3" t="s">
        <v>1490</v>
      </c>
      <c r="B1445" s="4">
        <v>43561</v>
      </c>
      <c r="C1445">
        <v>3</v>
      </c>
      <c r="D1445" t="s">
        <v>43</v>
      </c>
      <c r="E1445" t="s">
        <v>17</v>
      </c>
      <c r="F1445" t="s">
        <v>18</v>
      </c>
      <c r="G1445" t="s">
        <v>19</v>
      </c>
      <c r="H1445">
        <v>289</v>
      </c>
      <c r="I1445">
        <v>2</v>
      </c>
      <c r="J1445">
        <v>578</v>
      </c>
    </row>
    <row r="1446" spans="1:10" x14ac:dyDescent="0.3">
      <c r="A1446" s="3" t="s">
        <v>1491</v>
      </c>
      <c r="B1446" s="4">
        <v>43561</v>
      </c>
      <c r="C1446">
        <v>1</v>
      </c>
      <c r="D1446" t="s">
        <v>16</v>
      </c>
      <c r="E1446" t="s">
        <v>68</v>
      </c>
      <c r="F1446" t="s">
        <v>18</v>
      </c>
      <c r="G1446" t="s">
        <v>14</v>
      </c>
      <c r="H1446">
        <v>199</v>
      </c>
      <c r="I1446">
        <v>3</v>
      </c>
      <c r="J1446">
        <v>597</v>
      </c>
    </row>
    <row r="1447" spans="1:10" x14ac:dyDescent="0.3">
      <c r="A1447" s="3" t="s">
        <v>1492</v>
      </c>
      <c r="B1447" s="4">
        <v>43562</v>
      </c>
      <c r="C1447">
        <v>12</v>
      </c>
      <c r="D1447" t="s">
        <v>66</v>
      </c>
      <c r="E1447" t="s">
        <v>63</v>
      </c>
      <c r="F1447" t="s">
        <v>13</v>
      </c>
      <c r="G1447" t="s">
        <v>41</v>
      </c>
      <c r="H1447">
        <v>399</v>
      </c>
      <c r="I1447">
        <v>5</v>
      </c>
      <c r="J1447">
        <v>1995</v>
      </c>
    </row>
    <row r="1448" spans="1:10" x14ac:dyDescent="0.3">
      <c r="A1448" s="3" t="s">
        <v>1493</v>
      </c>
      <c r="B1448" s="4">
        <v>43562</v>
      </c>
      <c r="C1448">
        <v>7</v>
      </c>
      <c r="D1448" t="s">
        <v>88</v>
      </c>
      <c r="E1448" t="s">
        <v>22</v>
      </c>
      <c r="F1448" t="s">
        <v>23</v>
      </c>
      <c r="G1448" t="s">
        <v>31</v>
      </c>
      <c r="H1448">
        <v>69</v>
      </c>
      <c r="I1448">
        <v>6</v>
      </c>
      <c r="J1448">
        <v>414</v>
      </c>
    </row>
    <row r="1449" spans="1:10" x14ac:dyDescent="0.3">
      <c r="A1449" s="3" t="s">
        <v>1494</v>
      </c>
      <c r="B1449" s="4">
        <v>43562</v>
      </c>
      <c r="C1449">
        <v>15</v>
      </c>
      <c r="D1449" t="s">
        <v>118</v>
      </c>
      <c r="E1449" t="s">
        <v>12</v>
      </c>
      <c r="F1449" t="s">
        <v>13</v>
      </c>
      <c r="G1449" t="s">
        <v>24</v>
      </c>
      <c r="H1449">
        <v>159</v>
      </c>
      <c r="I1449">
        <v>7</v>
      </c>
      <c r="J1449">
        <v>1113</v>
      </c>
    </row>
    <row r="1450" spans="1:10" x14ac:dyDescent="0.3">
      <c r="A1450" s="3" t="s">
        <v>1495</v>
      </c>
      <c r="B1450" s="4">
        <v>43562</v>
      </c>
      <c r="C1450">
        <v>20</v>
      </c>
      <c r="D1450" t="s">
        <v>40</v>
      </c>
      <c r="E1450" t="s">
        <v>36</v>
      </c>
      <c r="F1450" t="s">
        <v>28</v>
      </c>
      <c r="G1450" t="s">
        <v>24</v>
      </c>
      <c r="H1450">
        <v>159</v>
      </c>
      <c r="I1450">
        <v>9</v>
      </c>
      <c r="J1450">
        <v>1431</v>
      </c>
    </row>
    <row r="1451" spans="1:10" x14ac:dyDescent="0.3">
      <c r="A1451" s="3" t="s">
        <v>1496</v>
      </c>
      <c r="B1451" s="4">
        <v>43562</v>
      </c>
      <c r="C1451">
        <v>4</v>
      </c>
      <c r="D1451" t="s">
        <v>51</v>
      </c>
      <c r="E1451" t="s">
        <v>68</v>
      </c>
      <c r="F1451" t="s">
        <v>18</v>
      </c>
      <c r="G1451" t="s">
        <v>14</v>
      </c>
      <c r="H1451">
        <v>199</v>
      </c>
      <c r="I1451">
        <v>5</v>
      </c>
      <c r="J1451">
        <v>995</v>
      </c>
    </row>
    <row r="1452" spans="1:10" x14ac:dyDescent="0.3">
      <c r="A1452" s="3" t="s">
        <v>1497</v>
      </c>
      <c r="B1452" s="4">
        <v>43563</v>
      </c>
      <c r="C1452">
        <v>12</v>
      </c>
      <c r="D1452" t="s">
        <v>66</v>
      </c>
      <c r="E1452" t="s">
        <v>12</v>
      </c>
      <c r="F1452" t="s">
        <v>13</v>
      </c>
      <c r="G1452" t="s">
        <v>24</v>
      </c>
      <c r="H1452">
        <v>159</v>
      </c>
      <c r="I1452">
        <v>9</v>
      </c>
      <c r="J1452">
        <v>1431</v>
      </c>
    </row>
    <row r="1453" spans="1:10" x14ac:dyDescent="0.3">
      <c r="A1453" s="3" t="s">
        <v>1498</v>
      </c>
      <c r="B1453" s="4">
        <v>43564</v>
      </c>
      <c r="C1453">
        <v>9</v>
      </c>
      <c r="D1453" t="s">
        <v>21</v>
      </c>
      <c r="E1453" t="s">
        <v>46</v>
      </c>
      <c r="F1453" t="s">
        <v>23</v>
      </c>
      <c r="G1453" t="s">
        <v>41</v>
      </c>
      <c r="H1453">
        <v>399</v>
      </c>
      <c r="I1453">
        <v>5</v>
      </c>
      <c r="J1453">
        <v>1995</v>
      </c>
    </row>
    <row r="1454" spans="1:10" x14ac:dyDescent="0.3">
      <c r="A1454" s="3" t="s">
        <v>1499</v>
      </c>
      <c r="B1454" s="4">
        <v>43564</v>
      </c>
      <c r="C1454">
        <v>9</v>
      </c>
      <c r="D1454" t="s">
        <v>21</v>
      </c>
      <c r="E1454" t="s">
        <v>22</v>
      </c>
      <c r="F1454" t="s">
        <v>23</v>
      </c>
      <c r="G1454" t="s">
        <v>31</v>
      </c>
      <c r="H1454">
        <v>69</v>
      </c>
      <c r="I1454">
        <v>6</v>
      </c>
      <c r="J1454">
        <v>414</v>
      </c>
    </row>
    <row r="1455" spans="1:10" x14ac:dyDescent="0.3">
      <c r="A1455" s="3" t="s">
        <v>1500</v>
      </c>
      <c r="B1455" s="4">
        <v>43564</v>
      </c>
      <c r="C1455">
        <v>7</v>
      </c>
      <c r="D1455" t="s">
        <v>88</v>
      </c>
      <c r="E1455" t="s">
        <v>46</v>
      </c>
      <c r="F1455" t="s">
        <v>23</v>
      </c>
      <c r="G1455" t="s">
        <v>19</v>
      </c>
      <c r="H1455">
        <v>289</v>
      </c>
      <c r="I1455">
        <v>3</v>
      </c>
      <c r="J1455">
        <v>867</v>
      </c>
    </row>
    <row r="1456" spans="1:10" x14ac:dyDescent="0.3">
      <c r="A1456" s="3" t="s">
        <v>1501</v>
      </c>
      <c r="B1456" s="4">
        <v>43564</v>
      </c>
      <c r="C1456">
        <v>5</v>
      </c>
      <c r="D1456" t="s">
        <v>60</v>
      </c>
      <c r="E1456" t="s">
        <v>17</v>
      </c>
      <c r="F1456" t="s">
        <v>18</v>
      </c>
      <c r="G1456" t="s">
        <v>24</v>
      </c>
      <c r="H1456">
        <v>159</v>
      </c>
      <c r="I1456">
        <v>7</v>
      </c>
      <c r="J1456">
        <v>1113</v>
      </c>
    </row>
    <row r="1457" spans="1:10" x14ac:dyDescent="0.3">
      <c r="A1457" s="3" t="s">
        <v>1502</v>
      </c>
      <c r="B1457" s="4">
        <v>43564</v>
      </c>
      <c r="C1457">
        <v>17</v>
      </c>
      <c r="D1457" t="s">
        <v>35</v>
      </c>
      <c r="E1457" t="s">
        <v>27</v>
      </c>
      <c r="F1457" t="s">
        <v>28</v>
      </c>
      <c r="G1457" t="s">
        <v>14</v>
      </c>
      <c r="H1457">
        <v>199</v>
      </c>
      <c r="I1457">
        <v>7</v>
      </c>
      <c r="J1457">
        <v>1393</v>
      </c>
    </row>
    <row r="1458" spans="1:10" x14ac:dyDescent="0.3">
      <c r="A1458" s="3" t="s">
        <v>1503</v>
      </c>
      <c r="B1458" s="4">
        <v>43564</v>
      </c>
      <c r="C1458">
        <v>17</v>
      </c>
      <c r="D1458" t="s">
        <v>35</v>
      </c>
      <c r="E1458" t="s">
        <v>36</v>
      </c>
      <c r="F1458" t="s">
        <v>28</v>
      </c>
      <c r="G1458" t="s">
        <v>31</v>
      </c>
      <c r="H1458">
        <v>69</v>
      </c>
      <c r="I1458">
        <v>5</v>
      </c>
      <c r="J1458">
        <v>345</v>
      </c>
    </row>
    <row r="1459" spans="1:10" x14ac:dyDescent="0.3">
      <c r="A1459" s="3" t="s">
        <v>1504</v>
      </c>
      <c r="B1459" s="4">
        <v>43565</v>
      </c>
      <c r="C1459">
        <v>15</v>
      </c>
      <c r="D1459" t="s">
        <v>118</v>
      </c>
      <c r="E1459" t="s">
        <v>12</v>
      </c>
      <c r="F1459" t="s">
        <v>13</v>
      </c>
      <c r="G1459" t="s">
        <v>31</v>
      </c>
      <c r="H1459">
        <v>69</v>
      </c>
      <c r="I1459">
        <v>0</v>
      </c>
      <c r="J1459">
        <v>0</v>
      </c>
    </row>
    <row r="1460" spans="1:10" x14ac:dyDescent="0.3">
      <c r="A1460" s="3" t="s">
        <v>1505</v>
      </c>
      <c r="B1460" s="4">
        <v>43565</v>
      </c>
      <c r="C1460">
        <v>17</v>
      </c>
      <c r="D1460" t="s">
        <v>35</v>
      </c>
      <c r="E1460" t="s">
        <v>36</v>
      </c>
      <c r="F1460" t="s">
        <v>28</v>
      </c>
      <c r="G1460" t="s">
        <v>14</v>
      </c>
      <c r="H1460">
        <v>199</v>
      </c>
      <c r="I1460">
        <v>5</v>
      </c>
      <c r="J1460">
        <v>995</v>
      </c>
    </row>
    <row r="1461" spans="1:10" x14ac:dyDescent="0.3">
      <c r="A1461" s="3" t="s">
        <v>1506</v>
      </c>
      <c r="B1461" s="4">
        <v>43566</v>
      </c>
      <c r="C1461">
        <v>13</v>
      </c>
      <c r="D1461" t="s">
        <v>33</v>
      </c>
      <c r="E1461" t="s">
        <v>12</v>
      </c>
      <c r="F1461" t="s">
        <v>13</v>
      </c>
      <c r="G1461" t="s">
        <v>14</v>
      </c>
      <c r="H1461">
        <v>199</v>
      </c>
      <c r="I1461">
        <v>9</v>
      </c>
      <c r="J1461">
        <v>1791</v>
      </c>
    </row>
    <row r="1462" spans="1:10" x14ac:dyDescent="0.3">
      <c r="A1462" s="3" t="s">
        <v>1507</v>
      </c>
      <c r="B1462" s="4">
        <v>43566</v>
      </c>
      <c r="C1462">
        <v>16</v>
      </c>
      <c r="D1462" t="s">
        <v>30</v>
      </c>
      <c r="E1462" t="s">
        <v>27</v>
      </c>
      <c r="F1462" t="s">
        <v>28</v>
      </c>
      <c r="G1462" t="s">
        <v>24</v>
      </c>
      <c r="H1462">
        <v>159</v>
      </c>
      <c r="I1462">
        <v>8</v>
      </c>
      <c r="J1462">
        <v>1272</v>
      </c>
    </row>
    <row r="1463" spans="1:10" x14ac:dyDescent="0.3">
      <c r="A1463" s="3" t="s">
        <v>1508</v>
      </c>
      <c r="B1463" s="4">
        <v>43567</v>
      </c>
      <c r="C1463">
        <v>19</v>
      </c>
      <c r="D1463" t="s">
        <v>56</v>
      </c>
      <c r="E1463" t="s">
        <v>36</v>
      </c>
      <c r="F1463" t="s">
        <v>28</v>
      </c>
      <c r="G1463" t="s">
        <v>19</v>
      </c>
      <c r="H1463">
        <v>289</v>
      </c>
      <c r="I1463">
        <v>3</v>
      </c>
      <c r="J1463">
        <v>867</v>
      </c>
    </row>
    <row r="1464" spans="1:10" x14ac:dyDescent="0.3">
      <c r="A1464" s="3" t="s">
        <v>1509</v>
      </c>
      <c r="B1464" s="4">
        <v>43567</v>
      </c>
      <c r="C1464">
        <v>13</v>
      </c>
      <c r="D1464" t="s">
        <v>33</v>
      </c>
      <c r="E1464" t="s">
        <v>12</v>
      </c>
      <c r="F1464" t="s">
        <v>13</v>
      </c>
      <c r="G1464" t="s">
        <v>14</v>
      </c>
      <c r="H1464">
        <v>199</v>
      </c>
      <c r="I1464">
        <v>3</v>
      </c>
      <c r="J1464">
        <v>597</v>
      </c>
    </row>
    <row r="1465" spans="1:10" x14ac:dyDescent="0.3">
      <c r="A1465" s="3" t="s">
        <v>1510</v>
      </c>
      <c r="B1465" s="4">
        <v>43567</v>
      </c>
      <c r="C1465">
        <v>5</v>
      </c>
      <c r="D1465" t="s">
        <v>60</v>
      </c>
      <c r="E1465" t="s">
        <v>68</v>
      </c>
      <c r="F1465" t="s">
        <v>18</v>
      </c>
      <c r="G1465" t="s">
        <v>19</v>
      </c>
      <c r="H1465">
        <v>289</v>
      </c>
      <c r="I1465">
        <v>5</v>
      </c>
      <c r="J1465">
        <v>1445</v>
      </c>
    </row>
    <row r="1466" spans="1:10" x14ac:dyDescent="0.3">
      <c r="A1466" s="3" t="s">
        <v>1511</v>
      </c>
      <c r="B1466" s="4">
        <v>43568</v>
      </c>
      <c r="C1466">
        <v>13</v>
      </c>
      <c r="D1466" t="s">
        <v>33</v>
      </c>
      <c r="E1466" t="s">
        <v>63</v>
      </c>
      <c r="F1466" t="s">
        <v>13</v>
      </c>
      <c r="G1466" t="s">
        <v>41</v>
      </c>
      <c r="H1466">
        <v>399</v>
      </c>
      <c r="I1466">
        <v>0</v>
      </c>
      <c r="J1466">
        <v>0</v>
      </c>
    </row>
    <row r="1467" spans="1:10" x14ac:dyDescent="0.3">
      <c r="A1467" s="3" t="s">
        <v>1512</v>
      </c>
      <c r="B1467" s="4">
        <v>43569</v>
      </c>
      <c r="C1467">
        <v>9</v>
      </c>
      <c r="D1467" t="s">
        <v>21</v>
      </c>
      <c r="E1467" t="s">
        <v>22</v>
      </c>
      <c r="F1467" t="s">
        <v>23</v>
      </c>
      <c r="G1467" t="s">
        <v>41</v>
      </c>
      <c r="H1467">
        <v>399</v>
      </c>
      <c r="I1467">
        <v>7</v>
      </c>
      <c r="J1467">
        <v>2793</v>
      </c>
    </row>
    <row r="1468" spans="1:10" x14ac:dyDescent="0.3">
      <c r="A1468" s="3" t="s">
        <v>1513</v>
      </c>
      <c r="B1468" s="4">
        <v>43570</v>
      </c>
      <c r="C1468">
        <v>3</v>
      </c>
      <c r="D1468" t="s">
        <v>43</v>
      </c>
      <c r="E1468" t="s">
        <v>68</v>
      </c>
      <c r="F1468" t="s">
        <v>18</v>
      </c>
      <c r="G1468" t="s">
        <v>14</v>
      </c>
      <c r="H1468">
        <v>199</v>
      </c>
      <c r="I1468">
        <v>5</v>
      </c>
      <c r="J1468">
        <v>995</v>
      </c>
    </row>
    <row r="1469" spans="1:10" x14ac:dyDescent="0.3">
      <c r="A1469" s="3" t="s">
        <v>1514</v>
      </c>
      <c r="B1469" s="4">
        <v>43570</v>
      </c>
      <c r="C1469">
        <v>6</v>
      </c>
      <c r="D1469" t="s">
        <v>48</v>
      </c>
      <c r="E1469" t="s">
        <v>22</v>
      </c>
      <c r="F1469" t="s">
        <v>23</v>
      </c>
      <c r="G1469" t="s">
        <v>41</v>
      </c>
      <c r="H1469">
        <v>399</v>
      </c>
      <c r="I1469">
        <v>0</v>
      </c>
      <c r="J1469">
        <v>0</v>
      </c>
    </row>
    <row r="1470" spans="1:10" x14ac:dyDescent="0.3">
      <c r="A1470" s="3" t="s">
        <v>1515</v>
      </c>
      <c r="B1470" s="4">
        <v>43571</v>
      </c>
      <c r="C1470">
        <v>12</v>
      </c>
      <c r="D1470" t="s">
        <v>66</v>
      </c>
      <c r="E1470" t="s">
        <v>63</v>
      </c>
      <c r="F1470" t="s">
        <v>13</v>
      </c>
      <c r="G1470" t="s">
        <v>31</v>
      </c>
      <c r="H1470">
        <v>69</v>
      </c>
      <c r="I1470">
        <v>2</v>
      </c>
      <c r="J1470">
        <v>138</v>
      </c>
    </row>
    <row r="1471" spans="1:10" x14ac:dyDescent="0.3">
      <c r="A1471" s="3" t="s">
        <v>1516</v>
      </c>
      <c r="B1471" s="4">
        <v>43572</v>
      </c>
      <c r="C1471">
        <v>1</v>
      </c>
      <c r="D1471" t="s">
        <v>16</v>
      </c>
      <c r="E1471" t="s">
        <v>17</v>
      </c>
      <c r="F1471" t="s">
        <v>18</v>
      </c>
      <c r="G1471" t="s">
        <v>31</v>
      </c>
      <c r="H1471">
        <v>69</v>
      </c>
      <c r="I1471">
        <v>0</v>
      </c>
      <c r="J1471">
        <v>0</v>
      </c>
    </row>
    <row r="1472" spans="1:10" x14ac:dyDescent="0.3">
      <c r="A1472" s="3" t="s">
        <v>1517</v>
      </c>
      <c r="B1472" s="4">
        <v>43573</v>
      </c>
      <c r="C1472">
        <v>5</v>
      </c>
      <c r="D1472" t="s">
        <v>60</v>
      </c>
      <c r="E1472" t="s">
        <v>68</v>
      </c>
      <c r="F1472" t="s">
        <v>18</v>
      </c>
      <c r="G1472" t="s">
        <v>41</v>
      </c>
      <c r="H1472">
        <v>399</v>
      </c>
      <c r="I1472">
        <v>8</v>
      </c>
      <c r="J1472">
        <v>3192</v>
      </c>
    </row>
    <row r="1473" spans="1:10" x14ac:dyDescent="0.3">
      <c r="A1473" s="3" t="s">
        <v>1518</v>
      </c>
      <c r="B1473" s="4">
        <v>43573</v>
      </c>
      <c r="C1473">
        <v>19</v>
      </c>
      <c r="D1473" t="s">
        <v>56</v>
      </c>
      <c r="E1473" t="s">
        <v>36</v>
      </c>
      <c r="F1473" t="s">
        <v>28</v>
      </c>
      <c r="G1473" t="s">
        <v>31</v>
      </c>
      <c r="H1473">
        <v>69</v>
      </c>
      <c r="I1473">
        <v>0</v>
      </c>
      <c r="J1473">
        <v>0</v>
      </c>
    </row>
    <row r="1474" spans="1:10" x14ac:dyDescent="0.3">
      <c r="A1474" s="3" t="s">
        <v>1519</v>
      </c>
      <c r="B1474" s="4">
        <v>43573</v>
      </c>
      <c r="C1474">
        <v>12</v>
      </c>
      <c r="D1474" t="s">
        <v>66</v>
      </c>
      <c r="E1474" t="s">
        <v>12</v>
      </c>
      <c r="F1474" t="s">
        <v>13</v>
      </c>
      <c r="G1474" t="s">
        <v>19</v>
      </c>
      <c r="H1474">
        <v>289</v>
      </c>
      <c r="I1474">
        <v>5</v>
      </c>
      <c r="J1474">
        <v>1445</v>
      </c>
    </row>
    <row r="1475" spans="1:10" x14ac:dyDescent="0.3">
      <c r="A1475" s="3" t="s">
        <v>1520</v>
      </c>
      <c r="B1475" s="4">
        <v>43573</v>
      </c>
      <c r="C1475">
        <v>15</v>
      </c>
      <c r="D1475" t="s">
        <v>118</v>
      </c>
      <c r="E1475" t="s">
        <v>12</v>
      </c>
      <c r="F1475" t="s">
        <v>13</v>
      </c>
      <c r="G1475" t="s">
        <v>24</v>
      </c>
      <c r="H1475">
        <v>159</v>
      </c>
      <c r="I1475">
        <v>8</v>
      </c>
      <c r="J1475">
        <v>1272</v>
      </c>
    </row>
    <row r="1476" spans="1:10" x14ac:dyDescent="0.3">
      <c r="A1476" s="3" t="s">
        <v>1521</v>
      </c>
      <c r="B1476" s="4">
        <v>43573</v>
      </c>
      <c r="C1476">
        <v>13</v>
      </c>
      <c r="D1476" t="s">
        <v>33</v>
      </c>
      <c r="E1476" t="s">
        <v>12</v>
      </c>
      <c r="F1476" t="s">
        <v>13</v>
      </c>
      <c r="G1476" t="s">
        <v>41</v>
      </c>
      <c r="H1476">
        <v>399</v>
      </c>
      <c r="I1476">
        <v>5</v>
      </c>
      <c r="J1476">
        <v>1995</v>
      </c>
    </row>
    <row r="1477" spans="1:10" x14ac:dyDescent="0.3">
      <c r="A1477" s="3" t="s">
        <v>1522</v>
      </c>
      <c r="B1477" s="4">
        <v>43574</v>
      </c>
      <c r="C1477">
        <v>19</v>
      </c>
      <c r="D1477" t="s">
        <v>56</v>
      </c>
      <c r="E1477" t="s">
        <v>27</v>
      </c>
      <c r="F1477" t="s">
        <v>28</v>
      </c>
      <c r="G1477" t="s">
        <v>24</v>
      </c>
      <c r="H1477">
        <v>159</v>
      </c>
      <c r="I1477">
        <v>9</v>
      </c>
      <c r="J1477">
        <v>1431</v>
      </c>
    </row>
    <row r="1478" spans="1:10" x14ac:dyDescent="0.3">
      <c r="A1478" s="3" t="s">
        <v>1523</v>
      </c>
      <c r="B1478" s="4">
        <v>43574</v>
      </c>
      <c r="C1478">
        <v>4</v>
      </c>
      <c r="D1478" t="s">
        <v>51</v>
      </c>
      <c r="E1478" t="s">
        <v>17</v>
      </c>
      <c r="F1478" t="s">
        <v>18</v>
      </c>
      <c r="G1478" t="s">
        <v>41</v>
      </c>
      <c r="H1478">
        <v>399</v>
      </c>
      <c r="I1478">
        <v>7</v>
      </c>
      <c r="J1478">
        <v>2793</v>
      </c>
    </row>
    <row r="1479" spans="1:10" x14ac:dyDescent="0.3">
      <c r="A1479" s="3" t="s">
        <v>1524</v>
      </c>
      <c r="B1479" s="4">
        <v>43574</v>
      </c>
      <c r="C1479">
        <v>4</v>
      </c>
      <c r="D1479" t="s">
        <v>51</v>
      </c>
      <c r="E1479" t="s">
        <v>68</v>
      </c>
      <c r="F1479" t="s">
        <v>18</v>
      </c>
      <c r="G1479" t="s">
        <v>41</v>
      </c>
      <c r="H1479">
        <v>399</v>
      </c>
      <c r="I1479">
        <v>9</v>
      </c>
      <c r="J1479">
        <v>3591</v>
      </c>
    </row>
    <row r="1480" spans="1:10" x14ac:dyDescent="0.3">
      <c r="A1480" s="3" t="s">
        <v>1525</v>
      </c>
      <c r="B1480" s="4">
        <v>43574</v>
      </c>
      <c r="C1480">
        <v>10</v>
      </c>
      <c r="D1480" t="s">
        <v>58</v>
      </c>
      <c r="E1480" t="s">
        <v>22</v>
      </c>
      <c r="F1480" t="s">
        <v>23</v>
      </c>
      <c r="G1480" t="s">
        <v>41</v>
      </c>
      <c r="H1480">
        <v>399</v>
      </c>
      <c r="I1480">
        <v>4</v>
      </c>
      <c r="J1480">
        <v>1596</v>
      </c>
    </row>
    <row r="1481" spans="1:10" x14ac:dyDescent="0.3">
      <c r="A1481" s="3" t="s">
        <v>1526</v>
      </c>
      <c r="B1481" s="4">
        <v>43575</v>
      </c>
      <c r="C1481">
        <v>6</v>
      </c>
      <c r="D1481" t="s">
        <v>48</v>
      </c>
      <c r="E1481" t="s">
        <v>22</v>
      </c>
      <c r="F1481" t="s">
        <v>23</v>
      </c>
      <c r="G1481" t="s">
        <v>41</v>
      </c>
      <c r="H1481">
        <v>399</v>
      </c>
      <c r="I1481">
        <v>6</v>
      </c>
      <c r="J1481">
        <v>2394</v>
      </c>
    </row>
    <row r="1482" spans="1:10" x14ac:dyDescent="0.3">
      <c r="A1482" s="3" t="s">
        <v>1527</v>
      </c>
      <c r="B1482" s="4">
        <v>43575</v>
      </c>
      <c r="C1482">
        <v>18</v>
      </c>
      <c r="D1482" t="s">
        <v>26</v>
      </c>
      <c r="E1482" t="s">
        <v>36</v>
      </c>
      <c r="F1482" t="s">
        <v>28</v>
      </c>
      <c r="G1482" t="s">
        <v>24</v>
      </c>
      <c r="H1482">
        <v>159</v>
      </c>
      <c r="I1482">
        <v>8</v>
      </c>
      <c r="J1482">
        <v>1272</v>
      </c>
    </row>
    <row r="1483" spans="1:10" x14ac:dyDescent="0.3">
      <c r="A1483" s="3" t="s">
        <v>1528</v>
      </c>
      <c r="B1483" s="4">
        <v>43575</v>
      </c>
      <c r="C1483">
        <v>4</v>
      </c>
      <c r="D1483" t="s">
        <v>51</v>
      </c>
      <c r="E1483" t="s">
        <v>17</v>
      </c>
      <c r="F1483" t="s">
        <v>18</v>
      </c>
      <c r="G1483" t="s">
        <v>31</v>
      </c>
      <c r="H1483">
        <v>69</v>
      </c>
      <c r="I1483">
        <v>0</v>
      </c>
      <c r="J1483">
        <v>0</v>
      </c>
    </row>
    <row r="1484" spans="1:10" x14ac:dyDescent="0.3">
      <c r="A1484" s="3" t="s">
        <v>1529</v>
      </c>
      <c r="B1484" s="4">
        <v>43575</v>
      </c>
      <c r="C1484">
        <v>20</v>
      </c>
      <c r="D1484" t="s">
        <v>40</v>
      </c>
      <c r="E1484" t="s">
        <v>36</v>
      </c>
      <c r="F1484" t="s">
        <v>28</v>
      </c>
      <c r="G1484" t="s">
        <v>41</v>
      </c>
      <c r="H1484">
        <v>399</v>
      </c>
      <c r="I1484">
        <v>9</v>
      </c>
      <c r="J1484">
        <v>3591</v>
      </c>
    </row>
    <row r="1485" spans="1:10" x14ac:dyDescent="0.3">
      <c r="A1485" s="3" t="s">
        <v>1530</v>
      </c>
      <c r="B1485" s="4">
        <v>43576</v>
      </c>
      <c r="C1485">
        <v>18</v>
      </c>
      <c r="D1485" t="s">
        <v>26</v>
      </c>
      <c r="E1485" t="s">
        <v>36</v>
      </c>
      <c r="F1485" t="s">
        <v>28</v>
      </c>
      <c r="G1485" t="s">
        <v>31</v>
      </c>
      <c r="H1485">
        <v>69</v>
      </c>
      <c r="I1485">
        <v>2</v>
      </c>
      <c r="J1485">
        <v>138</v>
      </c>
    </row>
    <row r="1486" spans="1:10" x14ac:dyDescent="0.3">
      <c r="A1486" s="3" t="s">
        <v>1531</v>
      </c>
      <c r="B1486" s="4">
        <v>43576</v>
      </c>
      <c r="C1486">
        <v>6</v>
      </c>
      <c r="D1486" t="s">
        <v>48</v>
      </c>
      <c r="E1486" t="s">
        <v>46</v>
      </c>
      <c r="F1486" t="s">
        <v>23</v>
      </c>
      <c r="G1486" t="s">
        <v>19</v>
      </c>
      <c r="H1486">
        <v>289</v>
      </c>
      <c r="I1486">
        <v>5</v>
      </c>
      <c r="J1486">
        <v>1445</v>
      </c>
    </row>
    <row r="1487" spans="1:10" x14ac:dyDescent="0.3">
      <c r="A1487" s="3" t="s">
        <v>1532</v>
      </c>
      <c r="B1487" s="4">
        <v>43577</v>
      </c>
      <c r="C1487">
        <v>1</v>
      </c>
      <c r="D1487" t="s">
        <v>16</v>
      </c>
      <c r="E1487" t="s">
        <v>68</v>
      </c>
      <c r="F1487" t="s">
        <v>18</v>
      </c>
      <c r="G1487" t="s">
        <v>31</v>
      </c>
      <c r="H1487">
        <v>69</v>
      </c>
      <c r="I1487">
        <v>5</v>
      </c>
      <c r="J1487">
        <v>345</v>
      </c>
    </row>
    <row r="1488" spans="1:10" x14ac:dyDescent="0.3">
      <c r="A1488" s="3" t="s">
        <v>1533</v>
      </c>
      <c r="B1488" s="4">
        <v>43577</v>
      </c>
      <c r="C1488">
        <v>11</v>
      </c>
      <c r="D1488" t="s">
        <v>11</v>
      </c>
      <c r="E1488" t="s">
        <v>63</v>
      </c>
      <c r="F1488" t="s">
        <v>13</v>
      </c>
      <c r="G1488" t="s">
        <v>24</v>
      </c>
      <c r="H1488">
        <v>159</v>
      </c>
      <c r="I1488">
        <v>6</v>
      </c>
      <c r="J1488">
        <v>954</v>
      </c>
    </row>
    <row r="1489" spans="1:10" x14ac:dyDescent="0.3">
      <c r="A1489" s="3" t="s">
        <v>1534</v>
      </c>
      <c r="B1489" s="4">
        <v>43578</v>
      </c>
      <c r="C1489">
        <v>12</v>
      </c>
      <c r="D1489" t="s">
        <v>66</v>
      </c>
      <c r="E1489" t="s">
        <v>63</v>
      </c>
      <c r="F1489" t="s">
        <v>13</v>
      </c>
      <c r="G1489" t="s">
        <v>14</v>
      </c>
      <c r="H1489">
        <v>199</v>
      </c>
      <c r="I1489">
        <v>8</v>
      </c>
      <c r="J1489">
        <v>1592</v>
      </c>
    </row>
    <row r="1490" spans="1:10" x14ac:dyDescent="0.3">
      <c r="A1490" s="3" t="s">
        <v>1535</v>
      </c>
      <c r="B1490" s="4">
        <v>43578</v>
      </c>
      <c r="C1490">
        <v>6</v>
      </c>
      <c r="D1490" t="s">
        <v>48</v>
      </c>
      <c r="E1490" t="s">
        <v>46</v>
      </c>
      <c r="F1490" t="s">
        <v>23</v>
      </c>
      <c r="G1490" t="s">
        <v>31</v>
      </c>
      <c r="H1490">
        <v>69</v>
      </c>
      <c r="I1490">
        <v>4</v>
      </c>
      <c r="J1490">
        <v>276</v>
      </c>
    </row>
    <row r="1491" spans="1:10" x14ac:dyDescent="0.3">
      <c r="A1491" s="3" t="s">
        <v>1536</v>
      </c>
      <c r="B1491" s="4">
        <v>43578</v>
      </c>
      <c r="C1491">
        <v>19</v>
      </c>
      <c r="D1491" t="s">
        <v>56</v>
      </c>
      <c r="E1491" t="s">
        <v>27</v>
      </c>
      <c r="F1491" t="s">
        <v>28</v>
      </c>
      <c r="G1491" t="s">
        <v>41</v>
      </c>
      <c r="H1491">
        <v>399</v>
      </c>
      <c r="I1491">
        <v>1</v>
      </c>
      <c r="J1491">
        <v>399</v>
      </c>
    </row>
    <row r="1492" spans="1:10" x14ac:dyDescent="0.3">
      <c r="A1492" s="3" t="s">
        <v>1537</v>
      </c>
      <c r="B1492" s="4">
        <v>43578</v>
      </c>
      <c r="C1492">
        <v>5</v>
      </c>
      <c r="D1492" t="s">
        <v>60</v>
      </c>
      <c r="E1492" t="s">
        <v>17</v>
      </c>
      <c r="F1492" t="s">
        <v>18</v>
      </c>
      <c r="G1492" t="s">
        <v>41</v>
      </c>
      <c r="H1492">
        <v>399</v>
      </c>
      <c r="I1492">
        <v>8</v>
      </c>
      <c r="J1492">
        <v>3192</v>
      </c>
    </row>
    <row r="1493" spans="1:10" x14ac:dyDescent="0.3">
      <c r="A1493" s="3" t="s">
        <v>1538</v>
      </c>
      <c r="B1493" s="4">
        <v>43578</v>
      </c>
      <c r="C1493">
        <v>11</v>
      </c>
      <c r="D1493" t="s">
        <v>11</v>
      </c>
      <c r="E1493" t="s">
        <v>63</v>
      </c>
      <c r="F1493" t="s">
        <v>13</v>
      </c>
      <c r="G1493" t="s">
        <v>41</v>
      </c>
      <c r="H1493">
        <v>399</v>
      </c>
      <c r="I1493">
        <v>6</v>
      </c>
      <c r="J1493">
        <v>2394</v>
      </c>
    </row>
    <row r="1494" spans="1:10" x14ac:dyDescent="0.3">
      <c r="A1494" s="3" t="s">
        <v>1539</v>
      </c>
      <c r="B1494" s="4">
        <v>43578</v>
      </c>
      <c r="C1494">
        <v>8</v>
      </c>
      <c r="D1494" t="s">
        <v>45</v>
      </c>
      <c r="E1494" t="s">
        <v>46</v>
      </c>
      <c r="F1494" t="s">
        <v>23</v>
      </c>
      <c r="G1494" t="s">
        <v>41</v>
      </c>
      <c r="H1494">
        <v>399</v>
      </c>
      <c r="I1494">
        <v>2</v>
      </c>
      <c r="J1494">
        <v>798</v>
      </c>
    </row>
    <row r="1495" spans="1:10" x14ac:dyDescent="0.3">
      <c r="A1495" s="3" t="s">
        <v>1540</v>
      </c>
      <c r="B1495" s="4">
        <v>43579</v>
      </c>
      <c r="C1495">
        <v>3</v>
      </c>
      <c r="D1495" t="s">
        <v>43</v>
      </c>
      <c r="E1495" t="s">
        <v>68</v>
      </c>
      <c r="F1495" t="s">
        <v>18</v>
      </c>
      <c r="G1495" t="s">
        <v>19</v>
      </c>
      <c r="H1495">
        <v>289</v>
      </c>
      <c r="I1495">
        <v>6</v>
      </c>
      <c r="J1495">
        <v>1734</v>
      </c>
    </row>
    <row r="1496" spans="1:10" x14ac:dyDescent="0.3">
      <c r="A1496" s="3" t="s">
        <v>1541</v>
      </c>
      <c r="B1496" s="4">
        <v>43580</v>
      </c>
      <c r="C1496">
        <v>7</v>
      </c>
      <c r="D1496" t="s">
        <v>88</v>
      </c>
      <c r="E1496" t="s">
        <v>46</v>
      </c>
      <c r="F1496" t="s">
        <v>23</v>
      </c>
      <c r="G1496" t="s">
        <v>24</v>
      </c>
      <c r="H1496">
        <v>159</v>
      </c>
      <c r="I1496">
        <v>5</v>
      </c>
      <c r="J1496">
        <v>795</v>
      </c>
    </row>
    <row r="1497" spans="1:10" x14ac:dyDescent="0.3">
      <c r="A1497" s="3" t="s">
        <v>1542</v>
      </c>
      <c r="B1497" s="4">
        <v>43580</v>
      </c>
      <c r="C1497">
        <v>10</v>
      </c>
      <c r="D1497" t="s">
        <v>58</v>
      </c>
      <c r="E1497" t="s">
        <v>22</v>
      </c>
      <c r="F1497" t="s">
        <v>23</v>
      </c>
      <c r="G1497" t="s">
        <v>41</v>
      </c>
      <c r="H1497">
        <v>399</v>
      </c>
      <c r="I1497">
        <v>5</v>
      </c>
      <c r="J1497">
        <v>1995</v>
      </c>
    </row>
    <row r="1498" spans="1:10" x14ac:dyDescent="0.3">
      <c r="A1498" s="3" t="s">
        <v>1543</v>
      </c>
      <c r="B1498" s="4">
        <v>43581</v>
      </c>
      <c r="C1498">
        <v>13</v>
      </c>
      <c r="D1498" t="s">
        <v>33</v>
      </c>
      <c r="E1498" t="s">
        <v>63</v>
      </c>
      <c r="F1498" t="s">
        <v>13</v>
      </c>
      <c r="G1498" t="s">
        <v>14</v>
      </c>
      <c r="H1498">
        <v>199</v>
      </c>
      <c r="I1498">
        <v>5</v>
      </c>
      <c r="J1498">
        <v>995</v>
      </c>
    </row>
    <row r="1499" spans="1:10" x14ac:dyDescent="0.3">
      <c r="A1499" s="3" t="s">
        <v>1544</v>
      </c>
      <c r="B1499" s="4">
        <v>43581</v>
      </c>
      <c r="C1499">
        <v>1</v>
      </c>
      <c r="D1499" t="s">
        <v>16</v>
      </c>
      <c r="E1499" t="s">
        <v>68</v>
      </c>
      <c r="F1499" t="s">
        <v>18</v>
      </c>
      <c r="G1499" t="s">
        <v>19</v>
      </c>
      <c r="H1499">
        <v>289</v>
      </c>
      <c r="I1499">
        <v>4</v>
      </c>
      <c r="J1499">
        <v>1156</v>
      </c>
    </row>
    <row r="1500" spans="1:10" x14ac:dyDescent="0.3">
      <c r="A1500" s="3" t="s">
        <v>1545</v>
      </c>
      <c r="B1500" s="4">
        <v>43582</v>
      </c>
      <c r="C1500">
        <v>18</v>
      </c>
      <c r="D1500" t="s">
        <v>26</v>
      </c>
      <c r="E1500" t="s">
        <v>36</v>
      </c>
      <c r="F1500" t="s">
        <v>28</v>
      </c>
      <c r="G1500" t="s">
        <v>24</v>
      </c>
      <c r="H1500">
        <v>159</v>
      </c>
      <c r="I1500">
        <v>1</v>
      </c>
      <c r="J1500">
        <v>159</v>
      </c>
    </row>
    <row r="1501" spans="1:10" x14ac:dyDescent="0.3">
      <c r="A1501" s="3" t="s">
        <v>1546</v>
      </c>
      <c r="B1501" s="4">
        <v>43582</v>
      </c>
      <c r="C1501">
        <v>18</v>
      </c>
      <c r="D1501" t="s">
        <v>26</v>
      </c>
      <c r="E1501" t="s">
        <v>36</v>
      </c>
      <c r="F1501" t="s">
        <v>28</v>
      </c>
      <c r="G1501" t="s">
        <v>19</v>
      </c>
      <c r="H1501">
        <v>289</v>
      </c>
      <c r="I1501">
        <v>8</v>
      </c>
      <c r="J1501">
        <v>2312</v>
      </c>
    </row>
    <row r="1502" spans="1:10" x14ac:dyDescent="0.3">
      <c r="A1502" s="3" t="s">
        <v>1547</v>
      </c>
      <c r="B1502" s="4">
        <v>43583</v>
      </c>
      <c r="C1502">
        <v>8</v>
      </c>
      <c r="D1502" t="s">
        <v>45</v>
      </c>
      <c r="E1502" t="s">
        <v>22</v>
      </c>
      <c r="F1502" t="s">
        <v>23</v>
      </c>
      <c r="G1502" t="s">
        <v>31</v>
      </c>
      <c r="H1502">
        <v>69</v>
      </c>
      <c r="I1502">
        <v>8</v>
      </c>
      <c r="J1502">
        <v>552</v>
      </c>
    </row>
    <row r="1503" spans="1:10" x14ac:dyDescent="0.3">
      <c r="A1503" s="3" t="s">
        <v>1548</v>
      </c>
      <c r="B1503" s="4">
        <v>43584</v>
      </c>
      <c r="C1503">
        <v>7</v>
      </c>
      <c r="D1503" t="s">
        <v>88</v>
      </c>
      <c r="E1503" t="s">
        <v>22</v>
      </c>
      <c r="F1503" t="s">
        <v>23</v>
      </c>
      <c r="G1503" t="s">
        <v>24</v>
      </c>
      <c r="H1503">
        <v>159</v>
      </c>
      <c r="I1503">
        <v>7</v>
      </c>
      <c r="J1503">
        <v>1113</v>
      </c>
    </row>
    <row r="1504" spans="1:10" x14ac:dyDescent="0.3">
      <c r="A1504" s="3" t="s">
        <v>1549</v>
      </c>
      <c r="B1504" s="4">
        <v>43585</v>
      </c>
      <c r="C1504">
        <v>6</v>
      </c>
      <c r="D1504" t="s">
        <v>48</v>
      </c>
      <c r="E1504" t="s">
        <v>46</v>
      </c>
      <c r="F1504" t="s">
        <v>23</v>
      </c>
      <c r="G1504" t="s">
        <v>19</v>
      </c>
      <c r="H1504">
        <v>289</v>
      </c>
      <c r="I1504">
        <v>7</v>
      </c>
      <c r="J1504">
        <v>2023</v>
      </c>
    </row>
    <row r="1505" spans="1:10" x14ac:dyDescent="0.3">
      <c r="A1505" s="3" t="s">
        <v>1550</v>
      </c>
      <c r="B1505" s="4">
        <v>43585</v>
      </c>
      <c r="C1505">
        <v>11</v>
      </c>
      <c r="D1505" t="s">
        <v>11</v>
      </c>
      <c r="E1505" t="s">
        <v>12</v>
      </c>
      <c r="F1505" t="s">
        <v>13</v>
      </c>
      <c r="G1505" t="s">
        <v>41</v>
      </c>
      <c r="H1505">
        <v>399</v>
      </c>
      <c r="I1505">
        <v>5</v>
      </c>
      <c r="J1505">
        <v>1995</v>
      </c>
    </row>
    <row r="1506" spans="1:10" x14ac:dyDescent="0.3">
      <c r="A1506" s="3" t="s">
        <v>1551</v>
      </c>
      <c r="B1506" s="4">
        <v>43585</v>
      </c>
      <c r="C1506">
        <v>9</v>
      </c>
      <c r="D1506" t="s">
        <v>21</v>
      </c>
      <c r="E1506" t="s">
        <v>22</v>
      </c>
      <c r="F1506" t="s">
        <v>23</v>
      </c>
      <c r="G1506" t="s">
        <v>19</v>
      </c>
      <c r="H1506">
        <v>289</v>
      </c>
      <c r="I1506">
        <v>6</v>
      </c>
      <c r="J1506">
        <v>1734</v>
      </c>
    </row>
    <row r="1507" spans="1:10" x14ac:dyDescent="0.3">
      <c r="A1507" s="3" t="s">
        <v>1552</v>
      </c>
      <c r="B1507" s="4">
        <v>43585</v>
      </c>
      <c r="C1507">
        <v>20</v>
      </c>
      <c r="D1507" t="s">
        <v>40</v>
      </c>
      <c r="E1507" t="s">
        <v>27</v>
      </c>
      <c r="F1507" t="s">
        <v>28</v>
      </c>
      <c r="G1507" t="s">
        <v>31</v>
      </c>
      <c r="H1507">
        <v>69</v>
      </c>
      <c r="I1507">
        <v>4</v>
      </c>
      <c r="J1507">
        <v>276</v>
      </c>
    </row>
    <row r="1508" spans="1:10" x14ac:dyDescent="0.3">
      <c r="A1508" s="3" t="s">
        <v>1553</v>
      </c>
      <c r="B1508" s="4">
        <v>43586</v>
      </c>
      <c r="C1508">
        <v>1</v>
      </c>
      <c r="D1508" t="s">
        <v>16</v>
      </c>
      <c r="E1508" t="s">
        <v>68</v>
      </c>
      <c r="F1508" t="s">
        <v>18</v>
      </c>
      <c r="G1508" t="s">
        <v>19</v>
      </c>
      <c r="H1508">
        <v>289</v>
      </c>
      <c r="I1508">
        <v>6</v>
      </c>
      <c r="J1508">
        <v>1734</v>
      </c>
    </row>
    <row r="1509" spans="1:10" x14ac:dyDescent="0.3">
      <c r="A1509" s="3" t="s">
        <v>1554</v>
      </c>
      <c r="B1509" s="4">
        <v>43586</v>
      </c>
      <c r="C1509">
        <v>2</v>
      </c>
      <c r="D1509" t="s">
        <v>106</v>
      </c>
      <c r="E1509" t="s">
        <v>17</v>
      </c>
      <c r="F1509" t="s">
        <v>18</v>
      </c>
      <c r="G1509" t="s">
        <v>14</v>
      </c>
      <c r="H1509">
        <v>199</v>
      </c>
      <c r="I1509">
        <v>4</v>
      </c>
      <c r="J1509">
        <v>796</v>
      </c>
    </row>
    <row r="1510" spans="1:10" x14ac:dyDescent="0.3">
      <c r="A1510" s="3" t="s">
        <v>1555</v>
      </c>
      <c r="B1510" s="4">
        <v>43587</v>
      </c>
      <c r="C1510">
        <v>17</v>
      </c>
      <c r="D1510" t="s">
        <v>35</v>
      </c>
      <c r="E1510" t="s">
        <v>27</v>
      </c>
      <c r="F1510" t="s">
        <v>28</v>
      </c>
      <c r="G1510" t="s">
        <v>19</v>
      </c>
      <c r="H1510">
        <v>289</v>
      </c>
      <c r="I1510">
        <v>7</v>
      </c>
      <c r="J1510">
        <v>2023</v>
      </c>
    </row>
    <row r="1511" spans="1:10" x14ac:dyDescent="0.3">
      <c r="A1511" s="3" t="s">
        <v>1556</v>
      </c>
      <c r="B1511" s="4">
        <v>43587</v>
      </c>
      <c r="C1511">
        <v>1</v>
      </c>
      <c r="D1511" t="s">
        <v>16</v>
      </c>
      <c r="E1511" t="s">
        <v>17</v>
      </c>
      <c r="F1511" t="s">
        <v>18</v>
      </c>
      <c r="G1511" t="s">
        <v>31</v>
      </c>
      <c r="H1511">
        <v>69</v>
      </c>
      <c r="I1511">
        <v>9</v>
      </c>
      <c r="J1511">
        <v>621</v>
      </c>
    </row>
    <row r="1512" spans="1:10" x14ac:dyDescent="0.3">
      <c r="A1512" s="3" t="s">
        <v>1557</v>
      </c>
      <c r="B1512" s="4">
        <v>43588</v>
      </c>
      <c r="C1512">
        <v>16</v>
      </c>
      <c r="D1512" t="s">
        <v>30</v>
      </c>
      <c r="E1512" t="s">
        <v>36</v>
      </c>
      <c r="F1512" t="s">
        <v>28</v>
      </c>
      <c r="G1512" t="s">
        <v>41</v>
      </c>
      <c r="H1512">
        <v>399</v>
      </c>
      <c r="I1512">
        <v>3</v>
      </c>
      <c r="J1512">
        <v>1197</v>
      </c>
    </row>
    <row r="1513" spans="1:10" x14ac:dyDescent="0.3">
      <c r="A1513" s="3" t="s">
        <v>1558</v>
      </c>
      <c r="B1513" s="4">
        <v>43588</v>
      </c>
      <c r="C1513">
        <v>12</v>
      </c>
      <c r="D1513" t="s">
        <v>66</v>
      </c>
      <c r="E1513" t="s">
        <v>63</v>
      </c>
      <c r="F1513" t="s">
        <v>13</v>
      </c>
      <c r="G1513" t="s">
        <v>19</v>
      </c>
      <c r="H1513">
        <v>289</v>
      </c>
      <c r="I1513">
        <v>1</v>
      </c>
      <c r="J1513">
        <v>289</v>
      </c>
    </row>
    <row r="1514" spans="1:10" x14ac:dyDescent="0.3">
      <c r="A1514" s="3" t="s">
        <v>1559</v>
      </c>
      <c r="B1514" s="4">
        <v>43588</v>
      </c>
      <c r="C1514">
        <v>4</v>
      </c>
      <c r="D1514" t="s">
        <v>51</v>
      </c>
      <c r="E1514" t="s">
        <v>17</v>
      </c>
      <c r="F1514" t="s">
        <v>18</v>
      </c>
      <c r="G1514" t="s">
        <v>24</v>
      </c>
      <c r="H1514">
        <v>159</v>
      </c>
      <c r="I1514">
        <v>3</v>
      </c>
      <c r="J1514">
        <v>477</v>
      </c>
    </row>
    <row r="1515" spans="1:10" x14ac:dyDescent="0.3">
      <c r="A1515" s="3" t="s">
        <v>1560</v>
      </c>
      <c r="B1515" s="4">
        <v>43588</v>
      </c>
      <c r="C1515">
        <v>11</v>
      </c>
      <c r="D1515" t="s">
        <v>11</v>
      </c>
      <c r="E1515" t="s">
        <v>12</v>
      </c>
      <c r="F1515" t="s">
        <v>13</v>
      </c>
      <c r="G1515" t="s">
        <v>14</v>
      </c>
      <c r="H1515">
        <v>199</v>
      </c>
      <c r="I1515">
        <v>2</v>
      </c>
      <c r="J1515">
        <v>398</v>
      </c>
    </row>
    <row r="1516" spans="1:10" x14ac:dyDescent="0.3">
      <c r="A1516" s="3" t="s">
        <v>1561</v>
      </c>
      <c r="B1516" s="4">
        <v>43588</v>
      </c>
      <c r="C1516">
        <v>18</v>
      </c>
      <c r="D1516" t="s">
        <v>26</v>
      </c>
      <c r="E1516" t="s">
        <v>27</v>
      </c>
      <c r="F1516" t="s">
        <v>28</v>
      </c>
      <c r="G1516" t="s">
        <v>41</v>
      </c>
      <c r="H1516">
        <v>399</v>
      </c>
      <c r="I1516">
        <v>6</v>
      </c>
      <c r="J1516">
        <v>2394</v>
      </c>
    </row>
    <row r="1517" spans="1:10" x14ac:dyDescent="0.3">
      <c r="A1517" s="3" t="s">
        <v>1562</v>
      </c>
      <c r="B1517" s="4">
        <v>43588</v>
      </c>
      <c r="C1517">
        <v>1</v>
      </c>
      <c r="D1517" t="s">
        <v>16</v>
      </c>
      <c r="E1517" t="s">
        <v>17</v>
      </c>
      <c r="F1517" t="s">
        <v>18</v>
      </c>
      <c r="G1517" t="s">
        <v>24</v>
      </c>
      <c r="H1517">
        <v>159</v>
      </c>
      <c r="I1517">
        <v>0</v>
      </c>
      <c r="J1517">
        <v>0</v>
      </c>
    </row>
    <row r="1518" spans="1:10" x14ac:dyDescent="0.3">
      <c r="A1518" s="3" t="s">
        <v>1563</v>
      </c>
      <c r="B1518" s="4">
        <v>43588</v>
      </c>
      <c r="C1518">
        <v>17</v>
      </c>
      <c r="D1518" t="s">
        <v>35</v>
      </c>
      <c r="E1518" t="s">
        <v>36</v>
      </c>
      <c r="F1518" t="s">
        <v>28</v>
      </c>
      <c r="G1518" t="s">
        <v>31</v>
      </c>
      <c r="H1518">
        <v>69</v>
      </c>
      <c r="I1518">
        <v>5</v>
      </c>
      <c r="J1518">
        <v>345</v>
      </c>
    </row>
    <row r="1519" spans="1:10" x14ac:dyDescent="0.3">
      <c r="A1519" s="3" t="s">
        <v>1564</v>
      </c>
      <c r="B1519" s="4">
        <v>43588</v>
      </c>
      <c r="C1519">
        <v>3</v>
      </c>
      <c r="D1519" t="s">
        <v>43</v>
      </c>
      <c r="E1519" t="s">
        <v>17</v>
      </c>
      <c r="F1519" t="s">
        <v>18</v>
      </c>
      <c r="G1519" t="s">
        <v>31</v>
      </c>
      <c r="H1519">
        <v>69</v>
      </c>
      <c r="I1519">
        <v>8</v>
      </c>
      <c r="J1519">
        <v>552</v>
      </c>
    </row>
    <row r="1520" spans="1:10" x14ac:dyDescent="0.3">
      <c r="A1520" s="3" t="s">
        <v>1565</v>
      </c>
      <c r="B1520" s="4">
        <v>43589</v>
      </c>
      <c r="C1520">
        <v>14</v>
      </c>
      <c r="D1520" t="s">
        <v>38</v>
      </c>
      <c r="E1520" t="s">
        <v>63</v>
      </c>
      <c r="F1520" t="s">
        <v>13</v>
      </c>
      <c r="G1520" t="s">
        <v>31</v>
      </c>
      <c r="H1520">
        <v>69</v>
      </c>
      <c r="I1520">
        <v>9</v>
      </c>
      <c r="J1520">
        <v>621</v>
      </c>
    </row>
    <row r="1521" spans="1:10" x14ac:dyDescent="0.3">
      <c r="A1521" s="3" t="s">
        <v>1566</v>
      </c>
      <c r="B1521" s="4">
        <v>43590</v>
      </c>
      <c r="C1521">
        <v>12</v>
      </c>
      <c r="D1521" t="s">
        <v>66</v>
      </c>
      <c r="E1521" t="s">
        <v>63</v>
      </c>
      <c r="F1521" t="s">
        <v>13</v>
      </c>
      <c r="G1521" t="s">
        <v>24</v>
      </c>
      <c r="H1521">
        <v>159</v>
      </c>
      <c r="I1521">
        <v>4</v>
      </c>
      <c r="J1521">
        <v>636</v>
      </c>
    </row>
    <row r="1522" spans="1:10" x14ac:dyDescent="0.3">
      <c r="A1522" s="3" t="s">
        <v>1567</v>
      </c>
      <c r="B1522" s="4">
        <v>43590</v>
      </c>
      <c r="C1522">
        <v>19</v>
      </c>
      <c r="D1522" t="s">
        <v>56</v>
      </c>
      <c r="E1522" t="s">
        <v>27</v>
      </c>
      <c r="F1522" t="s">
        <v>28</v>
      </c>
      <c r="G1522" t="s">
        <v>41</v>
      </c>
      <c r="H1522">
        <v>399</v>
      </c>
      <c r="I1522">
        <v>5</v>
      </c>
      <c r="J1522">
        <v>1995</v>
      </c>
    </row>
    <row r="1523" spans="1:10" x14ac:dyDescent="0.3">
      <c r="A1523" s="3" t="s">
        <v>1568</v>
      </c>
      <c r="B1523" s="4">
        <v>43591</v>
      </c>
      <c r="C1523">
        <v>15</v>
      </c>
      <c r="D1523" t="s">
        <v>118</v>
      </c>
      <c r="E1523" t="s">
        <v>63</v>
      </c>
      <c r="F1523" t="s">
        <v>13</v>
      </c>
      <c r="G1523" t="s">
        <v>31</v>
      </c>
      <c r="H1523">
        <v>69</v>
      </c>
      <c r="I1523">
        <v>9</v>
      </c>
      <c r="J1523">
        <v>621</v>
      </c>
    </row>
    <row r="1524" spans="1:10" x14ac:dyDescent="0.3">
      <c r="A1524" s="3" t="s">
        <v>1569</v>
      </c>
      <c r="B1524" s="4">
        <v>43592</v>
      </c>
      <c r="C1524">
        <v>11</v>
      </c>
      <c r="D1524" t="s">
        <v>11</v>
      </c>
      <c r="E1524" t="s">
        <v>12</v>
      </c>
      <c r="F1524" t="s">
        <v>13</v>
      </c>
      <c r="G1524" t="s">
        <v>24</v>
      </c>
      <c r="H1524">
        <v>159</v>
      </c>
      <c r="I1524">
        <v>3</v>
      </c>
      <c r="J1524">
        <v>477</v>
      </c>
    </row>
    <row r="1525" spans="1:10" x14ac:dyDescent="0.3">
      <c r="A1525" s="3" t="s">
        <v>1570</v>
      </c>
      <c r="B1525" s="4">
        <v>43592</v>
      </c>
      <c r="C1525">
        <v>14</v>
      </c>
      <c r="D1525" t="s">
        <v>38</v>
      </c>
      <c r="E1525" t="s">
        <v>63</v>
      </c>
      <c r="F1525" t="s">
        <v>13</v>
      </c>
      <c r="G1525" t="s">
        <v>24</v>
      </c>
      <c r="H1525">
        <v>159</v>
      </c>
      <c r="I1525">
        <v>1</v>
      </c>
      <c r="J1525">
        <v>159</v>
      </c>
    </row>
    <row r="1526" spans="1:10" x14ac:dyDescent="0.3">
      <c r="A1526" s="3" t="s">
        <v>1571</v>
      </c>
      <c r="B1526" s="4">
        <v>43592</v>
      </c>
      <c r="C1526">
        <v>3</v>
      </c>
      <c r="D1526" t="s">
        <v>43</v>
      </c>
      <c r="E1526" t="s">
        <v>68</v>
      </c>
      <c r="F1526" t="s">
        <v>18</v>
      </c>
      <c r="G1526" t="s">
        <v>31</v>
      </c>
      <c r="H1526">
        <v>69</v>
      </c>
      <c r="I1526">
        <v>6</v>
      </c>
      <c r="J1526">
        <v>414</v>
      </c>
    </row>
    <row r="1527" spans="1:10" x14ac:dyDescent="0.3">
      <c r="A1527" s="3" t="s">
        <v>1572</v>
      </c>
      <c r="B1527" s="4">
        <v>43592</v>
      </c>
      <c r="C1527">
        <v>4</v>
      </c>
      <c r="D1527" t="s">
        <v>51</v>
      </c>
      <c r="E1527" t="s">
        <v>68</v>
      </c>
      <c r="F1527" t="s">
        <v>18</v>
      </c>
      <c r="G1527" t="s">
        <v>19</v>
      </c>
      <c r="H1527">
        <v>289</v>
      </c>
      <c r="I1527">
        <v>5</v>
      </c>
      <c r="J1527">
        <v>1445</v>
      </c>
    </row>
    <row r="1528" spans="1:10" x14ac:dyDescent="0.3">
      <c r="A1528" s="3" t="s">
        <v>1573</v>
      </c>
      <c r="B1528" s="4">
        <v>43592</v>
      </c>
      <c r="C1528">
        <v>16</v>
      </c>
      <c r="D1528" t="s">
        <v>30</v>
      </c>
      <c r="E1528" t="s">
        <v>27</v>
      </c>
      <c r="F1528" t="s">
        <v>28</v>
      </c>
      <c r="G1528" t="s">
        <v>24</v>
      </c>
      <c r="H1528">
        <v>159</v>
      </c>
      <c r="I1528">
        <v>7</v>
      </c>
      <c r="J1528">
        <v>1113</v>
      </c>
    </row>
    <row r="1529" spans="1:10" x14ac:dyDescent="0.3">
      <c r="A1529" s="3" t="s">
        <v>1574</v>
      </c>
      <c r="B1529" s="4">
        <v>43592</v>
      </c>
      <c r="C1529">
        <v>13</v>
      </c>
      <c r="D1529" t="s">
        <v>33</v>
      </c>
      <c r="E1529" t="s">
        <v>63</v>
      </c>
      <c r="F1529" t="s">
        <v>13</v>
      </c>
      <c r="G1529" t="s">
        <v>24</v>
      </c>
      <c r="H1529">
        <v>159</v>
      </c>
      <c r="I1529">
        <v>3</v>
      </c>
      <c r="J1529">
        <v>477</v>
      </c>
    </row>
    <row r="1530" spans="1:10" x14ac:dyDescent="0.3">
      <c r="A1530" s="3" t="s">
        <v>1575</v>
      </c>
      <c r="B1530" s="4">
        <v>43592</v>
      </c>
      <c r="C1530">
        <v>18</v>
      </c>
      <c r="D1530" t="s">
        <v>26</v>
      </c>
      <c r="E1530" t="s">
        <v>36</v>
      </c>
      <c r="F1530" t="s">
        <v>28</v>
      </c>
      <c r="G1530" t="s">
        <v>14</v>
      </c>
      <c r="H1530">
        <v>199</v>
      </c>
      <c r="I1530">
        <v>1</v>
      </c>
      <c r="J1530">
        <v>199</v>
      </c>
    </row>
    <row r="1531" spans="1:10" x14ac:dyDescent="0.3">
      <c r="A1531" s="3" t="s">
        <v>1576</v>
      </c>
      <c r="B1531" s="4">
        <v>43592</v>
      </c>
      <c r="C1531">
        <v>15</v>
      </c>
      <c r="D1531" t="s">
        <v>118</v>
      </c>
      <c r="E1531" t="s">
        <v>12</v>
      </c>
      <c r="F1531" t="s">
        <v>13</v>
      </c>
      <c r="G1531" t="s">
        <v>41</v>
      </c>
      <c r="H1531">
        <v>399</v>
      </c>
      <c r="I1531">
        <v>0</v>
      </c>
      <c r="J1531">
        <v>0</v>
      </c>
    </row>
    <row r="1532" spans="1:10" x14ac:dyDescent="0.3">
      <c r="A1532" s="3" t="s">
        <v>1577</v>
      </c>
      <c r="B1532" s="4">
        <v>43593</v>
      </c>
      <c r="C1532">
        <v>4</v>
      </c>
      <c r="D1532" t="s">
        <v>51</v>
      </c>
      <c r="E1532" t="s">
        <v>17</v>
      </c>
      <c r="F1532" t="s">
        <v>18</v>
      </c>
      <c r="G1532" t="s">
        <v>14</v>
      </c>
      <c r="H1532">
        <v>199</v>
      </c>
      <c r="I1532">
        <v>7</v>
      </c>
      <c r="J1532">
        <v>1393</v>
      </c>
    </row>
    <row r="1533" spans="1:10" x14ac:dyDescent="0.3">
      <c r="A1533" s="3" t="s">
        <v>1578</v>
      </c>
      <c r="B1533" s="4">
        <v>43594</v>
      </c>
      <c r="C1533">
        <v>11</v>
      </c>
      <c r="D1533" t="s">
        <v>11</v>
      </c>
      <c r="E1533" t="s">
        <v>63</v>
      </c>
      <c r="F1533" t="s">
        <v>13</v>
      </c>
      <c r="G1533" t="s">
        <v>19</v>
      </c>
      <c r="H1533">
        <v>289</v>
      </c>
      <c r="I1533">
        <v>1</v>
      </c>
      <c r="J1533">
        <v>289</v>
      </c>
    </row>
    <row r="1534" spans="1:10" x14ac:dyDescent="0.3">
      <c r="A1534" s="3" t="s">
        <v>1579</v>
      </c>
      <c r="B1534" s="4">
        <v>43594</v>
      </c>
      <c r="C1534">
        <v>18</v>
      </c>
      <c r="D1534" t="s">
        <v>26</v>
      </c>
      <c r="E1534" t="s">
        <v>36</v>
      </c>
      <c r="F1534" t="s">
        <v>28</v>
      </c>
      <c r="G1534" t="s">
        <v>31</v>
      </c>
      <c r="H1534">
        <v>69</v>
      </c>
      <c r="I1534">
        <v>4</v>
      </c>
      <c r="J1534">
        <v>276</v>
      </c>
    </row>
    <row r="1535" spans="1:10" x14ac:dyDescent="0.3">
      <c r="A1535" s="3" t="s">
        <v>1580</v>
      </c>
      <c r="B1535" s="4">
        <v>43594</v>
      </c>
      <c r="C1535">
        <v>1</v>
      </c>
      <c r="D1535" t="s">
        <v>16</v>
      </c>
      <c r="E1535" t="s">
        <v>17</v>
      </c>
      <c r="F1535" t="s">
        <v>18</v>
      </c>
      <c r="G1535" t="s">
        <v>31</v>
      </c>
      <c r="H1535">
        <v>69</v>
      </c>
      <c r="I1535">
        <v>1</v>
      </c>
      <c r="J1535">
        <v>69</v>
      </c>
    </row>
    <row r="1536" spans="1:10" x14ac:dyDescent="0.3">
      <c r="A1536" s="3" t="s">
        <v>1581</v>
      </c>
      <c r="B1536" s="4">
        <v>43594</v>
      </c>
      <c r="C1536">
        <v>7</v>
      </c>
      <c r="D1536" t="s">
        <v>88</v>
      </c>
      <c r="E1536" t="s">
        <v>22</v>
      </c>
      <c r="F1536" t="s">
        <v>23</v>
      </c>
      <c r="G1536" t="s">
        <v>31</v>
      </c>
      <c r="H1536">
        <v>69</v>
      </c>
      <c r="I1536">
        <v>5</v>
      </c>
      <c r="J1536">
        <v>345</v>
      </c>
    </row>
    <row r="1537" spans="1:10" x14ac:dyDescent="0.3">
      <c r="A1537" s="3" t="s">
        <v>1582</v>
      </c>
      <c r="B1537" s="4">
        <v>43595</v>
      </c>
      <c r="C1537">
        <v>19</v>
      </c>
      <c r="D1537" t="s">
        <v>56</v>
      </c>
      <c r="E1537" t="s">
        <v>27</v>
      </c>
      <c r="F1537" t="s">
        <v>28</v>
      </c>
      <c r="G1537" t="s">
        <v>24</v>
      </c>
      <c r="H1537">
        <v>159</v>
      </c>
      <c r="I1537">
        <v>3</v>
      </c>
      <c r="J1537">
        <v>477</v>
      </c>
    </row>
    <row r="1538" spans="1:10" x14ac:dyDescent="0.3">
      <c r="A1538" s="3" t="s">
        <v>1583</v>
      </c>
      <c r="B1538" s="4">
        <v>43595</v>
      </c>
      <c r="C1538">
        <v>17</v>
      </c>
      <c r="D1538" t="s">
        <v>35</v>
      </c>
      <c r="E1538" t="s">
        <v>27</v>
      </c>
      <c r="F1538" t="s">
        <v>28</v>
      </c>
      <c r="G1538" t="s">
        <v>41</v>
      </c>
      <c r="H1538">
        <v>399</v>
      </c>
      <c r="I1538">
        <v>1</v>
      </c>
      <c r="J1538">
        <v>399</v>
      </c>
    </row>
    <row r="1539" spans="1:10" x14ac:dyDescent="0.3">
      <c r="A1539" s="3" t="s">
        <v>1584</v>
      </c>
      <c r="B1539" s="4">
        <v>43595</v>
      </c>
      <c r="C1539">
        <v>3</v>
      </c>
      <c r="D1539" t="s">
        <v>43</v>
      </c>
      <c r="E1539" t="s">
        <v>68</v>
      </c>
      <c r="F1539" t="s">
        <v>18</v>
      </c>
      <c r="G1539" t="s">
        <v>31</v>
      </c>
      <c r="H1539">
        <v>69</v>
      </c>
      <c r="I1539">
        <v>6</v>
      </c>
      <c r="J1539">
        <v>414</v>
      </c>
    </row>
    <row r="1540" spans="1:10" x14ac:dyDescent="0.3">
      <c r="A1540" s="3" t="s">
        <v>1585</v>
      </c>
      <c r="B1540" s="4">
        <v>43596</v>
      </c>
      <c r="C1540">
        <v>15</v>
      </c>
      <c r="D1540" t="s">
        <v>118</v>
      </c>
      <c r="E1540" t="s">
        <v>63</v>
      </c>
      <c r="F1540" t="s">
        <v>13</v>
      </c>
      <c r="G1540" t="s">
        <v>14</v>
      </c>
      <c r="H1540">
        <v>199</v>
      </c>
      <c r="I1540">
        <v>7</v>
      </c>
      <c r="J1540">
        <v>1393</v>
      </c>
    </row>
    <row r="1541" spans="1:10" x14ac:dyDescent="0.3">
      <c r="A1541" s="3" t="s">
        <v>1586</v>
      </c>
      <c r="B1541" s="4">
        <v>43597</v>
      </c>
      <c r="C1541">
        <v>9</v>
      </c>
      <c r="D1541" t="s">
        <v>21</v>
      </c>
      <c r="E1541" t="s">
        <v>46</v>
      </c>
      <c r="F1541" t="s">
        <v>23</v>
      </c>
      <c r="G1541" t="s">
        <v>24</v>
      </c>
      <c r="H1541">
        <v>159</v>
      </c>
      <c r="I1541">
        <v>6</v>
      </c>
      <c r="J1541">
        <v>954</v>
      </c>
    </row>
    <row r="1542" spans="1:10" x14ac:dyDescent="0.3">
      <c r="A1542" s="3" t="s">
        <v>1587</v>
      </c>
      <c r="B1542" s="4">
        <v>43597</v>
      </c>
      <c r="C1542">
        <v>3</v>
      </c>
      <c r="D1542" t="s">
        <v>43</v>
      </c>
      <c r="E1542" t="s">
        <v>17</v>
      </c>
      <c r="F1542" t="s">
        <v>18</v>
      </c>
      <c r="G1542" t="s">
        <v>19</v>
      </c>
      <c r="H1542">
        <v>289</v>
      </c>
      <c r="I1542">
        <v>9</v>
      </c>
      <c r="J1542">
        <v>2601</v>
      </c>
    </row>
    <row r="1543" spans="1:10" x14ac:dyDescent="0.3">
      <c r="A1543" s="3" t="s">
        <v>1588</v>
      </c>
      <c r="B1543" s="4">
        <v>43598</v>
      </c>
      <c r="C1543">
        <v>5</v>
      </c>
      <c r="D1543" t="s">
        <v>60</v>
      </c>
      <c r="E1543" t="s">
        <v>68</v>
      </c>
      <c r="F1543" t="s">
        <v>18</v>
      </c>
      <c r="G1543" t="s">
        <v>14</v>
      </c>
      <c r="H1543">
        <v>199</v>
      </c>
      <c r="I1543">
        <v>6</v>
      </c>
      <c r="J1543">
        <v>1194</v>
      </c>
    </row>
    <row r="1544" spans="1:10" x14ac:dyDescent="0.3">
      <c r="A1544" s="3" t="s">
        <v>1589</v>
      </c>
      <c r="B1544" s="4">
        <v>43598</v>
      </c>
      <c r="C1544">
        <v>11</v>
      </c>
      <c r="D1544" t="s">
        <v>11</v>
      </c>
      <c r="E1544" t="s">
        <v>63</v>
      </c>
      <c r="F1544" t="s">
        <v>13</v>
      </c>
      <c r="G1544" t="s">
        <v>41</v>
      </c>
      <c r="H1544">
        <v>399</v>
      </c>
      <c r="I1544">
        <v>2</v>
      </c>
      <c r="J1544">
        <v>798</v>
      </c>
    </row>
    <row r="1545" spans="1:10" x14ac:dyDescent="0.3">
      <c r="A1545" s="3" t="s">
        <v>1590</v>
      </c>
      <c r="B1545" s="4">
        <v>43598</v>
      </c>
      <c r="C1545">
        <v>19</v>
      </c>
      <c r="D1545" t="s">
        <v>56</v>
      </c>
      <c r="E1545" t="s">
        <v>36</v>
      </c>
      <c r="F1545" t="s">
        <v>28</v>
      </c>
      <c r="G1545" t="s">
        <v>14</v>
      </c>
      <c r="H1545">
        <v>199</v>
      </c>
      <c r="I1545">
        <v>5</v>
      </c>
      <c r="J1545">
        <v>995</v>
      </c>
    </row>
    <row r="1546" spans="1:10" x14ac:dyDescent="0.3">
      <c r="A1546" s="3" t="s">
        <v>1591</v>
      </c>
      <c r="B1546" s="4">
        <v>43599</v>
      </c>
      <c r="C1546">
        <v>11</v>
      </c>
      <c r="D1546" t="s">
        <v>11</v>
      </c>
      <c r="E1546" t="s">
        <v>12</v>
      </c>
      <c r="F1546" t="s">
        <v>13</v>
      </c>
      <c r="G1546" t="s">
        <v>41</v>
      </c>
      <c r="H1546">
        <v>399</v>
      </c>
      <c r="I1546">
        <v>6</v>
      </c>
      <c r="J1546">
        <v>2394</v>
      </c>
    </row>
    <row r="1547" spans="1:10" x14ac:dyDescent="0.3">
      <c r="A1547" s="3" t="s">
        <v>1592</v>
      </c>
      <c r="B1547" s="4">
        <v>43600</v>
      </c>
      <c r="C1547">
        <v>15</v>
      </c>
      <c r="D1547" t="s">
        <v>118</v>
      </c>
      <c r="E1547" t="s">
        <v>63</v>
      </c>
      <c r="F1547" t="s">
        <v>13</v>
      </c>
      <c r="G1547" t="s">
        <v>14</v>
      </c>
      <c r="H1547">
        <v>199</v>
      </c>
      <c r="I1547">
        <v>7</v>
      </c>
      <c r="J1547">
        <v>1393</v>
      </c>
    </row>
    <row r="1548" spans="1:10" x14ac:dyDescent="0.3">
      <c r="A1548" s="3" t="s">
        <v>1593</v>
      </c>
      <c r="B1548" s="4">
        <v>43600</v>
      </c>
      <c r="C1548">
        <v>6</v>
      </c>
      <c r="D1548" t="s">
        <v>48</v>
      </c>
      <c r="E1548" t="s">
        <v>22</v>
      </c>
      <c r="F1548" t="s">
        <v>23</v>
      </c>
      <c r="G1548" t="s">
        <v>24</v>
      </c>
      <c r="H1548">
        <v>159</v>
      </c>
      <c r="I1548">
        <v>5</v>
      </c>
      <c r="J1548">
        <v>795</v>
      </c>
    </row>
    <row r="1549" spans="1:10" x14ac:dyDescent="0.3">
      <c r="A1549" s="3" t="s">
        <v>1594</v>
      </c>
      <c r="B1549" s="4">
        <v>43600</v>
      </c>
      <c r="C1549">
        <v>14</v>
      </c>
      <c r="D1549" t="s">
        <v>38</v>
      </c>
      <c r="E1549" t="s">
        <v>12</v>
      </c>
      <c r="F1549" t="s">
        <v>13</v>
      </c>
      <c r="G1549" t="s">
        <v>24</v>
      </c>
      <c r="H1549">
        <v>159</v>
      </c>
      <c r="I1549">
        <v>8</v>
      </c>
      <c r="J1549">
        <v>1272</v>
      </c>
    </row>
    <row r="1550" spans="1:10" x14ac:dyDescent="0.3">
      <c r="A1550" s="3" t="s">
        <v>1595</v>
      </c>
      <c r="B1550" s="4">
        <v>43601</v>
      </c>
      <c r="C1550">
        <v>3</v>
      </c>
      <c r="D1550" t="s">
        <v>43</v>
      </c>
      <c r="E1550" t="s">
        <v>17</v>
      </c>
      <c r="F1550" t="s">
        <v>18</v>
      </c>
      <c r="G1550" t="s">
        <v>19</v>
      </c>
      <c r="H1550">
        <v>289</v>
      </c>
      <c r="I1550">
        <v>4</v>
      </c>
      <c r="J1550">
        <v>1156</v>
      </c>
    </row>
    <row r="1551" spans="1:10" x14ac:dyDescent="0.3">
      <c r="A1551" s="3" t="s">
        <v>1596</v>
      </c>
      <c r="B1551" s="4">
        <v>43602</v>
      </c>
      <c r="C1551">
        <v>15</v>
      </c>
      <c r="D1551" t="s">
        <v>118</v>
      </c>
      <c r="E1551" t="s">
        <v>12</v>
      </c>
      <c r="F1551" t="s">
        <v>13</v>
      </c>
      <c r="G1551" t="s">
        <v>14</v>
      </c>
      <c r="H1551">
        <v>199</v>
      </c>
      <c r="I1551">
        <v>3</v>
      </c>
      <c r="J1551">
        <v>597</v>
      </c>
    </row>
    <row r="1552" spans="1:10" x14ac:dyDescent="0.3">
      <c r="A1552" s="3" t="s">
        <v>1597</v>
      </c>
      <c r="B1552" s="4">
        <v>43602</v>
      </c>
      <c r="C1552">
        <v>1</v>
      </c>
      <c r="D1552" t="s">
        <v>16</v>
      </c>
      <c r="E1552" t="s">
        <v>68</v>
      </c>
      <c r="F1552" t="s">
        <v>18</v>
      </c>
      <c r="G1552" t="s">
        <v>41</v>
      </c>
      <c r="H1552">
        <v>399</v>
      </c>
      <c r="I1552">
        <v>7</v>
      </c>
      <c r="J1552">
        <v>2793</v>
      </c>
    </row>
    <row r="1553" spans="1:10" x14ac:dyDescent="0.3">
      <c r="A1553" s="3" t="s">
        <v>1598</v>
      </c>
      <c r="B1553" s="4">
        <v>43602</v>
      </c>
      <c r="C1553">
        <v>1</v>
      </c>
      <c r="D1553" t="s">
        <v>16</v>
      </c>
      <c r="E1553" t="s">
        <v>17</v>
      </c>
      <c r="F1553" t="s">
        <v>18</v>
      </c>
      <c r="G1553" t="s">
        <v>19</v>
      </c>
      <c r="H1553">
        <v>289</v>
      </c>
      <c r="I1553">
        <v>9</v>
      </c>
      <c r="J1553">
        <v>2601</v>
      </c>
    </row>
    <row r="1554" spans="1:10" x14ac:dyDescent="0.3">
      <c r="A1554" s="3" t="s">
        <v>1599</v>
      </c>
      <c r="B1554" s="4">
        <v>43602</v>
      </c>
      <c r="C1554">
        <v>10</v>
      </c>
      <c r="D1554" t="s">
        <v>58</v>
      </c>
      <c r="E1554" t="s">
        <v>46</v>
      </c>
      <c r="F1554" t="s">
        <v>23</v>
      </c>
      <c r="G1554" t="s">
        <v>19</v>
      </c>
      <c r="H1554">
        <v>289</v>
      </c>
      <c r="I1554">
        <v>2</v>
      </c>
      <c r="J1554">
        <v>578</v>
      </c>
    </row>
    <row r="1555" spans="1:10" x14ac:dyDescent="0.3">
      <c r="A1555" s="3" t="s">
        <v>1600</v>
      </c>
      <c r="B1555" s="4">
        <v>43602</v>
      </c>
      <c r="C1555">
        <v>13</v>
      </c>
      <c r="D1555" t="s">
        <v>33</v>
      </c>
      <c r="E1555" t="s">
        <v>63</v>
      </c>
      <c r="F1555" t="s">
        <v>13</v>
      </c>
      <c r="G1555" t="s">
        <v>31</v>
      </c>
      <c r="H1555">
        <v>69</v>
      </c>
      <c r="I1555">
        <v>0</v>
      </c>
      <c r="J1555">
        <v>0</v>
      </c>
    </row>
    <row r="1556" spans="1:10" x14ac:dyDescent="0.3">
      <c r="A1556" s="3" t="s">
        <v>1601</v>
      </c>
      <c r="B1556" s="4">
        <v>43602</v>
      </c>
      <c r="C1556">
        <v>14</v>
      </c>
      <c r="D1556" t="s">
        <v>38</v>
      </c>
      <c r="E1556" t="s">
        <v>12</v>
      </c>
      <c r="F1556" t="s">
        <v>13</v>
      </c>
      <c r="G1556" t="s">
        <v>19</v>
      </c>
      <c r="H1556">
        <v>289</v>
      </c>
      <c r="I1556">
        <v>6</v>
      </c>
      <c r="J1556">
        <v>1734</v>
      </c>
    </row>
    <row r="1557" spans="1:10" x14ac:dyDescent="0.3">
      <c r="A1557" s="3" t="s">
        <v>1602</v>
      </c>
      <c r="B1557" s="4">
        <v>43602</v>
      </c>
      <c r="C1557">
        <v>17</v>
      </c>
      <c r="D1557" t="s">
        <v>35</v>
      </c>
      <c r="E1557" t="s">
        <v>27</v>
      </c>
      <c r="F1557" t="s">
        <v>28</v>
      </c>
      <c r="G1557" t="s">
        <v>14</v>
      </c>
      <c r="H1557">
        <v>199</v>
      </c>
      <c r="I1557">
        <v>2</v>
      </c>
      <c r="J1557">
        <v>398</v>
      </c>
    </row>
    <row r="1558" spans="1:10" x14ac:dyDescent="0.3">
      <c r="A1558" s="3" t="s">
        <v>1603</v>
      </c>
      <c r="B1558" s="4">
        <v>43602</v>
      </c>
      <c r="C1558">
        <v>1</v>
      </c>
      <c r="D1558" t="s">
        <v>16</v>
      </c>
      <c r="E1558" t="s">
        <v>68</v>
      </c>
      <c r="F1558" t="s">
        <v>18</v>
      </c>
      <c r="G1558" t="s">
        <v>31</v>
      </c>
      <c r="H1558">
        <v>69</v>
      </c>
      <c r="I1558">
        <v>7</v>
      </c>
      <c r="J1558">
        <v>483</v>
      </c>
    </row>
    <row r="1559" spans="1:10" x14ac:dyDescent="0.3">
      <c r="A1559" s="3" t="s">
        <v>1604</v>
      </c>
      <c r="B1559" s="4">
        <v>43603</v>
      </c>
      <c r="C1559">
        <v>2</v>
      </c>
      <c r="D1559" t="s">
        <v>106</v>
      </c>
      <c r="E1559" t="s">
        <v>68</v>
      </c>
      <c r="F1559" t="s">
        <v>18</v>
      </c>
      <c r="G1559" t="s">
        <v>41</v>
      </c>
      <c r="H1559">
        <v>399</v>
      </c>
      <c r="I1559">
        <v>4</v>
      </c>
      <c r="J1559">
        <v>1596</v>
      </c>
    </row>
    <row r="1560" spans="1:10" x14ac:dyDescent="0.3">
      <c r="A1560" s="3" t="s">
        <v>1605</v>
      </c>
      <c r="B1560" s="4">
        <v>43604</v>
      </c>
      <c r="C1560">
        <v>10</v>
      </c>
      <c r="D1560" t="s">
        <v>58</v>
      </c>
      <c r="E1560" t="s">
        <v>22</v>
      </c>
      <c r="F1560" t="s">
        <v>23</v>
      </c>
      <c r="G1560" t="s">
        <v>41</v>
      </c>
      <c r="H1560">
        <v>399</v>
      </c>
      <c r="I1560">
        <v>1</v>
      </c>
      <c r="J1560">
        <v>399</v>
      </c>
    </row>
    <row r="1561" spans="1:10" x14ac:dyDescent="0.3">
      <c r="A1561" s="3" t="s">
        <v>1606</v>
      </c>
      <c r="B1561" s="4">
        <v>43604</v>
      </c>
      <c r="C1561">
        <v>20</v>
      </c>
      <c r="D1561" t="s">
        <v>40</v>
      </c>
      <c r="E1561" t="s">
        <v>27</v>
      </c>
      <c r="F1561" t="s">
        <v>28</v>
      </c>
      <c r="G1561" t="s">
        <v>14</v>
      </c>
      <c r="H1561">
        <v>199</v>
      </c>
      <c r="I1561">
        <v>2</v>
      </c>
      <c r="J1561">
        <v>398</v>
      </c>
    </row>
    <row r="1562" spans="1:10" x14ac:dyDescent="0.3">
      <c r="A1562" s="3" t="s">
        <v>1607</v>
      </c>
      <c r="B1562" s="4">
        <v>43604</v>
      </c>
      <c r="C1562">
        <v>1</v>
      </c>
      <c r="D1562" t="s">
        <v>16</v>
      </c>
      <c r="E1562" t="s">
        <v>17</v>
      </c>
      <c r="F1562" t="s">
        <v>18</v>
      </c>
      <c r="G1562" t="s">
        <v>19</v>
      </c>
      <c r="H1562">
        <v>289</v>
      </c>
      <c r="I1562">
        <v>1</v>
      </c>
      <c r="J1562">
        <v>289</v>
      </c>
    </row>
    <row r="1563" spans="1:10" x14ac:dyDescent="0.3">
      <c r="A1563" s="3" t="s">
        <v>1608</v>
      </c>
      <c r="B1563" s="4">
        <v>43605</v>
      </c>
      <c r="C1563">
        <v>1</v>
      </c>
      <c r="D1563" t="s">
        <v>16</v>
      </c>
      <c r="E1563" t="s">
        <v>17</v>
      </c>
      <c r="F1563" t="s">
        <v>18</v>
      </c>
      <c r="G1563" t="s">
        <v>24</v>
      </c>
      <c r="H1563">
        <v>159</v>
      </c>
      <c r="I1563">
        <v>4</v>
      </c>
      <c r="J1563">
        <v>636</v>
      </c>
    </row>
    <row r="1564" spans="1:10" x14ac:dyDescent="0.3">
      <c r="A1564" s="3" t="s">
        <v>1609</v>
      </c>
      <c r="B1564" s="4">
        <v>43605</v>
      </c>
      <c r="C1564">
        <v>19</v>
      </c>
      <c r="D1564" t="s">
        <v>56</v>
      </c>
      <c r="E1564" t="s">
        <v>36</v>
      </c>
      <c r="F1564" t="s">
        <v>28</v>
      </c>
      <c r="G1564" t="s">
        <v>41</v>
      </c>
      <c r="H1564">
        <v>399</v>
      </c>
      <c r="I1564">
        <v>8</v>
      </c>
      <c r="J1564">
        <v>3192</v>
      </c>
    </row>
    <row r="1565" spans="1:10" x14ac:dyDescent="0.3">
      <c r="A1565" s="3" t="s">
        <v>1610</v>
      </c>
      <c r="B1565" s="4">
        <v>43605</v>
      </c>
      <c r="C1565">
        <v>2</v>
      </c>
      <c r="D1565" t="s">
        <v>106</v>
      </c>
      <c r="E1565" t="s">
        <v>17</v>
      </c>
      <c r="F1565" t="s">
        <v>18</v>
      </c>
      <c r="G1565" t="s">
        <v>14</v>
      </c>
      <c r="H1565">
        <v>199</v>
      </c>
      <c r="I1565">
        <v>9</v>
      </c>
      <c r="J1565">
        <v>1791</v>
      </c>
    </row>
    <row r="1566" spans="1:10" x14ac:dyDescent="0.3">
      <c r="A1566" s="3" t="s">
        <v>1611</v>
      </c>
      <c r="B1566" s="4">
        <v>43605</v>
      </c>
      <c r="C1566">
        <v>7</v>
      </c>
      <c r="D1566" t="s">
        <v>88</v>
      </c>
      <c r="E1566" t="s">
        <v>22</v>
      </c>
      <c r="F1566" t="s">
        <v>23</v>
      </c>
      <c r="G1566" t="s">
        <v>19</v>
      </c>
      <c r="H1566">
        <v>289</v>
      </c>
      <c r="I1566">
        <v>8</v>
      </c>
      <c r="J1566">
        <v>2312</v>
      </c>
    </row>
    <row r="1567" spans="1:10" x14ac:dyDescent="0.3">
      <c r="A1567" s="3" t="s">
        <v>1612</v>
      </c>
      <c r="B1567" s="4">
        <v>43606</v>
      </c>
      <c r="C1567">
        <v>5</v>
      </c>
      <c r="D1567" t="s">
        <v>60</v>
      </c>
      <c r="E1567" t="s">
        <v>17</v>
      </c>
      <c r="F1567" t="s">
        <v>18</v>
      </c>
      <c r="G1567" t="s">
        <v>19</v>
      </c>
      <c r="H1567">
        <v>289</v>
      </c>
      <c r="I1567">
        <v>2</v>
      </c>
      <c r="J1567">
        <v>578</v>
      </c>
    </row>
    <row r="1568" spans="1:10" x14ac:dyDescent="0.3">
      <c r="A1568" s="3" t="s">
        <v>1613</v>
      </c>
      <c r="B1568" s="4">
        <v>43606</v>
      </c>
      <c r="C1568">
        <v>17</v>
      </c>
      <c r="D1568" t="s">
        <v>35</v>
      </c>
      <c r="E1568" t="s">
        <v>36</v>
      </c>
      <c r="F1568" t="s">
        <v>28</v>
      </c>
      <c r="G1568" t="s">
        <v>31</v>
      </c>
      <c r="H1568">
        <v>69</v>
      </c>
      <c r="I1568">
        <v>2</v>
      </c>
      <c r="J1568">
        <v>138</v>
      </c>
    </row>
    <row r="1569" spans="1:10" x14ac:dyDescent="0.3">
      <c r="A1569" s="3" t="s">
        <v>1614</v>
      </c>
      <c r="B1569" s="4">
        <v>43607</v>
      </c>
      <c r="C1569">
        <v>10</v>
      </c>
      <c r="D1569" t="s">
        <v>58</v>
      </c>
      <c r="E1569" t="s">
        <v>22</v>
      </c>
      <c r="F1569" t="s">
        <v>23</v>
      </c>
      <c r="G1569" t="s">
        <v>19</v>
      </c>
      <c r="H1569">
        <v>289</v>
      </c>
      <c r="I1569">
        <v>7</v>
      </c>
      <c r="J1569">
        <v>2023</v>
      </c>
    </row>
    <row r="1570" spans="1:10" x14ac:dyDescent="0.3">
      <c r="A1570" s="3" t="s">
        <v>1615</v>
      </c>
      <c r="B1570" s="4">
        <v>43607</v>
      </c>
      <c r="C1570">
        <v>8</v>
      </c>
      <c r="D1570" t="s">
        <v>45</v>
      </c>
      <c r="E1570" t="s">
        <v>46</v>
      </c>
      <c r="F1570" t="s">
        <v>23</v>
      </c>
      <c r="G1570" t="s">
        <v>31</v>
      </c>
      <c r="H1570">
        <v>69</v>
      </c>
      <c r="I1570">
        <v>2</v>
      </c>
      <c r="J1570">
        <v>138</v>
      </c>
    </row>
    <row r="1571" spans="1:10" x14ac:dyDescent="0.3">
      <c r="A1571" s="3" t="s">
        <v>1616</v>
      </c>
      <c r="B1571" s="4">
        <v>43607</v>
      </c>
      <c r="C1571">
        <v>14</v>
      </c>
      <c r="D1571" t="s">
        <v>38</v>
      </c>
      <c r="E1571" t="s">
        <v>12</v>
      </c>
      <c r="F1571" t="s">
        <v>13</v>
      </c>
      <c r="G1571" t="s">
        <v>31</v>
      </c>
      <c r="H1571">
        <v>69</v>
      </c>
      <c r="I1571">
        <v>9</v>
      </c>
      <c r="J1571">
        <v>621</v>
      </c>
    </row>
    <row r="1572" spans="1:10" x14ac:dyDescent="0.3">
      <c r="A1572" s="3" t="s">
        <v>1617</v>
      </c>
      <c r="B1572" s="4">
        <v>43608</v>
      </c>
      <c r="C1572">
        <v>15</v>
      </c>
      <c r="D1572" t="s">
        <v>118</v>
      </c>
      <c r="E1572" t="s">
        <v>63</v>
      </c>
      <c r="F1572" t="s">
        <v>13</v>
      </c>
      <c r="G1572" t="s">
        <v>24</v>
      </c>
      <c r="H1572">
        <v>159</v>
      </c>
      <c r="I1572">
        <v>2</v>
      </c>
      <c r="J1572">
        <v>318</v>
      </c>
    </row>
    <row r="1573" spans="1:10" x14ac:dyDescent="0.3">
      <c r="A1573" s="3" t="s">
        <v>1618</v>
      </c>
      <c r="B1573" s="4">
        <v>43609</v>
      </c>
      <c r="C1573">
        <v>14</v>
      </c>
      <c r="D1573" t="s">
        <v>38</v>
      </c>
      <c r="E1573" t="s">
        <v>63</v>
      </c>
      <c r="F1573" t="s">
        <v>13</v>
      </c>
      <c r="G1573" t="s">
        <v>41</v>
      </c>
      <c r="H1573">
        <v>399</v>
      </c>
      <c r="I1573">
        <v>4</v>
      </c>
      <c r="J1573">
        <v>1596</v>
      </c>
    </row>
    <row r="1574" spans="1:10" x14ac:dyDescent="0.3">
      <c r="A1574" s="3" t="s">
        <v>1619</v>
      </c>
      <c r="B1574" s="4">
        <v>43610</v>
      </c>
      <c r="C1574">
        <v>5</v>
      </c>
      <c r="D1574" t="s">
        <v>60</v>
      </c>
      <c r="E1574" t="s">
        <v>17</v>
      </c>
      <c r="F1574" t="s">
        <v>18</v>
      </c>
      <c r="G1574" t="s">
        <v>24</v>
      </c>
      <c r="H1574">
        <v>159</v>
      </c>
      <c r="I1574">
        <v>3</v>
      </c>
      <c r="J1574">
        <v>477</v>
      </c>
    </row>
    <row r="1575" spans="1:10" x14ac:dyDescent="0.3">
      <c r="A1575" s="3" t="s">
        <v>1620</v>
      </c>
      <c r="B1575" s="4">
        <v>43610</v>
      </c>
      <c r="C1575">
        <v>17</v>
      </c>
      <c r="D1575" t="s">
        <v>35</v>
      </c>
      <c r="E1575" t="s">
        <v>27</v>
      </c>
      <c r="F1575" t="s">
        <v>28</v>
      </c>
      <c r="G1575" t="s">
        <v>19</v>
      </c>
      <c r="H1575">
        <v>289</v>
      </c>
      <c r="I1575">
        <v>3</v>
      </c>
      <c r="J1575">
        <v>867</v>
      </c>
    </row>
    <row r="1576" spans="1:10" x14ac:dyDescent="0.3">
      <c r="A1576" s="3" t="s">
        <v>1621</v>
      </c>
      <c r="B1576" s="4">
        <v>43610</v>
      </c>
      <c r="C1576">
        <v>5</v>
      </c>
      <c r="D1576" t="s">
        <v>60</v>
      </c>
      <c r="E1576" t="s">
        <v>68</v>
      </c>
      <c r="F1576" t="s">
        <v>18</v>
      </c>
      <c r="G1576" t="s">
        <v>24</v>
      </c>
      <c r="H1576">
        <v>159</v>
      </c>
      <c r="I1576">
        <v>2</v>
      </c>
      <c r="J1576">
        <v>318</v>
      </c>
    </row>
    <row r="1577" spans="1:10" x14ac:dyDescent="0.3">
      <c r="A1577" s="3" t="s">
        <v>1622</v>
      </c>
      <c r="B1577" s="4">
        <v>43610</v>
      </c>
      <c r="C1577">
        <v>12</v>
      </c>
      <c r="D1577" t="s">
        <v>66</v>
      </c>
      <c r="E1577" t="s">
        <v>63</v>
      </c>
      <c r="F1577" t="s">
        <v>13</v>
      </c>
      <c r="G1577" t="s">
        <v>41</v>
      </c>
      <c r="H1577">
        <v>399</v>
      </c>
      <c r="I1577">
        <v>2</v>
      </c>
      <c r="J1577">
        <v>798</v>
      </c>
    </row>
    <row r="1578" spans="1:10" x14ac:dyDescent="0.3">
      <c r="A1578" s="3" t="s">
        <v>1623</v>
      </c>
      <c r="B1578" s="4">
        <v>43610</v>
      </c>
      <c r="C1578">
        <v>13</v>
      </c>
      <c r="D1578" t="s">
        <v>33</v>
      </c>
      <c r="E1578" t="s">
        <v>63</v>
      </c>
      <c r="F1578" t="s">
        <v>13</v>
      </c>
      <c r="G1578" t="s">
        <v>14</v>
      </c>
      <c r="H1578">
        <v>199</v>
      </c>
      <c r="I1578">
        <v>0</v>
      </c>
      <c r="J1578">
        <v>0</v>
      </c>
    </row>
    <row r="1579" spans="1:10" x14ac:dyDescent="0.3">
      <c r="A1579" s="3" t="s">
        <v>1624</v>
      </c>
      <c r="B1579" s="4">
        <v>43610</v>
      </c>
      <c r="C1579">
        <v>7</v>
      </c>
      <c r="D1579" t="s">
        <v>88</v>
      </c>
      <c r="E1579" t="s">
        <v>46</v>
      </c>
      <c r="F1579" t="s">
        <v>23</v>
      </c>
      <c r="G1579" t="s">
        <v>31</v>
      </c>
      <c r="H1579">
        <v>69</v>
      </c>
      <c r="I1579">
        <v>3</v>
      </c>
      <c r="J1579">
        <v>207</v>
      </c>
    </row>
    <row r="1580" spans="1:10" x14ac:dyDescent="0.3">
      <c r="A1580" s="3" t="s">
        <v>1625</v>
      </c>
      <c r="B1580" s="4">
        <v>43610</v>
      </c>
      <c r="C1580">
        <v>1</v>
      </c>
      <c r="D1580" t="s">
        <v>16</v>
      </c>
      <c r="E1580" t="s">
        <v>68</v>
      </c>
      <c r="F1580" t="s">
        <v>18</v>
      </c>
      <c r="G1580" t="s">
        <v>14</v>
      </c>
      <c r="H1580">
        <v>199</v>
      </c>
      <c r="I1580">
        <v>1</v>
      </c>
      <c r="J1580">
        <v>199</v>
      </c>
    </row>
    <row r="1581" spans="1:10" x14ac:dyDescent="0.3">
      <c r="A1581" s="3" t="s">
        <v>1626</v>
      </c>
      <c r="B1581" s="4">
        <v>43610</v>
      </c>
      <c r="C1581">
        <v>11</v>
      </c>
      <c r="D1581" t="s">
        <v>11</v>
      </c>
      <c r="E1581" t="s">
        <v>63</v>
      </c>
      <c r="F1581" t="s">
        <v>13</v>
      </c>
      <c r="G1581" t="s">
        <v>14</v>
      </c>
      <c r="H1581">
        <v>199</v>
      </c>
      <c r="I1581">
        <v>6</v>
      </c>
      <c r="J1581">
        <v>1194</v>
      </c>
    </row>
    <row r="1582" spans="1:10" x14ac:dyDescent="0.3">
      <c r="A1582" s="3" t="s">
        <v>1627</v>
      </c>
      <c r="B1582" s="4">
        <v>43610</v>
      </c>
      <c r="C1582">
        <v>9</v>
      </c>
      <c r="D1582" t="s">
        <v>21</v>
      </c>
      <c r="E1582" t="s">
        <v>22</v>
      </c>
      <c r="F1582" t="s">
        <v>23</v>
      </c>
      <c r="G1582" t="s">
        <v>31</v>
      </c>
      <c r="H1582">
        <v>69</v>
      </c>
      <c r="I1582">
        <v>0</v>
      </c>
      <c r="J1582">
        <v>0</v>
      </c>
    </row>
    <row r="1583" spans="1:10" x14ac:dyDescent="0.3">
      <c r="A1583" s="3" t="s">
        <v>1628</v>
      </c>
      <c r="B1583" s="4">
        <v>43610</v>
      </c>
      <c r="C1583">
        <v>16</v>
      </c>
      <c r="D1583" t="s">
        <v>30</v>
      </c>
      <c r="E1583" t="s">
        <v>27</v>
      </c>
      <c r="F1583" t="s">
        <v>28</v>
      </c>
      <c r="G1583" t="s">
        <v>19</v>
      </c>
      <c r="H1583">
        <v>289</v>
      </c>
      <c r="I1583">
        <v>1</v>
      </c>
      <c r="J1583">
        <v>289</v>
      </c>
    </row>
    <row r="1584" spans="1:10" x14ac:dyDescent="0.3">
      <c r="A1584" s="3" t="s">
        <v>1629</v>
      </c>
      <c r="B1584" s="4">
        <v>43610</v>
      </c>
      <c r="C1584">
        <v>1</v>
      </c>
      <c r="D1584" t="s">
        <v>16</v>
      </c>
      <c r="E1584" t="s">
        <v>68</v>
      </c>
      <c r="F1584" t="s">
        <v>18</v>
      </c>
      <c r="G1584" t="s">
        <v>19</v>
      </c>
      <c r="H1584">
        <v>289</v>
      </c>
      <c r="I1584">
        <v>9</v>
      </c>
      <c r="J1584">
        <v>2601</v>
      </c>
    </row>
    <row r="1585" spans="1:10" x14ac:dyDescent="0.3">
      <c r="A1585" s="3" t="s">
        <v>1630</v>
      </c>
      <c r="B1585" s="4">
        <v>43610</v>
      </c>
      <c r="C1585">
        <v>5</v>
      </c>
      <c r="D1585" t="s">
        <v>60</v>
      </c>
      <c r="E1585" t="s">
        <v>68</v>
      </c>
      <c r="F1585" t="s">
        <v>18</v>
      </c>
      <c r="G1585" t="s">
        <v>14</v>
      </c>
      <c r="H1585">
        <v>199</v>
      </c>
      <c r="I1585">
        <v>8</v>
      </c>
      <c r="J1585">
        <v>1592</v>
      </c>
    </row>
    <row r="1586" spans="1:10" x14ac:dyDescent="0.3">
      <c r="A1586" s="3" t="s">
        <v>1631</v>
      </c>
      <c r="B1586" s="4">
        <v>43611</v>
      </c>
      <c r="C1586">
        <v>10</v>
      </c>
      <c r="D1586" t="s">
        <v>58</v>
      </c>
      <c r="E1586" t="s">
        <v>22</v>
      </c>
      <c r="F1586" t="s">
        <v>23</v>
      </c>
      <c r="G1586" t="s">
        <v>24</v>
      </c>
      <c r="H1586">
        <v>159</v>
      </c>
      <c r="I1586">
        <v>6</v>
      </c>
      <c r="J1586">
        <v>954</v>
      </c>
    </row>
    <row r="1587" spans="1:10" x14ac:dyDescent="0.3">
      <c r="A1587" s="3" t="s">
        <v>1632</v>
      </c>
      <c r="B1587" s="4">
        <v>43611</v>
      </c>
      <c r="C1587">
        <v>4</v>
      </c>
      <c r="D1587" t="s">
        <v>51</v>
      </c>
      <c r="E1587" t="s">
        <v>17</v>
      </c>
      <c r="F1587" t="s">
        <v>18</v>
      </c>
      <c r="G1587" t="s">
        <v>19</v>
      </c>
      <c r="H1587">
        <v>289</v>
      </c>
      <c r="I1587">
        <v>2</v>
      </c>
      <c r="J1587">
        <v>578</v>
      </c>
    </row>
    <row r="1588" spans="1:10" x14ac:dyDescent="0.3">
      <c r="A1588" s="3" t="s">
        <v>1633</v>
      </c>
      <c r="B1588" s="4">
        <v>43611</v>
      </c>
      <c r="C1588">
        <v>11</v>
      </c>
      <c r="D1588" t="s">
        <v>11</v>
      </c>
      <c r="E1588" t="s">
        <v>63</v>
      </c>
      <c r="F1588" t="s">
        <v>13</v>
      </c>
      <c r="G1588" t="s">
        <v>14</v>
      </c>
      <c r="H1588">
        <v>199</v>
      </c>
      <c r="I1588">
        <v>1</v>
      </c>
      <c r="J1588">
        <v>199</v>
      </c>
    </row>
    <row r="1589" spans="1:10" x14ac:dyDescent="0.3">
      <c r="A1589" s="3" t="s">
        <v>1634</v>
      </c>
      <c r="B1589" s="4">
        <v>43611</v>
      </c>
      <c r="C1589">
        <v>17</v>
      </c>
      <c r="D1589" t="s">
        <v>35</v>
      </c>
      <c r="E1589" t="s">
        <v>36</v>
      </c>
      <c r="F1589" t="s">
        <v>28</v>
      </c>
      <c r="G1589" t="s">
        <v>24</v>
      </c>
      <c r="H1589">
        <v>159</v>
      </c>
      <c r="I1589">
        <v>9</v>
      </c>
      <c r="J1589">
        <v>1431</v>
      </c>
    </row>
    <row r="1590" spans="1:10" x14ac:dyDescent="0.3">
      <c r="A1590" s="3" t="s">
        <v>1635</v>
      </c>
      <c r="B1590" s="4">
        <v>43611</v>
      </c>
      <c r="C1590">
        <v>7</v>
      </c>
      <c r="D1590" t="s">
        <v>88</v>
      </c>
      <c r="E1590" t="s">
        <v>46</v>
      </c>
      <c r="F1590" t="s">
        <v>23</v>
      </c>
      <c r="G1590" t="s">
        <v>31</v>
      </c>
      <c r="H1590">
        <v>69</v>
      </c>
      <c r="I1590">
        <v>3</v>
      </c>
      <c r="J1590">
        <v>207</v>
      </c>
    </row>
    <row r="1591" spans="1:10" x14ac:dyDescent="0.3">
      <c r="A1591" s="3" t="s">
        <v>1636</v>
      </c>
      <c r="B1591" s="4">
        <v>43611</v>
      </c>
      <c r="C1591">
        <v>17</v>
      </c>
      <c r="D1591" t="s">
        <v>35</v>
      </c>
      <c r="E1591" t="s">
        <v>36</v>
      </c>
      <c r="F1591" t="s">
        <v>28</v>
      </c>
      <c r="G1591" t="s">
        <v>24</v>
      </c>
      <c r="H1591">
        <v>159</v>
      </c>
      <c r="I1591">
        <v>2</v>
      </c>
      <c r="J1591">
        <v>318</v>
      </c>
    </row>
    <row r="1592" spans="1:10" x14ac:dyDescent="0.3">
      <c r="A1592" s="3" t="s">
        <v>1637</v>
      </c>
      <c r="B1592" s="4">
        <v>43611</v>
      </c>
      <c r="C1592">
        <v>16</v>
      </c>
      <c r="D1592" t="s">
        <v>30</v>
      </c>
      <c r="E1592" t="s">
        <v>36</v>
      </c>
      <c r="F1592" t="s">
        <v>28</v>
      </c>
      <c r="G1592" t="s">
        <v>31</v>
      </c>
      <c r="H1592">
        <v>69</v>
      </c>
      <c r="I1592">
        <v>5</v>
      </c>
      <c r="J1592">
        <v>345</v>
      </c>
    </row>
    <row r="1593" spans="1:10" x14ac:dyDescent="0.3">
      <c r="A1593" s="3" t="s">
        <v>1638</v>
      </c>
      <c r="B1593" s="4">
        <v>43611</v>
      </c>
      <c r="C1593">
        <v>16</v>
      </c>
      <c r="D1593" t="s">
        <v>30</v>
      </c>
      <c r="E1593" t="s">
        <v>27</v>
      </c>
      <c r="F1593" t="s">
        <v>28</v>
      </c>
      <c r="G1593" t="s">
        <v>24</v>
      </c>
      <c r="H1593">
        <v>159</v>
      </c>
      <c r="I1593">
        <v>7</v>
      </c>
      <c r="J1593">
        <v>1113</v>
      </c>
    </row>
    <row r="1594" spans="1:10" x14ac:dyDescent="0.3">
      <c r="A1594" s="3" t="s">
        <v>1639</v>
      </c>
      <c r="B1594" s="4">
        <v>43611</v>
      </c>
      <c r="C1594">
        <v>16</v>
      </c>
      <c r="D1594" t="s">
        <v>30</v>
      </c>
      <c r="E1594" t="s">
        <v>36</v>
      </c>
      <c r="F1594" t="s">
        <v>28</v>
      </c>
      <c r="G1594" t="s">
        <v>19</v>
      </c>
      <c r="H1594">
        <v>289</v>
      </c>
      <c r="I1594">
        <v>9</v>
      </c>
      <c r="J1594">
        <v>2601</v>
      </c>
    </row>
    <row r="1595" spans="1:10" x14ac:dyDescent="0.3">
      <c r="A1595" s="3" t="s">
        <v>1640</v>
      </c>
      <c r="B1595" s="4">
        <v>43612</v>
      </c>
      <c r="C1595">
        <v>11</v>
      </c>
      <c r="D1595" t="s">
        <v>11</v>
      </c>
      <c r="E1595" t="s">
        <v>63</v>
      </c>
      <c r="F1595" t="s">
        <v>13</v>
      </c>
      <c r="G1595" t="s">
        <v>41</v>
      </c>
      <c r="H1595">
        <v>399</v>
      </c>
      <c r="I1595">
        <v>0</v>
      </c>
      <c r="J1595">
        <v>0</v>
      </c>
    </row>
    <row r="1596" spans="1:10" x14ac:dyDescent="0.3">
      <c r="A1596" s="3" t="s">
        <v>1641</v>
      </c>
      <c r="B1596" s="4">
        <v>43612</v>
      </c>
      <c r="C1596">
        <v>19</v>
      </c>
      <c r="D1596" t="s">
        <v>56</v>
      </c>
      <c r="E1596" t="s">
        <v>27</v>
      </c>
      <c r="F1596" t="s">
        <v>28</v>
      </c>
      <c r="G1596" t="s">
        <v>14</v>
      </c>
      <c r="H1596">
        <v>199</v>
      </c>
      <c r="I1596">
        <v>0</v>
      </c>
      <c r="J1596">
        <v>0</v>
      </c>
    </row>
    <row r="1597" spans="1:10" x14ac:dyDescent="0.3">
      <c r="A1597" s="3" t="s">
        <v>1642</v>
      </c>
      <c r="B1597" s="4">
        <v>43613</v>
      </c>
      <c r="C1597">
        <v>5</v>
      </c>
      <c r="D1597" t="s">
        <v>60</v>
      </c>
      <c r="E1597" t="s">
        <v>17</v>
      </c>
      <c r="F1597" t="s">
        <v>18</v>
      </c>
      <c r="G1597" t="s">
        <v>24</v>
      </c>
      <c r="H1597">
        <v>159</v>
      </c>
      <c r="I1597">
        <v>2</v>
      </c>
      <c r="J1597">
        <v>318</v>
      </c>
    </row>
    <row r="1598" spans="1:10" x14ac:dyDescent="0.3">
      <c r="A1598" s="3" t="s">
        <v>1643</v>
      </c>
      <c r="B1598" s="4">
        <v>43613</v>
      </c>
      <c r="C1598">
        <v>16</v>
      </c>
      <c r="D1598" t="s">
        <v>30</v>
      </c>
      <c r="E1598" t="s">
        <v>27</v>
      </c>
      <c r="F1598" t="s">
        <v>28</v>
      </c>
      <c r="G1598" t="s">
        <v>14</v>
      </c>
      <c r="H1598">
        <v>199</v>
      </c>
      <c r="I1598">
        <v>8</v>
      </c>
      <c r="J1598">
        <v>1592</v>
      </c>
    </row>
    <row r="1599" spans="1:10" x14ac:dyDescent="0.3">
      <c r="A1599" s="3" t="s">
        <v>1644</v>
      </c>
      <c r="B1599" s="4">
        <v>43613</v>
      </c>
      <c r="C1599">
        <v>19</v>
      </c>
      <c r="D1599" t="s">
        <v>56</v>
      </c>
      <c r="E1599" t="s">
        <v>36</v>
      </c>
      <c r="F1599" t="s">
        <v>28</v>
      </c>
      <c r="G1599" t="s">
        <v>24</v>
      </c>
      <c r="H1599">
        <v>159</v>
      </c>
      <c r="I1599">
        <v>3</v>
      </c>
      <c r="J1599">
        <v>477</v>
      </c>
    </row>
    <row r="1600" spans="1:10" x14ac:dyDescent="0.3">
      <c r="A1600" s="3" t="s">
        <v>1645</v>
      </c>
      <c r="B1600" s="4">
        <v>43613</v>
      </c>
      <c r="C1600">
        <v>5</v>
      </c>
      <c r="D1600" t="s">
        <v>60</v>
      </c>
      <c r="E1600" t="s">
        <v>68</v>
      </c>
      <c r="F1600" t="s">
        <v>18</v>
      </c>
      <c r="G1600" t="s">
        <v>24</v>
      </c>
      <c r="H1600">
        <v>159</v>
      </c>
      <c r="I1600">
        <v>9</v>
      </c>
      <c r="J1600">
        <v>1431</v>
      </c>
    </row>
    <row r="1601" spans="1:10" x14ac:dyDescent="0.3">
      <c r="A1601" s="3" t="s">
        <v>1646</v>
      </c>
      <c r="B1601" s="4">
        <v>43613</v>
      </c>
      <c r="C1601">
        <v>9</v>
      </c>
      <c r="D1601" t="s">
        <v>21</v>
      </c>
      <c r="E1601" t="s">
        <v>46</v>
      </c>
      <c r="F1601" t="s">
        <v>23</v>
      </c>
      <c r="G1601" t="s">
        <v>14</v>
      </c>
      <c r="H1601">
        <v>199</v>
      </c>
      <c r="I1601">
        <v>1</v>
      </c>
      <c r="J1601">
        <v>199</v>
      </c>
    </row>
    <row r="1602" spans="1:10" x14ac:dyDescent="0.3">
      <c r="A1602" s="3" t="s">
        <v>1647</v>
      </c>
      <c r="B1602" s="4">
        <v>43614</v>
      </c>
      <c r="C1602">
        <v>17</v>
      </c>
      <c r="D1602" t="s">
        <v>35</v>
      </c>
      <c r="E1602" t="s">
        <v>27</v>
      </c>
      <c r="F1602" t="s">
        <v>28</v>
      </c>
      <c r="G1602" t="s">
        <v>41</v>
      </c>
      <c r="H1602">
        <v>399</v>
      </c>
      <c r="I1602">
        <v>2</v>
      </c>
      <c r="J1602">
        <v>798</v>
      </c>
    </row>
    <row r="1603" spans="1:10" x14ac:dyDescent="0.3">
      <c r="A1603" s="3" t="s">
        <v>1648</v>
      </c>
      <c r="B1603" s="4">
        <v>43614</v>
      </c>
      <c r="C1603">
        <v>4</v>
      </c>
      <c r="D1603" t="s">
        <v>51</v>
      </c>
      <c r="E1603" t="s">
        <v>68</v>
      </c>
      <c r="F1603" t="s">
        <v>18</v>
      </c>
      <c r="G1603" t="s">
        <v>14</v>
      </c>
      <c r="H1603">
        <v>199</v>
      </c>
      <c r="I1603">
        <v>1</v>
      </c>
      <c r="J1603">
        <v>199</v>
      </c>
    </row>
    <row r="1604" spans="1:10" x14ac:dyDescent="0.3">
      <c r="A1604" s="3" t="s">
        <v>1649</v>
      </c>
      <c r="B1604" s="4">
        <v>43614</v>
      </c>
      <c r="C1604">
        <v>18</v>
      </c>
      <c r="D1604" t="s">
        <v>26</v>
      </c>
      <c r="E1604" t="s">
        <v>27</v>
      </c>
      <c r="F1604" t="s">
        <v>28</v>
      </c>
      <c r="G1604" t="s">
        <v>14</v>
      </c>
      <c r="H1604">
        <v>199</v>
      </c>
      <c r="I1604">
        <v>8</v>
      </c>
      <c r="J1604">
        <v>1592</v>
      </c>
    </row>
    <row r="1605" spans="1:10" x14ac:dyDescent="0.3">
      <c r="A1605" s="3" t="s">
        <v>1650</v>
      </c>
      <c r="B1605" s="4">
        <v>43614</v>
      </c>
      <c r="C1605">
        <v>13</v>
      </c>
      <c r="D1605" t="s">
        <v>33</v>
      </c>
      <c r="E1605" t="s">
        <v>63</v>
      </c>
      <c r="F1605" t="s">
        <v>13</v>
      </c>
      <c r="G1605" t="s">
        <v>14</v>
      </c>
      <c r="H1605">
        <v>199</v>
      </c>
      <c r="I1605">
        <v>7</v>
      </c>
      <c r="J1605">
        <v>1393</v>
      </c>
    </row>
    <row r="1606" spans="1:10" x14ac:dyDescent="0.3">
      <c r="A1606" s="3" t="s">
        <v>1651</v>
      </c>
      <c r="B1606" s="4">
        <v>43614</v>
      </c>
      <c r="C1606">
        <v>6</v>
      </c>
      <c r="D1606" t="s">
        <v>48</v>
      </c>
      <c r="E1606" t="s">
        <v>46</v>
      </c>
      <c r="F1606" t="s">
        <v>23</v>
      </c>
      <c r="G1606" t="s">
        <v>24</v>
      </c>
      <c r="H1606">
        <v>159</v>
      </c>
      <c r="I1606">
        <v>5</v>
      </c>
      <c r="J1606">
        <v>795</v>
      </c>
    </row>
    <row r="1607" spans="1:10" x14ac:dyDescent="0.3">
      <c r="A1607" s="3" t="s">
        <v>1652</v>
      </c>
      <c r="B1607" s="4">
        <v>43614</v>
      </c>
      <c r="C1607">
        <v>16</v>
      </c>
      <c r="D1607" t="s">
        <v>30</v>
      </c>
      <c r="E1607" t="s">
        <v>27</v>
      </c>
      <c r="F1607" t="s">
        <v>28</v>
      </c>
      <c r="G1607" t="s">
        <v>31</v>
      </c>
      <c r="H1607">
        <v>69</v>
      </c>
      <c r="I1607">
        <v>1</v>
      </c>
      <c r="J1607">
        <v>69</v>
      </c>
    </row>
    <row r="1608" spans="1:10" x14ac:dyDescent="0.3">
      <c r="A1608" s="3" t="s">
        <v>1653</v>
      </c>
      <c r="B1608" s="4">
        <v>43615</v>
      </c>
      <c r="C1608">
        <v>5</v>
      </c>
      <c r="D1608" t="s">
        <v>60</v>
      </c>
      <c r="E1608" t="s">
        <v>17</v>
      </c>
      <c r="F1608" t="s">
        <v>18</v>
      </c>
      <c r="G1608" t="s">
        <v>19</v>
      </c>
      <c r="H1608">
        <v>289</v>
      </c>
      <c r="I1608">
        <v>3</v>
      </c>
      <c r="J1608">
        <v>867</v>
      </c>
    </row>
    <row r="1609" spans="1:10" x14ac:dyDescent="0.3">
      <c r="A1609" s="3" t="s">
        <v>1654</v>
      </c>
      <c r="B1609" s="4">
        <v>43615</v>
      </c>
      <c r="C1609">
        <v>17</v>
      </c>
      <c r="D1609" t="s">
        <v>35</v>
      </c>
      <c r="E1609" t="s">
        <v>36</v>
      </c>
      <c r="F1609" t="s">
        <v>28</v>
      </c>
      <c r="G1609" t="s">
        <v>24</v>
      </c>
      <c r="H1609">
        <v>159</v>
      </c>
      <c r="I1609">
        <v>8</v>
      </c>
      <c r="J1609">
        <v>1272</v>
      </c>
    </row>
    <row r="1610" spans="1:10" x14ac:dyDescent="0.3">
      <c r="A1610" s="3" t="s">
        <v>1655</v>
      </c>
      <c r="B1610" s="4">
        <v>43615</v>
      </c>
      <c r="C1610">
        <v>3</v>
      </c>
      <c r="D1610" t="s">
        <v>43</v>
      </c>
      <c r="E1610" t="s">
        <v>17</v>
      </c>
      <c r="F1610" t="s">
        <v>18</v>
      </c>
      <c r="G1610" t="s">
        <v>24</v>
      </c>
      <c r="H1610">
        <v>159</v>
      </c>
      <c r="I1610">
        <v>8</v>
      </c>
      <c r="J1610">
        <v>1272</v>
      </c>
    </row>
    <row r="1611" spans="1:10" x14ac:dyDescent="0.3">
      <c r="A1611" s="3" t="s">
        <v>1656</v>
      </c>
      <c r="B1611" s="4">
        <v>43616</v>
      </c>
      <c r="C1611">
        <v>18</v>
      </c>
      <c r="D1611" t="s">
        <v>26</v>
      </c>
      <c r="E1611" t="s">
        <v>36</v>
      </c>
      <c r="F1611" t="s">
        <v>28</v>
      </c>
      <c r="G1611" t="s">
        <v>31</v>
      </c>
      <c r="H1611">
        <v>69</v>
      </c>
      <c r="I1611">
        <v>4</v>
      </c>
      <c r="J1611">
        <v>276</v>
      </c>
    </row>
    <row r="1612" spans="1:10" x14ac:dyDescent="0.3">
      <c r="A1612" s="3" t="s">
        <v>1657</v>
      </c>
      <c r="B1612" s="4">
        <v>43617</v>
      </c>
      <c r="C1612">
        <v>2</v>
      </c>
      <c r="D1612" t="s">
        <v>106</v>
      </c>
      <c r="E1612" t="s">
        <v>68</v>
      </c>
      <c r="F1612" t="s">
        <v>18</v>
      </c>
      <c r="G1612" t="s">
        <v>24</v>
      </c>
      <c r="H1612">
        <v>159</v>
      </c>
      <c r="I1612">
        <v>1</v>
      </c>
      <c r="J1612">
        <v>159</v>
      </c>
    </row>
    <row r="1613" spans="1:10" x14ac:dyDescent="0.3">
      <c r="A1613" s="3" t="s">
        <v>1658</v>
      </c>
      <c r="B1613" s="4">
        <v>43617</v>
      </c>
      <c r="C1613">
        <v>10</v>
      </c>
      <c r="D1613" t="s">
        <v>58</v>
      </c>
      <c r="E1613" t="s">
        <v>46</v>
      </c>
      <c r="F1613" t="s">
        <v>23</v>
      </c>
      <c r="G1613" t="s">
        <v>24</v>
      </c>
      <c r="H1613">
        <v>159</v>
      </c>
      <c r="I1613">
        <v>2</v>
      </c>
      <c r="J1613">
        <v>318</v>
      </c>
    </row>
    <row r="1614" spans="1:10" x14ac:dyDescent="0.3">
      <c r="A1614" s="3" t="s">
        <v>1659</v>
      </c>
      <c r="B1614" s="4">
        <v>43617</v>
      </c>
      <c r="C1614">
        <v>17</v>
      </c>
      <c r="D1614" t="s">
        <v>35</v>
      </c>
      <c r="E1614" t="s">
        <v>36</v>
      </c>
      <c r="F1614" t="s">
        <v>28</v>
      </c>
      <c r="G1614" t="s">
        <v>19</v>
      </c>
      <c r="H1614">
        <v>289</v>
      </c>
      <c r="I1614">
        <v>0</v>
      </c>
      <c r="J1614">
        <v>0</v>
      </c>
    </row>
    <row r="1615" spans="1:10" x14ac:dyDescent="0.3">
      <c r="A1615" s="3" t="s">
        <v>1660</v>
      </c>
      <c r="B1615" s="4">
        <v>43618</v>
      </c>
      <c r="C1615">
        <v>8</v>
      </c>
      <c r="D1615" t="s">
        <v>45</v>
      </c>
      <c r="E1615" t="s">
        <v>46</v>
      </c>
      <c r="F1615" t="s">
        <v>23</v>
      </c>
      <c r="G1615" t="s">
        <v>19</v>
      </c>
      <c r="H1615">
        <v>289</v>
      </c>
      <c r="I1615">
        <v>4</v>
      </c>
      <c r="J1615">
        <v>1156</v>
      </c>
    </row>
    <row r="1616" spans="1:10" x14ac:dyDescent="0.3">
      <c r="A1616" s="3" t="s">
        <v>1661</v>
      </c>
      <c r="B1616" s="4">
        <v>43618</v>
      </c>
      <c r="C1616">
        <v>3</v>
      </c>
      <c r="D1616" t="s">
        <v>43</v>
      </c>
      <c r="E1616" t="s">
        <v>68</v>
      </c>
      <c r="F1616" t="s">
        <v>18</v>
      </c>
      <c r="G1616" t="s">
        <v>31</v>
      </c>
      <c r="H1616">
        <v>69</v>
      </c>
      <c r="I1616">
        <v>6</v>
      </c>
      <c r="J1616">
        <v>414</v>
      </c>
    </row>
    <row r="1617" spans="1:10" x14ac:dyDescent="0.3">
      <c r="A1617" s="3" t="s">
        <v>1662</v>
      </c>
      <c r="B1617" s="4">
        <v>43618</v>
      </c>
      <c r="C1617">
        <v>10</v>
      </c>
      <c r="D1617" t="s">
        <v>58</v>
      </c>
      <c r="E1617" t="s">
        <v>46</v>
      </c>
      <c r="F1617" t="s">
        <v>23</v>
      </c>
      <c r="G1617" t="s">
        <v>31</v>
      </c>
      <c r="H1617">
        <v>69</v>
      </c>
      <c r="I1617">
        <v>4</v>
      </c>
      <c r="J1617">
        <v>276</v>
      </c>
    </row>
    <row r="1618" spans="1:10" x14ac:dyDescent="0.3">
      <c r="A1618" s="3" t="s">
        <v>1663</v>
      </c>
      <c r="B1618" s="4">
        <v>43618</v>
      </c>
      <c r="C1618">
        <v>15</v>
      </c>
      <c r="D1618" t="s">
        <v>118</v>
      </c>
      <c r="E1618" t="s">
        <v>12</v>
      </c>
      <c r="F1618" t="s">
        <v>13</v>
      </c>
      <c r="G1618" t="s">
        <v>24</v>
      </c>
      <c r="H1618">
        <v>159</v>
      </c>
      <c r="I1618">
        <v>1</v>
      </c>
      <c r="J1618">
        <v>159</v>
      </c>
    </row>
    <row r="1619" spans="1:10" x14ac:dyDescent="0.3">
      <c r="A1619" s="3" t="s">
        <v>1664</v>
      </c>
      <c r="B1619" s="4">
        <v>43619</v>
      </c>
      <c r="C1619">
        <v>19</v>
      </c>
      <c r="D1619" t="s">
        <v>56</v>
      </c>
      <c r="E1619" t="s">
        <v>36</v>
      </c>
      <c r="F1619" t="s">
        <v>28</v>
      </c>
      <c r="G1619" t="s">
        <v>31</v>
      </c>
      <c r="H1619">
        <v>69</v>
      </c>
      <c r="I1619">
        <v>1</v>
      </c>
      <c r="J1619">
        <v>69</v>
      </c>
    </row>
    <row r="1620" spans="1:10" x14ac:dyDescent="0.3">
      <c r="A1620" s="3" t="s">
        <v>1665</v>
      </c>
      <c r="B1620" s="4">
        <v>43620</v>
      </c>
      <c r="C1620">
        <v>20</v>
      </c>
      <c r="D1620" t="s">
        <v>40</v>
      </c>
      <c r="E1620" t="s">
        <v>36</v>
      </c>
      <c r="F1620" t="s">
        <v>28</v>
      </c>
      <c r="G1620" t="s">
        <v>24</v>
      </c>
      <c r="H1620">
        <v>159</v>
      </c>
      <c r="I1620">
        <v>4</v>
      </c>
      <c r="J1620">
        <v>636</v>
      </c>
    </row>
    <row r="1621" spans="1:10" x14ac:dyDescent="0.3">
      <c r="A1621" s="3" t="s">
        <v>1666</v>
      </c>
      <c r="B1621" s="4">
        <v>43621</v>
      </c>
      <c r="C1621">
        <v>9</v>
      </c>
      <c r="D1621" t="s">
        <v>21</v>
      </c>
      <c r="E1621" t="s">
        <v>46</v>
      </c>
      <c r="F1621" t="s">
        <v>23</v>
      </c>
      <c r="G1621" t="s">
        <v>41</v>
      </c>
      <c r="H1621">
        <v>399</v>
      </c>
      <c r="I1621">
        <v>0</v>
      </c>
      <c r="J1621">
        <v>0</v>
      </c>
    </row>
    <row r="1622" spans="1:10" x14ac:dyDescent="0.3">
      <c r="A1622" s="3" t="s">
        <v>1667</v>
      </c>
      <c r="B1622" s="4">
        <v>43621</v>
      </c>
      <c r="C1622">
        <v>4</v>
      </c>
      <c r="D1622" t="s">
        <v>51</v>
      </c>
      <c r="E1622" t="s">
        <v>68</v>
      </c>
      <c r="F1622" t="s">
        <v>18</v>
      </c>
      <c r="G1622" t="s">
        <v>24</v>
      </c>
      <c r="H1622">
        <v>159</v>
      </c>
      <c r="I1622">
        <v>2</v>
      </c>
      <c r="J1622">
        <v>318</v>
      </c>
    </row>
    <row r="1623" spans="1:10" x14ac:dyDescent="0.3">
      <c r="A1623" s="3" t="s">
        <v>1668</v>
      </c>
      <c r="B1623" s="4">
        <v>43621</v>
      </c>
      <c r="C1623">
        <v>11</v>
      </c>
      <c r="D1623" t="s">
        <v>11</v>
      </c>
      <c r="E1623" t="s">
        <v>12</v>
      </c>
      <c r="F1623" t="s">
        <v>13</v>
      </c>
      <c r="G1623" t="s">
        <v>19</v>
      </c>
      <c r="H1623">
        <v>289</v>
      </c>
      <c r="I1623">
        <v>2</v>
      </c>
      <c r="J1623">
        <v>578</v>
      </c>
    </row>
    <row r="1624" spans="1:10" x14ac:dyDescent="0.3">
      <c r="A1624" s="3" t="s">
        <v>1669</v>
      </c>
      <c r="B1624" s="4">
        <v>43621</v>
      </c>
      <c r="C1624">
        <v>2</v>
      </c>
      <c r="D1624" t="s">
        <v>106</v>
      </c>
      <c r="E1624" t="s">
        <v>17</v>
      </c>
      <c r="F1624" t="s">
        <v>18</v>
      </c>
      <c r="G1624" t="s">
        <v>24</v>
      </c>
      <c r="H1624">
        <v>159</v>
      </c>
      <c r="I1624">
        <v>1</v>
      </c>
      <c r="J1624">
        <v>159</v>
      </c>
    </row>
    <row r="1625" spans="1:10" x14ac:dyDescent="0.3">
      <c r="A1625" s="3" t="s">
        <v>1670</v>
      </c>
      <c r="B1625" s="4">
        <v>43622</v>
      </c>
      <c r="C1625">
        <v>6</v>
      </c>
      <c r="D1625" t="s">
        <v>48</v>
      </c>
      <c r="E1625" t="s">
        <v>46</v>
      </c>
      <c r="F1625" t="s">
        <v>23</v>
      </c>
      <c r="G1625" t="s">
        <v>19</v>
      </c>
      <c r="H1625">
        <v>289</v>
      </c>
      <c r="I1625">
        <v>1</v>
      </c>
      <c r="J1625">
        <v>289</v>
      </c>
    </row>
    <row r="1626" spans="1:10" x14ac:dyDescent="0.3">
      <c r="A1626" s="3" t="s">
        <v>1671</v>
      </c>
      <c r="B1626" s="4">
        <v>43622</v>
      </c>
      <c r="C1626">
        <v>14</v>
      </c>
      <c r="D1626" t="s">
        <v>38</v>
      </c>
      <c r="E1626" t="s">
        <v>63</v>
      </c>
      <c r="F1626" t="s">
        <v>13</v>
      </c>
      <c r="G1626" t="s">
        <v>14</v>
      </c>
      <c r="H1626">
        <v>199</v>
      </c>
      <c r="I1626">
        <v>7</v>
      </c>
      <c r="J1626">
        <v>1393</v>
      </c>
    </row>
    <row r="1627" spans="1:10" x14ac:dyDescent="0.3">
      <c r="A1627" s="3" t="s">
        <v>1672</v>
      </c>
      <c r="B1627" s="4">
        <v>43622</v>
      </c>
      <c r="C1627">
        <v>15</v>
      </c>
      <c r="D1627" t="s">
        <v>118</v>
      </c>
      <c r="E1627" t="s">
        <v>12</v>
      </c>
      <c r="F1627" t="s">
        <v>13</v>
      </c>
      <c r="G1627" t="s">
        <v>14</v>
      </c>
      <c r="H1627">
        <v>199</v>
      </c>
      <c r="I1627">
        <v>6</v>
      </c>
      <c r="J1627">
        <v>1194</v>
      </c>
    </row>
    <row r="1628" spans="1:10" x14ac:dyDescent="0.3">
      <c r="A1628" s="3" t="s">
        <v>1673</v>
      </c>
      <c r="B1628" s="4">
        <v>43622</v>
      </c>
      <c r="C1628">
        <v>5</v>
      </c>
      <c r="D1628" t="s">
        <v>60</v>
      </c>
      <c r="E1628" t="s">
        <v>68</v>
      </c>
      <c r="F1628" t="s">
        <v>18</v>
      </c>
      <c r="G1628" t="s">
        <v>41</v>
      </c>
      <c r="H1628">
        <v>399</v>
      </c>
      <c r="I1628">
        <v>6</v>
      </c>
      <c r="J1628">
        <v>2394</v>
      </c>
    </row>
    <row r="1629" spans="1:10" x14ac:dyDescent="0.3">
      <c r="A1629" s="3" t="s">
        <v>1674</v>
      </c>
      <c r="B1629" s="4">
        <v>43622</v>
      </c>
      <c r="C1629">
        <v>17</v>
      </c>
      <c r="D1629" t="s">
        <v>35</v>
      </c>
      <c r="E1629" t="s">
        <v>36</v>
      </c>
      <c r="F1629" t="s">
        <v>28</v>
      </c>
      <c r="G1629" t="s">
        <v>24</v>
      </c>
      <c r="H1629">
        <v>159</v>
      </c>
      <c r="I1629">
        <v>7</v>
      </c>
      <c r="J1629">
        <v>1113</v>
      </c>
    </row>
    <row r="1630" spans="1:10" x14ac:dyDescent="0.3">
      <c r="A1630" s="3" t="s">
        <v>1675</v>
      </c>
      <c r="B1630" s="4">
        <v>43622</v>
      </c>
      <c r="C1630">
        <v>9</v>
      </c>
      <c r="D1630" t="s">
        <v>21</v>
      </c>
      <c r="E1630" t="s">
        <v>46</v>
      </c>
      <c r="F1630" t="s">
        <v>23</v>
      </c>
      <c r="G1630" t="s">
        <v>41</v>
      </c>
      <c r="H1630">
        <v>399</v>
      </c>
      <c r="I1630">
        <v>0</v>
      </c>
      <c r="J1630">
        <v>0</v>
      </c>
    </row>
    <row r="1631" spans="1:10" x14ac:dyDescent="0.3">
      <c r="A1631" s="3" t="s">
        <v>1676</v>
      </c>
      <c r="B1631" s="4">
        <v>43622</v>
      </c>
      <c r="C1631">
        <v>4</v>
      </c>
      <c r="D1631" t="s">
        <v>51</v>
      </c>
      <c r="E1631" t="s">
        <v>17</v>
      </c>
      <c r="F1631" t="s">
        <v>18</v>
      </c>
      <c r="G1631" t="s">
        <v>24</v>
      </c>
      <c r="H1631">
        <v>159</v>
      </c>
      <c r="I1631">
        <v>4</v>
      </c>
      <c r="J1631">
        <v>636</v>
      </c>
    </row>
    <row r="1632" spans="1:10" x14ac:dyDescent="0.3">
      <c r="A1632" s="3" t="s">
        <v>1677</v>
      </c>
      <c r="B1632" s="4">
        <v>43622</v>
      </c>
      <c r="C1632">
        <v>17</v>
      </c>
      <c r="D1632" t="s">
        <v>35</v>
      </c>
      <c r="E1632" t="s">
        <v>36</v>
      </c>
      <c r="F1632" t="s">
        <v>28</v>
      </c>
      <c r="G1632" t="s">
        <v>31</v>
      </c>
      <c r="H1632">
        <v>69</v>
      </c>
      <c r="I1632">
        <v>7</v>
      </c>
      <c r="J1632">
        <v>483</v>
      </c>
    </row>
    <row r="1633" spans="1:10" x14ac:dyDescent="0.3">
      <c r="A1633" s="3" t="s">
        <v>1678</v>
      </c>
      <c r="B1633" s="4">
        <v>43622</v>
      </c>
      <c r="C1633">
        <v>1</v>
      </c>
      <c r="D1633" t="s">
        <v>16</v>
      </c>
      <c r="E1633" t="s">
        <v>68</v>
      </c>
      <c r="F1633" t="s">
        <v>18</v>
      </c>
      <c r="G1633" t="s">
        <v>41</v>
      </c>
      <c r="H1633">
        <v>399</v>
      </c>
      <c r="I1633">
        <v>0</v>
      </c>
      <c r="J1633">
        <v>0</v>
      </c>
    </row>
    <row r="1634" spans="1:10" x14ac:dyDescent="0.3">
      <c r="A1634" s="3" t="s">
        <v>1679</v>
      </c>
      <c r="B1634" s="4">
        <v>43622</v>
      </c>
      <c r="C1634">
        <v>15</v>
      </c>
      <c r="D1634" t="s">
        <v>118</v>
      </c>
      <c r="E1634" t="s">
        <v>63</v>
      </c>
      <c r="F1634" t="s">
        <v>13</v>
      </c>
      <c r="G1634" t="s">
        <v>24</v>
      </c>
      <c r="H1634">
        <v>159</v>
      </c>
      <c r="I1634">
        <v>5</v>
      </c>
      <c r="J1634">
        <v>795</v>
      </c>
    </row>
    <row r="1635" spans="1:10" x14ac:dyDescent="0.3">
      <c r="A1635" s="3" t="s">
        <v>1680</v>
      </c>
      <c r="B1635" s="4">
        <v>43622</v>
      </c>
      <c r="C1635">
        <v>2</v>
      </c>
      <c r="D1635" t="s">
        <v>106</v>
      </c>
      <c r="E1635" t="s">
        <v>17</v>
      </c>
      <c r="F1635" t="s">
        <v>18</v>
      </c>
      <c r="G1635" t="s">
        <v>24</v>
      </c>
      <c r="H1635">
        <v>159</v>
      </c>
      <c r="I1635">
        <v>8</v>
      </c>
      <c r="J1635">
        <v>1272</v>
      </c>
    </row>
    <row r="1636" spans="1:10" x14ac:dyDescent="0.3">
      <c r="A1636" s="3" t="s">
        <v>1681</v>
      </c>
      <c r="B1636" s="4">
        <v>43622</v>
      </c>
      <c r="C1636">
        <v>3</v>
      </c>
      <c r="D1636" t="s">
        <v>43</v>
      </c>
      <c r="E1636" t="s">
        <v>17</v>
      </c>
      <c r="F1636" t="s">
        <v>18</v>
      </c>
      <c r="G1636" t="s">
        <v>19</v>
      </c>
      <c r="H1636">
        <v>289</v>
      </c>
      <c r="I1636">
        <v>9</v>
      </c>
      <c r="J1636">
        <v>2601</v>
      </c>
    </row>
    <row r="1637" spans="1:10" x14ac:dyDescent="0.3">
      <c r="A1637" s="3" t="s">
        <v>1682</v>
      </c>
      <c r="B1637" s="4">
        <v>43623</v>
      </c>
      <c r="C1637">
        <v>2</v>
      </c>
      <c r="D1637" t="s">
        <v>106</v>
      </c>
      <c r="E1637" t="s">
        <v>68</v>
      </c>
      <c r="F1637" t="s">
        <v>18</v>
      </c>
      <c r="G1637" t="s">
        <v>31</v>
      </c>
      <c r="H1637">
        <v>69</v>
      </c>
      <c r="I1637">
        <v>3</v>
      </c>
      <c r="J1637">
        <v>207</v>
      </c>
    </row>
    <row r="1638" spans="1:10" x14ac:dyDescent="0.3">
      <c r="A1638" s="3" t="s">
        <v>1683</v>
      </c>
      <c r="B1638" s="4">
        <v>43624</v>
      </c>
      <c r="C1638">
        <v>10</v>
      </c>
      <c r="D1638" t="s">
        <v>58</v>
      </c>
      <c r="E1638" t="s">
        <v>46</v>
      </c>
      <c r="F1638" t="s">
        <v>23</v>
      </c>
      <c r="G1638" t="s">
        <v>41</v>
      </c>
      <c r="H1638">
        <v>399</v>
      </c>
      <c r="I1638">
        <v>5</v>
      </c>
      <c r="J1638">
        <v>1995</v>
      </c>
    </row>
    <row r="1639" spans="1:10" x14ac:dyDescent="0.3">
      <c r="A1639" s="3" t="s">
        <v>1684</v>
      </c>
      <c r="B1639" s="4">
        <v>43624</v>
      </c>
      <c r="C1639">
        <v>4</v>
      </c>
      <c r="D1639" t="s">
        <v>51</v>
      </c>
      <c r="E1639" t="s">
        <v>68</v>
      </c>
      <c r="F1639" t="s">
        <v>18</v>
      </c>
      <c r="G1639" t="s">
        <v>14</v>
      </c>
      <c r="H1639">
        <v>199</v>
      </c>
      <c r="I1639">
        <v>1</v>
      </c>
      <c r="J1639">
        <v>199</v>
      </c>
    </row>
    <row r="1640" spans="1:10" x14ac:dyDescent="0.3">
      <c r="A1640" s="3" t="s">
        <v>1685</v>
      </c>
      <c r="B1640" s="4">
        <v>43624</v>
      </c>
      <c r="C1640">
        <v>20</v>
      </c>
      <c r="D1640" t="s">
        <v>40</v>
      </c>
      <c r="E1640" t="s">
        <v>27</v>
      </c>
      <c r="F1640" t="s">
        <v>28</v>
      </c>
      <c r="G1640" t="s">
        <v>41</v>
      </c>
      <c r="H1640">
        <v>399</v>
      </c>
      <c r="I1640">
        <v>6</v>
      </c>
      <c r="J1640">
        <v>2394</v>
      </c>
    </row>
    <row r="1641" spans="1:10" x14ac:dyDescent="0.3">
      <c r="A1641" s="3" t="s">
        <v>1686</v>
      </c>
      <c r="B1641" s="4">
        <v>43624</v>
      </c>
      <c r="C1641">
        <v>19</v>
      </c>
      <c r="D1641" t="s">
        <v>56</v>
      </c>
      <c r="E1641" t="s">
        <v>27</v>
      </c>
      <c r="F1641" t="s">
        <v>28</v>
      </c>
      <c r="G1641" t="s">
        <v>31</v>
      </c>
      <c r="H1641">
        <v>69</v>
      </c>
      <c r="I1641">
        <v>5</v>
      </c>
      <c r="J1641">
        <v>345</v>
      </c>
    </row>
    <row r="1642" spans="1:10" x14ac:dyDescent="0.3">
      <c r="A1642" s="3" t="s">
        <v>1687</v>
      </c>
      <c r="B1642" s="4">
        <v>43624</v>
      </c>
      <c r="C1642">
        <v>13</v>
      </c>
      <c r="D1642" t="s">
        <v>33</v>
      </c>
      <c r="E1642" t="s">
        <v>12</v>
      </c>
      <c r="F1642" t="s">
        <v>13</v>
      </c>
      <c r="G1642" t="s">
        <v>24</v>
      </c>
      <c r="H1642">
        <v>159</v>
      </c>
      <c r="I1642">
        <v>2</v>
      </c>
      <c r="J1642">
        <v>318</v>
      </c>
    </row>
    <row r="1643" spans="1:10" x14ac:dyDescent="0.3">
      <c r="A1643" s="3" t="s">
        <v>1688</v>
      </c>
      <c r="B1643" s="4">
        <v>43624</v>
      </c>
      <c r="C1643">
        <v>17</v>
      </c>
      <c r="D1643" t="s">
        <v>35</v>
      </c>
      <c r="E1643" t="s">
        <v>27</v>
      </c>
      <c r="F1643" t="s">
        <v>28</v>
      </c>
      <c r="G1643" t="s">
        <v>41</v>
      </c>
      <c r="H1643">
        <v>399</v>
      </c>
      <c r="I1643">
        <v>9</v>
      </c>
      <c r="J1643">
        <v>3591</v>
      </c>
    </row>
    <row r="1644" spans="1:10" x14ac:dyDescent="0.3">
      <c r="A1644" s="3" t="s">
        <v>1689</v>
      </c>
      <c r="B1644" s="4">
        <v>43624</v>
      </c>
      <c r="C1644">
        <v>7</v>
      </c>
      <c r="D1644" t="s">
        <v>88</v>
      </c>
      <c r="E1644" t="s">
        <v>46</v>
      </c>
      <c r="F1644" t="s">
        <v>23</v>
      </c>
      <c r="G1644" t="s">
        <v>14</v>
      </c>
      <c r="H1644">
        <v>199</v>
      </c>
      <c r="I1644">
        <v>9</v>
      </c>
      <c r="J1644">
        <v>1791</v>
      </c>
    </row>
    <row r="1645" spans="1:10" x14ac:dyDescent="0.3">
      <c r="A1645" s="3" t="s">
        <v>1690</v>
      </c>
      <c r="B1645" s="4">
        <v>43625</v>
      </c>
      <c r="C1645">
        <v>4</v>
      </c>
      <c r="D1645" t="s">
        <v>51</v>
      </c>
      <c r="E1645" t="s">
        <v>17</v>
      </c>
      <c r="F1645" t="s">
        <v>18</v>
      </c>
      <c r="G1645" t="s">
        <v>41</v>
      </c>
      <c r="H1645">
        <v>399</v>
      </c>
      <c r="I1645">
        <v>6</v>
      </c>
      <c r="J1645">
        <v>2394</v>
      </c>
    </row>
    <row r="1646" spans="1:10" x14ac:dyDescent="0.3">
      <c r="A1646" s="3" t="s">
        <v>1691</v>
      </c>
      <c r="B1646" s="4">
        <v>43625</v>
      </c>
      <c r="C1646">
        <v>11</v>
      </c>
      <c r="D1646" t="s">
        <v>11</v>
      </c>
      <c r="E1646" t="s">
        <v>12</v>
      </c>
      <c r="F1646" t="s">
        <v>13</v>
      </c>
      <c r="G1646" t="s">
        <v>41</v>
      </c>
      <c r="H1646">
        <v>399</v>
      </c>
      <c r="I1646">
        <v>3</v>
      </c>
      <c r="J1646">
        <v>1197</v>
      </c>
    </row>
    <row r="1647" spans="1:10" x14ac:dyDescent="0.3">
      <c r="A1647" s="3" t="s">
        <v>1692</v>
      </c>
      <c r="B1647" s="4">
        <v>43626</v>
      </c>
      <c r="C1647">
        <v>11</v>
      </c>
      <c r="D1647" t="s">
        <v>11</v>
      </c>
      <c r="E1647" t="s">
        <v>12</v>
      </c>
      <c r="F1647" t="s">
        <v>13</v>
      </c>
      <c r="G1647" t="s">
        <v>14</v>
      </c>
      <c r="H1647">
        <v>199</v>
      </c>
      <c r="I1647">
        <v>4</v>
      </c>
      <c r="J1647">
        <v>796</v>
      </c>
    </row>
    <row r="1648" spans="1:10" x14ac:dyDescent="0.3">
      <c r="A1648" s="3" t="s">
        <v>1693</v>
      </c>
      <c r="B1648" s="4">
        <v>43626</v>
      </c>
      <c r="C1648">
        <v>13</v>
      </c>
      <c r="D1648" t="s">
        <v>33</v>
      </c>
      <c r="E1648" t="s">
        <v>63</v>
      </c>
      <c r="F1648" t="s">
        <v>13</v>
      </c>
      <c r="G1648" t="s">
        <v>24</v>
      </c>
      <c r="H1648">
        <v>159</v>
      </c>
      <c r="I1648">
        <v>9</v>
      </c>
      <c r="J1648">
        <v>1431</v>
      </c>
    </row>
    <row r="1649" spans="1:10" x14ac:dyDescent="0.3">
      <c r="A1649" s="3" t="s">
        <v>1694</v>
      </c>
      <c r="B1649" s="4">
        <v>43626</v>
      </c>
      <c r="C1649">
        <v>1</v>
      </c>
      <c r="D1649" t="s">
        <v>16</v>
      </c>
      <c r="E1649" t="s">
        <v>68</v>
      </c>
      <c r="F1649" t="s">
        <v>18</v>
      </c>
      <c r="G1649" t="s">
        <v>41</v>
      </c>
      <c r="H1649">
        <v>399</v>
      </c>
      <c r="I1649">
        <v>2</v>
      </c>
      <c r="J1649">
        <v>798</v>
      </c>
    </row>
    <row r="1650" spans="1:10" x14ac:dyDescent="0.3">
      <c r="A1650" s="3" t="s">
        <v>1695</v>
      </c>
      <c r="B1650" s="4">
        <v>43627</v>
      </c>
      <c r="C1650">
        <v>15</v>
      </c>
      <c r="D1650" t="s">
        <v>118</v>
      </c>
      <c r="E1650" t="s">
        <v>12</v>
      </c>
      <c r="F1650" t="s">
        <v>13</v>
      </c>
      <c r="G1650" t="s">
        <v>24</v>
      </c>
      <c r="H1650">
        <v>159</v>
      </c>
      <c r="I1650">
        <v>0</v>
      </c>
      <c r="J1650">
        <v>0</v>
      </c>
    </row>
    <row r="1651" spans="1:10" x14ac:dyDescent="0.3">
      <c r="A1651" s="3" t="s">
        <v>1696</v>
      </c>
      <c r="B1651" s="4">
        <v>43627</v>
      </c>
      <c r="C1651">
        <v>9</v>
      </c>
      <c r="D1651" t="s">
        <v>21</v>
      </c>
      <c r="E1651" t="s">
        <v>22</v>
      </c>
      <c r="F1651" t="s">
        <v>23</v>
      </c>
      <c r="G1651" t="s">
        <v>41</v>
      </c>
      <c r="H1651">
        <v>399</v>
      </c>
      <c r="I1651">
        <v>3</v>
      </c>
      <c r="J1651">
        <v>1197</v>
      </c>
    </row>
    <row r="1652" spans="1:10" x14ac:dyDescent="0.3">
      <c r="A1652" s="3" t="s">
        <v>1697</v>
      </c>
      <c r="B1652" s="4">
        <v>43627</v>
      </c>
      <c r="C1652">
        <v>20</v>
      </c>
      <c r="D1652" t="s">
        <v>40</v>
      </c>
      <c r="E1652" t="s">
        <v>36</v>
      </c>
      <c r="F1652" t="s">
        <v>28</v>
      </c>
      <c r="G1652" t="s">
        <v>31</v>
      </c>
      <c r="H1652">
        <v>69</v>
      </c>
      <c r="I1652">
        <v>0</v>
      </c>
      <c r="J1652">
        <v>0</v>
      </c>
    </row>
    <row r="1653" spans="1:10" x14ac:dyDescent="0.3">
      <c r="A1653" s="3" t="s">
        <v>1698</v>
      </c>
      <c r="B1653" s="4">
        <v>43627</v>
      </c>
      <c r="C1653">
        <v>9</v>
      </c>
      <c r="D1653" t="s">
        <v>21</v>
      </c>
      <c r="E1653" t="s">
        <v>46</v>
      </c>
      <c r="F1653" t="s">
        <v>23</v>
      </c>
      <c r="G1653" t="s">
        <v>14</v>
      </c>
      <c r="H1653">
        <v>199</v>
      </c>
      <c r="I1653">
        <v>5</v>
      </c>
      <c r="J1653">
        <v>995</v>
      </c>
    </row>
    <row r="1654" spans="1:10" x14ac:dyDescent="0.3">
      <c r="A1654" s="3" t="s">
        <v>1699</v>
      </c>
      <c r="B1654" s="4">
        <v>43628</v>
      </c>
      <c r="C1654">
        <v>15</v>
      </c>
      <c r="D1654" t="s">
        <v>118</v>
      </c>
      <c r="E1654" t="s">
        <v>12</v>
      </c>
      <c r="F1654" t="s">
        <v>13</v>
      </c>
      <c r="G1654" t="s">
        <v>24</v>
      </c>
      <c r="H1654">
        <v>159</v>
      </c>
      <c r="I1654">
        <v>1</v>
      </c>
      <c r="J1654">
        <v>159</v>
      </c>
    </row>
    <row r="1655" spans="1:10" x14ac:dyDescent="0.3">
      <c r="A1655" s="3" t="s">
        <v>1700</v>
      </c>
      <c r="B1655" s="4">
        <v>43629</v>
      </c>
      <c r="C1655">
        <v>3</v>
      </c>
      <c r="D1655" t="s">
        <v>43</v>
      </c>
      <c r="E1655" t="s">
        <v>17</v>
      </c>
      <c r="F1655" t="s">
        <v>18</v>
      </c>
      <c r="G1655" t="s">
        <v>41</v>
      </c>
      <c r="H1655">
        <v>399</v>
      </c>
      <c r="I1655">
        <v>5</v>
      </c>
      <c r="J1655">
        <v>1995</v>
      </c>
    </row>
    <row r="1656" spans="1:10" x14ac:dyDescent="0.3">
      <c r="A1656" s="3" t="s">
        <v>1701</v>
      </c>
      <c r="B1656" s="4">
        <v>43630</v>
      </c>
      <c r="C1656">
        <v>17</v>
      </c>
      <c r="D1656" t="s">
        <v>35</v>
      </c>
      <c r="E1656" t="s">
        <v>36</v>
      </c>
      <c r="F1656" t="s">
        <v>28</v>
      </c>
      <c r="G1656" t="s">
        <v>14</v>
      </c>
      <c r="H1656">
        <v>199</v>
      </c>
      <c r="I1656">
        <v>8</v>
      </c>
      <c r="J1656">
        <v>1592</v>
      </c>
    </row>
    <row r="1657" spans="1:10" x14ac:dyDescent="0.3">
      <c r="A1657" s="3" t="s">
        <v>1702</v>
      </c>
      <c r="B1657" s="4">
        <v>43630</v>
      </c>
      <c r="C1657">
        <v>16</v>
      </c>
      <c r="D1657" t="s">
        <v>30</v>
      </c>
      <c r="E1657" t="s">
        <v>36</v>
      </c>
      <c r="F1657" t="s">
        <v>28</v>
      </c>
      <c r="G1657" t="s">
        <v>19</v>
      </c>
      <c r="H1657">
        <v>289</v>
      </c>
      <c r="I1657">
        <v>9</v>
      </c>
      <c r="J1657">
        <v>2601</v>
      </c>
    </row>
    <row r="1658" spans="1:10" x14ac:dyDescent="0.3">
      <c r="A1658" s="3" t="s">
        <v>1703</v>
      </c>
      <c r="B1658" s="4">
        <v>43630</v>
      </c>
      <c r="C1658">
        <v>10</v>
      </c>
      <c r="D1658" t="s">
        <v>58</v>
      </c>
      <c r="E1658" t="s">
        <v>46</v>
      </c>
      <c r="F1658" t="s">
        <v>23</v>
      </c>
      <c r="G1658" t="s">
        <v>41</v>
      </c>
      <c r="H1658">
        <v>399</v>
      </c>
      <c r="I1658">
        <v>8</v>
      </c>
      <c r="J1658">
        <v>3192</v>
      </c>
    </row>
    <row r="1659" spans="1:10" x14ac:dyDescent="0.3">
      <c r="A1659" s="3" t="s">
        <v>1704</v>
      </c>
      <c r="B1659" s="4">
        <v>43630</v>
      </c>
      <c r="C1659">
        <v>3</v>
      </c>
      <c r="D1659" t="s">
        <v>43</v>
      </c>
      <c r="E1659" t="s">
        <v>17</v>
      </c>
      <c r="F1659" t="s">
        <v>18</v>
      </c>
      <c r="G1659" t="s">
        <v>41</v>
      </c>
      <c r="H1659">
        <v>399</v>
      </c>
      <c r="I1659">
        <v>8</v>
      </c>
      <c r="J1659">
        <v>3192</v>
      </c>
    </row>
    <row r="1660" spans="1:10" x14ac:dyDescent="0.3">
      <c r="A1660" s="3" t="s">
        <v>1705</v>
      </c>
      <c r="B1660" s="4">
        <v>43630</v>
      </c>
      <c r="C1660">
        <v>13</v>
      </c>
      <c r="D1660" t="s">
        <v>33</v>
      </c>
      <c r="E1660" t="s">
        <v>63</v>
      </c>
      <c r="F1660" t="s">
        <v>13</v>
      </c>
      <c r="G1660" t="s">
        <v>31</v>
      </c>
      <c r="H1660">
        <v>69</v>
      </c>
      <c r="I1660">
        <v>4</v>
      </c>
      <c r="J1660">
        <v>276</v>
      </c>
    </row>
    <row r="1661" spans="1:10" x14ac:dyDescent="0.3">
      <c r="A1661" s="3" t="s">
        <v>1706</v>
      </c>
      <c r="B1661" s="4">
        <v>43631</v>
      </c>
      <c r="C1661">
        <v>13</v>
      </c>
      <c r="D1661" t="s">
        <v>33</v>
      </c>
      <c r="E1661" t="s">
        <v>12</v>
      </c>
      <c r="F1661" t="s">
        <v>13</v>
      </c>
      <c r="G1661" t="s">
        <v>19</v>
      </c>
      <c r="H1661">
        <v>289</v>
      </c>
      <c r="I1661">
        <v>4</v>
      </c>
      <c r="J1661">
        <v>1156</v>
      </c>
    </row>
    <row r="1662" spans="1:10" x14ac:dyDescent="0.3">
      <c r="A1662" s="3" t="s">
        <v>1707</v>
      </c>
      <c r="B1662" s="4">
        <v>43631</v>
      </c>
      <c r="C1662">
        <v>9</v>
      </c>
      <c r="D1662" t="s">
        <v>21</v>
      </c>
      <c r="E1662" t="s">
        <v>22</v>
      </c>
      <c r="F1662" t="s">
        <v>23</v>
      </c>
      <c r="G1662" t="s">
        <v>31</v>
      </c>
      <c r="H1662">
        <v>69</v>
      </c>
      <c r="I1662">
        <v>5</v>
      </c>
      <c r="J1662">
        <v>345</v>
      </c>
    </row>
    <row r="1663" spans="1:10" x14ac:dyDescent="0.3">
      <c r="A1663" s="3" t="s">
        <v>1708</v>
      </c>
      <c r="B1663" s="4">
        <v>43631</v>
      </c>
      <c r="C1663">
        <v>20</v>
      </c>
      <c r="D1663" t="s">
        <v>40</v>
      </c>
      <c r="E1663" t="s">
        <v>36</v>
      </c>
      <c r="F1663" t="s">
        <v>28</v>
      </c>
      <c r="G1663" t="s">
        <v>31</v>
      </c>
      <c r="H1663">
        <v>69</v>
      </c>
      <c r="I1663">
        <v>8</v>
      </c>
      <c r="J1663">
        <v>552</v>
      </c>
    </row>
    <row r="1664" spans="1:10" x14ac:dyDescent="0.3">
      <c r="A1664" s="3" t="s">
        <v>1709</v>
      </c>
      <c r="B1664" s="4">
        <v>43631</v>
      </c>
      <c r="C1664">
        <v>2</v>
      </c>
      <c r="D1664" t="s">
        <v>106</v>
      </c>
      <c r="E1664" t="s">
        <v>17</v>
      </c>
      <c r="F1664" t="s">
        <v>18</v>
      </c>
      <c r="G1664" t="s">
        <v>19</v>
      </c>
      <c r="H1664">
        <v>289</v>
      </c>
      <c r="I1664">
        <v>5</v>
      </c>
      <c r="J1664">
        <v>1445</v>
      </c>
    </row>
    <row r="1665" spans="1:10" x14ac:dyDescent="0.3">
      <c r="A1665" s="3" t="s">
        <v>1710</v>
      </c>
      <c r="B1665" s="4">
        <v>43631</v>
      </c>
      <c r="C1665">
        <v>13</v>
      </c>
      <c r="D1665" t="s">
        <v>33</v>
      </c>
      <c r="E1665" t="s">
        <v>63</v>
      </c>
      <c r="F1665" t="s">
        <v>13</v>
      </c>
      <c r="G1665" t="s">
        <v>41</v>
      </c>
      <c r="H1665">
        <v>399</v>
      </c>
      <c r="I1665">
        <v>7</v>
      </c>
      <c r="J1665">
        <v>2793</v>
      </c>
    </row>
    <row r="1666" spans="1:10" x14ac:dyDescent="0.3">
      <c r="A1666" s="3" t="s">
        <v>1711</v>
      </c>
      <c r="B1666" s="4">
        <v>43631</v>
      </c>
      <c r="C1666">
        <v>17</v>
      </c>
      <c r="D1666" t="s">
        <v>35</v>
      </c>
      <c r="E1666" t="s">
        <v>36</v>
      </c>
      <c r="F1666" t="s">
        <v>28</v>
      </c>
      <c r="G1666" t="s">
        <v>14</v>
      </c>
      <c r="H1666">
        <v>199</v>
      </c>
      <c r="I1666">
        <v>3</v>
      </c>
      <c r="J1666">
        <v>597</v>
      </c>
    </row>
    <row r="1667" spans="1:10" x14ac:dyDescent="0.3">
      <c r="A1667" s="3" t="s">
        <v>1712</v>
      </c>
      <c r="B1667" s="4">
        <v>43632</v>
      </c>
      <c r="C1667">
        <v>20</v>
      </c>
      <c r="D1667" t="s">
        <v>40</v>
      </c>
      <c r="E1667" t="s">
        <v>36</v>
      </c>
      <c r="F1667" t="s">
        <v>28</v>
      </c>
      <c r="G1667" t="s">
        <v>14</v>
      </c>
      <c r="H1667">
        <v>199</v>
      </c>
      <c r="I1667">
        <v>7</v>
      </c>
      <c r="J1667">
        <v>1393</v>
      </c>
    </row>
    <row r="1668" spans="1:10" x14ac:dyDescent="0.3">
      <c r="A1668" s="3" t="s">
        <v>1713</v>
      </c>
      <c r="B1668" s="4">
        <v>43632</v>
      </c>
      <c r="C1668">
        <v>8</v>
      </c>
      <c r="D1668" t="s">
        <v>45</v>
      </c>
      <c r="E1668" t="s">
        <v>46</v>
      </c>
      <c r="F1668" t="s">
        <v>23</v>
      </c>
      <c r="G1668" t="s">
        <v>41</v>
      </c>
      <c r="H1668">
        <v>399</v>
      </c>
      <c r="I1668">
        <v>2</v>
      </c>
      <c r="J1668">
        <v>798</v>
      </c>
    </row>
    <row r="1669" spans="1:10" x14ac:dyDescent="0.3">
      <c r="A1669" s="3" t="s">
        <v>1714</v>
      </c>
      <c r="B1669" s="4">
        <v>43632</v>
      </c>
      <c r="C1669">
        <v>16</v>
      </c>
      <c r="D1669" t="s">
        <v>30</v>
      </c>
      <c r="E1669" t="s">
        <v>27</v>
      </c>
      <c r="F1669" t="s">
        <v>28</v>
      </c>
      <c r="G1669" t="s">
        <v>24</v>
      </c>
      <c r="H1669">
        <v>159</v>
      </c>
      <c r="I1669">
        <v>3</v>
      </c>
      <c r="J1669">
        <v>477</v>
      </c>
    </row>
    <row r="1670" spans="1:10" x14ac:dyDescent="0.3">
      <c r="A1670" s="3" t="s">
        <v>1715</v>
      </c>
      <c r="B1670" s="4">
        <v>43632</v>
      </c>
      <c r="C1670">
        <v>18</v>
      </c>
      <c r="D1670" t="s">
        <v>26</v>
      </c>
      <c r="E1670" t="s">
        <v>36</v>
      </c>
      <c r="F1670" t="s">
        <v>28</v>
      </c>
      <c r="G1670" t="s">
        <v>31</v>
      </c>
      <c r="H1670">
        <v>69</v>
      </c>
      <c r="I1670">
        <v>8</v>
      </c>
      <c r="J1670">
        <v>552</v>
      </c>
    </row>
    <row r="1671" spans="1:10" x14ac:dyDescent="0.3">
      <c r="A1671" s="3" t="s">
        <v>1716</v>
      </c>
      <c r="B1671" s="4">
        <v>43633</v>
      </c>
      <c r="C1671">
        <v>1</v>
      </c>
      <c r="D1671" t="s">
        <v>16</v>
      </c>
      <c r="E1671" t="s">
        <v>17</v>
      </c>
      <c r="F1671" t="s">
        <v>18</v>
      </c>
      <c r="G1671" t="s">
        <v>19</v>
      </c>
      <c r="H1671">
        <v>289</v>
      </c>
      <c r="I1671">
        <v>5</v>
      </c>
      <c r="J1671">
        <v>1445</v>
      </c>
    </row>
    <row r="1672" spans="1:10" x14ac:dyDescent="0.3">
      <c r="A1672" s="3" t="s">
        <v>1717</v>
      </c>
      <c r="B1672" s="4">
        <v>43633</v>
      </c>
      <c r="C1672">
        <v>17</v>
      </c>
      <c r="D1672" t="s">
        <v>35</v>
      </c>
      <c r="E1672" t="s">
        <v>36</v>
      </c>
      <c r="F1672" t="s">
        <v>28</v>
      </c>
      <c r="G1672" t="s">
        <v>19</v>
      </c>
      <c r="H1672">
        <v>289</v>
      </c>
      <c r="I1672">
        <v>1</v>
      </c>
      <c r="J1672">
        <v>289</v>
      </c>
    </row>
    <row r="1673" spans="1:10" x14ac:dyDescent="0.3">
      <c r="A1673" s="3" t="s">
        <v>1718</v>
      </c>
      <c r="B1673" s="4">
        <v>43633</v>
      </c>
      <c r="C1673">
        <v>4</v>
      </c>
      <c r="D1673" t="s">
        <v>51</v>
      </c>
      <c r="E1673" t="s">
        <v>68</v>
      </c>
      <c r="F1673" t="s">
        <v>18</v>
      </c>
      <c r="G1673" t="s">
        <v>31</v>
      </c>
      <c r="H1673">
        <v>69</v>
      </c>
      <c r="I1673">
        <v>8</v>
      </c>
      <c r="J1673">
        <v>552</v>
      </c>
    </row>
    <row r="1674" spans="1:10" x14ac:dyDescent="0.3">
      <c r="A1674" s="3" t="s">
        <v>1719</v>
      </c>
      <c r="B1674" s="4">
        <v>43633</v>
      </c>
      <c r="C1674">
        <v>18</v>
      </c>
      <c r="D1674" t="s">
        <v>26</v>
      </c>
      <c r="E1674" t="s">
        <v>27</v>
      </c>
      <c r="F1674" t="s">
        <v>28</v>
      </c>
      <c r="G1674" t="s">
        <v>24</v>
      </c>
      <c r="H1674">
        <v>159</v>
      </c>
      <c r="I1674">
        <v>6</v>
      </c>
      <c r="J1674">
        <v>954</v>
      </c>
    </row>
    <row r="1675" spans="1:10" x14ac:dyDescent="0.3">
      <c r="A1675" s="3" t="s">
        <v>1720</v>
      </c>
      <c r="B1675" s="4">
        <v>43634</v>
      </c>
      <c r="C1675">
        <v>17</v>
      </c>
      <c r="D1675" t="s">
        <v>35</v>
      </c>
      <c r="E1675" t="s">
        <v>36</v>
      </c>
      <c r="F1675" t="s">
        <v>28</v>
      </c>
      <c r="G1675" t="s">
        <v>41</v>
      </c>
      <c r="H1675">
        <v>399</v>
      </c>
      <c r="I1675">
        <v>3</v>
      </c>
      <c r="J1675">
        <v>1197</v>
      </c>
    </row>
    <row r="1676" spans="1:10" x14ac:dyDescent="0.3">
      <c r="A1676" s="3" t="s">
        <v>1721</v>
      </c>
      <c r="B1676" s="4">
        <v>43635</v>
      </c>
      <c r="C1676">
        <v>13</v>
      </c>
      <c r="D1676" t="s">
        <v>33</v>
      </c>
      <c r="E1676" t="s">
        <v>12</v>
      </c>
      <c r="F1676" t="s">
        <v>13</v>
      </c>
      <c r="G1676" t="s">
        <v>14</v>
      </c>
      <c r="H1676">
        <v>199</v>
      </c>
      <c r="I1676">
        <v>0</v>
      </c>
      <c r="J1676">
        <v>0</v>
      </c>
    </row>
    <row r="1677" spans="1:10" x14ac:dyDescent="0.3">
      <c r="A1677" s="3" t="s">
        <v>1722</v>
      </c>
      <c r="B1677" s="4">
        <v>43635</v>
      </c>
      <c r="C1677">
        <v>11</v>
      </c>
      <c r="D1677" t="s">
        <v>11</v>
      </c>
      <c r="E1677" t="s">
        <v>12</v>
      </c>
      <c r="F1677" t="s">
        <v>13</v>
      </c>
      <c r="G1677" t="s">
        <v>14</v>
      </c>
      <c r="H1677">
        <v>199</v>
      </c>
      <c r="I1677">
        <v>7</v>
      </c>
      <c r="J1677">
        <v>1393</v>
      </c>
    </row>
    <row r="1678" spans="1:10" x14ac:dyDescent="0.3">
      <c r="A1678" s="3" t="s">
        <v>1723</v>
      </c>
      <c r="B1678" s="4">
        <v>43635</v>
      </c>
      <c r="C1678">
        <v>14</v>
      </c>
      <c r="D1678" t="s">
        <v>38</v>
      </c>
      <c r="E1678" t="s">
        <v>63</v>
      </c>
      <c r="F1678" t="s">
        <v>13</v>
      </c>
      <c r="G1678" t="s">
        <v>24</v>
      </c>
      <c r="H1678">
        <v>159</v>
      </c>
      <c r="I1678">
        <v>5</v>
      </c>
      <c r="J1678">
        <v>795</v>
      </c>
    </row>
    <row r="1679" spans="1:10" x14ac:dyDescent="0.3">
      <c r="A1679" s="3" t="s">
        <v>1724</v>
      </c>
      <c r="B1679" s="4">
        <v>43636</v>
      </c>
      <c r="C1679">
        <v>6</v>
      </c>
      <c r="D1679" t="s">
        <v>48</v>
      </c>
      <c r="E1679" t="s">
        <v>22</v>
      </c>
      <c r="F1679" t="s">
        <v>23</v>
      </c>
      <c r="G1679" t="s">
        <v>24</v>
      </c>
      <c r="H1679">
        <v>159</v>
      </c>
      <c r="I1679">
        <v>2</v>
      </c>
      <c r="J1679">
        <v>318</v>
      </c>
    </row>
    <row r="1680" spans="1:10" x14ac:dyDescent="0.3">
      <c r="A1680" s="3" t="s">
        <v>1725</v>
      </c>
      <c r="B1680" s="4">
        <v>43637</v>
      </c>
      <c r="C1680">
        <v>20</v>
      </c>
      <c r="D1680" t="s">
        <v>40</v>
      </c>
      <c r="E1680" t="s">
        <v>27</v>
      </c>
      <c r="F1680" t="s">
        <v>28</v>
      </c>
      <c r="G1680" t="s">
        <v>14</v>
      </c>
      <c r="H1680">
        <v>199</v>
      </c>
      <c r="I1680">
        <v>7</v>
      </c>
      <c r="J1680">
        <v>1393</v>
      </c>
    </row>
    <row r="1681" spans="1:10" x14ac:dyDescent="0.3">
      <c r="A1681" s="3" t="s">
        <v>1726</v>
      </c>
      <c r="B1681" s="4">
        <v>43638</v>
      </c>
      <c r="C1681">
        <v>4</v>
      </c>
      <c r="D1681" t="s">
        <v>51</v>
      </c>
      <c r="E1681" t="s">
        <v>17</v>
      </c>
      <c r="F1681" t="s">
        <v>18</v>
      </c>
      <c r="G1681" t="s">
        <v>24</v>
      </c>
      <c r="H1681">
        <v>159</v>
      </c>
      <c r="I1681">
        <v>5</v>
      </c>
      <c r="J1681">
        <v>795</v>
      </c>
    </row>
    <row r="1682" spans="1:10" x14ac:dyDescent="0.3">
      <c r="A1682" s="3" t="s">
        <v>1727</v>
      </c>
      <c r="B1682" s="4">
        <v>43638</v>
      </c>
      <c r="C1682">
        <v>6</v>
      </c>
      <c r="D1682" t="s">
        <v>48</v>
      </c>
      <c r="E1682" t="s">
        <v>46</v>
      </c>
      <c r="F1682" t="s">
        <v>23</v>
      </c>
      <c r="G1682" t="s">
        <v>31</v>
      </c>
      <c r="H1682">
        <v>69</v>
      </c>
      <c r="I1682">
        <v>5</v>
      </c>
      <c r="J1682">
        <v>345</v>
      </c>
    </row>
    <row r="1683" spans="1:10" x14ac:dyDescent="0.3">
      <c r="A1683" s="3" t="s">
        <v>1728</v>
      </c>
      <c r="B1683" s="4">
        <v>43638</v>
      </c>
      <c r="C1683">
        <v>3</v>
      </c>
      <c r="D1683" t="s">
        <v>43</v>
      </c>
      <c r="E1683" t="s">
        <v>68</v>
      </c>
      <c r="F1683" t="s">
        <v>18</v>
      </c>
      <c r="G1683" t="s">
        <v>14</v>
      </c>
      <c r="H1683">
        <v>199</v>
      </c>
      <c r="I1683">
        <v>5</v>
      </c>
      <c r="J1683">
        <v>995</v>
      </c>
    </row>
    <row r="1684" spans="1:10" x14ac:dyDescent="0.3">
      <c r="A1684" s="3" t="s">
        <v>1729</v>
      </c>
      <c r="B1684" s="4">
        <v>43638</v>
      </c>
      <c r="C1684">
        <v>9</v>
      </c>
      <c r="D1684" t="s">
        <v>21</v>
      </c>
      <c r="E1684" t="s">
        <v>46</v>
      </c>
      <c r="F1684" t="s">
        <v>23</v>
      </c>
      <c r="G1684" t="s">
        <v>24</v>
      </c>
      <c r="H1684">
        <v>159</v>
      </c>
      <c r="I1684">
        <v>4</v>
      </c>
      <c r="J1684">
        <v>636</v>
      </c>
    </row>
    <row r="1685" spans="1:10" x14ac:dyDescent="0.3">
      <c r="A1685" s="3" t="s">
        <v>1730</v>
      </c>
      <c r="B1685" s="4">
        <v>43638</v>
      </c>
      <c r="C1685">
        <v>12</v>
      </c>
      <c r="D1685" t="s">
        <v>66</v>
      </c>
      <c r="E1685" t="s">
        <v>63</v>
      </c>
      <c r="F1685" t="s">
        <v>13</v>
      </c>
      <c r="G1685" t="s">
        <v>24</v>
      </c>
      <c r="H1685">
        <v>159</v>
      </c>
      <c r="I1685">
        <v>2</v>
      </c>
      <c r="J1685">
        <v>318</v>
      </c>
    </row>
    <row r="1686" spans="1:10" x14ac:dyDescent="0.3">
      <c r="A1686" s="3" t="s">
        <v>1731</v>
      </c>
      <c r="B1686" s="4">
        <v>43638</v>
      </c>
      <c r="C1686">
        <v>3</v>
      </c>
      <c r="D1686" t="s">
        <v>43</v>
      </c>
      <c r="E1686" t="s">
        <v>17</v>
      </c>
      <c r="F1686" t="s">
        <v>18</v>
      </c>
      <c r="G1686" t="s">
        <v>24</v>
      </c>
      <c r="H1686">
        <v>159</v>
      </c>
      <c r="I1686">
        <v>8</v>
      </c>
      <c r="J1686">
        <v>1272</v>
      </c>
    </row>
    <row r="1687" spans="1:10" x14ac:dyDescent="0.3">
      <c r="A1687" s="3" t="s">
        <v>1732</v>
      </c>
      <c r="B1687" s="4">
        <v>43639</v>
      </c>
      <c r="C1687">
        <v>15</v>
      </c>
      <c r="D1687" t="s">
        <v>118</v>
      </c>
      <c r="E1687" t="s">
        <v>12</v>
      </c>
      <c r="F1687" t="s">
        <v>13</v>
      </c>
      <c r="G1687" t="s">
        <v>24</v>
      </c>
      <c r="H1687">
        <v>159</v>
      </c>
      <c r="I1687">
        <v>4</v>
      </c>
      <c r="J1687">
        <v>636</v>
      </c>
    </row>
    <row r="1688" spans="1:10" x14ac:dyDescent="0.3">
      <c r="A1688" s="3" t="s">
        <v>1733</v>
      </c>
      <c r="B1688" s="4">
        <v>43639</v>
      </c>
      <c r="C1688">
        <v>9</v>
      </c>
      <c r="D1688" t="s">
        <v>21</v>
      </c>
      <c r="E1688" t="s">
        <v>22</v>
      </c>
      <c r="F1688" t="s">
        <v>23</v>
      </c>
      <c r="G1688" t="s">
        <v>24</v>
      </c>
      <c r="H1688">
        <v>159</v>
      </c>
      <c r="I1688">
        <v>8</v>
      </c>
      <c r="J1688">
        <v>1272</v>
      </c>
    </row>
    <row r="1689" spans="1:10" x14ac:dyDescent="0.3">
      <c r="A1689" s="3" t="s">
        <v>1734</v>
      </c>
      <c r="B1689" s="4">
        <v>43640</v>
      </c>
      <c r="C1689">
        <v>13</v>
      </c>
      <c r="D1689" t="s">
        <v>33</v>
      </c>
      <c r="E1689" t="s">
        <v>12</v>
      </c>
      <c r="F1689" t="s">
        <v>13</v>
      </c>
      <c r="G1689" t="s">
        <v>41</v>
      </c>
      <c r="H1689">
        <v>399</v>
      </c>
      <c r="I1689">
        <v>5</v>
      </c>
      <c r="J1689">
        <v>1995</v>
      </c>
    </row>
    <row r="1690" spans="1:10" x14ac:dyDescent="0.3">
      <c r="A1690" s="3" t="s">
        <v>1735</v>
      </c>
      <c r="B1690" s="4">
        <v>43641</v>
      </c>
      <c r="C1690">
        <v>16</v>
      </c>
      <c r="D1690" t="s">
        <v>30</v>
      </c>
      <c r="E1690" t="s">
        <v>36</v>
      </c>
      <c r="F1690" t="s">
        <v>28</v>
      </c>
      <c r="G1690" t="s">
        <v>41</v>
      </c>
      <c r="H1690">
        <v>399</v>
      </c>
      <c r="I1690">
        <v>6</v>
      </c>
      <c r="J1690">
        <v>2394</v>
      </c>
    </row>
    <row r="1691" spans="1:10" x14ac:dyDescent="0.3">
      <c r="A1691" s="3" t="s">
        <v>1736</v>
      </c>
      <c r="B1691" s="4">
        <v>43642</v>
      </c>
      <c r="C1691">
        <v>7</v>
      </c>
      <c r="D1691" t="s">
        <v>88</v>
      </c>
      <c r="E1691" t="s">
        <v>46</v>
      </c>
      <c r="F1691" t="s">
        <v>23</v>
      </c>
      <c r="G1691" t="s">
        <v>41</v>
      </c>
      <c r="H1691">
        <v>399</v>
      </c>
      <c r="I1691">
        <v>4</v>
      </c>
      <c r="J1691">
        <v>1596</v>
      </c>
    </row>
    <row r="1692" spans="1:10" x14ac:dyDescent="0.3">
      <c r="A1692" s="3" t="s">
        <v>1737</v>
      </c>
      <c r="B1692" s="4">
        <v>43642</v>
      </c>
      <c r="C1692">
        <v>2</v>
      </c>
      <c r="D1692" t="s">
        <v>106</v>
      </c>
      <c r="E1692" t="s">
        <v>68</v>
      </c>
      <c r="F1692" t="s">
        <v>18</v>
      </c>
      <c r="G1692" t="s">
        <v>19</v>
      </c>
      <c r="H1692">
        <v>289</v>
      </c>
      <c r="I1692">
        <v>7</v>
      </c>
      <c r="J1692">
        <v>2023</v>
      </c>
    </row>
    <row r="1693" spans="1:10" x14ac:dyDescent="0.3">
      <c r="A1693" s="3" t="s">
        <v>1738</v>
      </c>
      <c r="B1693" s="4">
        <v>43643</v>
      </c>
      <c r="C1693">
        <v>9</v>
      </c>
      <c r="D1693" t="s">
        <v>21</v>
      </c>
      <c r="E1693" t="s">
        <v>22</v>
      </c>
      <c r="F1693" t="s">
        <v>23</v>
      </c>
      <c r="G1693" t="s">
        <v>31</v>
      </c>
      <c r="H1693">
        <v>69</v>
      </c>
      <c r="I1693">
        <v>3</v>
      </c>
      <c r="J1693">
        <v>207</v>
      </c>
    </row>
    <row r="1694" spans="1:10" x14ac:dyDescent="0.3">
      <c r="A1694" s="3" t="s">
        <v>1739</v>
      </c>
      <c r="B1694" s="4">
        <v>43644</v>
      </c>
      <c r="C1694">
        <v>20</v>
      </c>
      <c r="D1694" t="s">
        <v>40</v>
      </c>
      <c r="E1694" t="s">
        <v>36</v>
      </c>
      <c r="F1694" t="s">
        <v>28</v>
      </c>
      <c r="G1694" t="s">
        <v>19</v>
      </c>
      <c r="H1694">
        <v>289</v>
      </c>
      <c r="I1694">
        <v>8</v>
      </c>
      <c r="J1694">
        <v>2312</v>
      </c>
    </row>
    <row r="1695" spans="1:10" x14ac:dyDescent="0.3">
      <c r="A1695" s="3" t="s">
        <v>1740</v>
      </c>
      <c r="B1695" s="4">
        <v>43645</v>
      </c>
      <c r="C1695">
        <v>9</v>
      </c>
      <c r="D1695" t="s">
        <v>21</v>
      </c>
      <c r="E1695" t="s">
        <v>22</v>
      </c>
      <c r="F1695" t="s">
        <v>23</v>
      </c>
      <c r="G1695" t="s">
        <v>41</v>
      </c>
      <c r="H1695">
        <v>399</v>
      </c>
      <c r="I1695">
        <v>5</v>
      </c>
      <c r="J1695">
        <v>1995</v>
      </c>
    </row>
    <row r="1696" spans="1:10" x14ac:dyDescent="0.3">
      <c r="A1696" s="3" t="s">
        <v>1741</v>
      </c>
      <c r="B1696" s="4">
        <v>43645</v>
      </c>
      <c r="C1696">
        <v>8</v>
      </c>
      <c r="D1696" t="s">
        <v>45</v>
      </c>
      <c r="E1696" t="s">
        <v>46</v>
      </c>
      <c r="F1696" t="s">
        <v>23</v>
      </c>
      <c r="G1696" t="s">
        <v>14</v>
      </c>
      <c r="H1696">
        <v>199</v>
      </c>
      <c r="I1696">
        <v>3</v>
      </c>
      <c r="J1696">
        <v>597</v>
      </c>
    </row>
    <row r="1697" spans="1:10" x14ac:dyDescent="0.3">
      <c r="A1697" s="3" t="s">
        <v>1742</v>
      </c>
      <c r="B1697" s="4">
        <v>43646</v>
      </c>
      <c r="C1697">
        <v>9</v>
      </c>
      <c r="D1697" t="s">
        <v>21</v>
      </c>
      <c r="E1697" t="s">
        <v>22</v>
      </c>
      <c r="F1697" t="s">
        <v>23</v>
      </c>
      <c r="G1697" t="s">
        <v>24</v>
      </c>
      <c r="H1697">
        <v>159</v>
      </c>
      <c r="I1697">
        <v>7</v>
      </c>
      <c r="J1697">
        <v>1113</v>
      </c>
    </row>
    <row r="1698" spans="1:10" x14ac:dyDescent="0.3">
      <c r="A1698" s="3" t="s">
        <v>1743</v>
      </c>
      <c r="B1698" s="4">
        <v>43647</v>
      </c>
      <c r="C1698">
        <v>14</v>
      </c>
      <c r="D1698" t="s">
        <v>38</v>
      </c>
      <c r="E1698" t="s">
        <v>12</v>
      </c>
      <c r="F1698" t="s">
        <v>13</v>
      </c>
      <c r="G1698" t="s">
        <v>31</v>
      </c>
      <c r="H1698">
        <v>69</v>
      </c>
      <c r="I1698">
        <v>8</v>
      </c>
      <c r="J1698">
        <v>552</v>
      </c>
    </row>
    <row r="1699" spans="1:10" x14ac:dyDescent="0.3">
      <c r="A1699" s="3" t="s">
        <v>1744</v>
      </c>
      <c r="B1699" s="4">
        <v>43648</v>
      </c>
      <c r="C1699">
        <v>8</v>
      </c>
      <c r="D1699" t="s">
        <v>45</v>
      </c>
      <c r="E1699" t="s">
        <v>46</v>
      </c>
      <c r="F1699" t="s">
        <v>23</v>
      </c>
      <c r="G1699" t="s">
        <v>14</v>
      </c>
      <c r="H1699">
        <v>199</v>
      </c>
      <c r="I1699">
        <v>3</v>
      </c>
      <c r="J1699">
        <v>597</v>
      </c>
    </row>
    <row r="1700" spans="1:10" x14ac:dyDescent="0.3">
      <c r="A1700" s="3" t="s">
        <v>1745</v>
      </c>
      <c r="B1700" s="4">
        <v>43648</v>
      </c>
      <c r="C1700">
        <v>11</v>
      </c>
      <c r="D1700" t="s">
        <v>11</v>
      </c>
      <c r="E1700" t="s">
        <v>12</v>
      </c>
      <c r="F1700" t="s">
        <v>13</v>
      </c>
      <c r="G1700" t="s">
        <v>24</v>
      </c>
      <c r="H1700">
        <v>159</v>
      </c>
      <c r="I1700">
        <v>0</v>
      </c>
      <c r="J1700">
        <v>0</v>
      </c>
    </row>
    <row r="1701" spans="1:10" x14ac:dyDescent="0.3">
      <c r="A1701" s="3" t="s">
        <v>1746</v>
      </c>
      <c r="B1701" s="4">
        <v>43649</v>
      </c>
      <c r="C1701">
        <v>12</v>
      </c>
      <c r="D1701" t="s">
        <v>66</v>
      </c>
      <c r="E1701" t="s">
        <v>12</v>
      </c>
      <c r="F1701" t="s">
        <v>13</v>
      </c>
      <c r="G1701" t="s">
        <v>19</v>
      </c>
      <c r="H1701">
        <v>289</v>
      </c>
      <c r="I1701">
        <v>5</v>
      </c>
      <c r="J1701">
        <v>1445</v>
      </c>
    </row>
    <row r="1702" spans="1:10" x14ac:dyDescent="0.3">
      <c r="A1702" s="3" t="s">
        <v>1747</v>
      </c>
      <c r="B1702" s="4">
        <v>43650</v>
      </c>
      <c r="C1702">
        <v>16</v>
      </c>
      <c r="D1702" t="s">
        <v>30</v>
      </c>
      <c r="E1702" t="s">
        <v>36</v>
      </c>
      <c r="F1702" t="s">
        <v>28</v>
      </c>
      <c r="G1702" t="s">
        <v>41</v>
      </c>
      <c r="H1702">
        <v>399</v>
      </c>
      <c r="I1702">
        <v>4</v>
      </c>
      <c r="J1702">
        <v>1596</v>
      </c>
    </row>
    <row r="1703" spans="1:10" x14ac:dyDescent="0.3">
      <c r="A1703" s="3" t="s">
        <v>1748</v>
      </c>
      <c r="B1703" s="4">
        <v>43651</v>
      </c>
      <c r="C1703">
        <v>8</v>
      </c>
      <c r="D1703" t="s">
        <v>45</v>
      </c>
      <c r="E1703" t="s">
        <v>22</v>
      </c>
      <c r="F1703" t="s">
        <v>23</v>
      </c>
      <c r="G1703" t="s">
        <v>14</v>
      </c>
      <c r="H1703">
        <v>199</v>
      </c>
      <c r="I1703">
        <v>5</v>
      </c>
      <c r="J1703">
        <v>995</v>
      </c>
    </row>
    <row r="1704" spans="1:10" x14ac:dyDescent="0.3">
      <c r="A1704" s="3" t="s">
        <v>1749</v>
      </c>
      <c r="B1704" s="4">
        <v>43651</v>
      </c>
      <c r="C1704">
        <v>5</v>
      </c>
      <c r="D1704" t="s">
        <v>60</v>
      </c>
      <c r="E1704" t="s">
        <v>17</v>
      </c>
      <c r="F1704" t="s">
        <v>18</v>
      </c>
      <c r="G1704" t="s">
        <v>41</v>
      </c>
      <c r="H1704">
        <v>399</v>
      </c>
      <c r="I1704">
        <v>7</v>
      </c>
      <c r="J1704">
        <v>2793</v>
      </c>
    </row>
    <row r="1705" spans="1:10" x14ac:dyDescent="0.3">
      <c r="A1705" s="3" t="s">
        <v>1750</v>
      </c>
      <c r="B1705" s="4">
        <v>43652</v>
      </c>
      <c r="C1705">
        <v>18</v>
      </c>
      <c r="D1705" t="s">
        <v>26</v>
      </c>
      <c r="E1705" t="s">
        <v>36</v>
      </c>
      <c r="F1705" t="s">
        <v>28</v>
      </c>
      <c r="G1705" t="s">
        <v>24</v>
      </c>
      <c r="H1705">
        <v>159</v>
      </c>
      <c r="I1705">
        <v>0</v>
      </c>
      <c r="J1705">
        <v>0</v>
      </c>
    </row>
    <row r="1706" spans="1:10" x14ac:dyDescent="0.3">
      <c r="A1706" s="3" t="s">
        <v>1751</v>
      </c>
      <c r="B1706" s="4">
        <v>43653</v>
      </c>
      <c r="C1706">
        <v>9</v>
      </c>
      <c r="D1706" t="s">
        <v>21</v>
      </c>
      <c r="E1706" t="s">
        <v>22</v>
      </c>
      <c r="F1706" t="s">
        <v>23</v>
      </c>
      <c r="G1706" t="s">
        <v>14</v>
      </c>
      <c r="H1706">
        <v>199</v>
      </c>
      <c r="I1706">
        <v>2</v>
      </c>
      <c r="J1706">
        <v>398</v>
      </c>
    </row>
    <row r="1707" spans="1:10" x14ac:dyDescent="0.3">
      <c r="A1707" s="3" t="s">
        <v>1752</v>
      </c>
      <c r="B1707" s="4">
        <v>43654</v>
      </c>
      <c r="C1707">
        <v>7</v>
      </c>
      <c r="D1707" t="s">
        <v>88</v>
      </c>
      <c r="E1707" t="s">
        <v>46</v>
      </c>
      <c r="F1707" t="s">
        <v>23</v>
      </c>
      <c r="G1707" t="s">
        <v>31</v>
      </c>
      <c r="H1707">
        <v>69</v>
      </c>
      <c r="I1707">
        <v>3</v>
      </c>
      <c r="J1707">
        <v>207</v>
      </c>
    </row>
    <row r="1708" spans="1:10" x14ac:dyDescent="0.3">
      <c r="A1708" s="3" t="s">
        <v>1753</v>
      </c>
      <c r="B1708" s="4">
        <v>43655</v>
      </c>
      <c r="C1708">
        <v>19</v>
      </c>
      <c r="D1708" t="s">
        <v>56</v>
      </c>
      <c r="E1708" t="s">
        <v>36</v>
      </c>
      <c r="F1708" t="s">
        <v>28</v>
      </c>
      <c r="G1708" t="s">
        <v>24</v>
      </c>
      <c r="H1708">
        <v>159</v>
      </c>
      <c r="I1708">
        <v>0</v>
      </c>
      <c r="J1708">
        <v>0</v>
      </c>
    </row>
    <row r="1709" spans="1:10" x14ac:dyDescent="0.3">
      <c r="A1709" s="3" t="s">
        <v>1754</v>
      </c>
      <c r="B1709" s="4">
        <v>43656</v>
      </c>
      <c r="C1709">
        <v>5</v>
      </c>
      <c r="D1709" t="s">
        <v>60</v>
      </c>
      <c r="E1709" t="s">
        <v>17</v>
      </c>
      <c r="F1709" t="s">
        <v>18</v>
      </c>
      <c r="G1709" t="s">
        <v>14</v>
      </c>
      <c r="H1709">
        <v>199</v>
      </c>
      <c r="I1709">
        <v>3</v>
      </c>
      <c r="J1709">
        <v>597</v>
      </c>
    </row>
    <row r="1710" spans="1:10" x14ac:dyDescent="0.3">
      <c r="A1710" s="3" t="s">
        <v>1755</v>
      </c>
      <c r="B1710" s="4">
        <v>43656</v>
      </c>
      <c r="C1710">
        <v>8</v>
      </c>
      <c r="D1710" t="s">
        <v>45</v>
      </c>
      <c r="E1710" t="s">
        <v>46</v>
      </c>
      <c r="F1710" t="s">
        <v>23</v>
      </c>
      <c r="G1710" t="s">
        <v>14</v>
      </c>
      <c r="H1710">
        <v>199</v>
      </c>
      <c r="I1710">
        <v>6</v>
      </c>
      <c r="J1710">
        <v>1194</v>
      </c>
    </row>
    <row r="1711" spans="1:10" x14ac:dyDescent="0.3">
      <c r="A1711" s="3" t="s">
        <v>1756</v>
      </c>
      <c r="B1711" s="4">
        <v>43656</v>
      </c>
      <c r="C1711">
        <v>14</v>
      </c>
      <c r="D1711" t="s">
        <v>38</v>
      </c>
      <c r="E1711" t="s">
        <v>12</v>
      </c>
      <c r="F1711" t="s">
        <v>13</v>
      </c>
      <c r="G1711" t="s">
        <v>41</v>
      </c>
      <c r="H1711">
        <v>399</v>
      </c>
      <c r="I1711">
        <v>0</v>
      </c>
      <c r="J1711">
        <v>0</v>
      </c>
    </row>
    <row r="1712" spans="1:10" x14ac:dyDescent="0.3">
      <c r="A1712" s="3" t="s">
        <v>1757</v>
      </c>
      <c r="B1712" s="4">
        <v>43656</v>
      </c>
      <c r="C1712">
        <v>13</v>
      </c>
      <c r="D1712" t="s">
        <v>33</v>
      </c>
      <c r="E1712" t="s">
        <v>63</v>
      </c>
      <c r="F1712" t="s">
        <v>13</v>
      </c>
      <c r="G1712" t="s">
        <v>31</v>
      </c>
      <c r="H1712">
        <v>69</v>
      </c>
      <c r="I1712">
        <v>2</v>
      </c>
      <c r="J1712">
        <v>138</v>
      </c>
    </row>
    <row r="1713" spans="1:10" x14ac:dyDescent="0.3">
      <c r="A1713" s="3" t="s">
        <v>1758</v>
      </c>
      <c r="B1713" s="4">
        <v>43657</v>
      </c>
      <c r="C1713">
        <v>5</v>
      </c>
      <c r="D1713" t="s">
        <v>60</v>
      </c>
      <c r="E1713" t="s">
        <v>17</v>
      </c>
      <c r="F1713" t="s">
        <v>18</v>
      </c>
      <c r="G1713" t="s">
        <v>24</v>
      </c>
      <c r="H1713">
        <v>159</v>
      </c>
      <c r="I1713">
        <v>7</v>
      </c>
      <c r="J1713">
        <v>1113</v>
      </c>
    </row>
    <row r="1714" spans="1:10" x14ac:dyDescent="0.3">
      <c r="A1714" s="3" t="s">
        <v>1759</v>
      </c>
      <c r="B1714" s="4">
        <v>43657</v>
      </c>
      <c r="C1714">
        <v>19</v>
      </c>
      <c r="D1714" t="s">
        <v>56</v>
      </c>
      <c r="E1714" t="s">
        <v>27</v>
      </c>
      <c r="F1714" t="s">
        <v>28</v>
      </c>
      <c r="G1714" t="s">
        <v>41</v>
      </c>
      <c r="H1714">
        <v>399</v>
      </c>
      <c r="I1714">
        <v>9</v>
      </c>
      <c r="J1714">
        <v>3591</v>
      </c>
    </row>
    <row r="1715" spans="1:10" x14ac:dyDescent="0.3">
      <c r="A1715" s="3" t="s">
        <v>1760</v>
      </c>
      <c r="B1715" s="4">
        <v>43658</v>
      </c>
      <c r="C1715">
        <v>13</v>
      </c>
      <c r="D1715" t="s">
        <v>33</v>
      </c>
      <c r="E1715" t="s">
        <v>12</v>
      </c>
      <c r="F1715" t="s">
        <v>13</v>
      </c>
      <c r="G1715" t="s">
        <v>14</v>
      </c>
      <c r="H1715">
        <v>199</v>
      </c>
      <c r="I1715">
        <v>3</v>
      </c>
      <c r="J1715">
        <v>597</v>
      </c>
    </row>
    <row r="1716" spans="1:10" x14ac:dyDescent="0.3">
      <c r="A1716" s="3" t="s">
        <v>1761</v>
      </c>
      <c r="B1716" s="4">
        <v>43658</v>
      </c>
      <c r="C1716">
        <v>5</v>
      </c>
      <c r="D1716" t="s">
        <v>60</v>
      </c>
      <c r="E1716" t="s">
        <v>68</v>
      </c>
      <c r="F1716" t="s">
        <v>18</v>
      </c>
      <c r="G1716" t="s">
        <v>31</v>
      </c>
      <c r="H1716">
        <v>69</v>
      </c>
      <c r="I1716">
        <v>3</v>
      </c>
      <c r="J1716">
        <v>207</v>
      </c>
    </row>
    <row r="1717" spans="1:10" x14ac:dyDescent="0.3">
      <c r="A1717" s="3" t="s">
        <v>1762</v>
      </c>
      <c r="B1717" s="4">
        <v>43658</v>
      </c>
      <c r="C1717">
        <v>14</v>
      </c>
      <c r="D1717" t="s">
        <v>38</v>
      </c>
      <c r="E1717" t="s">
        <v>12</v>
      </c>
      <c r="F1717" t="s">
        <v>13</v>
      </c>
      <c r="G1717" t="s">
        <v>41</v>
      </c>
      <c r="H1717">
        <v>399</v>
      </c>
      <c r="I1717">
        <v>1</v>
      </c>
      <c r="J1717">
        <v>399</v>
      </c>
    </row>
    <row r="1718" spans="1:10" x14ac:dyDescent="0.3">
      <c r="A1718" s="3" t="s">
        <v>1763</v>
      </c>
      <c r="B1718" s="4">
        <v>43658</v>
      </c>
      <c r="C1718">
        <v>11</v>
      </c>
      <c r="D1718" t="s">
        <v>11</v>
      </c>
      <c r="E1718" t="s">
        <v>12</v>
      </c>
      <c r="F1718" t="s">
        <v>13</v>
      </c>
      <c r="G1718" t="s">
        <v>31</v>
      </c>
      <c r="H1718">
        <v>69</v>
      </c>
      <c r="I1718">
        <v>1</v>
      </c>
      <c r="J1718">
        <v>69</v>
      </c>
    </row>
    <row r="1719" spans="1:10" x14ac:dyDescent="0.3">
      <c r="A1719" s="3" t="s">
        <v>1764</v>
      </c>
      <c r="B1719" s="4">
        <v>43658</v>
      </c>
      <c r="C1719">
        <v>7</v>
      </c>
      <c r="D1719" t="s">
        <v>88</v>
      </c>
      <c r="E1719" t="s">
        <v>22</v>
      </c>
      <c r="F1719" t="s">
        <v>23</v>
      </c>
      <c r="G1719" t="s">
        <v>24</v>
      </c>
      <c r="H1719">
        <v>159</v>
      </c>
      <c r="I1719">
        <v>8</v>
      </c>
      <c r="J1719">
        <v>1272</v>
      </c>
    </row>
    <row r="1720" spans="1:10" x14ac:dyDescent="0.3">
      <c r="A1720" s="3" t="s">
        <v>1765</v>
      </c>
      <c r="B1720" s="4">
        <v>43658</v>
      </c>
      <c r="C1720">
        <v>5</v>
      </c>
      <c r="D1720" t="s">
        <v>60</v>
      </c>
      <c r="E1720" t="s">
        <v>68</v>
      </c>
      <c r="F1720" t="s">
        <v>18</v>
      </c>
      <c r="G1720" t="s">
        <v>19</v>
      </c>
      <c r="H1720">
        <v>289</v>
      </c>
      <c r="I1720">
        <v>0</v>
      </c>
      <c r="J1720">
        <v>0</v>
      </c>
    </row>
    <row r="1721" spans="1:10" x14ac:dyDescent="0.3">
      <c r="A1721" s="3" t="s">
        <v>1766</v>
      </c>
      <c r="B1721" s="4">
        <v>43658</v>
      </c>
      <c r="C1721">
        <v>1</v>
      </c>
      <c r="D1721" t="s">
        <v>16</v>
      </c>
      <c r="E1721" t="s">
        <v>68</v>
      </c>
      <c r="F1721" t="s">
        <v>18</v>
      </c>
      <c r="G1721" t="s">
        <v>19</v>
      </c>
      <c r="H1721">
        <v>289</v>
      </c>
      <c r="I1721">
        <v>3</v>
      </c>
      <c r="J1721">
        <v>867</v>
      </c>
    </row>
    <row r="1722" spans="1:10" x14ac:dyDescent="0.3">
      <c r="A1722" s="3" t="s">
        <v>1767</v>
      </c>
      <c r="B1722" s="4">
        <v>43659</v>
      </c>
      <c r="C1722">
        <v>6</v>
      </c>
      <c r="D1722" t="s">
        <v>48</v>
      </c>
      <c r="E1722" t="s">
        <v>46</v>
      </c>
      <c r="F1722" t="s">
        <v>23</v>
      </c>
      <c r="G1722" t="s">
        <v>14</v>
      </c>
      <c r="H1722">
        <v>199</v>
      </c>
      <c r="I1722">
        <v>1</v>
      </c>
      <c r="J1722">
        <v>199</v>
      </c>
    </row>
    <row r="1723" spans="1:10" x14ac:dyDescent="0.3">
      <c r="A1723" s="3" t="s">
        <v>1768</v>
      </c>
      <c r="B1723" s="4">
        <v>43660</v>
      </c>
      <c r="C1723">
        <v>16</v>
      </c>
      <c r="D1723" t="s">
        <v>30</v>
      </c>
      <c r="E1723" t="s">
        <v>36</v>
      </c>
      <c r="F1723" t="s">
        <v>28</v>
      </c>
      <c r="G1723" t="s">
        <v>14</v>
      </c>
      <c r="H1723">
        <v>199</v>
      </c>
      <c r="I1723">
        <v>8</v>
      </c>
      <c r="J1723">
        <v>1592</v>
      </c>
    </row>
    <row r="1724" spans="1:10" x14ac:dyDescent="0.3">
      <c r="A1724" s="3" t="s">
        <v>1769</v>
      </c>
      <c r="B1724" s="4">
        <v>43660</v>
      </c>
      <c r="C1724">
        <v>10</v>
      </c>
      <c r="D1724" t="s">
        <v>58</v>
      </c>
      <c r="E1724" t="s">
        <v>46</v>
      </c>
      <c r="F1724" t="s">
        <v>23</v>
      </c>
      <c r="G1724" t="s">
        <v>14</v>
      </c>
      <c r="H1724">
        <v>199</v>
      </c>
      <c r="I1724">
        <v>2</v>
      </c>
      <c r="J1724">
        <v>398</v>
      </c>
    </row>
    <row r="1725" spans="1:10" x14ac:dyDescent="0.3">
      <c r="A1725" s="3" t="s">
        <v>1770</v>
      </c>
      <c r="B1725" s="4">
        <v>43660</v>
      </c>
      <c r="C1725">
        <v>20</v>
      </c>
      <c r="D1725" t="s">
        <v>40</v>
      </c>
      <c r="E1725" t="s">
        <v>27</v>
      </c>
      <c r="F1725" t="s">
        <v>28</v>
      </c>
      <c r="G1725" t="s">
        <v>24</v>
      </c>
      <c r="H1725">
        <v>159</v>
      </c>
      <c r="I1725">
        <v>1</v>
      </c>
      <c r="J1725">
        <v>159</v>
      </c>
    </row>
    <row r="1726" spans="1:10" x14ac:dyDescent="0.3">
      <c r="A1726" s="3" t="s">
        <v>1771</v>
      </c>
      <c r="B1726" s="4">
        <v>43660</v>
      </c>
      <c r="C1726">
        <v>4</v>
      </c>
      <c r="D1726" t="s">
        <v>51</v>
      </c>
      <c r="E1726" t="s">
        <v>17</v>
      </c>
      <c r="F1726" t="s">
        <v>18</v>
      </c>
      <c r="G1726" t="s">
        <v>19</v>
      </c>
      <c r="H1726">
        <v>289</v>
      </c>
      <c r="I1726">
        <v>8</v>
      </c>
      <c r="J1726">
        <v>2312</v>
      </c>
    </row>
    <row r="1727" spans="1:10" x14ac:dyDescent="0.3">
      <c r="A1727" s="3" t="s">
        <v>1772</v>
      </c>
      <c r="B1727" s="4">
        <v>43660</v>
      </c>
      <c r="C1727">
        <v>10</v>
      </c>
      <c r="D1727" t="s">
        <v>58</v>
      </c>
      <c r="E1727" t="s">
        <v>46</v>
      </c>
      <c r="F1727" t="s">
        <v>23</v>
      </c>
      <c r="G1727" t="s">
        <v>41</v>
      </c>
      <c r="H1727">
        <v>399</v>
      </c>
      <c r="I1727">
        <v>9</v>
      </c>
      <c r="J1727">
        <v>3591</v>
      </c>
    </row>
    <row r="1728" spans="1:10" x14ac:dyDescent="0.3">
      <c r="A1728" s="3" t="s">
        <v>1773</v>
      </c>
      <c r="B1728" s="4">
        <v>43660</v>
      </c>
      <c r="C1728">
        <v>4</v>
      </c>
      <c r="D1728" t="s">
        <v>51</v>
      </c>
      <c r="E1728" t="s">
        <v>17</v>
      </c>
      <c r="F1728" t="s">
        <v>18</v>
      </c>
      <c r="G1728" t="s">
        <v>14</v>
      </c>
      <c r="H1728">
        <v>199</v>
      </c>
      <c r="I1728">
        <v>3</v>
      </c>
      <c r="J1728">
        <v>597</v>
      </c>
    </row>
    <row r="1729" spans="1:10" x14ac:dyDescent="0.3">
      <c r="A1729" s="3" t="s">
        <v>1774</v>
      </c>
      <c r="B1729" s="4">
        <v>43661</v>
      </c>
      <c r="C1729">
        <v>16</v>
      </c>
      <c r="D1729" t="s">
        <v>30</v>
      </c>
      <c r="E1729" t="s">
        <v>27</v>
      </c>
      <c r="F1729" t="s">
        <v>28</v>
      </c>
      <c r="G1729" t="s">
        <v>24</v>
      </c>
      <c r="H1729">
        <v>159</v>
      </c>
      <c r="I1729">
        <v>3</v>
      </c>
      <c r="J1729">
        <v>477</v>
      </c>
    </row>
    <row r="1730" spans="1:10" x14ac:dyDescent="0.3">
      <c r="A1730" s="3" t="s">
        <v>1775</v>
      </c>
      <c r="B1730" s="4">
        <v>43661</v>
      </c>
      <c r="C1730">
        <v>2</v>
      </c>
      <c r="D1730" t="s">
        <v>106</v>
      </c>
      <c r="E1730" t="s">
        <v>17</v>
      </c>
      <c r="F1730" t="s">
        <v>18</v>
      </c>
      <c r="G1730" t="s">
        <v>24</v>
      </c>
      <c r="H1730">
        <v>159</v>
      </c>
      <c r="I1730">
        <v>4</v>
      </c>
      <c r="J1730">
        <v>636</v>
      </c>
    </row>
    <row r="1731" spans="1:10" x14ac:dyDescent="0.3">
      <c r="A1731" s="3" t="s">
        <v>1776</v>
      </c>
      <c r="B1731" s="4">
        <v>43661</v>
      </c>
      <c r="C1731">
        <v>18</v>
      </c>
      <c r="D1731" t="s">
        <v>26</v>
      </c>
      <c r="E1731" t="s">
        <v>36</v>
      </c>
      <c r="F1731" t="s">
        <v>28</v>
      </c>
      <c r="G1731" t="s">
        <v>41</v>
      </c>
      <c r="H1731">
        <v>399</v>
      </c>
      <c r="I1731">
        <v>5</v>
      </c>
      <c r="J1731">
        <v>1995</v>
      </c>
    </row>
    <row r="1732" spans="1:10" x14ac:dyDescent="0.3">
      <c r="A1732" s="3" t="s">
        <v>1777</v>
      </c>
      <c r="B1732" s="4">
        <v>43662</v>
      </c>
      <c r="C1732">
        <v>9</v>
      </c>
      <c r="D1732" t="s">
        <v>21</v>
      </c>
      <c r="E1732" t="s">
        <v>46</v>
      </c>
      <c r="F1732" t="s">
        <v>23</v>
      </c>
      <c r="G1732" t="s">
        <v>41</v>
      </c>
      <c r="H1732">
        <v>399</v>
      </c>
      <c r="I1732">
        <v>0</v>
      </c>
      <c r="J1732">
        <v>0</v>
      </c>
    </row>
    <row r="1733" spans="1:10" x14ac:dyDescent="0.3">
      <c r="A1733" s="3" t="s">
        <v>1778</v>
      </c>
      <c r="B1733" s="4">
        <v>43663</v>
      </c>
      <c r="C1733">
        <v>4</v>
      </c>
      <c r="D1733" t="s">
        <v>51</v>
      </c>
      <c r="E1733" t="s">
        <v>17</v>
      </c>
      <c r="F1733" t="s">
        <v>18</v>
      </c>
      <c r="G1733" t="s">
        <v>41</v>
      </c>
      <c r="H1733">
        <v>399</v>
      </c>
      <c r="I1733">
        <v>8</v>
      </c>
      <c r="J1733">
        <v>3192</v>
      </c>
    </row>
    <row r="1734" spans="1:10" x14ac:dyDescent="0.3">
      <c r="A1734" s="3" t="s">
        <v>1779</v>
      </c>
      <c r="B1734" s="4">
        <v>43663</v>
      </c>
      <c r="C1734">
        <v>5</v>
      </c>
      <c r="D1734" t="s">
        <v>60</v>
      </c>
      <c r="E1734" t="s">
        <v>17</v>
      </c>
      <c r="F1734" t="s">
        <v>18</v>
      </c>
      <c r="G1734" t="s">
        <v>24</v>
      </c>
      <c r="H1734">
        <v>159</v>
      </c>
      <c r="I1734">
        <v>9</v>
      </c>
      <c r="J1734">
        <v>1431</v>
      </c>
    </row>
    <row r="1735" spans="1:10" x14ac:dyDescent="0.3">
      <c r="A1735" s="3" t="s">
        <v>1780</v>
      </c>
      <c r="B1735" s="4">
        <v>43664</v>
      </c>
      <c r="C1735">
        <v>5</v>
      </c>
      <c r="D1735" t="s">
        <v>60</v>
      </c>
      <c r="E1735" t="s">
        <v>17</v>
      </c>
      <c r="F1735" t="s">
        <v>18</v>
      </c>
      <c r="G1735" t="s">
        <v>41</v>
      </c>
      <c r="H1735">
        <v>399</v>
      </c>
      <c r="I1735">
        <v>2</v>
      </c>
      <c r="J1735">
        <v>798</v>
      </c>
    </row>
    <row r="1736" spans="1:10" x14ac:dyDescent="0.3">
      <c r="A1736" s="3" t="s">
        <v>1781</v>
      </c>
      <c r="B1736" s="4">
        <v>43664</v>
      </c>
      <c r="C1736">
        <v>12</v>
      </c>
      <c r="D1736" t="s">
        <v>66</v>
      </c>
      <c r="E1736" t="s">
        <v>63</v>
      </c>
      <c r="F1736" t="s">
        <v>13</v>
      </c>
      <c r="G1736" t="s">
        <v>41</v>
      </c>
      <c r="H1736">
        <v>399</v>
      </c>
      <c r="I1736">
        <v>7</v>
      </c>
      <c r="J1736">
        <v>2793</v>
      </c>
    </row>
    <row r="1737" spans="1:10" x14ac:dyDescent="0.3">
      <c r="A1737" s="3" t="s">
        <v>1782</v>
      </c>
      <c r="B1737" s="4">
        <v>43664</v>
      </c>
      <c r="C1737">
        <v>7</v>
      </c>
      <c r="D1737" t="s">
        <v>88</v>
      </c>
      <c r="E1737" t="s">
        <v>46</v>
      </c>
      <c r="F1737" t="s">
        <v>23</v>
      </c>
      <c r="G1737" t="s">
        <v>19</v>
      </c>
      <c r="H1737">
        <v>289</v>
      </c>
      <c r="I1737">
        <v>7</v>
      </c>
      <c r="J1737">
        <v>2023</v>
      </c>
    </row>
    <row r="1738" spans="1:10" x14ac:dyDescent="0.3">
      <c r="A1738" s="3" t="s">
        <v>1783</v>
      </c>
      <c r="B1738" s="4">
        <v>43664</v>
      </c>
      <c r="C1738">
        <v>1</v>
      </c>
      <c r="D1738" t="s">
        <v>16</v>
      </c>
      <c r="E1738" t="s">
        <v>68</v>
      </c>
      <c r="F1738" t="s">
        <v>18</v>
      </c>
      <c r="G1738" t="s">
        <v>31</v>
      </c>
      <c r="H1738">
        <v>69</v>
      </c>
      <c r="I1738">
        <v>3</v>
      </c>
      <c r="J1738">
        <v>207</v>
      </c>
    </row>
    <row r="1739" spans="1:10" x14ac:dyDescent="0.3">
      <c r="A1739" s="3" t="s">
        <v>1784</v>
      </c>
      <c r="B1739" s="4">
        <v>43665</v>
      </c>
      <c r="C1739">
        <v>18</v>
      </c>
      <c r="D1739" t="s">
        <v>26</v>
      </c>
      <c r="E1739" t="s">
        <v>36</v>
      </c>
      <c r="F1739" t="s">
        <v>28</v>
      </c>
      <c r="G1739" t="s">
        <v>24</v>
      </c>
      <c r="H1739">
        <v>159</v>
      </c>
      <c r="I1739">
        <v>6</v>
      </c>
      <c r="J1739">
        <v>954</v>
      </c>
    </row>
    <row r="1740" spans="1:10" x14ac:dyDescent="0.3">
      <c r="A1740" s="3" t="s">
        <v>1785</v>
      </c>
      <c r="B1740" s="4">
        <v>43666</v>
      </c>
      <c r="C1740">
        <v>3</v>
      </c>
      <c r="D1740" t="s">
        <v>43</v>
      </c>
      <c r="E1740" t="s">
        <v>68</v>
      </c>
      <c r="F1740" t="s">
        <v>18</v>
      </c>
      <c r="G1740" t="s">
        <v>31</v>
      </c>
      <c r="H1740">
        <v>69</v>
      </c>
      <c r="I1740">
        <v>3</v>
      </c>
      <c r="J1740">
        <v>207</v>
      </c>
    </row>
    <row r="1741" spans="1:10" x14ac:dyDescent="0.3">
      <c r="A1741" s="3" t="s">
        <v>1786</v>
      </c>
      <c r="B1741" s="4">
        <v>43666</v>
      </c>
      <c r="C1741">
        <v>2</v>
      </c>
      <c r="D1741" t="s">
        <v>106</v>
      </c>
      <c r="E1741" t="s">
        <v>17</v>
      </c>
      <c r="F1741" t="s">
        <v>18</v>
      </c>
      <c r="G1741" t="s">
        <v>14</v>
      </c>
      <c r="H1741">
        <v>199</v>
      </c>
      <c r="I1741">
        <v>4</v>
      </c>
      <c r="J1741">
        <v>796</v>
      </c>
    </row>
    <row r="1742" spans="1:10" x14ac:dyDescent="0.3">
      <c r="A1742" s="3" t="s">
        <v>1787</v>
      </c>
      <c r="B1742" s="4">
        <v>43666</v>
      </c>
      <c r="C1742">
        <v>17</v>
      </c>
      <c r="D1742" t="s">
        <v>35</v>
      </c>
      <c r="E1742" t="s">
        <v>27</v>
      </c>
      <c r="F1742" t="s">
        <v>28</v>
      </c>
      <c r="G1742" t="s">
        <v>19</v>
      </c>
      <c r="H1742">
        <v>289</v>
      </c>
      <c r="I1742">
        <v>2</v>
      </c>
      <c r="J1742">
        <v>578</v>
      </c>
    </row>
    <row r="1743" spans="1:10" x14ac:dyDescent="0.3">
      <c r="A1743" s="3" t="s">
        <v>1788</v>
      </c>
      <c r="B1743" s="4">
        <v>43667</v>
      </c>
      <c r="C1743">
        <v>14</v>
      </c>
      <c r="D1743" t="s">
        <v>38</v>
      </c>
      <c r="E1743" t="s">
        <v>63</v>
      </c>
      <c r="F1743" t="s">
        <v>13</v>
      </c>
      <c r="G1743" t="s">
        <v>19</v>
      </c>
      <c r="H1743">
        <v>289</v>
      </c>
      <c r="I1743">
        <v>9</v>
      </c>
      <c r="J1743">
        <v>2601</v>
      </c>
    </row>
    <row r="1744" spans="1:10" x14ac:dyDescent="0.3">
      <c r="A1744" s="3" t="s">
        <v>1789</v>
      </c>
      <c r="B1744" s="4">
        <v>43667</v>
      </c>
      <c r="C1744">
        <v>19</v>
      </c>
      <c r="D1744" t="s">
        <v>56</v>
      </c>
      <c r="E1744" t="s">
        <v>36</v>
      </c>
      <c r="F1744" t="s">
        <v>28</v>
      </c>
      <c r="G1744" t="s">
        <v>31</v>
      </c>
      <c r="H1744">
        <v>69</v>
      </c>
      <c r="I1744">
        <v>2</v>
      </c>
      <c r="J1744">
        <v>138</v>
      </c>
    </row>
    <row r="1745" spans="1:10" x14ac:dyDescent="0.3">
      <c r="A1745" s="3" t="s">
        <v>1790</v>
      </c>
      <c r="B1745" s="4">
        <v>43667</v>
      </c>
      <c r="C1745">
        <v>9</v>
      </c>
      <c r="D1745" t="s">
        <v>21</v>
      </c>
      <c r="E1745" t="s">
        <v>22</v>
      </c>
      <c r="F1745" t="s">
        <v>23</v>
      </c>
      <c r="G1745" t="s">
        <v>31</v>
      </c>
      <c r="H1745">
        <v>69</v>
      </c>
      <c r="I1745">
        <v>4</v>
      </c>
      <c r="J1745">
        <v>276</v>
      </c>
    </row>
    <row r="1746" spans="1:10" x14ac:dyDescent="0.3">
      <c r="A1746" s="3" t="s">
        <v>1791</v>
      </c>
      <c r="B1746" s="4">
        <v>43667</v>
      </c>
      <c r="C1746">
        <v>9</v>
      </c>
      <c r="D1746" t="s">
        <v>21</v>
      </c>
      <c r="E1746" t="s">
        <v>46</v>
      </c>
      <c r="F1746" t="s">
        <v>23</v>
      </c>
      <c r="G1746" t="s">
        <v>14</v>
      </c>
      <c r="H1746">
        <v>199</v>
      </c>
      <c r="I1746">
        <v>5</v>
      </c>
      <c r="J1746">
        <v>995</v>
      </c>
    </row>
    <row r="1747" spans="1:10" x14ac:dyDescent="0.3">
      <c r="A1747" s="3" t="s">
        <v>1792</v>
      </c>
      <c r="B1747" s="4">
        <v>43668</v>
      </c>
      <c r="C1747">
        <v>9</v>
      </c>
      <c r="D1747" t="s">
        <v>21</v>
      </c>
      <c r="E1747" t="s">
        <v>46</v>
      </c>
      <c r="F1747" t="s">
        <v>23</v>
      </c>
      <c r="G1747" t="s">
        <v>31</v>
      </c>
      <c r="H1747">
        <v>69</v>
      </c>
      <c r="I1747">
        <v>4</v>
      </c>
      <c r="J1747">
        <v>276</v>
      </c>
    </row>
    <row r="1748" spans="1:10" x14ac:dyDescent="0.3">
      <c r="A1748" s="3" t="s">
        <v>1793</v>
      </c>
      <c r="B1748" s="4">
        <v>43668</v>
      </c>
      <c r="C1748">
        <v>6</v>
      </c>
      <c r="D1748" t="s">
        <v>48</v>
      </c>
      <c r="E1748" t="s">
        <v>46</v>
      </c>
      <c r="F1748" t="s">
        <v>23</v>
      </c>
      <c r="G1748" t="s">
        <v>14</v>
      </c>
      <c r="H1748">
        <v>199</v>
      </c>
      <c r="I1748">
        <v>0</v>
      </c>
      <c r="J1748">
        <v>0</v>
      </c>
    </row>
    <row r="1749" spans="1:10" x14ac:dyDescent="0.3">
      <c r="A1749" s="3" t="s">
        <v>1794</v>
      </c>
      <c r="B1749" s="4">
        <v>43668</v>
      </c>
      <c r="C1749">
        <v>11</v>
      </c>
      <c r="D1749" t="s">
        <v>11</v>
      </c>
      <c r="E1749" t="s">
        <v>63</v>
      </c>
      <c r="F1749" t="s">
        <v>13</v>
      </c>
      <c r="G1749" t="s">
        <v>31</v>
      </c>
      <c r="H1749">
        <v>69</v>
      </c>
      <c r="I1749">
        <v>0</v>
      </c>
      <c r="J1749">
        <v>0</v>
      </c>
    </row>
    <row r="1750" spans="1:10" x14ac:dyDescent="0.3">
      <c r="A1750" s="3" t="s">
        <v>1795</v>
      </c>
      <c r="B1750" s="4">
        <v>43669</v>
      </c>
      <c r="C1750">
        <v>2</v>
      </c>
      <c r="D1750" t="s">
        <v>106</v>
      </c>
      <c r="E1750" t="s">
        <v>68</v>
      </c>
      <c r="F1750" t="s">
        <v>18</v>
      </c>
      <c r="G1750" t="s">
        <v>41</v>
      </c>
      <c r="H1750">
        <v>399</v>
      </c>
      <c r="I1750">
        <v>9</v>
      </c>
      <c r="J1750">
        <v>3591</v>
      </c>
    </row>
    <row r="1751" spans="1:10" x14ac:dyDescent="0.3">
      <c r="A1751" s="3" t="s">
        <v>1796</v>
      </c>
      <c r="B1751" s="4">
        <v>43670</v>
      </c>
      <c r="C1751">
        <v>19</v>
      </c>
      <c r="D1751" t="s">
        <v>56</v>
      </c>
      <c r="E1751" t="s">
        <v>36</v>
      </c>
      <c r="F1751" t="s">
        <v>28</v>
      </c>
      <c r="G1751" t="s">
        <v>31</v>
      </c>
      <c r="H1751">
        <v>69</v>
      </c>
      <c r="I1751">
        <v>1</v>
      </c>
      <c r="J1751">
        <v>69</v>
      </c>
    </row>
    <row r="1752" spans="1:10" x14ac:dyDescent="0.3">
      <c r="A1752" s="3" t="s">
        <v>1797</v>
      </c>
      <c r="B1752" s="4">
        <v>43671</v>
      </c>
      <c r="C1752">
        <v>15</v>
      </c>
      <c r="D1752" t="s">
        <v>118</v>
      </c>
      <c r="E1752" t="s">
        <v>12</v>
      </c>
      <c r="F1752" t="s">
        <v>13</v>
      </c>
      <c r="G1752" t="s">
        <v>31</v>
      </c>
      <c r="H1752">
        <v>69</v>
      </c>
      <c r="I1752">
        <v>4</v>
      </c>
      <c r="J1752">
        <v>276</v>
      </c>
    </row>
    <row r="1753" spans="1:10" x14ac:dyDescent="0.3">
      <c r="A1753" s="3" t="s">
        <v>1798</v>
      </c>
      <c r="B1753" s="4">
        <v>43671</v>
      </c>
      <c r="C1753">
        <v>6</v>
      </c>
      <c r="D1753" t="s">
        <v>48</v>
      </c>
      <c r="E1753" t="s">
        <v>22</v>
      </c>
      <c r="F1753" t="s">
        <v>23</v>
      </c>
      <c r="G1753" t="s">
        <v>19</v>
      </c>
      <c r="H1753">
        <v>289</v>
      </c>
      <c r="I1753">
        <v>7</v>
      </c>
      <c r="J1753">
        <v>2023</v>
      </c>
    </row>
    <row r="1754" spans="1:10" x14ac:dyDescent="0.3">
      <c r="A1754" s="3" t="s">
        <v>1799</v>
      </c>
      <c r="B1754" s="4">
        <v>43671</v>
      </c>
      <c r="C1754">
        <v>12</v>
      </c>
      <c r="D1754" t="s">
        <v>66</v>
      </c>
      <c r="E1754" t="s">
        <v>63</v>
      </c>
      <c r="F1754" t="s">
        <v>13</v>
      </c>
      <c r="G1754" t="s">
        <v>31</v>
      </c>
      <c r="H1754">
        <v>69</v>
      </c>
      <c r="I1754">
        <v>8</v>
      </c>
      <c r="J1754">
        <v>552</v>
      </c>
    </row>
    <row r="1755" spans="1:10" x14ac:dyDescent="0.3">
      <c r="A1755" s="3" t="s">
        <v>1800</v>
      </c>
      <c r="B1755" s="4">
        <v>43671</v>
      </c>
      <c r="C1755">
        <v>2</v>
      </c>
      <c r="D1755" t="s">
        <v>106</v>
      </c>
      <c r="E1755" t="s">
        <v>68</v>
      </c>
      <c r="F1755" t="s">
        <v>18</v>
      </c>
      <c r="G1755" t="s">
        <v>31</v>
      </c>
      <c r="H1755">
        <v>69</v>
      </c>
      <c r="I1755">
        <v>9</v>
      </c>
      <c r="J1755">
        <v>621</v>
      </c>
    </row>
    <row r="1756" spans="1:10" x14ac:dyDescent="0.3">
      <c r="A1756" s="3" t="s">
        <v>1801</v>
      </c>
      <c r="B1756" s="4">
        <v>43671</v>
      </c>
      <c r="C1756">
        <v>15</v>
      </c>
      <c r="D1756" t="s">
        <v>118</v>
      </c>
      <c r="E1756" t="s">
        <v>63</v>
      </c>
      <c r="F1756" t="s">
        <v>13</v>
      </c>
      <c r="G1756" t="s">
        <v>19</v>
      </c>
      <c r="H1756">
        <v>289</v>
      </c>
      <c r="I1756">
        <v>4</v>
      </c>
      <c r="J1756">
        <v>1156</v>
      </c>
    </row>
    <row r="1757" spans="1:10" x14ac:dyDescent="0.3">
      <c r="A1757" s="3" t="s">
        <v>1802</v>
      </c>
      <c r="B1757" s="4">
        <v>43671</v>
      </c>
      <c r="C1757">
        <v>2</v>
      </c>
      <c r="D1757" t="s">
        <v>106</v>
      </c>
      <c r="E1757" t="s">
        <v>17</v>
      </c>
      <c r="F1757" t="s">
        <v>18</v>
      </c>
      <c r="G1757" t="s">
        <v>41</v>
      </c>
      <c r="H1757">
        <v>399</v>
      </c>
      <c r="I1757">
        <v>9</v>
      </c>
      <c r="J1757">
        <v>3591</v>
      </c>
    </row>
    <row r="1758" spans="1:10" x14ac:dyDescent="0.3">
      <c r="A1758" s="3" t="s">
        <v>1803</v>
      </c>
      <c r="B1758" s="4">
        <v>43671</v>
      </c>
      <c r="C1758">
        <v>4</v>
      </c>
      <c r="D1758" t="s">
        <v>51</v>
      </c>
      <c r="E1758" t="s">
        <v>17</v>
      </c>
      <c r="F1758" t="s">
        <v>18</v>
      </c>
      <c r="G1758" t="s">
        <v>19</v>
      </c>
      <c r="H1758">
        <v>289</v>
      </c>
      <c r="I1758">
        <v>2</v>
      </c>
      <c r="J1758">
        <v>578</v>
      </c>
    </row>
    <row r="1759" spans="1:10" x14ac:dyDescent="0.3">
      <c r="A1759" s="3" t="s">
        <v>1804</v>
      </c>
      <c r="B1759" s="4">
        <v>43671</v>
      </c>
      <c r="C1759">
        <v>5</v>
      </c>
      <c r="D1759" t="s">
        <v>60</v>
      </c>
      <c r="E1759" t="s">
        <v>68</v>
      </c>
      <c r="F1759" t="s">
        <v>18</v>
      </c>
      <c r="G1759" t="s">
        <v>31</v>
      </c>
      <c r="H1759">
        <v>69</v>
      </c>
      <c r="I1759">
        <v>9</v>
      </c>
      <c r="J1759">
        <v>621</v>
      </c>
    </row>
    <row r="1760" spans="1:10" x14ac:dyDescent="0.3">
      <c r="A1760" s="3" t="s">
        <v>1805</v>
      </c>
      <c r="B1760" s="4">
        <v>43672</v>
      </c>
      <c r="C1760">
        <v>18</v>
      </c>
      <c r="D1760" t="s">
        <v>26</v>
      </c>
      <c r="E1760" t="s">
        <v>36</v>
      </c>
      <c r="F1760" t="s">
        <v>28</v>
      </c>
      <c r="G1760" t="s">
        <v>24</v>
      </c>
      <c r="H1760">
        <v>159</v>
      </c>
      <c r="I1760">
        <v>5</v>
      </c>
      <c r="J1760">
        <v>795</v>
      </c>
    </row>
    <row r="1761" spans="1:10" x14ac:dyDescent="0.3">
      <c r="A1761" s="3" t="s">
        <v>1806</v>
      </c>
      <c r="B1761" s="4">
        <v>43673</v>
      </c>
      <c r="C1761">
        <v>18</v>
      </c>
      <c r="D1761" t="s">
        <v>26</v>
      </c>
      <c r="E1761" t="s">
        <v>27</v>
      </c>
      <c r="F1761" t="s">
        <v>28</v>
      </c>
      <c r="G1761" t="s">
        <v>14</v>
      </c>
      <c r="H1761">
        <v>199</v>
      </c>
      <c r="I1761">
        <v>0</v>
      </c>
      <c r="J1761">
        <v>0</v>
      </c>
    </row>
    <row r="1762" spans="1:10" x14ac:dyDescent="0.3">
      <c r="A1762" s="3" t="s">
        <v>1807</v>
      </c>
      <c r="B1762" s="4">
        <v>43674</v>
      </c>
      <c r="C1762">
        <v>11</v>
      </c>
      <c r="D1762" t="s">
        <v>11</v>
      </c>
      <c r="E1762" t="s">
        <v>12</v>
      </c>
      <c r="F1762" t="s">
        <v>13</v>
      </c>
      <c r="G1762" t="s">
        <v>14</v>
      </c>
      <c r="H1762">
        <v>199</v>
      </c>
      <c r="I1762">
        <v>4</v>
      </c>
      <c r="J1762">
        <v>796</v>
      </c>
    </row>
    <row r="1763" spans="1:10" x14ac:dyDescent="0.3">
      <c r="A1763" s="3" t="s">
        <v>1808</v>
      </c>
      <c r="B1763" s="4">
        <v>43674</v>
      </c>
      <c r="C1763">
        <v>19</v>
      </c>
      <c r="D1763" t="s">
        <v>56</v>
      </c>
      <c r="E1763" t="s">
        <v>27</v>
      </c>
      <c r="F1763" t="s">
        <v>28</v>
      </c>
      <c r="G1763" t="s">
        <v>31</v>
      </c>
      <c r="H1763">
        <v>69</v>
      </c>
      <c r="I1763">
        <v>8</v>
      </c>
      <c r="J1763">
        <v>552</v>
      </c>
    </row>
    <row r="1764" spans="1:10" x14ac:dyDescent="0.3">
      <c r="A1764" s="3" t="s">
        <v>1809</v>
      </c>
      <c r="B1764" s="4">
        <v>43675</v>
      </c>
      <c r="C1764">
        <v>2</v>
      </c>
      <c r="D1764" t="s">
        <v>106</v>
      </c>
      <c r="E1764" t="s">
        <v>17</v>
      </c>
      <c r="F1764" t="s">
        <v>18</v>
      </c>
      <c r="G1764" t="s">
        <v>14</v>
      </c>
      <c r="H1764">
        <v>199</v>
      </c>
      <c r="I1764">
        <v>7</v>
      </c>
      <c r="J1764">
        <v>1393</v>
      </c>
    </row>
    <row r="1765" spans="1:10" x14ac:dyDescent="0.3">
      <c r="A1765" s="3" t="s">
        <v>1810</v>
      </c>
      <c r="B1765" s="4">
        <v>43675</v>
      </c>
      <c r="C1765">
        <v>9</v>
      </c>
      <c r="D1765" t="s">
        <v>21</v>
      </c>
      <c r="E1765" t="s">
        <v>22</v>
      </c>
      <c r="F1765" t="s">
        <v>23</v>
      </c>
      <c r="G1765" t="s">
        <v>31</v>
      </c>
      <c r="H1765">
        <v>69</v>
      </c>
      <c r="I1765">
        <v>2</v>
      </c>
      <c r="J1765">
        <v>138</v>
      </c>
    </row>
    <row r="1766" spans="1:10" x14ac:dyDescent="0.3">
      <c r="A1766" s="3" t="s">
        <v>1811</v>
      </c>
      <c r="B1766" s="4">
        <v>43676</v>
      </c>
      <c r="C1766">
        <v>9</v>
      </c>
      <c r="D1766" t="s">
        <v>21</v>
      </c>
      <c r="E1766" t="s">
        <v>46</v>
      </c>
      <c r="F1766" t="s">
        <v>23</v>
      </c>
      <c r="G1766" t="s">
        <v>14</v>
      </c>
      <c r="H1766">
        <v>199</v>
      </c>
      <c r="I1766">
        <v>3</v>
      </c>
      <c r="J1766">
        <v>597</v>
      </c>
    </row>
    <row r="1767" spans="1:10" x14ac:dyDescent="0.3">
      <c r="A1767" s="3" t="s">
        <v>1812</v>
      </c>
      <c r="B1767" s="4">
        <v>43677</v>
      </c>
      <c r="C1767">
        <v>13</v>
      </c>
      <c r="D1767" t="s">
        <v>33</v>
      </c>
      <c r="E1767" t="s">
        <v>12</v>
      </c>
      <c r="F1767" t="s">
        <v>13</v>
      </c>
      <c r="G1767" t="s">
        <v>41</v>
      </c>
      <c r="H1767">
        <v>399</v>
      </c>
      <c r="I1767">
        <v>8</v>
      </c>
      <c r="J1767">
        <v>3192</v>
      </c>
    </row>
    <row r="1768" spans="1:10" x14ac:dyDescent="0.3">
      <c r="A1768" s="3" t="s">
        <v>1813</v>
      </c>
      <c r="B1768" s="4">
        <v>43677</v>
      </c>
      <c r="C1768">
        <v>6</v>
      </c>
      <c r="D1768" t="s">
        <v>48</v>
      </c>
      <c r="E1768" t="s">
        <v>22</v>
      </c>
      <c r="F1768" t="s">
        <v>23</v>
      </c>
      <c r="G1768" t="s">
        <v>41</v>
      </c>
      <c r="H1768">
        <v>399</v>
      </c>
      <c r="I1768">
        <v>9</v>
      </c>
      <c r="J1768">
        <v>3591</v>
      </c>
    </row>
    <row r="1769" spans="1:10" x14ac:dyDescent="0.3">
      <c r="A1769" s="3" t="s">
        <v>1814</v>
      </c>
      <c r="B1769" s="4">
        <v>43678</v>
      </c>
      <c r="C1769">
        <v>15</v>
      </c>
      <c r="D1769" t="s">
        <v>118</v>
      </c>
      <c r="E1769" t="s">
        <v>63</v>
      </c>
      <c r="F1769" t="s">
        <v>13</v>
      </c>
      <c r="G1769" t="s">
        <v>24</v>
      </c>
      <c r="H1769">
        <v>159</v>
      </c>
      <c r="I1769">
        <v>1</v>
      </c>
      <c r="J1769">
        <v>159</v>
      </c>
    </row>
    <row r="1770" spans="1:10" x14ac:dyDescent="0.3">
      <c r="A1770" s="3" t="s">
        <v>1815</v>
      </c>
      <c r="B1770" s="4">
        <v>43679</v>
      </c>
      <c r="C1770">
        <v>6</v>
      </c>
      <c r="D1770" t="s">
        <v>48</v>
      </c>
      <c r="E1770" t="s">
        <v>46</v>
      </c>
      <c r="F1770" t="s">
        <v>23</v>
      </c>
      <c r="G1770" t="s">
        <v>41</v>
      </c>
      <c r="H1770">
        <v>399</v>
      </c>
      <c r="I1770">
        <v>2</v>
      </c>
      <c r="J1770">
        <v>798</v>
      </c>
    </row>
    <row r="1771" spans="1:10" x14ac:dyDescent="0.3">
      <c r="A1771" s="3" t="s">
        <v>1816</v>
      </c>
      <c r="B1771" s="4">
        <v>43680</v>
      </c>
      <c r="C1771">
        <v>1</v>
      </c>
      <c r="D1771" t="s">
        <v>16</v>
      </c>
      <c r="E1771" t="s">
        <v>68</v>
      </c>
      <c r="F1771" t="s">
        <v>18</v>
      </c>
      <c r="G1771" t="s">
        <v>24</v>
      </c>
      <c r="H1771">
        <v>159</v>
      </c>
      <c r="I1771">
        <v>8</v>
      </c>
      <c r="J1771">
        <v>1272</v>
      </c>
    </row>
    <row r="1772" spans="1:10" x14ac:dyDescent="0.3">
      <c r="A1772" s="3" t="s">
        <v>1817</v>
      </c>
      <c r="B1772" s="4">
        <v>43680</v>
      </c>
      <c r="C1772">
        <v>4</v>
      </c>
      <c r="D1772" t="s">
        <v>51</v>
      </c>
      <c r="E1772" t="s">
        <v>17</v>
      </c>
      <c r="F1772" t="s">
        <v>18</v>
      </c>
      <c r="G1772" t="s">
        <v>14</v>
      </c>
      <c r="H1772">
        <v>199</v>
      </c>
      <c r="I1772">
        <v>7</v>
      </c>
      <c r="J1772">
        <v>1393</v>
      </c>
    </row>
    <row r="1773" spans="1:10" x14ac:dyDescent="0.3">
      <c r="A1773" s="3" t="s">
        <v>1818</v>
      </c>
      <c r="B1773" s="4">
        <v>43681</v>
      </c>
      <c r="C1773">
        <v>18</v>
      </c>
      <c r="D1773" t="s">
        <v>26</v>
      </c>
      <c r="E1773" t="s">
        <v>36</v>
      </c>
      <c r="F1773" t="s">
        <v>28</v>
      </c>
      <c r="G1773" t="s">
        <v>14</v>
      </c>
      <c r="H1773">
        <v>199</v>
      </c>
      <c r="I1773">
        <v>8</v>
      </c>
      <c r="J1773">
        <v>1592</v>
      </c>
    </row>
    <row r="1774" spans="1:10" x14ac:dyDescent="0.3">
      <c r="A1774" s="3" t="s">
        <v>1819</v>
      </c>
      <c r="B1774" s="4">
        <v>43681</v>
      </c>
      <c r="C1774">
        <v>5</v>
      </c>
      <c r="D1774" t="s">
        <v>60</v>
      </c>
      <c r="E1774" t="s">
        <v>17</v>
      </c>
      <c r="F1774" t="s">
        <v>18</v>
      </c>
      <c r="G1774" t="s">
        <v>14</v>
      </c>
      <c r="H1774">
        <v>199</v>
      </c>
      <c r="I1774">
        <v>2</v>
      </c>
      <c r="J1774">
        <v>398</v>
      </c>
    </row>
    <row r="1775" spans="1:10" x14ac:dyDescent="0.3">
      <c r="A1775" s="3" t="s">
        <v>1820</v>
      </c>
      <c r="B1775" s="4">
        <v>43681</v>
      </c>
      <c r="C1775">
        <v>8</v>
      </c>
      <c r="D1775" t="s">
        <v>45</v>
      </c>
      <c r="E1775" t="s">
        <v>46</v>
      </c>
      <c r="F1775" t="s">
        <v>23</v>
      </c>
      <c r="G1775" t="s">
        <v>14</v>
      </c>
      <c r="H1775">
        <v>199</v>
      </c>
      <c r="I1775">
        <v>1</v>
      </c>
      <c r="J1775">
        <v>199</v>
      </c>
    </row>
    <row r="1776" spans="1:10" x14ac:dyDescent="0.3">
      <c r="A1776" s="3" t="s">
        <v>1821</v>
      </c>
      <c r="B1776" s="4">
        <v>43681</v>
      </c>
      <c r="C1776">
        <v>7</v>
      </c>
      <c r="D1776" t="s">
        <v>88</v>
      </c>
      <c r="E1776" t="s">
        <v>46</v>
      </c>
      <c r="F1776" t="s">
        <v>23</v>
      </c>
      <c r="G1776" t="s">
        <v>31</v>
      </c>
      <c r="H1776">
        <v>69</v>
      </c>
      <c r="I1776">
        <v>9</v>
      </c>
      <c r="J1776">
        <v>621</v>
      </c>
    </row>
    <row r="1777" spans="1:10" x14ac:dyDescent="0.3">
      <c r="A1777" s="3" t="s">
        <v>1822</v>
      </c>
      <c r="B1777" s="4">
        <v>43682</v>
      </c>
      <c r="C1777">
        <v>2</v>
      </c>
      <c r="D1777" t="s">
        <v>106</v>
      </c>
      <c r="E1777" t="s">
        <v>17</v>
      </c>
      <c r="F1777" t="s">
        <v>18</v>
      </c>
      <c r="G1777" t="s">
        <v>19</v>
      </c>
      <c r="H1777">
        <v>289</v>
      </c>
      <c r="I1777">
        <v>8</v>
      </c>
      <c r="J1777">
        <v>2312</v>
      </c>
    </row>
    <row r="1778" spans="1:10" x14ac:dyDescent="0.3">
      <c r="A1778" s="3" t="s">
        <v>1823</v>
      </c>
      <c r="B1778" s="4">
        <v>43683</v>
      </c>
      <c r="C1778">
        <v>7</v>
      </c>
      <c r="D1778" t="s">
        <v>88</v>
      </c>
      <c r="E1778" t="s">
        <v>22</v>
      </c>
      <c r="F1778" t="s">
        <v>23</v>
      </c>
      <c r="G1778" t="s">
        <v>41</v>
      </c>
      <c r="H1778">
        <v>399</v>
      </c>
      <c r="I1778">
        <v>6</v>
      </c>
      <c r="J1778">
        <v>2394</v>
      </c>
    </row>
    <row r="1779" spans="1:10" x14ac:dyDescent="0.3">
      <c r="A1779" s="3" t="s">
        <v>1824</v>
      </c>
      <c r="B1779" s="4">
        <v>43684</v>
      </c>
      <c r="C1779">
        <v>2</v>
      </c>
      <c r="D1779" t="s">
        <v>106</v>
      </c>
      <c r="E1779" t="s">
        <v>17</v>
      </c>
      <c r="F1779" t="s">
        <v>18</v>
      </c>
      <c r="G1779" t="s">
        <v>24</v>
      </c>
      <c r="H1779">
        <v>159</v>
      </c>
      <c r="I1779">
        <v>6</v>
      </c>
      <c r="J1779">
        <v>954</v>
      </c>
    </row>
    <row r="1780" spans="1:10" x14ac:dyDescent="0.3">
      <c r="A1780" s="3" t="s">
        <v>1825</v>
      </c>
      <c r="B1780" s="4">
        <v>43684</v>
      </c>
      <c r="C1780">
        <v>10</v>
      </c>
      <c r="D1780" t="s">
        <v>58</v>
      </c>
      <c r="E1780" t="s">
        <v>22</v>
      </c>
      <c r="F1780" t="s">
        <v>23</v>
      </c>
      <c r="G1780" t="s">
        <v>24</v>
      </c>
      <c r="H1780">
        <v>159</v>
      </c>
      <c r="I1780">
        <v>3</v>
      </c>
      <c r="J1780">
        <v>477</v>
      </c>
    </row>
    <row r="1781" spans="1:10" x14ac:dyDescent="0.3">
      <c r="A1781" s="3" t="s">
        <v>1826</v>
      </c>
      <c r="B1781" s="4">
        <v>43684</v>
      </c>
      <c r="C1781">
        <v>18</v>
      </c>
      <c r="D1781" t="s">
        <v>26</v>
      </c>
      <c r="E1781" t="s">
        <v>36</v>
      </c>
      <c r="F1781" t="s">
        <v>28</v>
      </c>
      <c r="G1781" t="s">
        <v>19</v>
      </c>
      <c r="H1781">
        <v>289</v>
      </c>
      <c r="I1781">
        <v>0</v>
      </c>
      <c r="J1781">
        <v>0</v>
      </c>
    </row>
    <row r="1782" spans="1:10" x14ac:dyDescent="0.3">
      <c r="A1782" s="3" t="s">
        <v>1827</v>
      </c>
      <c r="B1782" s="4">
        <v>43684</v>
      </c>
      <c r="C1782">
        <v>19</v>
      </c>
      <c r="D1782" t="s">
        <v>56</v>
      </c>
      <c r="E1782" t="s">
        <v>27</v>
      </c>
      <c r="F1782" t="s">
        <v>28</v>
      </c>
      <c r="G1782" t="s">
        <v>19</v>
      </c>
      <c r="H1782">
        <v>289</v>
      </c>
      <c r="I1782">
        <v>8</v>
      </c>
      <c r="J1782">
        <v>2312</v>
      </c>
    </row>
    <row r="1783" spans="1:10" x14ac:dyDescent="0.3">
      <c r="A1783" s="3" t="s">
        <v>1828</v>
      </c>
      <c r="B1783" s="4">
        <v>43685</v>
      </c>
      <c r="C1783">
        <v>13</v>
      </c>
      <c r="D1783" t="s">
        <v>33</v>
      </c>
      <c r="E1783" t="s">
        <v>12</v>
      </c>
      <c r="F1783" t="s">
        <v>13</v>
      </c>
      <c r="G1783" t="s">
        <v>14</v>
      </c>
      <c r="H1783">
        <v>199</v>
      </c>
      <c r="I1783">
        <v>3</v>
      </c>
      <c r="J1783">
        <v>597</v>
      </c>
    </row>
    <row r="1784" spans="1:10" x14ac:dyDescent="0.3">
      <c r="A1784" s="3" t="s">
        <v>1829</v>
      </c>
      <c r="B1784" s="4">
        <v>43685</v>
      </c>
      <c r="C1784">
        <v>5</v>
      </c>
      <c r="D1784" t="s">
        <v>60</v>
      </c>
      <c r="E1784" t="s">
        <v>17</v>
      </c>
      <c r="F1784" t="s">
        <v>18</v>
      </c>
      <c r="G1784" t="s">
        <v>41</v>
      </c>
      <c r="H1784">
        <v>399</v>
      </c>
      <c r="I1784">
        <v>1</v>
      </c>
      <c r="J1784">
        <v>399</v>
      </c>
    </row>
    <row r="1785" spans="1:10" x14ac:dyDescent="0.3">
      <c r="A1785" s="3" t="s">
        <v>1830</v>
      </c>
      <c r="B1785" s="4">
        <v>43685</v>
      </c>
      <c r="C1785">
        <v>14</v>
      </c>
      <c r="D1785" t="s">
        <v>38</v>
      </c>
      <c r="E1785" t="s">
        <v>12</v>
      </c>
      <c r="F1785" t="s">
        <v>13</v>
      </c>
      <c r="G1785" t="s">
        <v>24</v>
      </c>
      <c r="H1785">
        <v>159</v>
      </c>
      <c r="I1785">
        <v>1</v>
      </c>
      <c r="J1785">
        <v>159</v>
      </c>
    </row>
    <row r="1786" spans="1:10" x14ac:dyDescent="0.3">
      <c r="A1786" s="3" t="s">
        <v>1831</v>
      </c>
      <c r="B1786" s="4">
        <v>43685</v>
      </c>
      <c r="C1786">
        <v>9</v>
      </c>
      <c r="D1786" t="s">
        <v>21</v>
      </c>
      <c r="E1786" t="s">
        <v>46</v>
      </c>
      <c r="F1786" t="s">
        <v>23</v>
      </c>
      <c r="G1786" t="s">
        <v>31</v>
      </c>
      <c r="H1786">
        <v>69</v>
      </c>
      <c r="I1786">
        <v>0</v>
      </c>
      <c r="J1786">
        <v>0</v>
      </c>
    </row>
    <row r="1787" spans="1:10" x14ac:dyDescent="0.3">
      <c r="A1787" s="3" t="s">
        <v>1832</v>
      </c>
      <c r="B1787" s="4">
        <v>43685</v>
      </c>
      <c r="C1787">
        <v>15</v>
      </c>
      <c r="D1787" t="s">
        <v>118</v>
      </c>
      <c r="E1787" t="s">
        <v>12</v>
      </c>
      <c r="F1787" t="s">
        <v>13</v>
      </c>
      <c r="G1787" t="s">
        <v>41</v>
      </c>
      <c r="H1787">
        <v>399</v>
      </c>
      <c r="I1787">
        <v>2</v>
      </c>
      <c r="J1787">
        <v>798</v>
      </c>
    </row>
    <row r="1788" spans="1:10" x14ac:dyDescent="0.3">
      <c r="A1788" s="3" t="s">
        <v>1833</v>
      </c>
      <c r="B1788" s="4">
        <v>43686</v>
      </c>
      <c r="C1788">
        <v>15</v>
      </c>
      <c r="D1788" t="s">
        <v>118</v>
      </c>
      <c r="E1788" t="s">
        <v>63</v>
      </c>
      <c r="F1788" t="s">
        <v>13</v>
      </c>
      <c r="G1788" t="s">
        <v>19</v>
      </c>
      <c r="H1788">
        <v>289</v>
      </c>
      <c r="I1788">
        <v>8</v>
      </c>
      <c r="J1788">
        <v>2312</v>
      </c>
    </row>
    <row r="1789" spans="1:10" x14ac:dyDescent="0.3">
      <c r="A1789" s="3" t="s">
        <v>1834</v>
      </c>
      <c r="B1789" s="4">
        <v>43686</v>
      </c>
      <c r="C1789">
        <v>11</v>
      </c>
      <c r="D1789" t="s">
        <v>11</v>
      </c>
      <c r="E1789" t="s">
        <v>63</v>
      </c>
      <c r="F1789" t="s">
        <v>13</v>
      </c>
      <c r="G1789" t="s">
        <v>41</v>
      </c>
      <c r="H1789">
        <v>399</v>
      </c>
      <c r="I1789">
        <v>5</v>
      </c>
      <c r="J1789">
        <v>1995</v>
      </c>
    </row>
    <row r="1790" spans="1:10" x14ac:dyDescent="0.3">
      <c r="A1790" s="3" t="s">
        <v>1835</v>
      </c>
      <c r="B1790" s="4">
        <v>43687</v>
      </c>
      <c r="C1790">
        <v>4</v>
      </c>
      <c r="D1790" t="s">
        <v>51</v>
      </c>
      <c r="E1790" t="s">
        <v>68</v>
      </c>
      <c r="F1790" t="s">
        <v>18</v>
      </c>
      <c r="G1790" t="s">
        <v>14</v>
      </c>
      <c r="H1790">
        <v>199</v>
      </c>
      <c r="I1790">
        <v>9</v>
      </c>
      <c r="J1790">
        <v>1791</v>
      </c>
    </row>
    <row r="1791" spans="1:10" x14ac:dyDescent="0.3">
      <c r="A1791" s="3" t="s">
        <v>1836</v>
      </c>
      <c r="B1791" s="4">
        <v>43687</v>
      </c>
      <c r="C1791">
        <v>14</v>
      </c>
      <c r="D1791" t="s">
        <v>38</v>
      </c>
      <c r="E1791" t="s">
        <v>63</v>
      </c>
      <c r="F1791" t="s">
        <v>13</v>
      </c>
      <c r="G1791" t="s">
        <v>24</v>
      </c>
      <c r="H1791">
        <v>159</v>
      </c>
      <c r="I1791">
        <v>8</v>
      </c>
      <c r="J1791">
        <v>1272</v>
      </c>
    </row>
    <row r="1792" spans="1:10" x14ac:dyDescent="0.3">
      <c r="A1792" s="3" t="s">
        <v>1837</v>
      </c>
      <c r="B1792" s="4">
        <v>43688</v>
      </c>
      <c r="C1792">
        <v>17</v>
      </c>
      <c r="D1792" t="s">
        <v>35</v>
      </c>
      <c r="E1792" t="s">
        <v>27</v>
      </c>
      <c r="F1792" t="s">
        <v>28</v>
      </c>
      <c r="G1792" t="s">
        <v>41</v>
      </c>
      <c r="H1792">
        <v>399</v>
      </c>
      <c r="I1792">
        <v>8</v>
      </c>
      <c r="J1792">
        <v>3192</v>
      </c>
    </row>
    <row r="1793" spans="1:10" x14ac:dyDescent="0.3">
      <c r="A1793" s="3" t="s">
        <v>1838</v>
      </c>
      <c r="B1793" s="4">
        <v>43688</v>
      </c>
      <c r="C1793">
        <v>3</v>
      </c>
      <c r="D1793" t="s">
        <v>43</v>
      </c>
      <c r="E1793" t="s">
        <v>17</v>
      </c>
      <c r="F1793" t="s">
        <v>18</v>
      </c>
      <c r="G1793" t="s">
        <v>41</v>
      </c>
      <c r="H1793">
        <v>399</v>
      </c>
      <c r="I1793">
        <v>2</v>
      </c>
      <c r="J1793">
        <v>798</v>
      </c>
    </row>
    <row r="1794" spans="1:10" x14ac:dyDescent="0.3">
      <c r="A1794" s="3" t="s">
        <v>1839</v>
      </c>
      <c r="B1794" s="4">
        <v>43688</v>
      </c>
      <c r="C1794">
        <v>17</v>
      </c>
      <c r="D1794" t="s">
        <v>35</v>
      </c>
      <c r="E1794" t="s">
        <v>36</v>
      </c>
      <c r="F1794" t="s">
        <v>28</v>
      </c>
      <c r="G1794" t="s">
        <v>31</v>
      </c>
      <c r="H1794">
        <v>69</v>
      </c>
      <c r="I1794">
        <v>0</v>
      </c>
      <c r="J1794">
        <v>0</v>
      </c>
    </row>
    <row r="1795" spans="1:10" x14ac:dyDescent="0.3">
      <c r="A1795" s="3" t="s">
        <v>1840</v>
      </c>
      <c r="B1795" s="4">
        <v>43688</v>
      </c>
      <c r="C1795">
        <v>2</v>
      </c>
      <c r="D1795" t="s">
        <v>106</v>
      </c>
      <c r="E1795" t="s">
        <v>68</v>
      </c>
      <c r="F1795" t="s">
        <v>18</v>
      </c>
      <c r="G1795" t="s">
        <v>31</v>
      </c>
      <c r="H1795">
        <v>69</v>
      </c>
      <c r="I1795">
        <v>9</v>
      </c>
      <c r="J1795">
        <v>621</v>
      </c>
    </row>
    <row r="1796" spans="1:10" x14ac:dyDescent="0.3">
      <c r="A1796" s="3" t="s">
        <v>1841</v>
      </c>
      <c r="B1796" s="4">
        <v>43688</v>
      </c>
      <c r="C1796">
        <v>7</v>
      </c>
      <c r="D1796" t="s">
        <v>88</v>
      </c>
      <c r="E1796" t="s">
        <v>46</v>
      </c>
      <c r="F1796" t="s">
        <v>23</v>
      </c>
      <c r="G1796" t="s">
        <v>31</v>
      </c>
      <c r="H1796">
        <v>69</v>
      </c>
      <c r="I1796">
        <v>5</v>
      </c>
      <c r="J1796">
        <v>345</v>
      </c>
    </row>
    <row r="1797" spans="1:10" x14ac:dyDescent="0.3">
      <c r="A1797" s="3" t="s">
        <v>1842</v>
      </c>
      <c r="B1797" s="4">
        <v>43689</v>
      </c>
      <c r="C1797">
        <v>2</v>
      </c>
      <c r="D1797" t="s">
        <v>106</v>
      </c>
      <c r="E1797" t="s">
        <v>68</v>
      </c>
      <c r="F1797" t="s">
        <v>18</v>
      </c>
      <c r="G1797" t="s">
        <v>19</v>
      </c>
      <c r="H1797">
        <v>289</v>
      </c>
      <c r="I1797">
        <v>5</v>
      </c>
      <c r="J1797">
        <v>1445</v>
      </c>
    </row>
    <row r="1798" spans="1:10" x14ac:dyDescent="0.3">
      <c r="A1798" s="3" t="s">
        <v>1843</v>
      </c>
      <c r="B1798" s="4">
        <v>43689</v>
      </c>
      <c r="C1798">
        <v>10</v>
      </c>
      <c r="D1798" t="s">
        <v>58</v>
      </c>
      <c r="E1798" t="s">
        <v>22</v>
      </c>
      <c r="F1798" t="s">
        <v>23</v>
      </c>
      <c r="G1798" t="s">
        <v>14</v>
      </c>
      <c r="H1798">
        <v>199</v>
      </c>
      <c r="I1798">
        <v>2</v>
      </c>
      <c r="J1798">
        <v>398</v>
      </c>
    </row>
    <row r="1799" spans="1:10" x14ac:dyDescent="0.3">
      <c r="A1799" s="3" t="s">
        <v>1844</v>
      </c>
      <c r="B1799" s="4">
        <v>43689</v>
      </c>
      <c r="C1799">
        <v>13</v>
      </c>
      <c r="D1799" t="s">
        <v>33</v>
      </c>
      <c r="E1799" t="s">
        <v>63</v>
      </c>
      <c r="F1799" t="s">
        <v>13</v>
      </c>
      <c r="G1799" t="s">
        <v>19</v>
      </c>
      <c r="H1799">
        <v>289</v>
      </c>
      <c r="I1799">
        <v>4</v>
      </c>
      <c r="J1799">
        <v>1156</v>
      </c>
    </row>
    <row r="1800" spans="1:10" x14ac:dyDescent="0.3">
      <c r="A1800" s="3" t="s">
        <v>1845</v>
      </c>
      <c r="B1800" s="4">
        <v>43689</v>
      </c>
      <c r="C1800">
        <v>15</v>
      </c>
      <c r="D1800" t="s">
        <v>118</v>
      </c>
      <c r="E1800" t="s">
        <v>12</v>
      </c>
      <c r="F1800" t="s">
        <v>13</v>
      </c>
      <c r="G1800" t="s">
        <v>41</v>
      </c>
      <c r="H1800">
        <v>399</v>
      </c>
      <c r="I1800">
        <v>4</v>
      </c>
      <c r="J1800">
        <v>1596</v>
      </c>
    </row>
    <row r="1801" spans="1:10" x14ac:dyDescent="0.3">
      <c r="A1801" s="3" t="s">
        <v>1846</v>
      </c>
      <c r="B1801" s="4">
        <v>43689</v>
      </c>
      <c r="C1801">
        <v>9</v>
      </c>
      <c r="D1801" t="s">
        <v>21</v>
      </c>
      <c r="E1801" t="s">
        <v>22</v>
      </c>
      <c r="F1801" t="s">
        <v>23</v>
      </c>
      <c r="G1801" t="s">
        <v>14</v>
      </c>
      <c r="H1801">
        <v>199</v>
      </c>
      <c r="I1801">
        <v>8</v>
      </c>
      <c r="J1801">
        <v>1592</v>
      </c>
    </row>
    <row r="1802" spans="1:10" x14ac:dyDescent="0.3">
      <c r="A1802" s="3" t="s">
        <v>1847</v>
      </c>
      <c r="B1802" s="4">
        <v>43689</v>
      </c>
      <c r="C1802">
        <v>17</v>
      </c>
      <c r="D1802" t="s">
        <v>35</v>
      </c>
      <c r="E1802" t="s">
        <v>36</v>
      </c>
      <c r="F1802" t="s">
        <v>28</v>
      </c>
      <c r="G1802" t="s">
        <v>41</v>
      </c>
      <c r="H1802">
        <v>399</v>
      </c>
      <c r="I1802">
        <v>1</v>
      </c>
      <c r="J1802">
        <v>399</v>
      </c>
    </row>
    <row r="1803" spans="1:10" x14ac:dyDescent="0.3">
      <c r="A1803" s="3" t="s">
        <v>1848</v>
      </c>
      <c r="B1803" s="4">
        <v>43689</v>
      </c>
      <c r="C1803">
        <v>6</v>
      </c>
      <c r="D1803" t="s">
        <v>48</v>
      </c>
      <c r="E1803" t="s">
        <v>46</v>
      </c>
      <c r="F1803" t="s">
        <v>23</v>
      </c>
      <c r="G1803" t="s">
        <v>14</v>
      </c>
      <c r="H1803">
        <v>199</v>
      </c>
      <c r="I1803">
        <v>6</v>
      </c>
      <c r="J1803">
        <v>1194</v>
      </c>
    </row>
    <row r="1804" spans="1:10" x14ac:dyDescent="0.3">
      <c r="A1804" s="3" t="s">
        <v>1849</v>
      </c>
      <c r="B1804" s="4">
        <v>43689</v>
      </c>
      <c r="C1804">
        <v>18</v>
      </c>
      <c r="D1804" t="s">
        <v>26</v>
      </c>
      <c r="E1804" t="s">
        <v>27</v>
      </c>
      <c r="F1804" t="s">
        <v>28</v>
      </c>
      <c r="G1804" t="s">
        <v>41</v>
      </c>
      <c r="H1804">
        <v>399</v>
      </c>
      <c r="I1804">
        <v>5</v>
      </c>
      <c r="J1804">
        <v>1995</v>
      </c>
    </row>
    <row r="1805" spans="1:10" x14ac:dyDescent="0.3">
      <c r="A1805" s="3" t="s">
        <v>1850</v>
      </c>
      <c r="B1805" s="4">
        <v>43689</v>
      </c>
      <c r="C1805">
        <v>8</v>
      </c>
      <c r="D1805" t="s">
        <v>45</v>
      </c>
      <c r="E1805" t="s">
        <v>46</v>
      </c>
      <c r="F1805" t="s">
        <v>23</v>
      </c>
      <c r="G1805" t="s">
        <v>14</v>
      </c>
      <c r="H1805">
        <v>199</v>
      </c>
      <c r="I1805">
        <v>6</v>
      </c>
      <c r="J1805">
        <v>1194</v>
      </c>
    </row>
    <row r="1806" spans="1:10" x14ac:dyDescent="0.3">
      <c r="A1806" s="3" t="s">
        <v>1851</v>
      </c>
      <c r="B1806" s="4">
        <v>43689</v>
      </c>
      <c r="C1806">
        <v>13</v>
      </c>
      <c r="D1806" t="s">
        <v>33</v>
      </c>
      <c r="E1806" t="s">
        <v>63</v>
      </c>
      <c r="F1806" t="s">
        <v>13</v>
      </c>
      <c r="G1806" t="s">
        <v>24</v>
      </c>
      <c r="H1806">
        <v>159</v>
      </c>
      <c r="I1806">
        <v>3</v>
      </c>
      <c r="J1806">
        <v>477</v>
      </c>
    </row>
    <row r="1807" spans="1:10" x14ac:dyDescent="0.3">
      <c r="A1807" s="3" t="s">
        <v>1852</v>
      </c>
      <c r="B1807" s="4">
        <v>43689</v>
      </c>
      <c r="C1807">
        <v>17</v>
      </c>
      <c r="D1807" t="s">
        <v>35</v>
      </c>
      <c r="E1807" t="s">
        <v>36</v>
      </c>
      <c r="F1807" t="s">
        <v>28</v>
      </c>
      <c r="G1807" t="s">
        <v>31</v>
      </c>
      <c r="H1807">
        <v>69</v>
      </c>
      <c r="I1807">
        <v>7</v>
      </c>
      <c r="J1807">
        <v>483</v>
      </c>
    </row>
    <row r="1808" spans="1:10" x14ac:dyDescent="0.3">
      <c r="A1808" s="3" t="s">
        <v>1853</v>
      </c>
      <c r="B1808" s="4">
        <v>43689</v>
      </c>
      <c r="C1808">
        <v>4</v>
      </c>
      <c r="D1808" t="s">
        <v>51</v>
      </c>
      <c r="E1808" t="s">
        <v>68</v>
      </c>
      <c r="F1808" t="s">
        <v>18</v>
      </c>
      <c r="G1808" t="s">
        <v>31</v>
      </c>
      <c r="H1808">
        <v>69</v>
      </c>
      <c r="I1808">
        <v>3</v>
      </c>
      <c r="J1808">
        <v>207</v>
      </c>
    </row>
    <row r="1809" spans="1:10" x14ac:dyDescent="0.3">
      <c r="A1809" s="3" t="s">
        <v>1854</v>
      </c>
      <c r="B1809" s="4">
        <v>43690</v>
      </c>
      <c r="C1809">
        <v>9</v>
      </c>
      <c r="D1809" t="s">
        <v>21</v>
      </c>
      <c r="E1809" t="s">
        <v>46</v>
      </c>
      <c r="F1809" t="s">
        <v>23</v>
      </c>
      <c r="G1809" t="s">
        <v>14</v>
      </c>
      <c r="H1809">
        <v>199</v>
      </c>
      <c r="I1809">
        <v>3</v>
      </c>
      <c r="J1809">
        <v>597</v>
      </c>
    </row>
    <row r="1810" spans="1:10" x14ac:dyDescent="0.3">
      <c r="A1810" s="3" t="s">
        <v>1855</v>
      </c>
      <c r="B1810" s="4">
        <v>43691</v>
      </c>
      <c r="C1810">
        <v>8</v>
      </c>
      <c r="D1810" t="s">
        <v>45</v>
      </c>
      <c r="E1810" t="s">
        <v>22</v>
      </c>
      <c r="F1810" t="s">
        <v>23</v>
      </c>
      <c r="G1810" t="s">
        <v>31</v>
      </c>
      <c r="H1810">
        <v>69</v>
      </c>
      <c r="I1810">
        <v>5</v>
      </c>
      <c r="J1810">
        <v>345</v>
      </c>
    </row>
    <row r="1811" spans="1:10" x14ac:dyDescent="0.3">
      <c r="A1811" s="3" t="s">
        <v>1856</v>
      </c>
      <c r="B1811" s="4">
        <v>43691</v>
      </c>
      <c r="C1811">
        <v>3</v>
      </c>
      <c r="D1811" t="s">
        <v>43</v>
      </c>
      <c r="E1811" t="s">
        <v>68</v>
      </c>
      <c r="F1811" t="s">
        <v>18</v>
      </c>
      <c r="G1811" t="s">
        <v>19</v>
      </c>
      <c r="H1811">
        <v>289</v>
      </c>
      <c r="I1811">
        <v>3</v>
      </c>
      <c r="J1811">
        <v>867</v>
      </c>
    </row>
    <row r="1812" spans="1:10" x14ac:dyDescent="0.3">
      <c r="A1812" s="3" t="s">
        <v>1857</v>
      </c>
      <c r="B1812" s="4">
        <v>43692</v>
      </c>
      <c r="C1812">
        <v>15</v>
      </c>
      <c r="D1812" t="s">
        <v>118</v>
      </c>
      <c r="E1812" t="s">
        <v>63</v>
      </c>
      <c r="F1812" t="s">
        <v>13</v>
      </c>
      <c r="G1812" t="s">
        <v>31</v>
      </c>
      <c r="H1812">
        <v>69</v>
      </c>
      <c r="I1812">
        <v>4</v>
      </c>
      <c r="J1812">
        <v>276</v>
      </c>
    </row>
    <row r="1813" spans="1:10" x14ac:dyDescent="0.3">
      <c r="A1813" s="3" t="s">
        <v>1858</v>
      </c>
      <c r="B1813" s="4">
        <v>43692</v>
      </c>
      <c r="C1813">
        <v>11</v>
      </c>
      <c r="D1813" t="s">
        <v>11</v>
      </c>
      <c r="E1813" t="s">
        <v>63</v>
      </c>
      <c r="F1813" t="s">
        <v>13</v>
      </c>
      <c r="G1813" t="s">
        <v>31</v>
      </c>
      <c r="H1813">
        <v>69</v>
      </c>
      <c r="I1813">
        <v>8</v>
      </c>
      <c r="J1813">
        <v>552</v>
      </c>
    </row>
    <row r="1814" spans="1:10" x14ac:dyDescent="0.3">
      <c r="A1814" s="3" t="s">
        <v>1859</v>
      </c>
      <c r="B1814" s="4">
        <v>43692</v>
      </c>
      <c r="C1814">
        <v>6</v>
      </c>
      <c r="D1814" t="s">
        <v>48</v>
      </c>
      <c r="E1814" t="s">
        <v>22</v>
      </c>
      <c r="F1814" t="s">
        <v>23</v>
      </c>
      <c r="G1814" t="s">
        <v>24</v>
      </c>
      <c r="H1814">
        <v>159</v>
      </c>
      <c r="I1814">
        <v>6</v>
      </c>
      <c r="J1814">
        <v>954</v>
      </c>
    </row>
    <row r="1815" spans="1:10" x14ac:dyDescent="0.3">
      <c r="A1815" s="3" t="s">
        <v>1860</v>
      </c>
      <c r="B1815" s="4">
        <v>43692</v>
      </c>
      <c r="C1815">
        <v>9</v>
      </c>
      <c r="D1815" t="s">
        <v>21</v>
      </c>
      <c r="E1815" t="s">
        <v>22</v>
      </c>
      <c r="F1815" t="s">
        <v>23</v>
      </c>
      <c r="G1815" t="s">
        <v>24</v>
      </c>
      <c r="H1815">
        <v>159</v>
      </c>
      <c r="I1815">
        <v>6</v>
      </c>
      <c r="J1815">
        <v>954</v>
      </c>
    </row>
    <row r="1816" spans="1:10" x14ac:dyDescent="0.3">
      <c r="A1816" s="3" t="s">
        <v>1861</v>
      </c>
      <c r="B1816" s="4">
        <v>43693</v>
      </c>
      <c r="C1816">
        <v>5</v>
      </c>
      <c r="D1816" t="s">
        <v>60</v>
      </c>
      <c r="E1816" t="s">
        <v>68</v>
      </c>
      <c r="F1816" t="s">
        <v>18</v>
      </c>
      <c r="G1816" t="s">
        <v>14</v>
      </c>
      <c r="H1816">
        <v>199</v>
      </c>
      <c r="I1816">
        <v>2</v>
      </c>
      <c r="J1816">
        <v>398</v>
      </c>
    </row>
    <row r="1817" spans="1:10" x14ac:dyDescent="0.3">
      <c r="A1817" s="3" t="s">
        <v>1862</v>
      </c>
      <c r="B1817" s="4">
        <v>43694</v>
      </c>
      <c r="C1817">
        <v>10</v>
      </c>
      <c r="D1817" t="s">
        <v>58</v>
      </c>
      <c r="E1817" t="s">
        <v>22</v>
      </c>
      <c r="F1817" t="s">
        <v>23</v>
      </c>
      <c r="G1817" t="s">
        <v>24</v>
      </c>
      <c r="H1817">
        <v>159</v>
      </c>
      <c r="I1817">
        <v>9</v>
      </c>
      <c r="J1817">
        <v>1431</v>
      </c>
    </row>
    <row r="1818" spans="1:10" x14ac:dyDescent="0.3">
      <c r="A1818" s="3" t="s">
        <v>1863</v>
      </c>
      <c r="B1818" s="4">
        <v>43694</v>
      </c>
      <c r="C1818">
        <v>8</v>
      </c>
      <c r="D1818" t="s">
        <v>45</v>
      </c>
      <c r="E1818" t="s">
        <v>46</v>
      </c>
      <c r="F1818" t="s">
        <v>23</v>
      </c>
      <c r="G1818" t="s">
        <v>31</v>
      </c>
      <c r="H1818">
        <v>69</v>
      </c>
      <c r="I1818">
        <v>8</v>
      </c>
      <c r="J1818">
        <v>552</v>
      </c>
    </row>
    <row r="1819" spans="1:10" x14ac:dyDescent="0.3">
      <c r="A1819" s="3" t="s">
        <v>1864</v>
      </c>
      <c r="B1819" s="4">
        <v>43694</v>
      </c>
      <c r="C1819">
        <v>5</v>
      </c>
      <c r="D1819" t="s">
        <v>60</v>
      </c>
      <c r="E1819" t="s">
        <v>17</v>
      </c>
      <c r="F1819" t="s">
        <v>18</v>
      </c>
      <c r="G1819" t="s">
        <v>14</v>
      </c>
      <c r="H1819">
        <v>199</v>
      </c>
      <c r="I1819">
        <v>4</v>
      </c>
      <c r="J1819">
        <v>796</v>
      </c>
    </row>
    <row r="1820" spans="1:10" x14ac:dyDescent="0.3">
      <c r="A1820" s="3" t="s">
        <v>1865</v>
      </c>
      <c r="B1820" s="4">
        <v>43694</v>
      </c>
      <c r="C1820">
        <v>9</v>
      </c>
      <c r="D1820" t="s">
        <v>21</v>
      </c>
      <c r="E1820" t="s">
        <v>22</v>
      </c>
      <c r="F1820" t="s">
        <v>23</v>
      </c>
      <c r="G1820" t="s">
        <v>14</v>
      </c>
      <c r="H1820">
        <v>199</v>
      </c>
      <c r="I1820">
        <v>9</v>
      </c>
      <c r="J1820">
        <v>1791</v>
      </c>
    </row>
    <row r="1821" spans="1:10" x14ac:dyDescent="0.3">
      <c r="A1821" s="3" t="s">
        <v>1866</v>
      </c>
      <c r="B1821" s="4">
        <v>43694</v>
      </c>
      <c r="C1821">
        <v>2</v>
      </c>
      <c r="D1821" t="s">
        <v>106</v>
      </c>
      <c r="E1821" t="s">
        <v>17</v>
      </c>
      <c r="F1821" t="s">
        <v>18</v>
      </c>
      <c r="G1821" t="s">
        <v>31</v>
      </c>
      <c r="H1821">
        <v>69</v>
      </c>
      <c r="I1821">
        <v>9</v>
      </c>
      <c r="J1821">
        <v>621</v>
      </c>
    </row>
    <row r="1822" spans="1:10" x14ac:dyDescent="0.3">
      <c r="A1822" s="3" t="s">
        <v>1867</v>
      </c>
      <c r="B1822" s="4">
        <v>43694</v>
      </c>
      <c r="C1822">
        <v>7</v>
      </c>
      <c r="D1822" t="s">
        <v>88</v>
      </c>
      <c r="E1822" t="s">
        <v>46</v>
      </c>
      <c r="F1822" t="s">
        <v>23</v>
      </c>
      <c r="G1822" t="s">
        <v>14</v>
      </c>
      <c r="H1822">
        <v>199</v>
      </c>
      <c r="I1822">
        <v>6</v>
      </c>
      <c r="J1822">
        <v>1194</v>
      </c>
    </row>
    <row r="1823" spans="1:10" x14ac:dyDescent="0.3">
      <c r="A1823" s="3" t="s">
        <v>1868</v>
      </c>
      <c r="B1823" s="4">
        <v>43695</v>
      </c>
      <c r="C1823">
        <v>17</v>
      </c>
      <c r="D1823" t="s">
        <v>35</v>
      </c>
      <c r="E1823" t="s">
        <v>27</v>
      </c>
      <c r="F1823" t="s">
        <v>28</v>
      </c>
      <c r="G1823" t="s">
        <v>19</v>
      </c>
      <c r="H1823">
        <v>289</v>
      </c>
      <c r="I1823">
        <v>7</v>
      </c>
      <c r="J1823">
        <v>2023</v>
      </c>
    </row>
    <row r="1824" spans="1:10" x14ac:dyDescent="0.3">
      <c r="A1824" s="3" t="s">
        <v>1869</v>
      </c>
      <c r="B1824" s="4">
        <v>43695</v>
      </c>
      <c r="C1824">
        <v>9</v>
      </c>
      <c r="D1824" t="s">
        <v>21</v>
      </c>
      <c r="E1824" t="s">
        <v>22</v>
      </c>
      <c r="F1824" t="s">
        <v>23</v>
      </c>
      <c r="G1824" t="s">
        <v>14</v>
      </c>
      <c r="H1824">
        <v>199</v>
      </c>
      <c r="I1824">
        <v>3</v>
      </c>
      <c r="J1824">
        <v>597</v>
      </c>
    </row>
    <row r="1825" spans="1:10" x14ac:dyDescent="0.3">
      <c r="A1825" s="3" t="s">
        <v>1870</v>
      </c>
      <c r="B1825" s="4">
        <v>43695</v>
      </c>
      <c r="C1825">
        <v>15</v>
      </c>
      <c r="D1825" t="s">
        <v>118</v>
      </c>
      <c r="E1825" t="s">
        <v>12</v>
      </c>
      <c r="F1825" t="s">
        <v>13</v>
      </c>
      <c r="G1825" t="s">
        <v>24</v>
      </c>
      <c r="H1825">
        <v>159</v>
      </c>
      <c r="I1825">
        <v>3</v>
      </c>
      <c r="J1825">
        <v>477</v>
      </c>
    </row>
    <row r="1826" spans="1:10" x14ac:dyDescent="0.3">
      <c r="A1826" s="3" t="s">
        <v>1871</v>
      </c>
      <c r="B1826" s="4">
        <v>43696</v>
      </c>
      <c r="C1826">
        <v>11</v>
      </c>
      <c r="D1826" t="s">
        <v>11</v>
      </c>
      <c r="E1826" t="s">
        <v>12</v>
      </c>
      <c r="F1826" t="s">
        <v>13</v>
      </c>
      <c r="G1826" t="s">
        <v>14</v>
      </c>
      <c r="H1826">
        <v>199</v>
      </c>
      <c r="I1826">
        <v>5</v>
      </c>
      <c r="J1826">
        <v>995</v>
      </c>
    </row>
    <row r="1827" spans="1:10" x14ac:dyDescent="0.3">
      <c r="A1827" s="3" t="s">
        <v>1872</v>
      </c>
      <c r="B1827" s="4">
        <v>43696</v>
      </c>
      <c r="C1827">
        <v>18</v>
      </c>
      <c r="D1827" t="s">
        <v>26</v>
      </c>
      <c r="E1827" t="s">
        <v>36</v>
      </c>
      <c r="F1827" t="s">
        <v>28</v>
      </c>
      <c r="G1827" t="s">
        <v>19</v>
      </c>
      <c r="H1827">
        <v>289</v>
      </c>
      <c r="I1827">
        <v>4</v>
      </c>
      <c r="J1827">
        <v>1156</v>
      </c>
    </row>
    <row r="1828" spans="1:10" x14ac:dyDescent="0.3">
      <c r="A1828" s="3" t="s">
        <v>1873</v>
      </c>
      <c r="B1828" s="4">
        <v>43696</v>
      </c>
      <c r="C1828">
        <v>2</v>
      </c>
      <c r="D1828" t="s">
        <v>106</v>
      </c>
      <c r="E1828" t="s">
        <v>17</v>
      </c>
      <c r="F1828" t="s">
        <v>18</v>
      </c>
      <c r="G1828" t="s">
        <v>19</v>
      </c>
      <c r="H1828">
        <v>289</v>
      </c>
      <c r="I1828">
        <v>2</v>
      </c>
      <c r="J1828">
        <v>578</v>
      </c>
    </row>
    <row r="1829" spans="1:10" x14ac:dyDescent="0.3">
      <c r="A1829" s="3" t="s">
        <v>1874</v>
      </c>
      <c r="B1829" s="4">
        <v>43696</v>
      </c>
      <c r="C1829">
        <v>18</v>
      </c>
      <c r="D1829" t="s">
        <v>26</v>
      </c>
      <c r="E1829" t="s">
        <v>36</v>
      </c>
      <c r="F1829" t="s">
        <v>28</v>
      </c>
      <c r="G1829" t="s">
        <v>31</v>
      </c>
      <c r="H1829">
        <v>69</v>
      </c>
      <c r="I1829">
        <v>6</v>
      </c>
      <c r="J1829">
        <v>414</v>
      </c>
    </row>
    <row r="1830" spans="1:10" x14ac:dyDescent="0.3">
      <c r="A1830" s="3" t="s">
        <v>1875</v>
      </c>
      <c r="B1830" s="4">
        <v>43696</v>
      </c>
      <c r="C1830">
        <v>13</v>
      </c>
      <c r="D1830" t="s">
        <v>33</v>
      </c>
      <c r="E1830" t="s">
        <v>63</v>
      </c>
      <c r="F1830" t="s">
        <v>13</v>
      </c>
      <c r="G1830" t="s">
        <v>31</v>
      </c>
      <c r="H1830">
        <v>69</v>
      </c>
      <c r="I1830">
        <v>4</v>
      </c>
      <c r="J1830">
        <v>276</v>
      </c>
    </row>
    <row r="1831" spans="1:10" x14ac:dyDescent="0.3">
      <c r="A1831" s="3" t="s">
        <v>1876</v>
      </c>
      <c r="B1831" s="4">
        <v>43697</v>
      </c>
      <c r="C1831">
        <v>5</v>
      </c>
      <c r="D1831" t="s">
        <v>60</v>
      </c>
      <c r="E1831" t="s">
        <v>17</v>
      </c>
      <c r="F1831" t="s">
        <v>18</v>
      </c>
      <c r="G1831" t="s">
        <v>19</v>
      </c>
      <c r="H1831">
        <v>289</v>
      </c>
      <c r="I1831">
        <v>2</v>
      </c>
      <c r="J1831">
        <v>578</v>
      </c>
    </row>
    <row r="1832" spans="1:10" x14ac:dyDescent="0.3">
      <c r="A1832" s="3" t="s">
        <v>1877</v>
      </c>
      <c r="B1832" s="4">
        <v>43698</v>
      </c>
      <c r="C1832">
        <v>8</v>
      </c>
      <c r="D1832" t="s">
        <v>45</v>
      </c>
      <c r="E1832" t="s">
        <v>22</v>
      </c>
      <c r="F1832" t="s">
        <v>23</v>
      </c>
      <c r="G1832" t="s">
        <v>14</v>
      </c>
      <c r="H1832">
        <v>199</v>
      </c>
      <c r="I1832">
        <v>3</v>
      </c>
      <c r="J1832">
        <v>597</v>
      </c>
    </row>
    <row r="1833" spans="1:10" x14ac:dyDescent="0.3">
      <c r="A1833" s="3" t="s">
        <v>1878</v>
      </c>
      <c r="B1833" s="4">
        <v>43698</v>
      </c>
      <c r="C1833">
        <v>14</v>
      </c>
      <c r="D1833" t="s">
        <v>38</v>
      </c>
      <c r="E1833" t="s">
        <v>63</v>
      </c>
      <c r="F1833" t="s">
        <v>13</v>
      </c>
      <c r="G1833" t="s">
        <v>24</v>
      </c>
      <c r="H1833">
        <v>159</v>
      </c>
      <c r="I1833">
        <v>1</v>
      </c>
      <c r="J1833">
        <v>159</v>
      </c>
    </row>
    <row r="1834" spans="1:10" x14ac:dyDescent="0.3">
      <c r="A1834" s="3" t="s">
        <v>1879</v>
      </c>
      <c r="B1834" s="4">
        <v>43698</v>
      </c>
      <c r="C1834">
        <v>8</v>
      </c>
      <c r="D1834" t="s">
        <v>45</v>
      </c>
      <c r="E1834" t="s">
        <v>46</v>
      </c>
      <c r="F1834" t="s">
        <v>23</v>
      </c>
      <c r="G1834" t="s">
        <v>31</v>
      </c>
      <c r="H1834">
        <v>69</v>
      </c>
      <c r="I1834">
        <v>5</v>
      </c>
      <c r="J1834">
        <v>345</v>
      </c>
    </row>
    <row r="1835" spans="1:10" x14ac:dyDescent="0.3">
      <c r="A1835" s="3" t="s">
        <v>1880</v>
      </c>
      <c r="B1835" s="4">
        <v>43698</v>
      </c>
      <c r="C1835">
        <v>5</v>
      </c>
      <c r="D1835" t="s">
        <v>60</v>
      </c>
      <c r="E1835" t="s">
        <v>68</v>
      </c>
      <c r="F1835" t="s">
        <v>18</v>
      </c>
      <c r="G1835" t="s">
        <v>14</v>
      </c>
      <c r="H1835">
        <v>199</v>
      </c>
      <c r="I1835">
        <v>7</v>
      </c>
      <c r="J1835">
        <v>1393</v>
      </c>
    </row>
    <row r="1836" spans="1:10" x14ac:dyDescent="0.3">
      <c r="A1836" s="3" t="s">
        <v>1881</v>
      </c>
      <c r="B1836" s="4">
        <v>43698</v>
      </c>
      <c r="C1836">
        <v>5</v>
      </c>
      <c r="D1836" t="s">
        <v>60</v>
      </c>
      <c r="E1836" t="s">
        <v>68</v>
      </c>
      <c r="F1836" t="s">
        <v>18</v>
      </c>
      <c r="G1836" t="s">
        <v>19</v>
      </c>
      <c r="H1836">
        <v>289</v>
      </c>
      <c r="I1836">
        <v>3</v>
      </c>
      <c r="J1836">
        <v>867</v>
      </c>
    </row>
    <row r="1837" spans="1:10" x14ac:dyDescent="0.3">
      <c r="A1837" s="3" t="s">
        <v>1882</v>
      </c>
      <c r="B1837" s="4">
        <v>43698</v>
      </c>
      <c r="C1837">
        <v>9</v>
      </c>
      <c r="D1837" t="s">
        <v>21</v>
      </c>
      <c r="E1837" t="s">
        <v>46</v>
      </c>
      <c r="F1837" t="s">
        <v>23</v>
      </c>
      <c r="G1837" t="s">
        <v>14</v>
      </c>
      <c r="H1837">
        <v>199</v>
      </c>
      <c r="I1837">
        <v>5</v>
      </c>
      <c r="J1837">
        <v>995</v>
      </c>
    </row>
    <row r="1838" spans="1:10" x14ac:dyDescent="0.3">
      <c r="A1838" s="3" t="s">
        <v>1883</v>
      </c>
      <c r="B1838" s="4">
        <v>43699</v>
      </c>
      <c r="C1838">
        <v>6</v>
      </c>
      <c r="D1838" t="s">
        <v>48</v>
      </c>
      <c r="E1838" t="s">
        <v>22</v>
      </c>
      <c r="F1838" t="s">
        <v>23</v>
      </c>
      <c r="G1838" t="s">
        <v>31</v>
      </c>
      <c r="H1838">
        <v>69</v>
      </c>
      <c r="I1838">
        <v>3</v>
      </c>
      <c r="J1838">
        <v>207</v>
      </c>
    </row>
    <row r="1839" spans="1:10" x14ac:dyDescent="0.3">
      <c r="A1839" s="3" t="s">
        <v>1884</v>
      </c>
      <c r="B1839" s="4">
        <v>43699</v>
      </c>
      <c r="C1839">
        <v>20</v>
      </c>
      <c r="D1839" t="s">
        <v>40</v>
      </c>
      <c r="E1839" t="s">
        <v>36</v>
      </c>
      <c r="F1839" t="s">
        <v>28</v>
      </c>
      <c r="G1839" t="s">
        <v>41</v>
      </c>
      <c r="H1839">
        <v>399</v>
      </c>
      <c r="I1839">
        <v>9</v>
      </c>
      <c r="J1839">
        <v>3591</v>
      </c>
    </row>
    <row r="1840" spans="1:10" x14ac:dyDescent="0.3">
      <c r="A1840" s="3" t="s">
        <v>1885</v>
      </c>
      <c r="B1840" s="4">
        <v>43699</v>
      </c>
      <c r="C1840">
        <v>19</v>
      </c>
      <c r="D1840" t="s">
        <v>56</v>
      </c>
      <c r="E1840" t="s">
        <v>27</v>
      </c>
      <c r="F1840" t="s">
        <v>28</v>
      </c>
      <c r="G1840" t="s">
        <v>19</v>
      </c>
      <c r="H1840">
        <v>289</v>
      </c>
      <c r="I1840">
        <v>5</v>
      </c>
      <c r="J1840">
        <v>1445</v>
      </c>
    </row>
    <row r="1841" spans="1:10" x14ac:dyDescent="0.3">
      <c r="A1841" s="3" t="s">
        <v>1886</v>
      </c>
      <c r="B1841" s="4">
        <v>43699</v>
      </c>
      <c r="C1841">
        <v>17</v>
      </c>
      <c r="D1841" t="s">
        <v>35</v>
      </c>
      <c r="E1841" t="s">
        <v>36</v>
      </c>
      <c r="F1841" t="s">
        <v>28</v>
      </c>
      <c r="G1841" t="s">
        <v>14</v>
      </c>
      <c r="H1841">
        <v>199</v>
      </c>
      <c r="I1841">
        <v>5</v>
      </c>
      <c r="J1841">
        <v>995</v>
      </c>
    </row>
    <row r="1842" spans="1:10" x14ac:dyDescent="0.3">
      <c r="A1842" s="3" t="s">
        <v>1887</v>
      </c>
      <c r="B1842" s="4">
        <v>43699</v>
      </c>
      <c r="C1842">
        <v>3</v>
      </c>
      <c r="D1842" t="s">
        <v>43</v>
      </c>
      <c r="E1842" t="s">
        <v>68</v>
      </c>
      <c r="F1842" t="s">
        <v>18</v>
      </c>
      <c r="G1842" t="s">
        <v>14</v>
      </c>
      <c r="H1842">
        <v>199</v>
      </c>
      <c r="I1842">
        <v>4</v>
      </c>
      <c r="J1842">
        <v>796</v>
      </c>
    </row>
    <row r="1843" spans="1:10" x14ac:dyDescent="0.3">
      <c r="A1843" s="3" t="s">
        <v>1888</v>
      </c>
      <c r="B1843" s="4">
        <v>43699</v>
      </c>
      <c r="C1843">
        <v>2</v>
      </c>
      <c r="D1843" t="s">
        <v>106</v>
      </c>
      <c r="E1843" t="s">
        <v>17</v>
      </c>
      <c r="F1843" t="s">
        <v>18</v>
      </c>
      <c r="G1843" t="s">
        <v>24</v>
      </c>
      <c r="H1843">
        <v>159</v>
      </c>
      <c r="I1843">
        <v>3</v>
      </c>
      <c r="J1843">
        <v>477</v>
      </c>
    </row>
    <row r="1844" spans="1:10" x14ac:dyDescent="0.3">
      <c r="A1844" s="3" t="s">
        <v>1889</v>
      </c>
      <c r="B1844" s="4">
        <v>43699</v>
      </c>
      <c r="C1844">
        <v>20</v>
      </c>
      <c r="D1844" t="s">
        <v>40</v>
      </c>
      <c r="E1844" t="s">
        <v>27</v>
      </c>
      <c r="F1844" t="s">
        <v>28</v>
      </c>
      <c r="G1844" t="s">
        <v>14</v>
      </c>
      <c r="H1844">
        <v>199</v>
      </c>
      <c r="I1844">
        <v>1</v>
      </c>
      <c r="J1844">
        <v>199</v>
      </c>
    </row>
    <row r="1845" spans="1:10" x14ac:dyDescent="0.3">
      <c r="A1845" s="3" t="s">
        <v>1890</v>
      </c>
      <c r="B1845" s="4">
        <v>43699</v>
      </c>
      <c r="C1845">
        <v>5</v>
      </c>
      <c r="D1845" t="s">
        <v>60</v>
      </c>
      <c r="E1845" t="s">
        <v>17</v>
      </c>
      <c r="F1845" t="s">
        <v>18</v>
      </c>
      <c r="G1845" t="s">
        <v>14</v>
      </c>
      <c r="H1845">
        <v>199</v>
      </c>
      <c r="I1845">
        <v>4</v>
      </c>
      <c r="J1845">
        <v>796</v>
      </c>
    </row>
    <row r="1846" spans="1:10" x14ac:dyDescent="0.3">
      <c r="A1846" s="3" t="s">
        <v>1891</v>
      </c>
      <c r="B1846" s="4">
        <v>43699</v>
      </c>
      <c r="C1846">
        <v>5</v>
      </c>
      <c r="D1846" t="s">
        <v>60</v>
      </c>
      <c r="E1846" t="s">
        <v>68</v>
      </c>
      <c r="F1846" t="s">
        <v>18</v>
      </c>
      <c r="G1846" t="s">
        <v>24</v>
      </c>
      <c r="H1846">
        <v>159</v>
      </c>
      <c r="I1846">
        <v>2</v>
      </c>
      <c r="J1846">
        <v>318</v>
      </c>
    </row>
    <row r="1847" spans="1:10" x14ac:dyDescent="0.3">
      <c r="A1847" s="3" t="s">
        <v>1892</v>
      </c>
      <c r="B1847" s="4">
        <v>43700</v>
      </c>
      <c r="C1847">
        <v>7</v>
      </c>
      <c r="D1847" t="s">
        <v>88</v>
      </c>
      <c r="E1847" t="s">
        <v>22</v>
      </c>
      <c r="F1847" t="s">
        <v>23</v>
      </c>
      <c r="G1847" t="s">
        <v>24</v>
      </c>
      <c r="H1847">
        <v>159</v>
      </c>
      <c r="I1847">
        <v>1</v>
      </c>
      <c r="J1847">
        <v>159</v>
      </c>
    </row>
    <row r="1848" spans="1:10" x14ac:dyDescent="0.3">
      <c r="A1848" s="3" t="s">
        <v>1893</v>
      </c>
      <c r="B1848" s="4">
        <v>43700</v>
      </c>
      <c r="C1848">
        <v>2</v>
      </c>
      <c r="D1848" t="s">
        <v>106</v>
      </c>
      <c r="E1848" t="s">
        <v>17</v>
      </c>
      <c r="F1848" t="s">
        <v>18</v>
      </c>
      <c r="G1848" t="s">
        <v>24</v>
      </c>
      <c r="H1848">
        <v>159</v>
      </c>
      <c r="I1848">
        <v>6</v>
      </c>
      <c r="J1848">
        <v>954</v>
      </c>
    </row>
    <row r="1849" spans="1:10" x14ac:dyDescent="0.3">
      <c r="A1849" s="3" t="s">
        <v>1894</v>
      </c>
      <c r="B1849" s="4">
        <v>43701</v>
      </c>
      <c r="C1849">
        <v>1</v>
      </c>
      <c r="D1849" t="s">
        <v>16</v>
      </c>
      <c r="E1849" t="s">
        <v>68</v>
      </c>
      <c r="F1849" t="s">
        <v>18</v>
      </c>
      <c r="G1849" t="s">
        <v>31</v>
      </c>
      <c r="H1849">
        <v>69</v>
      </c>
      <c r="I1849">
        <v>5</v>
      </c>
      <c r="J1849">
        <v>345</v>
      </c>
    </row>
    <row r="1850" spans="1:10" x14ac:dyDescent="0.3">
      <c r="A1850" s="3" t="s">
        <v>1895</v>
      </c>
      <c r="B1850" s="4">
        <v>43701</v>
      </c>
      <c r="C1850">
        <v>4</v>
      </c>
      <c r="D1850" t="s">
        <v>51</v>
      </c>
      <c r="E1850" t="s">
        <v>17</v>
      </c>
      <c r="F1850" t="s">
        <v>18</v>
      </c>
      <c r="G1850" t="s">
        <v>41</v>
      </c>
      <c r="H1850">
        <v>399</v>
      </c>
      <c r="I1850">
        <v>7</v>
      </c>
      <c r="J1850">
        <v>2793</v>
      </c>
    </row>
    <row r="1851" spans="1:10" x14ac:dyDescent="0.3">
      <c r="A1851" s="3" t="s">
        <v>1896</v>
      </c>
      <c r="B1851" s="4">
        <v>43702</v>
      </c>
      <c r="C1851">
        <v>4</v>
      </c>
      <c r="D1851" t="s">
        <v>51</v>
      </c>
      <c r="E1851" t="s">
        <v>68</v>
      </c>
      <c r="F1851" t="s">
        <v>18</v>
      </c>
      <c r="G1851" t="s">
        <v>24</v>
      </c>
      <c r="H1851">
        <v>159</v>
      </c>
      <c r="I1851">
        <v>1</v>
      </c>
      <c r="J1851">
        <v>159</v>
      </c>
    </row>
    <row r="1852" spans="1:10" x14ac:dyDescent="0.3">
      <c r="A1852" s="3" t="s">
        <v>1897</v>
      </c>
      <c r="B1852" s="4">
        <v>43703</v>
      </c>
      <c r="C1852">
        <v>14</v>
      </c>
      <c r="D1852" t="s">
        <v>38</v>
      </c>
      <c r="E1852" t="s">
        <v>63</v>
      </c>
      <c r="F1852" t="s">
        <v>13</v>
      </c>
      <c r="G1852" t="s">
        <v>31</v>
      </c>
      <c r="H1852">
        <v>69</v>
      </c>
      <c r="I1852">
        <v>2</v>
      </c>
      <c r="J1852">
        <v>138</v>
      </c>
    </row>
    <row r="1853" spans="1:10" x14ac:dyDescent="0.3">
      <c r="A1853" s="3" t="s">
        <v>1898</v>
      </c>
      <c r="B1853" s="4">
        <v>43704</v>
      </c>
      <c r="C1853">
        <v>11</v>
      </c>
      <c r="D1853" t="s">
        <v>11</v>
      </c>
      <c r="E1853" t="s">
        <v>12</v>
      </c>
      <c r="F1853" t="s">
        <v>13</v>
      </c>
      <c r="G1853" t="s">
        <v>31</v>
      </c>
      <c r="H1853">
        <v>69</v>
      </c>
      <c r="I1853">
        <v>9</v>
      </c>
      <c r="J1853">
        <v>621</v>
      </c>
    </row>
    <row r="1854" spans="1:10" x14ac:dyDescent="0.3">
      <c r="A1854" s="3" t="s">
        <v>1899</v>
      </c>
      <c r="B1854" s="4">
        <v>43705</v>
      </c>
      <c r="C1854">
        <v>16</v>
      </c>
      <c r="D1854" t="s">
        <v>30</v>
      </c>
      <c r="E1854" t="s">
        <v>36</v>
      </c>
      <c r="F1854" t="s">
        <v>28</v>
      </c>
      <c r="G1854" t="s">
        <v>31</v>
      </c>
      <c r="H1854">
        <v>69</v>
      </c>
      <c r="I1854">
        <v>2</v>
      </c>
      <c r="J1854">
        <v>138</v>
      </c>
    </row>
    <row r="1855" spans="1:10" x14ac:dyDescent="0.3">
      <c r="A1855" s="3" t="s">
        <v>1900</v>
      </c>
      <c r="B1855" s="4">
        <v>43706</v>
      </c>
      <c r="C1855">
        <v>16</v>
      </c>
      <c r="D1855" t="s">
        <v>30</v>
      </c>
      <c r="E1855" t="s">
        <v>27</v>
      </c>
      <c r="F1855" t="s">
        <v>28</v>
      </c>
      <c r="G1855" t="s">
        <v>24</v>
      </c>
      <c r="H1855">
        <v>159</v>
      </c>
      <c r="I1855">
        <v>8</v>
      </c>
      <c r="J1855">
        <v>1272</v>
      </c>
    </row>
    <row r="1856" spans="1:10" x14ac:dyDescent="0.3">
      <c r="A1856" s="3" t="s">
        <v>1901</v>
      </c>
      <c r="B1856" s="4">
        <v>43706</v>
      </c>
      <c r="C1856">
        <v>4</v>
      </c>
      <c r="D1856" t="s">
        <v>51</v>
      </c>
      <c r="E1856" t="s">
        <v>68</v>
      </c>
      <c r="F1856" t="s">
        <v>18</v>
      </c>
      <c r="G1856" t="s">
        <v>24</v>
      </c>
      <c r="H1856">
        <v>159</v>
      </c>
      <c r="I1856">
        <v>0</v>
      </c>
      <c r="J1856">
        <v>0</v>
      </c>
    </row>
    <row r="1857" spans="1:10" x14ac:dyDescent="0.3">
      <c r="A1857" s="3" t="s">
        <v>1902</v>
      </c>
      <c r="B1857" s="4">
        <v>43707</v>
      </c>
      <c r="C1857">
        <v>19</v>
      </c>
      <c r="D1857" t="s">
        <v>56</v>
      </c>
      <c r="E1857" t="s">
        <v>36</v>
      </c>
      <c r="F1857" t="s">
        <v>28</v>
      </c>
      <c r="G1857" t="s">
        <v>24</v>
      </c>
      <c r="H1857">
        <v>159</v>
      </c>
      <c r="I1857">
        <v>7</v>
      </c>
      <c r="J1857">
        <v>1113</v>
      </c>
    </row>
    <row r="1858" spans="1:10" x14ac:dyDescent="0.3">
      <c r="A1858" s="3" t="s">
        <v>1903</v>
      </c>
      <c r="B1858" s="4">
        <v>43707</v>
      </c>
      <c r="C1858">
        <v>7</v>
      </c>
      <c r="D1858" t="s">
        <v>88</v>
      </c>
      <c r="E1858" t="s">
        <v>46</v>
      </c>
      <c r="F1858" t="s">
        <v>23</v>
      </c>
      <c r="G1858" t="s">
        <v>14</v>
      </c>
      <c r="H1858">
        <v>199</v>
      </c>
      <c r="I1858">
        <v>1</v>
      </c>
      <c r="J1858">
        <v>199</v>
      </c>
    </row>
    <row r="1859" spans="1:10" x14ac:dyDescent="0.3">
      <c r="A1859" s="3" t="s">
        <v>1904</v>
      </c>
      <c r="B1859" s="4">
        <v>43707</v>
      </c>
      <c r="C1859">
        <v>17</v>
      </c>
      <c r="D1859" t="s">
        <v>35</v>
      </c>
      <c r="E1859" t="s">
        <v>36</v>
      </c>
      <c r="F1859" t="s">
        <v>28</v>
      </c>
      <c r="G1859" t="s">
        <v>41</v>
      </c>
      <c r="H1859">
        <v>399</v>
      </c>
      <c r="I1859">
        <v>1</v>
      </c>
      <c r="J1859">
        <v>399</v>
      </c>
    </row>
    <row r="1860" spans="1:10" x14ac:dyDescent="0.3">
      <c r="A1860" s="3" t="s">
        <v>1905</v>
      </c>
      <c r="B1860" s="4">
        <v>43707</v>
      </c>
      <c r="C1860">
        <v>6</v>
      </c>
      <c r="D1860" t="s">
        <v>48</v>
      </c>
      <c r="E1860" t="s">
        <v>22</v>
      </c>
      <c r="F1860" t="s">
        <v>23</v>
      </c>
      <c r="G1860" t="s">
        <v>31</v>
      </c>
      <c r="H1860">
        <v>69</v>
      </c>
      <c r="I1860">
        <v>0</v>
      </c>
      <c r="J1860">
        <v>0</v>
      </c>
    </row>
    <row r="1861" spans="1:10" x14ac:dyDescent="0.3">
      <c r="A1861" s="3" t="s">
        <v>1906</v>
      </c>
      <c r="B1861" s="4">
        <v>43707</v>
      </c>
      <c r="C1861">
        <v>14</v>
      </c>
      <c r="D1861" t="s">
        <v>38</v>
      </c>
      <c r="E1861" t="s">
        <v>63</v>
      </c>
      <c r="F1861" t="s">
        <v>13</v>
      </c>
      <c r="G1861" t="s">
        <v>41</v>
      </c>
      <c r="H1861">
        <v>399</v>
      </c>
      <c r="I1861">
        <v>4</v>
      </c>
      <c r="J1861">
        <v>1596</v>
      </c>
    </row>
    <row r="1862" spans="1:10" x14ac:dyDescent="0.3">
      <c r="A1862" s="3" t="s">
        <v>1907</v>
      </c>
      <c r="B1862" s="4">
        <v>43707</v>
      </c>
      <c r="C1862">
        <v>20</v>
      </c>
      <c r="D1862" t="s">
        <v>40</v>
      </c>
      <c r="E1862" t="s">
        <v>27</v>
      </c>
      <c r="F1862" t="s">
        <v>28</v>
      </c>
      <c r="G1862" t="s">
        <v>41</v>
      </c>
      <c r="H1862">
        <v>399</v>
      </c>
      <c r="I1862">
        <v>8</v>
      </c>
      <c r="J1862">
        <v>3192</v>
      </c>
    </row>
    <row r="1863" spans="1:10" x14ac:dyDescent="0.3">
      <c r="A1863" s="3" t="s">
        <v>1908</v>
      </c>
      <c r="B1863" s="4">
        <v>43707</v>
      </c>
      <c r="C1863">
        <v>10</v>
      </c>
      <c r="D1863" t="s">
        <v>58</v>
      </c>
      <c r="E1863" t="s">
        <v>22</v>
      </c>
      <c r="F1863" t="s">
        <v>23</v>
      </c>
      <c r="G1863" t="s">
        <v>19</v>
      </c>
      <c r="H1863">
        <v>289</v>
      </c>
      <c r="I1863">
        <v>3</v>
      </c>
      <c r="J1863">
        <v>867</v>
      </c>
    </row>
    <row r="1864" spans="1:10" x14ac:dyDescent="0.3">
      <c r="A1864" s="3" t="s">
        <v>1909</v>
      </c>
      <c r="B1864" s="4">
        <v>43708</v>
      </c>
      <c r="C1864">
        <v>11</v>
      </c>
      <c r="D1864" t="s">
        <v>11</v>
      </c>
      <c r="E1864" t="s">
        <v>12</v>
      </c>
      <c r="F1864" t="s">
        <v>13</v>
      </c>
      <c r="G1864" t="s">
        <v>41</v>
      </c>
      <c r="H1864">
        <v>399</v>
      </c>
      <c r="I1864">
        <v>5</v>
      </c>
      <c r="J1864">
        <v>1995</v>
      </c>
    </row>
    <row r="1865" spans="1:10" x14ac:dyDescent="0.3">
      <c r="A1865" s="3" t="s">
        <v>1910</v>
      </c>
      <c r="B1865" s="4">
        <v>43709</v>
      </c>
      <c r="C1865">
        <v>16</v>
      </c>
      <c r="D1865" t="s">
        <v>30</v>
      </c>
      <c r="E1865" t="s">
        <v>27</v>
      </c>
      <c r="F1865" t="s">
        <v>28</v>
      </c>
      <c r="G1865" t="s">
        <v>19</v>
      </c>
      <c r="H1865">
        <v>289</v>
      </c>
      <c r="I1865">
        <v>3</v>
      </c>
      <c r="J1865">
        <v>867</v>
      </c>
    </row>
    <row r="1866" spans="1:10" x14ac:dyDescent="0.3">
      <c r="A1866" s="3" t="s">
        <v>1911</v>
      </c>
      <c r="B1866" s="4">
        <v>43709</v>
      </c>
      <c r="C1866">
        <v>11</v>
      </c>
      <c r="D1866" t="s">
        <v>11</v>
      </c>
      <c r="E1866" t="s">
        <v>63</v>
      </c>
      <c r="F1866" t="s">
        <v>13</v>
      </c>
      <c r="G1866" t="s">
        <v>41</v>
      </c>
      <c r="H1866">
        <v>399</v>
      </c>
      <c r="I1866">
        <v>4</v>
      </c>
      <c r="J1866">
        <v>1596</v>
      </c>
    </row>
    <row r="1867" spans="1:10" x14ac:dyDescent="0.3">
      <c r="A1867" s="3" t="s">
        <v>1912</v>
      </c>
      <c r="B1867" s="4">
        <v>43709</v>
      </c>
      <c r="C1867">
        <v>7</v>
      </c>
      <c r="D1867" t="s">
        <v>88</v>
      </c>
      <c r="E1867" t="s">
        <v>46</v>
      </c>
      <c r="F1867" t="s">
        <v>23</v>
      </c>
      <c r="G1867" t="s">
        <v>31</v>
      </c>
      <c r="H1867">
        <v>69</v>
      </c>
      <c r="I1867">
        <v>6</v>
      </c>
      <c r="J1867">
        <v>414</v>
      </c>
    </row>
    <row r="1868" spans="1:10" x14ac:dyDescent="0.3">
      <c r="A1868" s="3" t="s">
        <v>1913</v>
      </c>
      <c r="B1868" s="4">
        <v>43710</v>
      </c>
      <c r="C1868">
        <v>3</v>
      </c>
      <c r="D1868" t="s">
        <v>43</v>
      </c>
      <c r="E1868" t="s">
        <v>17</v>
      </c>
      <c r="F1868" t="s">
        <v>18</v>
      </c>
      <c r="G1868" t="s">
        <v>19</v>
      </c>
      <c r="H1868">
        <v>289</v>
      </c>
      <c r="I1868">
        <v>6</v>
      </c>
      <c r="J1868">
        <v>1734</v>
      </c>
    </row>
    <row r="1869" spans="1:10" x14ac:dyDescent="0.3">
      <c r="A1869" s="3" t="s">
        <v>1914</v>
      </c>
      <c r="B1869" s="4">
        <v>43710</v>
      </c>
      <c r="C1869">
        <v>15</v>
      </c>
      <c r="D1869" t="s">
        <v>118</v>
      </c>
      <c r="E1869" t="s">
        <v>12</v>
      </c>
      <c r="F1869" t="s">
        <v>13</v>
      </c>
      <c r="G1869" t="s">
        <v>14</v>
      </c>
      <c r="H1869">
        <v>199</v>
      </c>
      <c r="I1869">
        <v>5</v>
      </c>
      <c r="J1869">
        <v>995</v>
      </c>
    </row>
    <row r="1870" spans="1:10" x14ac:dyDescent="0.3">
      <c r="A1870" s="3" t="s">
        <v>1915</v>
      </c>
      <c r="B1870" s="4">
        <v>43711</v>
      </c>
      <c r="C1870">
        <v>7</v>
      </c>
      <c r="D1870" t="s">
        <v>88</v>
      </c>
      <c r="E1870" t="s">
        <v>22</v>
      </c>
      <c r="F1870" t="s">
        <v>23</v>
      </c>
      <c r="G1870" t="s">
        <v>41</v>
      </c>
      <c r="H1870">
        <v>399</v>
      </c>
      <c r="I1870">
        <v>1</v>
      </c>
      <c r="J1870">
        <v>399</v>
      </c>
    </row>
    <row r="1871" spans="1:10" x14ac:dyDescent="0.3">
      <c r="A1871" s="3" t="s">
        <v>1916</v>
      </c>
      <c r="B1871" s="4">
        <v>43712</v>
      </c>
      <c r="C1871">
        <v>19</v>
      </c>
      <c r="D1871" t="s">
        <v>56</v>
      </c>
      <c r="E1871" t="s">
        <v>36</v>
      </c>
      <c r="F1871" t="s">
        <v>28</v>
      </c>
      <c r="G1871" t="s">
        <v>41</v>
      </c>
      <c r="H1871">
        <v>399</v>
      </c>
      <c r="I1871">
        <v>9</v>
      </c>
      <c r="J1871">
        <v>3591</v>
      </c>
    </row>
    <row r="1872" spans="1:10" x14ac:dyDescent="0.3">
      <c r="A1872" s="3" t="s">
        <v>1917</v>
      </c>
      <c r="B1872" s="4">
        <v>43712</v>
      </c>
      <c r="C1872">
        <v>20</v>
      </c>
      <c r="D1872" t="s">
        <v>40</v>
      </c>
      <c r="E1872" t="s">
        <v>27</v>
      </c>
      <c r="F1872" t="s">
        <v>28</v>
      </c>
      <c r="G1872" t="s">
        <v>24</v>
      </c>
      <c r="H1872">
        <v>159</v>
      </c>
      <c r="I1872">
        <v>4</v>
      </c>
      <c r="J1872">
        <v>636</v>
      </c>
    </row>
    <row r="1873" spans="1:10" x14ac:dyDescent="0.3">
      <c r="A1873" s="3" t="s">
        <v>1918</v>
      </c>
      <c r="B1873" s="4">
        <v>43713</v>
      </c>
      <c r="C1873">
        <v>10</v>
      </c>
      <c r="D1873" t="s">
        <v>58</v>
      </c>
      <c r="E1873" t="s">
        <v>46</v>
      </c>
      <c r="F1873" t="s">
        <v>23</v>
      </c>
      <c r="G1873" t="s">
        <v>31</v>
      </c>
      <c r="H1873">
        <v>69</v>
      </c>
      <c r="I1873">
        <v>7</v>
      </c>
      <c r="J1873">
        <v>483</v>
      </c>
    </row>
    <row r="1874" spans="1:10" x14ac:dyDescent="0.3">
      <c r="A1874" s="3" t="s">
        <v>1919</v>
      </c>
      <c r="B1874" s="4">
        <v>43713</v>
      </c>
      <c r="C1874">
        <v>8</v>
      </c>
      <c r="D1874" t="s">
        <v>45</v>
      </c>
      <c r="E1874" t="s">
        <v>46</v>
      </c>
      <c r="F1874" t="s">
        <v>23</v>
      </c>
      <c r="G1874" t="s">
        <v>14</v>
      </c>
      <c r="H1874">
        <v>199</v>
      </c>
      <c r="I1874">
        <v>6</v>
      </c>
      <c r="J1874">
        <v>1194</v>
      </c>
    </row>
    <row r="1875" spans="1:10" x14ac:dyDescent="0.3">
      <c r="A1875" s="3" t="s">
        <v>1920</v>
      </c>
      <c r="B1875" s="4">
        <v>43714</v>
      </c>
      <c r="C1875">
        <v>9</v>
      </c>
      <c r="D1875" t="s">
        <v>21</v>
      </c>
      <c r="E1875" t="s">
        <v>22</v>
      </c>
      <c r="F1875" t="s">
        <v>23</v>
      </c>
      <c r="G1875" t="s">
        <v>19</v>
      </c>
      <c r="H1875">
        <v>289</v>
      </c>
      <c r="I1875">
        <v>2</v>
      </c>
      <c r="J1875">
        <v>578</v>
      </c>
    </row>
    <row r="1876" spans="1:10" x14ac:dyDescent="0.3">
      <c r="A1876" s="3" t="s">
        <v>1921</v>
      </c>
      <c r="B1876" s="4">
        <v>43714</v>
      </c>
      <c r="C1876">
        <v>3</v>
      </c>
      <c r="D1876" t="s">
        <v>43</v>
      </c>
      <c r="E1876" t="s">
        <v>68</v>
      </c>
      <c r="F1876" t="s">
        <v>18</v>
      </c>
      <c r="G1876" t="s">
        <v>24</v>
      </c>
      <c r="H1876">
        <v>159</v>
      </c>
      <c r="I1876">
        <v>9</v>
      </c>
      <c r="J1876">
        <v>1431</v>
      </c>
    </row>
    <row r="1877" spans="1:10" x14ac:dyDescent="0.3">
      <c r="A1877" s="3" t="s">
        <v>1922</v>
      </c>
      <c r="B1877" s="4">
        <v>43714</v>
      </c>
      <c r="C1877">
        <v>16</v>
      </c>
      <c r="D1877" t="s">
        <v>30</v>
      </c>
      <c r="E1877" t="s">
        <v>27</v>
      </c>
      <c r="F1877" t="s">
        <v>28</v>
      </c>
      <c r="G1877" t="s">
        <v>14</v>
      </c>
      <c r="H1877">
        <v>199</v>
      </c>
      <c r="I1877">
        <v>8</v>
      </c>
      <c r="J1877">
        <v>1592</v>
      </c>
    </row>
    <row r="1878" spans="1:10" x14ac:dyDescent="0.3">
      <c r="A1878" s="3" t="s">
        <v>1923</v>
      </c>
      <c r="B1878" s="4">
        <v>43714</v>
      </c>
      <c r="C1878">
        <v>1</v>
      </c>
      <c r="D1878" t="s">
        <v>16</v>
      </c>
      <c r="E1878" t="s">
        <v>17</v>
      </c>
      <c r="F1878" t="s">
        <v>18</v>
      </c>
      <c r="G1878" t="s">
        <v>41</v>
      </c>
      <c r="H1878">
        <v>399</v>
      </c>
      <c r="I1878">
        <v>3</v>
      </c>
      <c r="J1878">
        <v>1197</v>
      </c>
    </row>
    <row r="1879" spans="1:10" x14ac:dyDescent="0.3">
      <c r="A1879" s="3" t="s">
        <v>1924</v>
      </c>
      <c r="B1879" s="4">
        <v>43714</v>
      </c>
      <c r="C1879">
        <v>9</v>
      </c>
      <c r="D1879" t="s">
        <v>21</v>
      </c>
      <c r="E1879" t="s">
        <v>22</v>
      </c>
      <c r="F1879" t="s">
        <v>23</v>
      </c>
      <c r="G1879" t="s">
        <v>31</v>
      </c>
      <c r="H1879">
        <v>69</v>
      </c>
      <c r="I1879">
        <v>1</v>
      </c>
      <c r="J1879">
        <v>69</v>
      </c>
    </row>
    <row r="1880" spans="1:10" x14ac:dyDescent="0.3">
      <c r="A1880" s="3" t="s">
        <v>1925</v>
      </c>
      <c r="B1880" s="4">
        <v>43714</v>
      </c>
      <c r="C1880">
        <v>4</v>
      </c>
      <c r="D1880" t="s">
        <v>51</v>
      </c>
      <c r="E1880" t="s">
        <v>68</v>
      </c>
      <c r="F1880" t="s">
        <v>18</v>
      </c>
      <c r="G1880" t="s">
        <v>41</v>
      </c>
      <c r="H1880">
        <v>399</v>
      </c>
      <c r="I1880">
        <v>4</v>
      </c>
      <c r="J1880">
        <v>1596</v>
      </c>
    </row>
    <row r="1881" spans="1:10" x14ac:dyDescent="0.3">
      <c r="A1881" s="3" t="s">
        <v>1926</v>
      </c>
      <c r="B1881" s="4">
        <v>43714</v>
      </c>
      <c r="C1881">
        <v>11</v>
      </c>
      <c r="D1881" t="s">
        <v>11</v>
      </c>
      <c r="E1881" t="s">
        <v>12</v>
      </c>
      <c r="F1881" t="s">
        <v>13</v>
      </c>
      <c r="G1881" t="s">
        <v>24</v>
      </c>
      <c r="H1881">
        <v>159</v>
      </c>
      <c r="I1881">
        <v>3</v>
      </c>
      <c r="J1881">
        <v>477</v>
      </c>
    </row>
    <row r="1882" spans="1:10" x14ac:dyDescent="0.3">
      <c r="A1882" s="3" t="s">
        <v>1927</v>
      </c>
      <c r="B1882" s="4">
        <v>43715</v>
      </c>
      <c r="C1882">
        <v>9</v>
      </c>
      <c r="D1882" t="s">
        <v>21</v>
      </c>
      <c r="E1882" t="s">
        <v>22</v>
      </c>
      <c r="F1882" t="s">
        <v>23</v>
      </c>
      <c r="G1882" t="s">
        <v>31</v>
      </c>
      <c r="H1882">
        <v>69</v>
      </c>
      <c r="I1882">
        <v>8</v>
      </c>
      <c r="J1882">
        <v>552</v>
      </c>
    </row>
    <row r="1883" spans="1:10" x14ac:dyDescent="0.3">
      <c r="A1883" s="3" t="s">
        <v>1928</v>
      </c>
      <c r="B1883" s="4">
        <v>43715</v>
      </c>
      <c r="C1883">
        <v>2</v>
      </c>
      <c r="D1883" t="s">
        <v>106</v>
      </c>
      <c r="E1883" t="s">
        <v>17</v>
      </c>
      <c r="F1883" t="s">
        <v>18</v>
      </c>
      <c r="G1883" t="s">
        <v>14</v>
      </c>
      <c r="H1883">
        <v>199</v>
      </c>
      <c r="I1883">
        <v>1</v>
      </c>
      <c r="J1883">
        <v>199</v>
      </c>
    </row>
    <row r="1884" spans="1:10" x14ac:dyDescent="0.3">
      <c r="A1884" s="3" t="s">
        <v>1929</v>
      </c>
      <c r="B1884" s="4">
        <v>43716</v>
      </c>
      <c r="C1884">
        <v>8</v>
      </c>
      <c r="D1884" t="s">
        <v>45</v>
      </c>
      <c r="E1884" t="s">
        <v>46</v>
      </c>
      <c r="F1884" t="s">
        <v>23</v>
      </c>
      <c r="G1884" t="s">
        <v>31</v>
      </c>
      <c r="H1884">
        <v>69</v>
      </c>
      <c r="I1884">
        <v>4</v>
      </c>
      <c r="J1884">
        <v>276</v>
      </c>
    </row>
    <row r="1885" spans="1:10" x14ac:dyDescent="0.3">
      <c r="A1885" s="3" t="s">
        <v>1930</v>
      </c>
      <c r="B1885" s="4">
        <v>43716</v>
      </c>
      <c r="C1885">
        <v>13</v>
      </c>
      <c r="D1885" t="s">
        <v>33</v>
      </c>
      <c r="E1885" t="s">
        <v>12</v>
      </c>
      <c r="F1885" t="s">
        <v>13</v>
      </c>
      <c r="G1885" t="s">
        <v>41</v>
      </c>
      <c r="H1885">
        <v>399</v>
      </c>
      <c r="I1885">
        <v>4</v>
      </c>
      <c r="J1885">
        <v>1596</v>
      </c>
    </row>
    <row r="1886" spans="1:10" x14ac:dyDescent="0.3">
      <c r="A1886" s="3" t="s">
        <v>1931</v>
      </c>
      <c r="B1886" s="4">
        <v>43716</v>
      </c>
      <c r="C1886">
        <v>14</v>
      </c>
      <c r="D1886" t="s">
        <v>38</v>
      </c>
      <c r="E1886" t="s">
        <v>63</v>
      </c>
      <c r="F1886" t="s">
        <v>13</v>
      </c>
      <c r="G1886" t="s">
        <v>14</v>
      </c>
      <c r="H1886">
        <v>199</v>
      </c>
      <c r="I1886">
        <v>3</v>
      </c>
      <c r="J1886">
        <v>597</v>
      </c>
    </row>
    <row r="1887" spans="1:10" x14ac:dyDescent="0.3">
      <c r="A1887" s="3" t="s">
        <v>1932</v>
      </c>
      <c r="B1887" s="4">
        <v>43716</v>
      </c>
      <c r="C1887">
        <v>10</v>
      </c>
      <c r="D1887" t="s">
        <v>58</v>
      </c>
      <c r="E1887" t="s">
        <v>46</v>
      </c>
      <c r="F1887" t="s">
        <v>23</v>
      </c>
      <c r="G1887" t="s">
        <v>19</v>
      </c>
      <c r="H1887">
        <v>289</v>
      </c>
      <c r="I1887">
        <v>2</v>
      </c>
      <c r="J1887">
        <v>578</v>
      </c>
    </row>
    <row r="1888" spans="1:10" x14ac:dyDescent="0.3">
      <c r="A1888" s="3" t="s">
        <v>1933</v>
      </c>
      <c r="B1888" s="4">
        <v>43716</v>
      </c>
      <c r="C1888">
        <v>8</v>
      </c>
      <c r="D1888" t="s">
        <v>45</v>
      </c>
      <c r="E1888" t="s">
        <v>46</v>
      </c>
      <c r="F1888" t="s">
        <v>23</v>
      </c>
      <c r="G1888" t="s">
        <v>41</v>
      </c>
      <c r="H1888">
        <v>399</v>
      </c>
      <c r="I1888">
        <v>1</v>
      </c>
      <c r="J1888">
        <v>399</v>
      </c>
    </row>
    <row r="1889" spans="1:10" x14ac:dyDescent="0.3">
      <c r="A1889" s="3" t="s">
        <v>1934</v>
      </c>
      <c r="B1889" s="4">
        <v>43716</v>
      </c>
      <c r="C1889">
        <v>3</v>
      </c>
      <c r="D1889" t="s">
        <v>43</v>
      </c>
      <c r="E1889" t="s">
        <v>17</v>
      </c>
      <c r="F1889" t="s">
        <v>18</v>
      </c>
      <c r="G1889" t="s">
        <v>31</v>
      </c>
      <c r="H1889">
        <v>69</v>
      </c>
      <c r="I1889">
        <v>7</v>
      </c>
      <c r="J1889">
        <v>483</v>
      </c>
    </row>
    <row r="1890" spans="1:10" x14ac:dyDescent="0.3">
      <c r="A1890" s="3" t="s">
        <v>1935</v>
      </c>
      <c r="B1890" s="4">
        <v>43717</v>
      </c>
      <c r="C1890">
        <v>18</v>
      </c>
      <c r="D1890" t="s">
        <v>26</v>
      </c>
      <c r="E1890" t="s">
        <v>27</v>
      </c>
      <c r="F1890" t="s">
        <v>28</v>
      </c>
      <c r="G1890" t="s">
        <v>31</v>
      </c>
      <c r="H1890">
        <v>69</v>
      </c>
      <c r="I1890">
        <v>3</v>
      </c>
      <c r="J1890">
        <v>207</v>
      </c>
    </row>
    <row r="1891" spans="1:10" x14ac:dyDescent="0.3">
      <c r="A1891" s="3" t="s">
        <v>1936</v>
      </c>
      <c r="B1891" s="4">
        <v>43718</v>
      </c>
      <c r="C1891">
        <v>10</v>
      </c>
      <c r="D1891" t="s">
        <v>58</v>
      </c>
      <c r="E1891" t="s">
        <v>46</v>
      </c>
      <c r="F1891" t="s">
        <v>23</v>
      </c>
      <c r="G1891" t="s">
        <v>14</v>
      </c>
      <c r="H1891">
        <v>199</v>
      </c>
      <c r="I1891">
        <v>5</v>
      </c>
      <c r="J1891">
        <v>995</v>
      </c>
    </row>
    <row r="1892" spans="1:10" x14ac:dyDescent="0.3">
      <c r="A1892" s="3" t="s">
        <v>1937</v>
      </c>
      <c r="B1892" s="4">
        <v>43718</v>
      </c>
      <c r="C1892">
        <v>17</v>
      </c>
      <c r="D1892" t="s">
        <v>35</v>
      </c>
      <c r="E1892" t="s">
        <v>36</v>
      </c>
      <c r="F1892" t="s">
        <v>28</v>
      </c>
      <c r="G1892" t="s">
        <v>24</v>
      </c>
      <c r="H1892">
        <v>159</v>
      </c>
      <c r="I1892">
        <v>7</v>
      </c>
      <c r="J1892">
        <v>1113</v>
      </c>
    </row>
    <row r="1893" spans="1:10" x14ac:dyDescent="0.3">
      <c r="A1893" s="3" t="s">
        <v>1938</v>
      </c>
      <c r="B1893" s="4">
        <v>43719</v>
      </c>
      <c r="C1893">
        <v>5</v>
      </c>
      <c r="D1893" t="s">
        <v>60</v>
      </c>
      <c r="E1893" t="s">
        <v>17</v>
      </c>
      <c r="F1893" t="s">
        <v>18</v>
      </c>
      <c r="G1893" t="s">
        <v>41</v>
      </c>
      <c r="H1893">
        <v>399</v>
      </c>
      <c r="I1893">
        <v>9</v>
      </c>
      <c r="J1893">
        <v>3591</v>
      </c>
    </row>
    <row r="1894" spans="1:10" x14ac:dyDescent="0.3">
      <c r="A1894" s="3" t="s">
        <v>1939</v>
      </c>
      <c r="B1894" s="4">
        <v>43719</v>
      </c>
      <c r="C1894">
        <v>15</v>
      </c>
      <c r="D1894" t="s">
        <v>118</v>
      </c>
      <c r="E1894" t="s">
        <v>63</v>
      </c>
      <c r="F1894" t="s">
        <v>13</v>
      </c>
      <c r="G1894" t="s">
        <v>14</v>
      </c>
      <c r="H1894">
        <v>199</v>
      </c>
      <c r="I1894">
        <v>1</v>
      </c>
      <c r="J1894">
        <v>199</v>
      </c>
    </row>
    <row r="1895" spans="1:10" x14ac:dyDescent="0.3">
      <c r="A1895" s="3" t="s">
        <v>1940</v>
      </c>
      <c r="B1895" s="4">
        <v>43720</v>
      </c>
      <c r="C1895">
        <v>8</v>
      </c>
      <c r="D1895" t="s">
        <v>45</v>
      </c>
      <c r="E1895" t="s">
        <v>46</v>
      </c>
      <c r="F1895" t="s">
        <v>23</v>
      </c>
      <c r="G1895" t="s">
        <v>24</v>
      </c>
      <c r="H1895">
        <v>159</v>
      </c>
      <c r="I1895">
        <v>0</v>
      </c>
      <c r="J1895">
        <v>0</v>
      </c>
    </row>
    <row r="1896" spans="1:10" x14ac:dyDescent="0.3">
      <c r="A1896" s="3" t="s">
        <v>1941</v>
      </c>
      <c r="B1896" s="4">
        <v>43720</v>
      </c>
      <c r="C1896">
        <v>15</v>
      </c>
      <c r="D1896" t="s">
        <v>118</v>
      </c>
      <c r="E1896" t="s">
        <v>63</v>
      </c>
      <c r="F1896" t="s">
        <v>13</v>
      </c>
      <c r="G1896" t="s">
        <v>41</v>
      </c>
      <c r="H1896">
        <v>399</v>
      </c>
      <c r="I1896">
        <v>1</v>
      </c>
      <c r="J1896">
        <v>399</v>
      </c>
    </row>
    <row r="1897" spans="1:10" x14ac:dyDescent="0.3">
      <c r="A1897" s="3" t="s">
        <v>1942</v>
      </c>
      <c r="B1897" s="4">
        <v>43720</v>
      </c>
      <c r="C1897">
        <v>20</v>
      </c>
      <c r="D1897" t="s">
        <v>40</v>
      </c>
      <c r="E1897" t="s">
        <v>36</v>
      </c>
      <c r="F1897" t="s">
        <v>28</v>
      </c>
      <c r="G1897" t="s">
        <v>19</v>
      </c>
      <c r="H1897">
        <v>289</v>
      </c>
      <c r="I1897">
        <v>0</v>
      </c>
      <c r="J1897">
        <v>0</v>
      </c>
    </row>
    <row r="1898" spans="1:10" x14ac:dyDescent="0.3">
      <c r="A1898" s="3" t="s">
        <v>1943</v>
      </c>
      <c r="B1898" s="4">
        <v>43720</v>
      </c>
      <c r="C1898">
        <v>1</v>
      </c>
      <c r="D1898" t="s">
        <v>16</v>
      </c>
      <c r="E1898" t="s">
        <v>17</v>
      </c>
      <c r="F1898" t="s">
        <v>18</v>
      </c>
      <c r="G1898" t="s">
        <v>24</v>
      </c>
      <c r="H1898">
        <v>159</v>
      </c>
      <c r="I1898">
        <v>3</v>
      </c>
      <c r="J1898">
        <v>477</v>
      </c>
    </row>
    <row r="1899" spans="1:10" x14ac:dyDescent="0.3">
      <c r="A1899" s="3" t="s">
        <v>1944</v>
      </c>
      <c r="B1899" s="4">
        <v>43721</v>
      </c>
      <c r="C1899">
        <v>3</v>
      </c>
      <c r="D1899" t="s">
        <v>43</v>
      </c>
      <c r="E1899" t="s">
        <v>68</v>
      </c>
      <c r="F1899" t="s">
        <v>18</v>
      </c>
      <c r="G1899" t="s">
        <v>14</v>
      </c>
      <c r="H1899">
        <v>199</v>
      </c>
      <c r="I1899">
        <v>1</v>
      </c>
      <c r="J1899">
        <v>199</v>
      </c>
    </row>
    <row r="1900" spans="1:10" x14ac:dyDescent="0.3">
      <c r="A1900" s="3" t="s">
        <v>1945</v>
      </c>
      <c r="B1900" s="4">
        <v>43722</v>
      </c>
      <c r="C1900">
        <v>9</v>
      </c>
      <c r="D1900" t="s">
        <v>21</v>
      </c>
      <c r="E1900" t="s">
        <v>46</v>
      </c>
      <c r="F1900" t="s">
        <v>23</v>
      </c>
      <c r="G1900" t="s">
        <v>14</v>
      </c>
      <c r="H1900">
        <v>199</v>
      </c>
      <c r="I1900">
        <v>0</v>
      </c>
      <c r="J1900">
        <v>0</v>
      </c>
    </row>
    <row r="1901" spans="1:10" x14ac:dyDescent="0.3">
      <c r="A1901" s="3" t="s">
        <v>1946</v>
      </c>
      <c r="B1901" s="4">
        <v>43723</v>
      </c>
      <c r="C1901">
        <v>2</v>
      </c>
      <c r="D1901" t="s">
        <v>106</v>
      </c>
      <c r="E1901" t="s">
        <v>17</v>
      </c>
      <c r="F1901" t="s">
        <v>18</v>
      </c>
      <c r="G1901" t="s">
        <v>14</v>
      </c>
      <c r="H1901">
        <v>199</v>
      </c>
      <c r="I1901">
        <v>6</v>
      </c>
      <c r="J1901">
        <v>1194</v>
      </c>
    </row>
    <row r="1902" spans="1:10" x14ac:dyDescent="0.3">
      <c r="A1902" s="3" t="s">
        <v>1947</v>
      </c>
      <c r="B1902" s="4">
        <v>43724</v>
      </c>
      <c r="C1902">
        <v>18</v>
      </c>
      <c r="D1902" t="s">
        <v>26</v>
      </c>
      <c r="E1902" t="s">
        <v>36</v>
      </c>
      <c r="F1902" t="s">
        <v>28</v>
      </c>
      <c r="G1902" t="s">
        <v>41</v>
      </c>
      <c r="H1902">
        <v>399</v>
      </c>
      <c r="I1902">
        <v>3</v>
      </c>
      <c r="J1902">
        <v>1197</v>
      </c>
    </row>
    <row r="1903" spans="1:10" x14ac:dyDescent="0.3">
      <c r="A1903" s="3" t="s">
        <v>1948</v>
      </c>
      <c r="B1903" s="4">
        <v>43724</v>
      </c>
      <c r="C1903">
        <v>14</v>
      </c>
      <c r="D1903" t="s">
        <v>38</v>
      </c>
      <c r="E1903" t="s">
        <v>12</v>
      </c>
      <c r="F1903" t="s">
        <v>13</v>
      </c>
      <c r="G1903" t="s">
        <v>41</v>
      </c>
      <c r="H1903">
        <v>399</v>
      </c>
      <c r="I1903">
        <v>8</v>
      </c>
      <c r="J1903">
        <v>3192</v>
      </c>
    </row>
    <row r="1904" spans="1:10" x14ac:dyDescent="0.3">
      <c r="A1904" s="3" t="s">
        <v>1949</v>
      </c>
      <c r="B1904" s="4">
        <v>43724</v>
      </c>
      <c r="C1904">
        <v>15</v>
      </c>
      <c r="D1904" t="s">
        <v>118</v>
      </c>
      <c r="E1904" t="s">
        <v>63</v>
      </c>
      <c r="F1904" t="s">
        <v>13</v>
      </c>
      <c r="G1904" t="s">
        <v>41</v>
      </c>
      <c r="H1904">
        <v>399</v>
      </c>
      <c r="I1904">
        <v>0</v>
      </c>
      <c r="J1904">
        <v>0</v>
      </c>
    </row>
    <row r="1905" spans="1:10" x14ac:dyDescent="0.3">
      <c r="A1905" s="3" t="s">
        <v>1950</v>
      </c>
      <c r="B1905" s="4">
        <v>43725</v>
      </c>
      <c r="C1905">
        <v>15</v>
      </c>
      <c r="D1905" t="s">
        <v>118</v>
      </c>
      <c r="E1905" t="s">
        <v>63</v>
      </c>
      <c r="F1905" t="s">
        <v>13</v>
      </c>
      <c r="G1905" t="s">
        <v>41</v>
      </c>
      <c r="H1905">
        <v>399</v>
      </c>
      <c r="I1905">
        <v>2</v>
      </c>
      <c r="J1905">
        <v>798</v>
      </c>
    </row>
    <row r="1906" spans="1:10" x14ac:dyDescent="0.3">
      <c r="A1906" s="3" t="s">
        <v>1951</v>
      </c>
      <c r="B1906" s="4">
        <v>43725</v>
      </c>
      <c r="C1906">
        <v>14</v>
      </c>
      <c r="D1906" t="s">
        <v>38</v>
      </c>
      <c r="E1906" t="s">
        <v>63</v>
      </c>
      <c r="F1906" t="s">
        <v>13</v>
      </c>
      <c r="G1906" t="s">
        <v>31</v>
      </c>
      <c r="H1906">
        <v>69</v>
      </c>
      <c r="I1906">
        <v>5</v>
      </c>
      <c r="J1906">
        <v>345</v>
      </c>
    </row>
    <row r="1907" spans="1:10" x14ac:dyDescent="0.3">
      <c r="A1907" s="3" t="s">
        <v>1952</v>
      </c>
      <c r="B1907" s="4">
        <v>43725</v>
      </c>
      <c r="C1907">
        <v>16</v>
      </c>
      <c r="D1907" t="s">
        <v>30</v>
      </c>
      <c r="E1907" t="s">
        <v>36</v>
      </c>
      <c r="F1907" t="s">
        <v>28</v>
      </c>
      <c r="G1907" t="s">
        <v>31</v>
      </c>
      <c r="H1907">
        <v>69</v>
      </c>
      <c r="I1907">
        <v>8</v>
      </c>
      <c r="J1907">
        <v>552</v>
      </c>
    </row>
    <row r="1908" spans="1:10" x14ac:dyDescent="0.3">
      <c r="A1908" s="3" t="s">
        <v>1953</v>
      </c>
      <c r="B1908" s="4">
        <v>43725</v>
      </c>
      <c r="C1908">
        <v>1</v>
      </c>
      <c r="D1908" t="s">
        <v>16</v>
      </c>
      <c r="E1908" t="s">
        <v>17</v>
      </c>
      <c r="F1908" t="s">
        <v>18</v>
      </c>
      <c r="G1908" t="s">
        <v>31</v>
      </c>
      <c r="H1908">
        <v>69</v>
      </c>
      <c r="I1908">
        <v>2</v>
      </c>
      <c r="J1908">
        <v>138</v>
      </c>
    </row>
    <row r="1909" spans="1:10" x14ac:dyDescent="0.3">
      <c r="A1909" s="3" t="s">
        <v>1954</v>
      </c>
      <c r="B1909" s="4">
        <v>43726</v>
      </c>
      <c r="C1909">
        <v>20</v>
      </c>
      <c r="D1909" t="s">
        <v>40</v>
      </c>
      <c r="E1909" t="s">
        <v>36</v>
      </c>
      <c r="F1909" t="s">
        <v>28</v>
      </c>
      <c r="G1909" t="s">
        <v>14</v>
      </c>
      <c r="H1909">
        <v>199</v>
      </c>
      <c r="I1909">
        <v>7</v>
      </c>
      <c r="J1909">
        <v>1393</v>
      </c>
    </row>
    <row r="1910" spans="1:10" x14ac:dyDescent="0.3">
      <c r="A1910" s="3" t="s">
        <v>1955</v>
      </c>
      <c r="B1910" s="4">
        <v>43726</v>
      </c>
      <c r="C1910">
        <v>15</v>
      </c>
      <c r="D1910" t="s">
        <v>118</v>
      </c>
      <c r="E1910" t="s">
        <v>63</v>
      </c>
      <c r="F1910" t="s">
        <v>13</v>
      </c>
      <c r="G1910" t="s">
        <v>31</v>
      </c>
      <c r="H1910">
        <v>69</v>
      </c>
      <c r="I1910">
        <v>8</v>
      </c>
      <c r="J1910">
        <v>552</v>
      </c>
    </row>
    <row r="1911" spans="1:10" x14ac:dyDescent="0.3">
      <c r="A1911" s="3" t="s">
        <v>1956</v>
      </c>
      <c r="B1911" s="4">
        <v>43726</v>
      </c>
      <c r="C1911">
        <v>14</v>
      </c>
      <c r="D1911" t="s">
        <v>38</v>
      </c>
      <c r="E1911" t="s">
        <v>12</v>
      </c>
      <c r="F1911" t="s">
        <v>13</v>
      </c>
      <c r="G1911" t="s">
        <v>24</v>
      </c>
      <c r="H1911">
        <v>159</v>
      </c>
      <c r="I1911">
        <v>7</v>
      </c>
      <c r="J1911">
        <v>1113</v>
      </c>
    </row>
    <row r="1912" spans="1:10" x14ac:dyDescent="0.3">
      <c r="A1912" s="3" t="s">
        <v>1957</v>
      </c>
      <c r="B1912" s="4">
        <v>43726</v>
      </c>
      <c r="C1912">
        <v>1</v>
      </c>
      <c r="D1912" t="s">
        <v>16</v>
      </c>
      <c r="E1912" t="s">
        <v>68</v>
      </c>
      <c r="F1912" t="s">
        <v>18</v>
      </c>
      <c r="G1912" t="s">
        <v>41</v>
      </c>
      <c r="H1912">
        <v>399</v>
      </c>
      <c r="I1912">
        <v>6</v>
      </c>
      <c r="J1912">
        <v>2394</v>
      </c>
    </row>
    <row r="1913" spans="1:10" x14ac:dyDescent="0.3">
      <c r="A1913" s="3" t="s">
        <v>1958</v>
      </c>
      <c r="B1913" s="4">
        <v>43727</v>
      </c>
      <c r="C1913">
        <v>6</v>
      </c>
      <c r="D1913" t="s">
        <v>48</v>
      </c>
      <c r="E1913" t="s">
        <v>22</v>
      </c>
      <c r="F1913" t="s">
        <v>23</v>
      </c>
      <c r="G1913" t="s">
        <v>19</v>
      </c>
      <c r="H1913">
        <v>289</v>
      </c>
      <c r="I1913">
        <v>7</v>
      </c>
      <c r="J1913">
        <v>2023</v>
      </c>
    </row>
    <row r="1914" spans="1:10" x14ac:dyDescent="0.3">
      <c r="A1914" s="3" t="s">
        <v>1959</v>
      </c>
      <c r="B1914" s="4">
        <v>43727</v>
      </c>
      <c r="C1914">
        <v>16</v>
      </c>
      <c r="D1914" t="s">
        <v>30</v>
      </c>
      <c r="E1914" t="s">
        <v>27</v>
      </c>
      <c r="F1914" t="s">
        <v>28</v>
      </c>
      <c r="G1914" t="s">
        <v>31</v>
      </c>
      <c r="H1914">
        <v>69</v>
      </c>
      <c r="I1914">
        <v>5</v>
      </c>
      <c r="J1914">
        <v>345</v>
      </c>
    </row>
    <row r="1915" spans="1:10" x14ac:dyDescent="0.3">
      <c r="A1915" s="3" t="s">
        <v>1960</v>
      </c>
      <c r="B1915" s="4">
        <v>43727</v>
      </c>
      <c r="C1915">
        <v>9</v>
      </c>
      <c r="D1915" t="s">
        <v>21</v>
      </c>
      <c r="E1915" t="s">
        <v>46</v>
      </c>
      <c r="F1915" t="s">
        <v>23</v>
      </c>
      <c r="G1915" t="s">
        <v>31</v>
      </c>
      <c r="H1915">
        <v>69</v>
      </c>
      <c r="I1915">
        <v>0</v>
      </c>
      <c r="J1915">
        <v>0</v>
      </c>
    </row>
    <row r="1916" spans="1:10" x14ac:dyDescent="0.3">
      <c r="A1916" s="3" t="s">
        <v>1961</v>
      </c>
      <c r="B1916" s="4">
        <v>43727</v>
      </c>
      <c r="C1916">
        <v>11</v>
      </c>
      <c r="D1916" t="s">
        <v>11</v>
      </c>
      <c r="E1916" t="s">
        <v>12</v>
      </c>
      <c r="F1916" t="s">
        <v>13</v>
      </c>
      <c r="G1916" t="s">
        <v>14</v>
      </c>
      <c r="H1916">
        <v>199</v>
      </c>
      <c r="I1916">
        <v>9</v>
      </c>
      <c r="J1916">
        <v>1791</v>
      </c>
    </row>
    <row r="1917" spans="1:10" x14ac:dyDescent="0.3">
      <c r="A1917" s="3" t="s">
        <v>1962</v>
      </c>
      <c r="B1917" s="4">
        <v>43728</v>
      </c>
      <c r="C1917">
        <v>5</v>
      </c>
      <c r="D1917" t="s">
        <v>60</v>
      </c>
      <c r="E1917" t="s">
        <v>17</v>
      </c>
      <c r="F1917" t="s">
        <v>18</v>
      </c>
      <c r="G1917" t="s">
        <v>41</v>
      </c>
      <c r="H1917">
        <v>399</v>
      </c>
      <c r="I1917">
        <v>4</v>
      </c>
      <c r="J1917">
        <v>1596</v>
      </c>
    </row>
    <row r="1918" spans="1:10" x14ac:dyDescent="0.3">
      <c r="A1918" s="3" t="s">
        <v>1963</v>
      </c>
      <c r="B1918" s="4">
        <v>43728</v>
      </c>
      <c r="C1918">
        <v>4</v>
      </c>
      <c r="D1918" t="s">
        <v>51</v>
      </c>
      <c r="E1918" t="s">
        <v>17</v>
      </c>
      <c r="F1918" t="s">
        <v>18</v>
      </c>
      <c r="G1918" t="s">
        <v>19</v>
      </c>
      <c r="H1918">
        <v>289</v>
      </c>
      <c r="I1918">
        <v>8</v>
      </c>
      <c r="J1918">
        <v>2312</v>
      </c>
    </row>
    <row r="1919" spans="1:10" x14ac:dyDescent="0.3">
      <c r="A1919" s="3" t="s">
        <v>1964</v>
      </c>
      <c r="B1919" s="4">
        <v>43728</v>
      </c>
      <c r="C1919">
        <v>1</v>
      </c>
      <c r="D1919" t="s">
        <v>16</v>
      </c>
      <c r="E1919" t="s">
        <v>17</v>
      </c>
      <c r="F1919" t="s">
        <v>18</v>
      </c>
      <c r="G1919" t="s">
        <v>41</v>
      </c>
      <c r="H1919">
        <v>399</v>
      </c>
      <c r="I1919">
        <v>1</v>
      </c>
      <c r="J1919">
        <v>399</v>
      </c>
    </row>
    <row r="1920" spans="1:10" x14ac:dyDescent="0.3">
      <c r="A1920" s="3" t="s">
        <v>1965</v>
      </c>
      <c r="B1920" s="4">
        <v>43728</v>
      </c>
      <c r="C1920">
        <v>11</v>
      </c>
      <c r="D1920" t="s">
        <v>11</v>
      </c>
      <c r="E1920" t="s">
        <v>63</v>
      </c>
      <c r="F1920" t="s">
        <v>13</v>
      </c>
      <c r="G1920" t="s">
        <v>14</v>
      </c>
      <c r="H1920">
        <v>199</v>
      </c>
      <c r="I1920">
        <v>4</v>
      </c>
      <c r="J1920">
        <v>796</v>
      </c>
    </row>
    <row r="1921" spans="1:10" x14ac:dyDescent="0.3">
      <c r="A1921" s="3" t="s">
        <v>1966</v>
      </c>
      <c r="B1921" s="4">
        <v>43728</v>
      </c>
      <c r="C1921">
        <v>10</v>
      </c>
      <c r="D1921" t="s">
        <v>58</v>
      </c>
      <c r="E1921" t="s">
        <v>46</v>
      </c>
      <c r="F1921" t="s">
        <v>23</v>
      </c>
      <c r="G1921" t="s">
        <v>24</v>
      </c>
      <c r="H1921">
        <v>159</v>
      </c>
      <c r="I1921">
        <v>9</v>
      </c>
      <c r="J1921">
        <v>1431</v>
      </c>
    </row>
    <row r="1922" spans="1:10" x14ac:dyDescent="0.3">
      <c r="A1922" s="3" t="s">
        <v>1967</v>
      </c>
      <c r="B1922" s="4">
        <v>43728</v>
      </c>
      <c r="C1922">
        <v>17</v>
      </c>
      <c r="D1922" t="s">
        <v>35</v>
      </c>
      <c r="E1922" t="s">
        <v>27</v>
      </c>
      <c r="F1922" t="s">
        <v>28</v>
      </c>
      <c r="G1922" t="s">
        <v>41</v>
      </c>
      <c r="H1922">
        <v>399</v>
      </c>
      <c r="I1922">
        <v>1</v>
      </c>
      <c r="J1922">
        <v>399</v>
      </c>
    </row>
    <row r="1923" spans="1:10" x14ac:dyDescent="0.3">
      <c r="A1923" s="3" t="s">
        <v>1968</v>
      </c>
      <c r="B1923" s="4">
        <v>43728</v>
      </c>
      <c r="C1923">
        <v>8</v>
      </c>
      <c r="D1923" t="s">
        <v>45</v>
      </c>
      <c r="E1923" t="s">
        <v>22</v>
      </c>
      <c r="F1923" t="s">
        <v>23</v>
      </c>
      <c r="G1923" t="s">
        <v>41</v>
      </c>
      <c r="H1923">
        <v>399</v>
      </c>
      <c r="I1923">
        <v>3</v>
      </c>
      <c r="J1923">
        <v>1197</v>
      </c>
    </row>
    <row r="1924" spans="1:10" x14ac:dyDescent="0.3">
      <c r="A1924" s="3" t="s">
        <v>1969</v>
      </c>
      <c r="B1924" s="4">
        <v>43728</v>
      </c>
      <c r="C1924">
        <v>12</v>
      </c>
      <c r="D1924" t="s">
        <v>66</v>
      </c>
      <c r="E1924" t="s">
        <v>63</v>
      </c>
      <c r="F1924" t="s">
        <v>13</v>
      </c>
      <c r="G1924" t="s">
        <v>24</v>
      </c>
      <c r="H1924">
        <v>159</v>
      </c>
      <c r="I1924">
        <v>8</v>
      </c>
      <c r="J1924">
        <v>1272</v>
      </c>
    </row>
    <row r="1925" spans="1:10" x14ac:dyDescent="0.3">
      <c r="A1925" s="3" t="s">
        <v>1970</v>
      </c>
      <c r="B1925" s="4">
        <v>43728</v>
      </c>
      <c r="C1925">
        <v>6</v>
      </c>
      <c r="D1925" t="s">
        <v>48</v>
      </c>
      <c r="E1925" t="s">
        <v>22</v>
      </c>
      <c r="F1925" t="s">
        <v>23</v>
      </c>
      <c r="G1925" t="s">
        <v>14</v>
      </c>
      <c r="H1925">
        <v>199</v>
      </c>
      <c r="I1925">
        <v>0</v>
      </c>
      <c r="J1925">
        <v>0</v>
      </c>
    </row>
    <row r="1926" spans="1:10" x14ac:dyDescent="0.3">
      <c r="A1926" s="3" t="s">
        <v>1971</v>
      </c>
      <c r="B1926" s="4">
        <v>43729</v>
      </c>
      <c r="C1926">
        <v>19</v>
      </c>
      <c r="D1926" t="s">
        <v>56</v>
      </c>
      <c r="E1926" t="s">
        <v>27</v>
      </c>
      <c r="F1926" t="s">
        <v>28</v>
      </c>
      <c r="G1926" t="s">
        <v>19</v>
      </c>
      <c r="H1926">
        <v>289</v>
      </c>
      <c r="I1926">
        <v>1</v>
      </c>
      <c r="J1926">
        <v>289</v>
      </c>
    </row>
    <row r="1927" spans="1:10" x14ac:dyDescent="0.3">
      <c r="A1927" s="3" t="s">
        <v>1972</v>
      </c>
      <c r="B1927" s="4">
        <v>43730</v>
      </c>
      <c r="C1927">
        <v>1</v>
      </c>
      <c r="D1927" t="s">
        <v>16</v>
      </c>
      <c r="E1927" t="s">
        <v>17</v>
      </c>
      <c r="F1927" t="s">
        <v>18</v>
      </c>
      <c r="G1927" t="s">
        <v>14</v>
      </c>
      <c r="H1927">
        <v>199</v>
      </c>
      <c r="I1927">
        <v>3</v>
      </c>
      <c r="J1927">
        <v>597</v>
      </c>
    </row>
    <row r="1928" spans="1:10" x14ac:dyDescent="0.3">
      <c r="A1928" s="3" t="s">
        <v>1973</v>
      </c>
      <c r="B1928" s="4">
        <v>43730</v>
      </c>
      <c r="C1928">
        <v>6</v>
      </c>
      <c r="D1928" t="s">
        <v>48</v>
      </c>
      <c r="E1928" t="s">
        <v>46</v>
      </c>
      <c r="F1928" t="s">
        <v>23</v>
      </c>
      <c r="G1928" t="s">
        <v>19</v>
      </c>
      <c r="H1928">
        <v>289</v>
      </c>
      <c r="I1928">
        <v>2</v>
      </c>
      <c r="J1928">
        <v>578</v>
      </c>
    </row>
    <row r="1929" spans="1:10" x14ac:dyDescent="0.3">
      <c r="A1929" s="3" t="s">
        <v>1974</v>
      </c>
      <c r="B1929" s="4">
        <v>43730</v>
      </c>
      <c r="C1929">
        <v>13</v>
      </c>
      <c r="D1929" t="s">
        <v>33</v>
      </c>
      <c r="E1929" t="s">
        <v>63</v>
      </c>
      <c r="F1929" t="s">
        <v>13</v>
      </c>
      <c r="G1929" t="s">
        <v>41</v>
      </c>
      <c r="H1929">
        <v>399</v>
      </c>
      <c r="I1929">
        <v>6</v>
      </c>
      <c r="J1929">
        <v>2394</v>
      </c>
    </row>
    <row r="1930" spans="1:10" x14ac:dyDescent="0.3">
      <c r="A1930" s="3" t="s">
        <v>1975</v>
      </c>
      <c r="B1930" s="4">
        <v>43730</v>
      </c>
      <c r="C1930">
        <v>9</v>
      </c>
      <c r="D1930" t="s">
        <v>21</v>
      </c>
      <c r="E1930" t="s">
        <v>46</v>
      </c>
      <c r="F1930" t="s">
        <v>23</v>
      </c>
      <c r="G1930" t="s">
        <v>14</v>
      </c>
      <c r="H1930">
        <v>199</v>
      </c>
      <c r="I1930">
        <v>3</v>
      </c>
      <c r="J1930">
        <v>597</v>
      </c>
    </row>
    <row r="1931" spans="1:10" x14ac:dyDescent="0.3">
      <c r="A1931" s="3" t="s">
        <v>1976</v>
      </c>
      <c r="B1931" s="4">
        <v>43731</v>
      </c>
      <c r="C1931">
        <v>4</v>
      </c>
      <c r="D1931" t="s">
        <v>51</v>
      </c>
      <c r="E1931" t="s">
        <v>17</v>
      </c>
      <c r="F1931" t="s">
        <v>18</v>
      </c>
      <c r="G1931" t="s">
        <v>41</v>
      </c>
      <c r="H1931">
        <v>399</v>
      </c>
      <c r="I1931">
        <v>7</v>
      </c>
      <c r="J1931">
        <v>2793</v>
      </c>
    </row>
    <row r="1932" spans="1:10" x14ac:dyDescent="0.3">
      <c r="A1932" s="3" t="s">
        <v>1977</v>
      </c>
      <c r="B1932" s="4">
        <v>43731</v>
      </c>
      <c r="C1932">
        <v>2</v>
      </c>
      <c r="D1932" t="s">
        <v>106</v>
      </c>
      <c r="E1932" t="s">
        <v>17</v>
      </c>
      <c r="F1932" t="s">
        <v>18</v>
      </c>
      <c r="G1932" t="s">
        <v>41</v>
      </c>
      <c r="H1932">
        <v>399</v>
      </c>
      <c r="I1932">
        <v>0</v>
      </c>
      <c r="J1932">
        <v>0</v>
      </c>
    </row>
    <row r="1933" spans="1:10" x14ac:dyDescent="0.3">
      <c r="A1933" s="3" t="s">
        <v>1978</v>
      </c>
      <c r="B1933" s="4">
        <v>43732</v>
      </c>
      <c r="C1933">
        <v>7</v>
      </c>
      <c r="D1933" t="s">
        <v>88</v>
      </c>
      <c r="E1933" t="s">
        <v>22</v>
      </c>
      <c r="F1933" t="s">
        <v>23</v>
      </c>
      <c r="G1933" t="s">
        <v>24</v>
      </c>
      <c r="H1933">
        <v>159</v>
      </c>
      <c r="I1933">
        <v>5</v>
      </c>
      <c r="J1933">
        <v>795</v>
      </c>
    </row>
    <row r="1934" spans="1:10" x14ac:dyDescent="0.3">
      <c r="A1934" s="3" t="s">
        <v>1979</v>
      </c>
      <c r="B1934" s="4">
        <v>43732</v>
      </c>
      <c r="C1934">
        <v>2</v>
      </c>
      <c r="D1934" t="s">
        <v>106</v>
      </c>
      <c r="E1934" t="s">
        <v>68</v>
      </c>
      <c r="F1934" t="s">
        <v>18</v>
      </c>
      <c r="G1934" t="s">
        <v>24</v>
      </c>
      <c r="H1934">
        <v>159</v>
      </c>
      <c r="I1934">
        <v>7</v>
      </c>
      <c r="J1934">
        <v>1113</v>
      </c>
    </row>
    <row r="1935" spans="1:10" x14ac:dyDescent="0.3">
      <c r="A1935" s="3" t="s">
        <v>1980</v>
      </c>
      <c r="B1935" s="4">
        <v>43733</v>
      </c>
      <c r="C1935">
        <v>6</v>
      </c>
      <c r="D1935" t="s">
        <v>48</v>
      </c>
      <c r="E1935" t="s">
        <v>46</v>
      </c>
      <c r="F1935" t="s">
        <v>23</v>
      </c>
      <c r="G1935" t="s">
        <v>19</v>
      </c>
      <c r="H1935">
        <v>289</v>
      </c>
      <c r="I1935">
        <v>8</v>
      </c>
      <c r="J1935">
        <v>2312</v>
      </c>
    </row>
    <row r="1936" spans="1:10" x14ac:dyDescent="0.3">
      <c r="A1936" s="3" t="s">
        <v>1981</v>
      </c>
      <c r="B1936" s="4">
        <v>43733</v>
      </c>
      <c r="C1936">
        <v>12</v>
      </c>
      <c r="D1936" t="s">
        <v>66</v>
      </c>
      <c r="E1936" t="s">
        <v>12</v>
      </c>
      <c r="F1936" t="s">
        <v>13</v>
      </c>
      <c r="G1936" t="s">
        <v>19</v>
      </c>
      <c r="H1936">
        <v>289</v>
      </c>
      <c r="I1936">
        <v>5</v>
      </c>
      <c r="J1936">
        <v>1445</v>
      </c>
    </row>
    <row r="1937" spans="1:10" x14ac:dyDescent="0.3">
      <c r="A1937" s="3" t="s">
        <v>1982</v>
      </c>
      <c r="B1937" s="4">
        <v>43734</v>
      </c>
      <c r="C1937">
        <v>17</v>
      </c>
      <c r="D1937" t="s">
        <v>35</v>
      </c>
      <c r="E1937" t="s">
        <v>36</v>
      </c>
      <c r="F1937" t="s">
        <v>28</v>
      </c>
      <c r="G1937" t="s">
        <v>19</v>
      </c>
      <c r="H1937">
        <v>289</v>
      </c>
      <c r="I1937">
        <v>6</v>
      </c>
      <c r="J1937">
        <v>1734</v>
      </c>
    </row>
    <row r="1938" spans="1:10" x14ac:dyDescent="0.3">
      <c r="A1938" s="3" t="s">
        <v>1983</v>
      </c>
      <c r="B1938" s="4">
        <v>43735</v>
      </c>
      <c r="C1938">
        <v>15</v>
      </c>
      <c r="D1938" t="s">
        <v>118</v>
      </c>
      <c r="E1938" t="s">
        <v>12</v>
      </c>
      <c r="F1938" t="s">
        <v>13</v>
      </c>
      <c r="G1938" t="s">
        <v>19</v>
      </c>
      <c r="H1938">
        <v>289</v>
      </c>
      <c r="I1938">
        <v>2</v>
      </c>
      <c r="J1938">
        <v>578</v>
      </c>
    </row>
    <row r="1939" spans="1:10" x14ac:dyDescent="0.3">
      <c r="A1939" s="3" t="s">
        <v>1984</v>
      </c>
      <c r="B1939" s="4">
        <v>43735</v>
      </c>
      <c r="C1939">
        <v>13</v>
      </c>
      <c r="D1939" t="s">
        <v>33</v>
      </c>
      <c r="E1939" t="s">
        <v>63</v>
      </c>
      <c r="F1939" t="s">
        <v>13</v>
      </c>
      <c r="G1939" t="s">
        <v>19</v>
      </c>
      <c r="H1939">
        <v>289</v>
      </c>
      <c r="I1939">
        <v>5</v>
      </c>
      <c r="J1939">
        <v>1445</v>
      </c>
    </row>
    <row r="1940" spans="1:10" x14ac:dyDescent="0.3">
      <c r="A1940" s="3" t="s">
        <v>1985</v>
      </c>
      <c r="B1940" s="4">
        <v>43735</v>
      </c>
      <c r="C1940">
        <v>13</v>
      </c>
      <c r="D1940" t="s">
        <v>33</v>
      </c>
      <c r="E1940" t="s">
        <v>63</v>
      </c>
      <c r="F1940" t="s">
        <v>13</v>
      </c>
      <c r="G1940" t="s">
        <v>41</v>
      </c>
      <c r="H1940">
        <v>399</v>
      </c>
      <c r="I1940">
        <v>6</v>
      </c>
      <c r="J1940">
        <v>2394</v>
      </c>
    </row>
    <row r="1941" spans="1:10" x14ac:dyDescent="0.3">
      <c r="A1941" s="3" t="s">
        <v>1986</v>
      </c>
      <c r="B1941" s="4">
        <v>43736</v>
      </c>
      <c r="C1941">
        <v>12</v>
      </c>
      <c r="D1941" t="s">
        <v>66</v>
      </c>
      <c r="E1941" t="s">
        <v>12</v>
      </c>
      <c r="F1941" t="s">
        <v>13</v>
      </c>
      <c r="G1941" t="s">
        <v>24</v>
      </c>
      <c r="H1941">
        <v>159</v>
      </c>
      <c r="I1941">
        <v>1</v>
      </c>
      <c r="J1941">
        <v>159</v>
      </c>
    </row>
    <row r="1942" spans="1:10" x14ac:dyDescent="0.3">
      <c r="A1942" s="3" t="s">
        <v>1987</v>
      </c>
      <c r="B1942" s="4">
        <v>43736</v>
      </c>
      <c r="C1942">
        <v>11</v>
      </c>
      <c r="D1942" t="s">
        <v>11</v>
      </c>
      <c r="E1942" t="s">
        <v>63</v>
      </c>
      <c r="F1942" t="s">
        <v>13</v>
      </c>
      <c r="G1942" t="s">
        <v>31</v>
      </c>
      <c r="H1942">
        <v>69</v>
      </c>
      <c r="I1942">
        <v>3</v>
      </c>
      <c r="J1942">
        <v>207</v>
      </c>
    </row>
    <row r="1943" spans="1:10" x14ac:dyDescent="0.3">
      <c r="A1943" s="3" t="s">
        <v>1988</v>
      </c>
      <c r="B1943" s="4">
        <v>43736</v>
      </c>
      <c r="C1943">
        <v>4</v>
      </c>
      <c r="D1943" t="s">
        <v>51</v>
      </c>
      <c r="E1943" t="s">
        <v>17</v>
      </c>
      <c r="F1943" t="s">
        <v>18</v>
      </c>
      <c r="G1943" t="s">
        <v>14</v>
      </c>
      <c r="H1943">
        <v>199</v>
      </c>
      <c r="I1943">
        <v>0</v>
      </c>
      <c r="J1943">
        <v>0</v>
      </c>
    </row>
    <row r="1944" spans="1:10" x14ac:dyDescent="0.3">
      <c r="A1944" s="3" t="s">
        <v>1989</v>
      </c>
      <c r="B1944" s="4">
        <v>43737</v>
      </c>
      <c r="C1944">
        <v>18</v>
      </c>
      <c r="D1944" t="s">
        <v>26</v>
      </c>
      <c r="E1944" t="s">
        <v>27</v>
      </c>
      <c r="F1944" t="s">
        <v>28</v>
      </c>
      <c r="G1944" t="s">
        <v>31</v>
      </c>
      <c r="H1944">
        <v>69</v>
      </c>
      <c r="I1944">
        <v>3</v>
      </c>
      <c r="J1944">
        <v>207</v>
      </c>
    </row>
    <row r="1945" spans="1:10" x14ac:dyDescent="0.3">
      <c r="A1945" s="3" t="s">
        <v>1990</v>
      </c>
      <c r="B1945" s="4">
        <v>43737</v>
      </c>
      <c r="C1945">
        <v>12</v>
      </c>
      <c r="D1945" t="s">
        <v>66</v>
      </c>
      <c r="E1945" t="s">
        <v>63</v>
      </c>
      <c r="F1945" t="s">
        <v>13</v>
      </c>
      <c r="G1945" t="s">
        <v>14</v>
      </c>
      <c r="H1945">
        <v>199</v>
      </c>
      <c r="I1945">
        <v>2</v>
      </c>
      <c r="J1945">
        <v>398</v>
      </c>
    </row>
    <row r="1946" spans="1:10" x14ac:dyDescent="0.3">
      <c r="A1946" s="3" t="s">
        <v>1991</v>
      </c>
      <c r="B1946" s="4">
        <v>43737</v>
      </c>
      <c r="C1946">
        <v>19</v>
      </c>
      <c r="D1946" t="s">
        <v>56</v>
      </c>
      <c r="E1946" t="s">
        <v>27</v>
      </c>
      <c r="F1946" t="s">
        <v>28</v>
      </c>
      <c r="G1946" t="s">
        <v>19</v>
      </c>
      <c r="H1946">
        <v>289</v>
      </c>
      <c r="I1946">
        <v>0</v>
      </c>
      <c r="J1946">
        <v>0</v>
      </c>
    </row>
    <row r="1947" spans="1:10" x14ac:dyDescent="0.3">
      <c r="A1947" s="3" t="s">
        <v>1992</v>
      </c>
      <c r="B1947" s="4">
        <v>43737</v>
      </c>
      <c r="C1947">
        <v>16</v>
      </c>
      <c r="D1947" t="s">
        <v>30</v>
      </c>
      <c r="E1947" t="s">
        <v>36</v>
      </c>
      <c r="F1947" t="s">
        <v>28</v>
      </c>
      <c r="G1947" t="s">
        <v>14</v>
      </c>
      <c r="H1947">
        <v>199</v>
      </c>
      <c r="I1947">
        <v>4</v>
      </c>
      <c r="J1947">
        <v>796</v>
      </c>
    </row>
    <row r="1948" spans="1:10" x14ac:dyDescent="0.3">
      <c r="A1948" s="3" t="s">
        <v>1993</v>
      </c>
      <c r="B1948" s="4">
        <v>43737</v>
      </c>
      <c r="C1948">
        <v>19</v>
      </c>
      <c r="D1948" t="s">
        <v>56</v>
      </c>
      <c r="E1948" t="s">
        <v>36</v>
      </c>
      <c r="F1948" t="s">
        <v>28</v>
      </c>
      <c r="G1948" t="s">
        <v>14</v>
      </c>
      <c r="H1948">
        <v>199</v>
      </c>
      <c r="I1948">
        <v>2</v>
      </c>
      <c r="J1948">
        <v>398</v>
      </c>
    </row>
    <row r="1949" spans="1:10" x14ac:dyDescent="0.3">
      <c r="A1949" s="3" t="s">
        <v>1994</v>
      </c>
      <c r="B1949" s="4">
        <v>43737</v>
      </c>
      <c r="C1949">
        <v>1</v>
      </c>
      <c r="D1949" t="s">
        <v>16</v>
      </c>
      <c r="E1949" t="s">
        <v>17</v>
      </c>
      <c r="F1949" t="s">
        <v>18</v>
      </c>
      <c r="G1949" t="s">
        <v>19</v>
      </c>
      <c r="H1949">
        <v>289</v>
      </c>
      <c r="I1949">
        <v>8</v>
      </c>
      <c r="J1949">
        <v>2312</v>
      </c>
    </row>
    <row r="1950" spans="1:10" x14ac:dyDescent="0.3">
      <c r="A1950" s="3" t="s">
        <v>1995</v>
      </c>
      <c r="B1950" s="4">
        <v>43737</v>
      </c>
      <c r="C1950">
        <v>9</v>
      </c>
      <c r="D1950" t="s">
        <v>21</v>
      </c>
      <c r="E1950" t="s">
        <v>22</v>
      </c>
      <c r="F1950" t="s">
        <v>23</v>
      </c>
      <c r="G1950" t="s">
        <v>41</v>
      </c>
      <c r="H1950">
        <v>399</v>
      </c>
      <c r="I1950">
        <v>4</v>
      </c>
      <c r="J1950">
        <v>1596</v>
      </c>
    </row>
    <row r="1951" spans="1:10" x14ac:dyDescent="0.3">
      <c r="A1951" s="3" t="s">
        <v>1996</v>
      </c>
      <c r="B1951" s="4">
        <v>43738</v>
      </c>
      <c r="C1951">
        <v>9</v>
      </c>
      <c r="D1951" t="s">
        <v>21</v>
      </c>
      <c r="E1951" t="s">
        <v>46</v>
      </c>
      <c r="F1951" t="s">
        <v>23</v>
      </c>
      <c r="G1951" t="s">
        <v>31</v>
      </c>
      <c r="H1951">
        <v>69</v>
      </c>
      <c r="I1951">
        <v>7</v>
      </c>
      <c r="J1951">
        <v>483</v>
      </c>
    </row>
    <row r="1952" spans="1:10" x14ac:dyDescent="0.3">
      <c r="A1952" s="3" t="s">
        <v>1997</v>
      </c>
      <c r="B1952" s="4">
        <v>43739</v>
      </c>
      <c r="C1952">
        <v>20</v>
      </c>
      <c r="D1952" t="s">
        <v>40</v>
      </c>
      <c r="E1952" t="s">
        <v>27</v>
      </c>
      <c r="F1952" t="s">
        <v>28</v>
      </c>
      <c r="G1952" t="s">
        <v>24</v>
      </c>
      <c r="H1952">
        <v>159</v>
      </c>
      <c r="I1952">
        <v>1</v>
      </c>
      <c r="J1952">
        <v>159</v>
      </c>
    </row>
    <row r="1953" spans="1:10" x14ac:dyDescent="0.3">
      <c r="A1953" s="3" t="s">
        <v>1998</v>
      </c>
      <c r="B1953" s="4">
        <v>43739</v>
      </c>
      <c r="C1953">
        <v>8</v>
      </c>
      <c r="D1953" t="s">
        <v>45</v>
      </c>
      <c r="E1953" t="s">
        <v>22</v>
      </c>
      <c r="F1953" t="s">
        <v>23</v>
      </c>
      <c r="G1953" t="s">
        <v>19</v>
      </c>
      <c r="H1953">
        <v>289</v>
      </c>
      <c r="I1953">
        <v>5</v>
      </c>
      <c r="J1953">
        <v>1445</v>
      </c>
    </row>
    <row r="1954" spans="1:10" x14ac:dyDescent="0.3">
      <c r="A1954" s="3" t="s">
        <v>1999</v>
      </c>
      <c r="B1954" s="4">
        <v>43739</v>
      </c>
      <c r="C1954">
        <v>18</v>
      </c>
      <c r="D1954" t="s">
        <v>26</v>
      </c>
      <c r="E1954" t="s">
        <v>36</v>
      </c>
      <c r="F1954" t="s">
        <v>28</v>
      </c>
      <c r="G1954" t="s">
        <v>31</v>
      </c>
      <c r="H1954">
        <v>69</v>
      </c>
      <c r="I1954">
        <v>0</v>
      </c>
      <c r="J1954">
        <v>0</v>
      </c>
    </row>
    <row r="1955" spans="1:10" x14ac:dyDescent="0.3">
      <c r="A1955" s="3" t="s">
        <v>2000</v>
      </c>
      <c r="B1955" s="4">
        <v>43739</v>
      </c>
      <c r="C1955">
        <v>2</v>
      </c>
      <c r="D1955" t="s">
        <v>106</v>
      </c>
      <c r="E1955" t="s">
        <v>17</v>
      </c>
      <c r="F1955" t="s">
        <v>18</v>
      </c>
      <c r="G1955" t="s">
        <v>41</v>
      </c>
      <c r="H1955">
        <v>399</v>
      </c>
      <c r="I1955">
        <v>2</v>
      </c>
      <c r="J1955">
        <v>798</v>
      </c>
    </row>
    <row r="1956" spans="1:10" x14ac:dyDescent="0.3">
      <c r="A1956" s="3" t="s">
        <v>2001</v>
      </c>
      <c r="B1956" s="4">
        <v>43740</v>
      </c>
      <c r="C1956">
        <v>10</v>
      </c>
      <c r="D1956" t="s">
        <v>58</v>
      </c>
      <c r="E1956" t="s">
        <v>22</v>
      </c>
      <c r="F1956" t="s">
        <v>23</v>
      </c>
      <c r="G1956" t="s">
        <v>14</v>
      </c>
      <c r="H1956">
        <v>199</v>
      </c>
      <c r="I1956">
        <v>7</v>
      </c>
      <c r="J1956">
        <v>1393</v>
      </c>
    </row>
    <row r="1957" spans="1:10" x14ac:dyDescent="0.3">
      <c r="A1957" s="3" t="s">
        <v>2002</v>
      </c>
      <c r="B1957" s="4">
        <v>43740</v>
      </c>
      <c r="C1957">
        <v>13</v>
      </c>
      <c r="D1957" t="s">
        <v>33</v>
      </c>
      <c r="E1957" t="s">
        <v>63</v>
      </c>
      <c r="F1957" t="s">
        <v>13</v>
      </c>
      <c r="G1957" t="s">
        <v>24</v>
      </c>
      <c r="H1957">
        <v>159</v>
      </c>
      <c r="I1957">
        <v>5</v>
      </c>
      <c r="J1957">
        <v>795</v>
      </c>
    </row>
    <row r="1958" spans="1:10" x14ac:dyDescent="0.3">
      <c r="A1958" s="3" t="s">
        <v>2003</v>
      </c>
      <c r="B1958" s="4">
        <v>43740</v>
      </c>
      <c r="C1958">
        <v>17</v>
      </c>
      <c r="D1958" t="s">
        <v>35</v>
      </c>
      <c r="E1958" t="s">
        <v>27</v>
      </c>
      <c r="F1958" t="s">
        <v>28</v>
      </c>
      <c r="G1958" t="s">
        <v>19</v>
      </c>
      <c r="H1958">
        <v>289</v>
      </c>
      <c r="I1958">
        <v>6</v>
      </c>
      <c r="J1958">
        <v>1734</v>
      </c>
    </row>
    <row r="1959" spans="1:10" x14ac:dyDescent="0.3">
      <c r="A1959" s="3" t="s">
        <v>2004</v>
      </c>
      <c r="B1959" s="4">
        <v>43741</v>
      </c>
      <c r="C1959">
        <v>8</v>
      </c>
      <c r="D1959" t="s">
        <v>45</v>
      </c>
      <c r="E1959" t="s">
        <v>46</v>
      </c>
      <c r="F1959" t="s">
        <v>23</v>
      </c>
      <c r="G1959" t="s">
        <v>41</v>
      </c>
      <c r="H1959">
        <v>399</v>
      </c>
      <c r="I1959">
        <v>3</v>
      </c>
      <c r="J1959">
        <v>1197</v>
      </c>
    </row>
    <row r="1960" spans="1:10" x14ac:dyDescent="0.3">
      <c r="A1960" s="3" t="s">
        <v>2005</v>
      </c>
      <c r="B1960" s="4">
        <v>43741</v>
      </c>
      <c r="C1960">
        <v>12</v>
      </c>
      <c r="D1960" t="s">
        <v>66</v>
      </c>
      <c r="E1960" t="s">
        <v>12</v>
      </c>
      <c r="F1960" t="s">
        <v>13</v>
      </c>
      <c r="G1960" t="s">
        <v>31</v>
      </c>
      <c r="H1960">
        <v>69</v>
      </c>
      <c r="I1960">
        <v>7</v>
      </c>
      <c r="J1960">
        <v>483</v>
      </c>
    </row>
    <row r="1961" spans="1:10" x14ac:dyDescent="0.3">
      <c r="A1961" s="3" t="s">
        <v>2006</v>
      </c>
      <c r="B1961" s="4">
        <v>43742</v>
      </c>
      <c r="C1961">
        <v>19</v>
      </c>
      <c r="D1961" t="s">
        <v>56</v>
      </c>
      <c r="E1961" t="s">
        <v>36</v>
      </c>
      <c r="F1961" t="s">
        <v>28</v>
      </c>
      <c r="G1961" t="s">
        <v>24</v>
      </c>
      <c r="H1961">
        <v>159</v>
      </c>
      <c r="I1961">
        <v>3</v>
      </c>
      <c r="J1961">
        <v>477</v>
      </c>
    </row>
    <row r="1962" spans="1:10" x14ac:dyDescent="0.3">
      <c r="A1962" s="3" t="s">
        <v>2007</v>
      </c>
      <c r="B1962" s="4">
        <v>43742</v>
      </c>
      <c r="C1962">
        <v>9</v>
      </c>
      <c r="D1962" t="s">
        <v>21</v>
      </c>
      <c r="E1962" t="s">
        <v>22</v>
      </c>
      <c r="F1962" t="s">
        <v>23</v>
      </c>
      <c r="G1962" t="s">
        <v>19</v>
      </c>
      <c r="H1962">
        <v>289</v>
      </c>
      <c r="I1962">
        <v>8</v>
      </c>
      <c r="J1962">
        <v>2312</v>
      </c>
    </row>
    <row r="1963" spans="1:10" x14ac:dyDescent="0.3">
      <c r="A1963" s="3" t="s">
        <v>2008</v>
      </c>
      <c r="B1963" s="4">
        <v>43742</v>
      </c>
      <c r="C1963">
        <v>20</v>
      </c>
      <c r="D1963" t="s">
        <v>40</v>
      </c>
      <c r="E1963" t="s">
        <v>27</v>
      </c>
      <c r="F1963" t="s">
        <v>28</v>
      </c>
      <c r="G1963" t="s">
        <v>41</v>
      </c>
      <c r="H1963">
        <v>399</v>
      </c>
      <c r="I1963">
        <v>3</v>
      </c>
      <c r="J1963">
        <v>1197</v>
      </c>
    </row>
    <row r="1964" spans="1:10" x14ac:dyDescent="0.3">
      <c r="A1964" s="3" t="s">
        <v>2009</v>
      </c>
      <c r="B1964" s="4">
        <v>43743</v>
      </c>
      <c r="C1964">
        <v>20</v>
      </c>
      <c r="D1964" t="s">
        <v>40</v>
      </c>
      <c r="E1964" t="s">
        <v>36</v>
      </c>
      <c r="F1964" t="s">
        <v>28</v>
      </c>
      <c r="G1964" t="s">
        <v>19</v>
      </c>
      <c r="H1964">
        <v>289</v>
      </c>
      <c r="I1964">
        <v>1</v>
      </c>
      <c r="J1964">
        <v>289</v>
      </c>
    </row>
    <row r="1965" spans="1:10" x14ac:dyDescent="0.3">
      <c r="A1965" s="3" t="s">
        <v>2010</v>
      </c>
      <c r="B1965" s="4">
        <v>43743</v>
      </c>
      <c r="C1965">
        <v>4</v>
      </c>
      <c r="D1965" t="s">
        <v>51</v>
      </c>
      <c r="E1965" t="s">
        <v>17</v>
      </c>
      <c r="F1965" t="s">
        <v>18</v>
      </c>
      <c r="G1965" t="s">
        <v>19</v>
      </c>
      <c r="H1965">
        <v>289</v>
      </c>
      <c r="I1965">
        <v>3</v>
      </c>
      <c r="J1965">
        <v>867</v>
      </c>
    </row>
    <row r="1966" spans="1:10" x14ac:dyDescent="0.3">
      <c r="A1966" s="3" t="s">
        <v>2011</v>
      </c>
      <c r="B1966" s="4">
        <v>43743</v>
      </c>
      <c r="C1966">
        <v>4</v>
      </c>
      <c r="D1966" t="s">
        <v>51</v>
      </c>
      <c r="E1966" t="s">
        <v>68</v>
      </c>
      <c r="F1966" t="s">
        <v>18</v>
      </c>
      <c r="G1966" t="s">
        <v>14</v>
      </c>
      <c r="H1966">
        <v>199</v>
      </c>
      <c r="I1966">
        <v>2</v>
      </c>
      <c r="J1966">
        <v>398</v>
      </c>
    </row>
    <row r="1967" spans="1:10" x14ac:dyDescent="0.3">
      <c r="A1967" s="3" t="s">
        <v>2012</v>
      </c>
      <c r="B1967" s="4">
        <v>43743</v>
      </c>
      <c r="C1967">
        <v>15</v>
      </c>
      <c r="D1967" t="s">
        <v>118</v>
      </c>
      <c r="E1967" t="s">
        <v>12</v>
      </c>
      <c r="F1967" t="s">
        <v>13</v>
      </c>
      <c r="G1967" t="s">
        <v>41</v>
      </c>
      <c r="H1967">
        <v>399</v>
      </c>
      <c r="I1967">
        <v>0</v>
      </c>
      <c r="J1967">
        <v>0</v>
      </c>
    </row>
    <row r="1968" spans="1:10" x14ac:dyDescent="0.3">
      <c r="A1968" s="3" t="s">
        <v>2013</v>
      </c>
      <c r="B1968" s="4">
        <v>43743</v>
      </c>
      <c r="C1968">
        <v>20</v>
      </c>
      <c r="D1968" t="s">
        <v>40</v>
      </c>
      <c r="E1968" t="s">
        <v>36</v>
      </c>
      <c r="F1968" t="s">
        <v>28</v>
      </c>
      <c r="G1968" t="s">
        <v>41</v>
      </c>
      <c r="H1968">
        <v>399</v>
      </c>
      <c r="I1968">
        <v>9</v>
      </c>
      <c r="J1968">
        <v>3591</v>
      </c>
    </row>
    <row r="1969" spans="1:10" x14ac:dyDescent="0.3">
      <c r="A1969" s="3" t="s">
        <v>2014</v>
      </c>
      <c r="B1969" s="4">
        <v>43743</v>
      </c>
      <c r="C1969">
        <v>1</v>
      </c>
      <c r="D1969" t="s">
        <v>16</v>
      </c>
      <c r="E1969" t="s">
        <v>68</v>
      </c>
      <c r="F1969" t="s">
        <v>18</v>
      </c>
      <c r="G1969" t="s">
        <v>31</v>
      </c>
      <c r="H1969">
        <v>69</v>
      </c>
      <c r="I1969">
        <v>2</v>
      </c>
      <c r="J1969">
        <v>138</v>
      </c>
    </row>
    <row r="1970" spans="1:10" x14ac:dyDescent="0.3">
      <c r="A1970" s="3" t="s">
        <v>2015</v>
      </c>
      <c r="B1970" s="4">
        <v>43743</v>
      </c>
      <c r="C1970">
        <v>3</v>
      </c>
      <c r="D1970" t="s">
        <v>43</v>
      </c>
      <c r="E1970" t="s">
        <v>68</v>
      </c>
      <c r="F1970" t="s">
        <v>18</v>
      </c>
      <c r="G1970" t="s">
        <v>14</v>
      </c>
      <c r="H1970">
        <v>199</v>
      </c>
      <c r="I1970">
        <v>1</v>
      </c>
      <c r="J1970">
        <v>199</v>
      </c>
    </row>
    <row r="1971" spans="1:10" x14ac:dyDescent="0.3">
      <c r="A1971" s="3" t="s">
        <v>2016</v>
      </c>
      <c r="B1971" s="4">
        <v>43743</v>
      </c>
      <c r="C1971">
        <v>11</v>
      </c>
      <c r="D1971" t="s">
        <v>11</v>
      </c>
      <c r="E1971" t="s">
        <v>63</v>
      </c>
      <c r="F1971" t="s">
        <v>13</v>
      </c>
      <c r="G1971" t="s">
        <v>41</v>
      </c>
      <c r="H1971">
        <v>399</v>
      </c>
      <c r="I1971">
        <v>2</v>
      </c>
      <c r="J1971">
        <v>798</v>
      </c>
    </row>
    <row r="1972" spans="1:10" x14ac:dyDescent="0.3">
      <c r="A1972" s="3" t="s">
        <v>2017</v>
      </c>
      <c r="B1972" s="4">
        <v>43743</v>
      </c>
      <c r="C1972">
        <v>17</v>
      </c>
      <c r="D1972" t="s">
        <v>35</v>
      </c>
      <c r="E1972" t="s">
        <v>27</v>
      </c>
      <c r="F1972" t="s">
        <v>28</v>
      </c>
      <c r="G1972" t="s">
        <v>31</v>
      </c>
      <c r="H1972">
        <v>69</v>
      </c>
      <c r="I1972">
        <v>6</v>
      </c>
      <c r="J1972">
        <v>414</v>
      </c>
    </row>
    <row r="1973" spans="1:10" x14ac:dyDescent="0.3">
      <c r="A1973" s="3" t="s">
        <v>2018</v>
      </c>
      <c r="B1973" s="4">
        <v>43743</v>
      </c>
      <c r="C1973">
        <v>8</v>
      </c>
      <c r="D1973" t="s">
        <v>45</v>
      </c>
      <c r="E1973" t="s">
        <v>22</v>
      </c>
      <c r="F1973" t="s">
        <v>23</v>
      </c>
      <c r="G1973" t="s">
        <v>31</v>
      </c>
      <c r="H1973">
        <v>69</v>
      </c>
      <c r="I1973">
        <v>0</v>
      </c>
      <c r="J1973">
        <v>0</v>
      </c>
    </row>
    <row r="1974" spans="1:10" x14ac:dyDescent="0.3">
      <c r="A1974" s="3" t="s">
        <v>2019</v>
      </c>
      <c r="B1974" s="4">
        <v>43743</v>
      </c>
      <c r="C1974">
        <v>12</v>
      </c>
      <c r="D1974" t="s">
        <v>66</v>
      </c>
      <c r="E1974" t="s">
        <v>12</v>
      </c>
      <c r="F1974" t="s">
        <v>13</v>
      </c>
      <c r="G1974" t="s">
        <v>41</v>
      </c>
      <c r="H1974">
        <v>399</v>
      </c>
      <c r="I1974">
        <v>6</v>
      </c>
      <c r="J1974">
        <v>2394</v>
      </c>
    </row>
    <row r="1975" spans="1:10" x14ac:dyDescent="0.3">
      <c r="A1975" s="3" t="s">
        <v>2020</v>
      </c>
      <c r="B1975" s="4">
        <v>43744</v>
      </c>
      <c r="C1975">
        <v>19</v>
      </c>
      <c r="D1975" t="s">
        <v>56</v>
      </c>
      <c r="E1975" t="s">
        <v>27</v>
      </c>
      <c r="F1975" t="s">
        <v>28</v>
      </c>
      <c r="G1975" t="s">
        <v>19</v>
      </c>
      <c r="H1975">
        <v>289</v>
      </c>
      <c r="I1975">
        <v>1</v>
      </c>
      <c r="J1975">
        <v>289</v>
      </c>
    </row>
    <row r="1976" spans="1:10" x14ac:dyDescent="0.3">
      <c r="A1976" s="3" t="s">
        <v>2021</v>
      </c>
      <c r="B1976" s="4">
        <v>43745</v>
      </c>
      <c r="C1976">
        <v>6</v>
      </c>
      <c r="D1976" t="s">
        <v>48</v>
      </c>
      <c r="E1976" t="s">
        <v>22</v>
      </c>
      <c r="F1976" t="s">
        <v>23</v>
      </c>
      <c r="G1976" t="s">
        <v>24</v>
      </c>
      <c r="H1976">
        <v>159</v>
      </c>
      <c r="I1976">
        <v>4</v>
      </c>
      <c r="J1976">
        <v>636</v>
      </c>
    </row>
    <row r="1977" spans="1:10" x14ac:dyDescent="0.3">
      <c r="A1977" s="3" t="s">
        <v>2022</v>
      </c>
      <c r="B1977" s="4">
        <v>43745</v>
      </c>
      <c r="C1977">
        <v>15</v>
      </c>
      <c r="D1977" t="s">
        <v>118</v>
      </c>
      <c r="E1977" t="s">
        <v>12</v>
      </c>
      <c r="F1977" t="s">
        <v>13</v>
      </c>
      <c r="G1977" t="s">
        <v>24</v>
      </c>
      <c r="H1977">
        <v>159</v>
      </c>
      <c r="I1977">
        <v>1</v>
      </c>
      <c r="J1977">
        <v>159</v>
      </c>
    </row>
    <row r="1978" spans="1:10" x14ac:dyDescent="0.3">
      <c r="A1978" s="3" t="s">
        <v>2023</v>
      </c>
      <c r="B1978" s="4">
        <v>43746</v>
      </c>
      <c r="C1978">
        <v>10</v>
      </c>
      <c r="D1978" t="s">
        <v>58</v>
      </c>
      <c r="E1978" t="s">
        <v>22</v>
      </c>
      <c r="F1978" t="s">
        <v>23</v>
      </c>
      <c r="G1978" t="s">
        <v>24</v>
      </c>
      <c r="H1978">
        <v>159</v>
      </c>
      <c r="I1978">
        <v>6</v>
      </c>
      <c r="J1978">
        <v>954</v>
      </c>
    </row>
    <row r="1979" spans="1:10" x14ac:dyDescent="0.3">
      <c r="A1979" s="3" t="s">
        <v>2024</v>
      </c>
      <c r="B1979" s="4">
        <v>43746</v>
      </c>
      <c r="C1979">
        <v>14</v>
      </c>
      <c r="D1979" t="s">
        <v>38</v>
      </c>
      <c r="E1979" t="s">
        <v>63</v>
      </c>
      <c r="F1979" t="s">
        <v>13</v>
      </c>
      <c r="G1979" t="s">
        <v>14</v>
      </c>
      <c r="H1979">
        <v>199</v>
      </c>
      <c r="I1979">
        <v>0</v>
      </c>
      <c r="J1979">
        <v>0</v>
      </c>
    </row>
    <row r="1980" spans="1:10" x14ac:dyDescent="0.3">
      <c r="A1980" s="3" t="s">
        <v>2025</v>
      </c>
      <c r="B1980" s="4">
        <v>43747</v>
      </c>
      <c r="C1980">
        <v>11</v>
      </c>
      <c r="D1980" t="s">
        <v>11</v>
      </c>
      <c r="E1980" t="s">
        <v>63</v>
      </c>
      <c r="F1980" t="s">
        <v>13</v>
      </c>
      <c r="G1980" t="s">
        <v>24</v>
      </c>
      <c r="H1980">
        <v>159</v>
      </c>
      <c r="I1980">
        <v>0</v>
      </c>
      <c r="J1980">
        <v>0</v>
      </c>
    </row>
    <row r="1981" spans="1:10" x14ac:dyDescent="0.3">
      <c r="A1981" s="3" t="s">
        <v>2026</v>
      </c>
      <c r="B1981" s="4">
        <v>43747</v>
      </c>
      <c r="C1981">
        <v>17</v>
      </c>
      <c r="D1981" t="s">
        <v>35</v>
      </c>
      <c r="E1981" t="s">
        <v>27</v>
      </c>
      <c r="F1981" t="s">
        <v>28</v>
      </c>
      <c r="G1981" t="s">
        <v>31</v>
      </c>
      <c r="H1981">
        <v>69</v>
      </c>
      <c r="I1981">
        <v>4</v>
      </c>
      <c r="J1981">
        <v>276</v>
      </c>
    </row>
    <row r="1982" spans="1:10" x14ac:dyDescent="0.3">
      <c r="A1982" s="3" t="s">
        <v>2027</v>
      </c>
      <c r="B1982" s="4">
        <v>43747</v>
      </c>
      <c r="C1982">
        <v>12</v>
      </c>
      <c r="D1982" t="s">
        <v>66</v>
      </c>
      <c r="E1982" t="s">
        <v>12</v>
      </c>
      <c r="F1982" t="s">
        <v>13</v>
      </c>
      <c r="G1982" t="s">
        <v>19</v>
      </c>
      <c r="H1982">
        <v>289</v>
      </c>
      <c r="I1982">
        <v>0</v>
      </c>
      <c r="J1982">
        <v>0</v>
      </c>
    </row>
    <row r="1983" spans="1:10" x14ac:dyDescent="0.3">
      <c r="A1983" s="3" t="s">
        <v>2028</v>
      </c>
      <c r="B1983" s="4">
        <v>43747</v>
      </c>
      <c r="C1983">
        <v>15</v>
      </c>
      <c r="D1983" t="s">
        <v>118</v>
      </c>
      <c r="E1983" t="s">
        <v>63</v>
      </c>
      <c r="F1983" t="s">
        <v>13</v>
      </c>
      <c r="G1983" t="s">
        <v>31</v>
      </c>
      <c r="H1983">
        <v>69</v>
      </c>
      <c r="I1983">
        <v>1</v>
      </c>
      <c r="J1983">
        <v>69</v>
      </c>
    </row>
    <row r="1984" spans="1:10" x14ac:dyDescent="0.3">
      <c r="A1984" s="3" t="s">
        <v>2029</v>
      </c>
      <c r="B1984" s="4">
        <v>43748</v>
      </c>
      <c r="C1984">
        <v>3</v>
      </c>
      <c r="D1984" t="s">
        <v>43</v>
      </c>
      <c r="E1984" t="s">
        <v>68</v>
      </c>
      <c r="F1984" t="s">
        <v>18</v>
      </c>
      <c r="G1984" t="s">
        <v>41</v>
      </c>
      <c r="H1984">
        <v>399</v>
      </c>
      <c r="I1984">
        <v>1</v>
      </c>
      <c r="J1984">
        <v>399</v>
      </c>
    </row>
    <row r="1985" spans="1:10" x14ac:dyDescent="0.3">
      <c r="A1985" s="3" t="s">
        <v>2030</v>
      </c>
      <c r="B1985" s="4">
        <v>43749</v>
      </c>
      <c r="C1985">
        <v>20</v>
      </c>
      <c r="D1985" t="s">
        <v>40</v>
      </c>
      <c r="E1985" t="s">
        <v>27</v>
      </c>
      <c r="F1985" t="s">
        <v>28</v>
      </c>
      <c r="G1985" t="s">
        <v>14</v>
      </c>
      <c r="H1985">
        <v>199</v>
      </c>
      <c r="I1985">
        <v>1</v>
      </c>
      <c r="J1985">
        <v>199</v>
      </c>
    </row>
    <row r="1986" spans="1:10" x14ac:dyDescent="0.3">
      <c r="A1986" s="3" t="s">
        <v>2031</v>
      </c>
      <c r="B1986" s="4">
        <v>43750</v>
      </c>
      <c r="C1986">
        <v>13</v>
      </c>
      <c r="D1986" t="s">
        <v>33</v>
      </c>
      <c r="E1986" t="s">
        <v>12</v>
      </c>
      <c r="F1986" t="s">
        <v>13</v>
      </c>
      <c r="G1986" t="s">
        <v>41</v>
      </c>
      <c r="H1986">
        <v>399</v>
      </c>
      <c r="I1986">
        <v>3</v>
      </c>
      <c r="J1986">
        <v>1197</v>
      </c>
    </row>
    <row r="1987" spans="1:10" x14ac:dyDescent="0.3">
      <c r="A1987" s="3" t="s">
        <v>2032</v>
      </c>
      <c r="B1987" s="4">
        <v>43750</v>
      </c>
      <c r="C1987">
        <v>1</v>
      </c>
      <c r="D1987" t="s">
        <v>16</v>
      </c>
      <c r="E1987" t="s">
        <v>17</v>
      </c>
      <c r="F1987" t="s">
        <v>18</v>
      </c>
      <c r="G1987" t="s">
        <v>31</v>
      </c>
      <c r="H1987">
        <v>69</v>
      </c>
      <c r="I1987">
        <v>8</v>
      </c>
      <c r="J1987">
        <v>552</v>
      </c>
    </row>
    <row r="1988" spans="1:10" x14ac:dyDescent="0.3">
      <c r="A1988" s="3" t="s">
        <v>2033</v>
      </c>
      <c r="B1988" s="4">
        <v>43751</v>
      </c>
      <c r="C1988">
        <v>9</v>
      </c>
      <c r="D1988" t="s">
        <v>21</v>
      </c>
      <c r="E1988" t="s">
        <v>22</v>
      </c>
      <c r="F1988" t="s">
        <v>23</v>
      </c>
      <c r="G1988" t="s">
        <v>19</v>
      </c>
      <c r="H1988">
        <v>289</v>
      </c>
      <c r="I1988">
        <v>0</v>
      </c>
      <c r="J1988">
        <v>0</v>
      </c>
    </row>
    <row r="1989" spans="1:10" x14ac:dyDescent="0.3">
      <c r="A1989" s="3" t="s">
        <v>2034</v>
      </c>
      <c r="B1989" s="4">
        <v>43751</v>
      </c>
      <c r="C1989">
        <v>2</v>
      </c>
      <c r="D1989" t="s">
        <v>106</v>
      </c>
      <c r="E1989" t="s">
        <v>68</v>
      </c>
      <c r="F1989" t="s">
        <v>18</v>
      </c>
      <c r="G1989" t="s">
        <v>14</v>
      </c>
      <c r="H1989">
        <v>199</v>
      </c>
      <c r="I1989">
        <v>5</v>
      </c>
      <c r="J1989">
        <v>995</v>
      </c>
    </row>
    <row r="1990" spans="1:10" x14ac:dyDescent="0.3">
      <c r="A1990" s="3" t="s">
        <v>2035</v>
      </c>
      <c r="B1990" s="4">
        <v>43751</v>
      </c>
      <c r="C1990">
        <v>12</v>
      </c>
      <c r="D1990" t="s">
        <v>66</v>
      </c>
      <c r="E1990" t="s">
        <v>63</v>
      </c>
      <c r="F1990" t="s">
        <v>13</v>
      </c>
      <c r="G1990" t="s">
        <v>19</v>
      </c>
      <c r="H1990">
        <v>289</v>
      </c>
      <c r="I1990">
        <v>3</v>
      </c>
      <c r="J1990">
        <v>867</v>
      </c>
    </row>
    <row r="1991" spans="1:10" x14ac:dyDescent="0.3">
      <c r="A1991" s="3" t="s">
        <v>2036</v>
      </c>
      <c r="B1991" s="4">
        <v>43751</v>
      </c>
      <c r="C1991">
        <v>11</v>
      </c>
      <c r="D1991" t="s">
        <v>11</v>
      </c>
      <c r="E1991" t="s">
        <v>12</v>
      </c>
      <c r="F1991" t="s">
        <v>13</v>
      </c>
      <c r="G1991" t="s">
        <v>14</v>
      </c>
      <c r="H1991">
        <v>199</v>
      </c>
      <c r="I1991">
        <v>4</v>
      </c>
      <c r="J1991">
        <v>796</v>
      </c>
    </row>
    <row r="1992" spans="1:10" x14ac:dyDescent="0.3">
      <c r="A1992" s="3" t="s">
        <v>2037</v>
      </c>
      <c r="B1992" s="4">
        <v>43752</v>
      </c>
      <c r="C1992">
        <v>3</v>
      </c>
      <c r="D1992" t="s">
        <v>43</v>
      </c>
      <c r="E1992" t="s">
        <v>17</v>
      </c>
      <c r="F1992" t="s">
        <v>18</v>
      </c>
      <c r="G1992" t="s">
        <v>14</v>
      </c>
      <c r="H1992">
        <v>199</v>
      </c>
      <c r="I1992">
        <v>7</v>
      </c>
      <c r="J1992">
        <v>1393</v>
      </c>
    </row>
    <row r="1993" spans="1:10" x14ac:dyDescent="0.3">
      <c r="A1993" s="3" t="s">
        <v>2038</v>
      </c>
      <c r="B1993" s="4">
        <v>43753</v>
      </c>
      <c r="C1993">
        <v>5</v>
      </c>
      <c r="D1993" t="s">
        <v>60</v>
      </c>
      <c r="E1993" t="s">
        <v>17</v>
      </c>
      <c r="F1993" t="s">
        <v>18</v>
      </c>
      <c r="G1993" t="s">
        <v>24</v>
      </c>
      <c r="H1993">
        <v>159</v>
      </c>
      <c r="I1993">
        <v>7</v>
      </c>
      <c r="J1993">
        <v>1113</v>
      </c>
    </row>
    <row r="1994" spans="1:10" x14ac:dyDescent="0.3">
      <c r="A1994" s="3" t="s">
        <v>2039</v>
      </c>
      <c r="B1994" s="4">
        <v>43754</v>
      </c>
      <c r="C1994">
        <v>15</v>
      </c>
      <c r="D1994" t="s">
        <v>118</v>
      </c>
      <c r="E1994" t="s">
        <v>63</v>
      </c>
      <c r="F1994" t="s">
        <v>13</v>
      </c>
      <c r="G1994" t="s">
        <v>14</v>
      </c>
      <c r="H1994">
        <v>199</v>
      </c>
      <c r="I1994">
        <v>1</v>
      </c>
      <c r="J1994">
        <v>199</v>
      </c>
    </row>
    <row r="1995" spans="1:10" x14ac:dyDescent="0.3">
      <c r="A1995" s="3" t="s">
        <v>2040</v>
      </c>
      <c r="B1995" s="4">
        <v>43754</v>
      </c>
      <c r="C1995">
        <v>3</v>
      </c>
      <c r="D1995" t="s">
        <v>43</v>
      </c>
      <c r="E1995" t="s">
        <v>17</v>
      </c>
      <c r="F1995" t="s">
        <v>18</v>
      </c>
      <c r="G1995" t="s">
        <v>31</v>
      </c>
      <c r="H1995">
        <v>69</v>
      </c>
      <c r="I1995">
        <v>3</v>
      </c>
      <c r="J1995">
        <v>207</v>
      </c>
    </row>
    <row r="1996" spans="1:10" x14ac:dyDescent="0.3">
      <c r="A1996" s="3" t="s">
        <v>2041</v>
      </c>
      <c r="B1996" s="4">
        <v>43754</v>
      </c>
      <c r="C1996">
        <v>1</v>
      </c>
      <c r="D1996" t="s">
        <v>16</v>
      </c>
      <c r="E1996" t="s">
        <v>17</v>
      </c>
      <c r="F1996" t="s">
        <v>18</v>
      </c>
      <c r="G1996" t="s">
        <v>14</v>
      </c>
      <c r="H1996">
        <v>199</v>
      </c>
      <c r="I1996">
        <v>8</v>
      </c>
      <c r="J1996">
        <v>1592</v>
      </c>
    </row>
    <row r="1997" spans="1:10" x14ac:dyDescent="0.3">
      <c r="A1997" s="3" t="s">
        <v>2042</v>
      </c>
      <c r="B1997" s="4">
        <v>43754</v>
      </c>
      <c r="C1997">
        <v>9</v>
      </c>
      <c r="D1997" t="s">
        <v>21</v>
      </c>
      <c r="E1997" t="s">
        <v>46</v>
      </c>
      <c r="F1997" t="s">
        <v>23</v>
      </c>
      <c r="G1997" t="s">
        <v>31</v>
      </c>
      <c r="H1997">
        <v>69</v>
      </c>
      <c r="I1997">
        <v>8</v>
      </c>
      <c r="J1997">
        <v>552</v>
      </c>
    </row>
    <row r="1998" spans="1:10" x14ac:dyDescent="0.3">
      <c r="A1998" s="3" t="s">
        <v>2043</v>
      </c>
      <c r="B1998" s="4">
        <v>43754</v>
      </c>
      <c r="C1998">
        <v>5</v>
      </c>
      <c r="D1998" t="s">
        <v>60</v>
      </c>
      <c r="E1998" t="s">
        <v>68</v>
      </c>
      <c r="F1998" t="s">
        <v>18</v>
      </c>
      <c r="G1998" t="s">
        <v>31</v>
      </c>
      <c r="H1998">
        <v>69</v>
      </c>
      <c r="I1998">
        <v>6</v>
      </c>
      <c r="J1998">
        <v>414</v>
      </c>
    </row>
    <row r="1999" spans="1:10" x14ac:dyDescent="0.3">
      <c r="A1999" s="3" t="s">
        <v>2044</v>
      </c>
      <c r="B1999" s="4">
        <v>43754</v>
      </c>
      <c r="C1999">
        <v>3</v>
      </c>
      <c r="D1999" t="s">
        <v>43</v>
      </c>
      <c r="E1999" t="s">
        <v>68</v>
      </c>
      <c r="F1999" t="s">
        <v>18</v>
      </c>
      <c r="G1999" t="s">
        <v>41</v>
      </c>
      <c r="H1999">
        <v>399</v>
      </c>
      <c r="I1999">
        <v>6</v>
      </c>
      <c r="J1999">
        <v>2394</v>
      </c>
    </row>
    <row r="2000" spans="1:10" x14ac:dyDescent="0.3">
      <c r="A2000" s="3" t="s">
        <v>2045</v>
      </c>
      <c r="B2000" s="4">
        <v>43754</v>
      </c>
      <c r="C2000">
        <v>6</v>
      </c>
      <c r="D2000" t="s">
        <v>48</v>
      </c>
      <c r="E2000" t="s">
        <v>46</v>
      </c>
      <c r="F2000" t="s">
        <v>23</v>
      </c>
      <c r="G2000" t="s">
        <v>19</v>
      </c>
      <c r="H2000">
        <v>289</v>
      </c>
      <c r="I2000">
        <v>1</v>
      </c>
      <c r="J2000">
        <v>289</v>
      </c>
    </row>
    <row r="2001" spans="1:10" x14ac:dyDescent="0.3">
      <c r="A2001" s="3" t="s">
        <v>2046</v>
      </c>
      <c r="B2001" s="4">
        <v>43754</v>
      </c>
      <c r="C2001">
        <v>14</v>
      </c>
      <c r="D2001" t="s">
        <v>38</v>
      </c>
      <c r="E2001" t="s">
        <v>12</v>
      </c>
      <c r="F2001" t="s">
        <v>13</v>
      </c>
      <c r="G2001" t="s">
        <v>14</v>
      </c>
      <c r="H2001">
        <v>199</v>
      </c>
      <c r="I2001">
        <v>4</v>
      </c>
      <c r="J2001">
        <v>796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8182A0-9C6D-47E4-A06F-EF8685D6F942}">
  <dimension ref="A1"/>
  <sheetViews>
    <sheetView showGridLines="0" tabSelected="1" topLeftCell="B1" workbookViewId="0"/>
  </sheetViews>
  <sheetFormatPr defaultRowHeight="15.6"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Sheet1</vt:lpstr>
      <vt:lpstr>Sheet2</vt:lpstr>
      <vt:lpstr>Sheet3</vt:lpstr>
      <vt:lpstr>Sheet4</vt:lpstr>
      <vt:lpstr>Sheet5</vt:lpstr>
      <vt:lpstr>Sales Data</vt:lpstr>
      <vt:lpstr>Sheet6</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Interactive Excel Dashboard</dc:title>
  <dc:subject/>
  <dc:creator>The Office Lab | ExcelFind.com</dc:creator>
  <cp:keywords/>
  <dc:description>Downloaded from excelfind.com</dc:description>
  <cp:lastModifiedBy>akhta</cp:lastModifiedBy>
  <dcterms:created xsi:type="dcterms:W3CDTF">2018-08-24T06:50:59Z</dcterms:created>
  <dcterms:modified xsi:type="dcterms:W3CDTF">2021-06-23T08:29:47Z</dcterms:modified>
  <cp:category/>
</cp:coreProperties>
</file>