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0AADD44F-8228-4B0B-B279-1E30C8CC002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LISTADO DE PROFESOR X CURSO" sheetId="1" r:id="rId1"/>
    <sheet name="CLASE_DOCENTE_CURSO" sheetId="6" r:id="rId2"/>
    <sheet name="DIRECTOR" sheetId="4" r:id="rId3"/>
    <sheet name="LISTADO DE ALUMNOS X SECCION-DO" sheetId="2" r:id="rId4"/>
    <sheet name="ALUMNO_CLASE" sheetId="7" r:id="rId5"/>
    <sheet name="Hoja1" sheetId="8" r:id="rId6"/>
    <sheet name="INSERT TBL_ALUMNOS" sheetId="5" r:id="rId7"/>
  </sheets>
  <definedNames>
    <definedName name="_xlnm._FilterDatabase" localSheetId="1" hidden="1">CLASE_DOCENTE_CURSO!$B$3:$H$198</definedName>
    <definedName name="_xlnm._FilterDatabase" localSheetId="3" hidden="1">'LISTADO DE ALUMNOS X SECCION-DO'!$B$5:$M$455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6" l="1"/>
  <c r="N150" i="6"/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3" i="5"/>
  <c r="B4" i="1" l="1"/>
  <c r="I17" i="7" l="1"/>
  <c r="I18" i="7"/>
  <c r="I19" i="7"/>
  <c r="I20" i="7"/>
  <c r="I21" i="7"/>
  <c r="I22" i="7"/>
  <c r="I23" i="7"/>
  <c r="I24" i="7"/>
  <c r="I25" i="7"/>
  <c r="I26" i="7"/>
  <c r="I27" i="7"/>
  <c r="I28" i="7"/>
  <c r="I29" i="7"/>
  <c r="I5" i="7"/>
  <c r="I6" i="7"/>
  <c r="I7" i="7"/>
  <c r="I8" i="7"/>
  <c r="I9" i="7"/>
  <c r="I10" i="7"/>
  <c r="I11" i="7"/>
  <c r="I12" i="7"/>
  <c r="I13" i="7"/>
  <c r="I14" i="7"/>
  <c r="I15" i="7"/>
  <c r="I16" i="7"/>
  <c r="I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4" i="6"/>
  <c r="L25" i="1"/>
  <c r="L31" i="1"/>
  <c r="L34" i="1"/>
  <c r="L23" i="1"/>
  <c r="L5" i="1"/>
  <c r="L6" i="1"/>
  <c r="L7" i="1"/>
  <c r="L8" i="1"/>
  <c r="L9" i="1"/>
  <c r="L11" i="1"/>
  <c r="L12" i="1"/>
  <c r="L13" i="1"/>
  <c r="L14" i="1"/>
  <c r="L15" i="1"/>
  <c r="L16" i="1"/>
  <c r="L4" i="1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5" i="4" l="1"/>
  <c r="B6" i="1"/>
  <c r="B10" i="1"/>
  <c r="B24" i="1"/>
  <c r="B25" i="1"/>
  <c r="B26" i="1"/>
  <c r="B27" i="1"/>
  <c r="B28" i="1"/>
  <c r="B29" i="1"/>
  <c r="B30" i="1"/>
  <c r="B31" i="1"/>
  <c r="B32" i="1"/>
  <c r="B33" i="1"/>
  <c r="B34" i="1"/>
  <c r="B35" i="1"/>
  <c r="B23" i="1"/>
  <c r="B5" i="1"/>
  <c r="B7" i="1"/>
  <c r="B8" i="1"/>
  <c r="B9" i="1"/>
  <c r="B11" i="1"/>
  <c r="B12" i="1"/>
  <c r="B13" i="1"/>
  <c r="B14" i="1"/>
  <c r="B15" i="1"/>
  <c r="B16" i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7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Renzo Erick Morales Zuniga</author>
  </authors>
  <commentList>
    <comment ref="M24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N24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<sst xmlns="http://schemas.openxmlformats.org/spreadsheetml/2006/main" count="11545" uniqueCount="2943">
  <si>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</si>
  <si>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</si>
  <si>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</si>
  <si>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</si>
  <si>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</si>
  <si>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</si>
  <si>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</si>
  <si>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</si>
  <si>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</si>
  <si>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Carmen Doris Carrasco Flores</t>
  </si>
  <si>
    <t>Ernesto Huallaca Bonifacio</t>
  </si>
  <si>
    <t>Noemi Soledad Vilchez Carrión</t>
  </si>
  <si>
    <t>Yohan Flores Santos</t>
  </si>
  <si>
    <t>Ronald Bernabe Reyes</t>
  </si>
  <si>
    <t>Duwer Grados Muñoz</t>
  </si>
  <si>
    <t>Fiorella Samame Mendoza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</si>
  <si>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</si>
  <si>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</si>
  <si>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</si>
  <si>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</si>
  <si>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</si>
  <si>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</si>
  <si>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</si>
  <si>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</si>
  <si>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</si>
  <si>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</si>
  <si>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</si>
  <si>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</si>
  <si>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</si>
  <si>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</si>
  <si>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</si>
  <si>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</si>
  <si>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</si>
  <si>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</si>
  <si>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</si>
  <si>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</si>
  <si>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</si>
  <si>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</si>
  <si>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</si>
  <si>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</si>
  <si>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</si>
  <si>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</si>
  <si>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</si>
  <si>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</si>
  <si>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</si>
  <si>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</si>
  <si>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</si>
  <si>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</si>
  <si>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</si>
  <si>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</si>
  <si>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</si>
  <si>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</si>
  <si>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</si>
  <si>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</si>
  <si>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</si>
  <si>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</si>
  <si>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</si>
  <si>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</si>
  <si>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</si>
  <si>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</si>
  <si>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</si>
  <si>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</si>
  <si>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</si>
  <si>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</si>
  <si>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</si>
  <si>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</si>
  <si>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</si>
  <si>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</si>
  <si>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</si>
  <si>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</si>
  <si>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</si>
  <si>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</si>
  <si>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</si>
  <si>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</si>
  <si>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</si>
  <si>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</si>
  <si>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</si>
  <si>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</si>
  <si>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</si>
  <si>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</si>
  <si>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</si>
  <si>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</si>
  <si>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</si>
  <si>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</si>
  <si>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</si>
  <si>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</si>
  <si>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</si>
  <si>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</si>
  <si>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</si>
  <si>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</si>
  <si>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</si>
  <si>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</si>
  <si>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</si>
  <si>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</si>
  <si>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</si>
  <si>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</si>
  <si>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</si>
  <si>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</si>
  <si>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</si>
  <si>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</si>
  <si>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</si>
  <si>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</si>
  <si>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</si>
  <si>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</si>
  <si>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</si>
  <si>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</si>
  <si>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</si>
  <si>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</si>
  <si>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</si>
  <si>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</si>
  <si>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</si>
  <si>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</si>
  <si>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</si>
  <si>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</si>
  <si>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</si>
  <si>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</si>
  <si>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</si>
  <si>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</si>
  <si>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</si>
  <si>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</si>
  <si>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</si>
  <si>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</si>
  <si>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</si>
  <si>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</si>
  <si>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</si>
  <si>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</si>
  <si>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</si>
  <si>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</si>
  <si>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</si>
  <si>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</si>
  <si>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</si>
  <si>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</si>
  <si>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</si>
  <si>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</si>
  <si>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</si>
  <si>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</si>
  <si>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</si>
  <si>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</si>
  <si>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</si>
  <si>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</si>
  <si>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</si>
  <si>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</si>
  <si>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</si>
  <si>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</si>
  <si>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</si>
  <si>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</si>
  <si>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</si>
  <si>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</si>
  <si>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</si>
  <si>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</si>
  <si>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</si>
  <si>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</si>
  <si>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</si>
  <si>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</si>
  <si>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</si>
  <si>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</si>
  <si>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</si>
  <si>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</si>
  <si>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</si>
  <si>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</si>
  <si>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</si>
  <si>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</si>
  <si>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</si>
  <si>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</si>
  <si>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</si>
  <si>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</si>
  <si>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</si>
  <si>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</si>
  <si>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</si>
  <si>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</si>
  <si>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</si>
  <si>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</si>
  <si>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</si>
  <si>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</si>
  <si>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</si>
  <si>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</si>
  <si>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</si>
  <si>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</si>
  <si>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</si>
  <si>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</si>
  <si>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</si>
  <si>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</si>
  <si>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</si>
  <si>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</si>
  <si>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</si>
  <si>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</si>
  <si>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</si>
  <si>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</si>
  <si>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</si>
  <si>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</si>
  <si>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</si>
  <si>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</si>
  <si>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</si>
  <si>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</si>
  <si>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</si>
  <si>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</si>
  <si>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</si>
  <si>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</si>
  <si>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</si>
  <si>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</si>
  <si>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</si>
  <si>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</si>
  <si>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</si>
  <si>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</si>
  <si>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</si>
  <si>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</si>
  <si>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</si>
  <si>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</si>
  <si>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</si>
  <si>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</si>
  <si>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</si>
  <si>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</si>
  <si>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</si>
  <si>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</si>
  <si>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</si>
  <si>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</si>
  <si>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</si>
  <si>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</si>
  <si>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</si>
  <si>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</si>
  <si>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</si>
  <si>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</si>
  <si>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</si>
  <si>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</si>
  <si>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</si>
  <si>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</si>
  <si>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</si>
  <si>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</si>
  <si>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</si>
  <si>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</si>
  <si>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</si>
  <si>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</si>
  <si>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</si>
  <si>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</si>
  <si>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</si>
  <si>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</si>
  <si>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</si>
  <si>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</si>
  <si>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</si>
  <si>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</si>
  <si>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</si>
  <si>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</si>
  <si>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</si>
  <si>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</si>
  <si>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</si>
  <si>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</si>
  <si>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</si>
  <si>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</si>
  <si>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</si>
  <si>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</si>
  <si>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</si>
  <si>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</si>
  <si>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</si>
  <si>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</si>
  <si>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</si>
  <si>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</si>
  <si>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</si>
  <si>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</si>
  <si>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</si>
  <si>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</si>
  <si>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</si>
  <si>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</si>
  <si>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</si>
  <si>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</si>
  <si>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</si>
  <si>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</si>
  <si>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</si>
  <si>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</si>
  <si>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</si>
  <si>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</si>
  <si>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</si>
  <si>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</si>
  <si>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</si>
  <si>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</si>
  <si>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</si>
  <si>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</si>
  <si>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</si>
  <si>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</si>
  <si>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</si>
  <si>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</si>
  <si>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</si>
  <si>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</si>
  <si>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</si>
  <si>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</si>
  <si>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</si>
  <si>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</si>
  <si>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</si>
  <si>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</si>
  <si>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</si>
  <si>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</si>
  <si>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</si>
  <si>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</si>
  <si>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</si>
  <si>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</si>
  <si>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</si>
  <si>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</si>
  <si>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</si>
  <si>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</si>
  <si>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</si>
  <si>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</si>
  <si>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</si>
  <si>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</si>
  <si>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</si>
  <si>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</si>
  <si>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</si>
  <si>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</si>
  <si>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</si>
  <si>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</si>
  <si>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</si>
  <si>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</si>
  <si>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</si>
  <si>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</si>
  <si>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</si>
  <si>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</si>
  <si>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</si>
  <si>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</si>
  <si>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</si>
  <si>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</si>
  <si>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</si>
  <si>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</si>
  <si>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</si>
  <si>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</si>
  <si>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</si>
  <si>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</si>
  <si>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</si>
  <si>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</si>
  <si>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</si>
  <si>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</si>
  <si>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</si>
  <si>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</si>
  <si>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</si>
  <si>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</si>
  <si>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</si>
  <si>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</si>
  <si>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</si>
  <si>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</si>
  <si>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</si>
  <si>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</si>
  <si>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</si>
  <si>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</si>
  <si>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</si>
  <si>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</si>
  <si>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</si>
  <si>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</si>
  <si>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</si>
  <si>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</si>
  <si>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</si>
  <si>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</si>
  <si>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</si>
  <si>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</si>
  <si>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</si>
  <si>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</si>
  <si>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</si>
  <si>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</si>
  <si>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</si>
  <si>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</si>
  <si>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</si>
  <si>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</si>
  <si>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</si>
  <si>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</si>
  <si>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</si>
  <si>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</si>
  <si>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</si>
  <si>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</si>
  <si>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</si>
  <si>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</si>
  <si>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</si>
  <si>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</si>
  <si>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</si>
  <si>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</si>
  <si>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</si>
  <si>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</si>
  <si>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</si>
  <si>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</si>
  <si>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</si>
  <si>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</si>
  <si>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</si>
  <si>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</si>
  <si>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</si>
  <si>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</si>
  <si>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</si>
  <si>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</si>
  <si>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</si>
  <si>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</si>
  <si>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</si>
  <si>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</si>
  <si>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</si>
  <si>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</si>
  <si>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</si>
  <si>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</si>
  <si>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</si>
  <si>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</si>
  <si>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</si>
  <si>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</si>
  <si>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</si>
  <si>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</si>
  <si>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</si>
  <si>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</si>
  <si>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</si>
  <si>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</si>
  <si>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</si>
  <si>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</si>
  <si>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</si>
  <si>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</si>
  <si>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</si>
  <si>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</si>
  <si>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</si>
  <si>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</si>
  <si>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</si>
  <si>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</si>
  <si>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</si>
  <si>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</si>
  <si>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</si>
  <si>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</si>
  <si>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</si>
  <si>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</si>
  <si>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</si>
  <si>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</si>
  <si>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</si>
  <si>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</si>
  <si>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</si>
  <si>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</si>
  <si>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</si>
  <si>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</si>
  <si>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</si>
  <si>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</si>
  <si>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</si>
  <si>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</si>
  <si>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</si>
  <si>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</si>
  <si>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</si>
  <si>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</si>
  <si>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</si>
  <si>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</si>
  <si>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</si>
  <si>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</si>
  <si>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</si>
  <si>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</si>
  <si>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</si>
  <si>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</si>
  <si>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</si>
  <si>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</si>
  <si>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</si>
  <si>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</si>
  <si>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</si>
  <si>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</si>
  <si>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</si>
  <si>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</si>
  <si>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</si>
  <si>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</si>
  <si>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</si>
  <si>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</si>
  <si>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</si>
  <si>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</si>
  <si>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</si>
  <si>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</si>
  <si>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</si>
  <si>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</si>
  <si>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</si>
  <si>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</si>
  <si>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</si>
  <si>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</si>
  <si>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</si>
  <si>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</si>
  <si>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</si>
  <si>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</si>
  <si>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</si>
  <si>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</si>
  <si>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</si>
  <si>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</si>
  <si>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</si>
  <si>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</si>
  <si>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</si>
  <si>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</si>
  <si>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</si>
  <si>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</si>
  <si>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</si>
  <si>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</si>
  <si>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</si>
  <si>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</si>
  <si>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</si>
  <si>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</si>
  <si>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</si>
  <si>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</si>
  <si>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</si>
  <si>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</si>
  <si>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</si>
  <si>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</si>
  <si>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</si>
  <si>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</si>
  <si>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</si>
  <si>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</si>
  <si>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</si>
  <si>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</si>
  <si>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</si>
  <si>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46327466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</si>
  <si>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</si>
  <si>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</si>
  <si>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</si>
  <si>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</si>
  <si>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</si>
  <si>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</si>
  <si>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</si>
  <si>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</si>
  <si>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</si>
  <si>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</si>
  <si>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</si>
  <si>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</si>
  <si>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</si>
  <si>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</si>
  <si>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</si>
  <si>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</si>
  <si>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</si>
  <si>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</si>
  <si>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</si>
  <si>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</si>
  <si>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</si>
  <si>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</si>
  <si>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</si>
  <si>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</si>
  <si>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40542221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</si>
  <si>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</si>
  <si>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</si>
  <si>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</si>
  <si>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</si>
  <si>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</si>
  <si>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</si>
  <si>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</si>
  <si>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</si>
  <si>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</si>
  <si>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</si>
  <si>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</si>
  <si>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</si>
  <si>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</si>
  <si>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</si>
  <si>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</si>
  <si>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</si>
  <si>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</si>
  <si>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</si>
  <si>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</si>
  <si>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</si>
  <si>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</si>
  <si>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</si>
  <si>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</si>
  <si>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</si>
  <si>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</si>
  <si>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</si>
  <si>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</si>
  <si>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</si>
  <si>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</si>
  <si>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</si>
  <si>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</si>
  <si>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</si>
  <si>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</si>
  <si>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</si>
  <si>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</si>
  <si>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</si>
  <si>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</si>
  <si>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</si>
  <si>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</si>
  <si>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</si>
  <si>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</si>
  <si>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</si>
  <si>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</si>
  <si>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</si>
  <si>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</si>
  <si>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</si>
  <si>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</si>
  <si>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</si>
  <si>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</si>
  <si>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</si>
  <si>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</si>
  <si>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</si>
  <si>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</si>
  <si>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</si>
  <si>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</si>
  <si>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</si>
  <si>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</si>
  <si>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</si>
  <si>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</si>
  <si>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</si>
  <si>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</si>
  <si>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</si>
  <si>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</si>
  <si>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</si>
  <si>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</si>
  <si>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</si>
  <si>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</si>
  <si>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</si>
  <si>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</si>
  <si>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</si>
  <si>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</si>
  <si>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</si>
  <si>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</si>
  <si>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</si>
  <si>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</si>
  <si>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</si>
  <si>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</si>
  <si>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</si>
  <si>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</si>
  <si>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</si>
  <si>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</si>
  <si>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</si>
  <si>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</si>
  <si>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</si>
  <si>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</si>
  <si>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</si>
  <si>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</si>
  <si>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</si>
  <si>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</si>
  <si>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</si>
  <si>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</si>
  <si>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</si>
  <si>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</si>
  <si>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</si>
  <si>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</si>
  <si>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</si>
  <si>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</si>
  <si>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</si>
  <si>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</si>
  <si>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</si>
  <si>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</si>
  <si>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</si>
  <si>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</si>
  <si>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</si>
  <si>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</si>
  <si>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</si>
  <si>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</si>
  <si>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</si>
  <si>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</si>
  <si>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</si>
  <si>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</si>
  <si>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</si>
  <si>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</si>
  <si>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</si>
  <si>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</si>
  <si>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</si>
  <si>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</si>
  <si>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</si>
  <si>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</si>
  <si>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</si>
  <si>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</si>
  <si>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</si>
  <si>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</si>
  <si>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</si>
  <si>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</si>
  <si>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</si>
  <si>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</si>
  <si>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</si>
  <si>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</si>
  <si>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</si>
  <si>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</si>
  <si>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</si>
  <si>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</si>
  <si>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</si>
  <si>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</si>
  <si>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</si>
  <si>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</si>
  <si>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</si>
  <si>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</si>
  <si>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</si>
  <si>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</si>
  <si>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</si>
  <si>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</si>
  <si>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</si>
  <si>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</si>
  <si>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</si>
  <si>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</si>
  <si>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</si>
  <si>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</si>
  <si>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</si>
  <si>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</si>
  <si>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</si>
  <si>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</si>
  <si>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</si>
  <si>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</si>
  <si>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</si>
  <si>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</si>
  <si>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</si>
  <si>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</si>
  <si>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</si>
  <si>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</si>
  <si>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</si>
  <si>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</si>
  <si>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</si>
  <si>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</si>
  <si>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</si>
  <si>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</si>
  <si>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</si>
  <si>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</si>
  <si>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</si>
  <si>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</si>
  <si>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</si>
  <si>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</si>
  <si>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</si>
  <si>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</si>
  <si>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</si>
  <si>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</si>
  <si>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</si>
  <si>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</si>
  <si>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</si>
  <si>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</si>
  <si>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</si>
  <si>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</si>
  <si>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</si>
  <si>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</si>
  <si>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</si>
  <si>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</si>
  <si>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</si>
  <si>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</si>
  <si>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</si>
  <si>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</si>
  <si>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</si>
  <si>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</si>
  <si>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</si>
  <si>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</si>
  <si>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</si>
  <si>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</si>
  <si>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</si>
  <si>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</si>
  <si>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</si>
  <si>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</si>
  <si>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</si>
  <si>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</si>
  <si>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</si>
  <si>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</si>
  <si>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ORTEGA GONZALES MAYRA ALEXANDRA</t>
  </si>
  <si>
    <t>QUISPE CASTILLO HENRY</t>
  </si>
  <si>
    <t>QUISPE HUACCACHI CESAR ALFREDO</t>
  </si>
  <si>
    <t>RAMOS CABRERA WILLY WILFREDO</t>
  </si>
  <si>
    <t>RAMOS PALOMINO DOMINGO ALFONSO</t>
  </si>
  <si>
    <t>RIOS ORTEGA SUE LYA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</si>
  <si>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</si>
  <si>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</si>
  <si>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</si>
  <si>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</si>
  <si>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</si>
  <si>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</si>
  <si>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</si>
  <si>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</si>
  <si>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</si>
  <si>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</si>
  <si>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</si>
  <si>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</si>
  <si>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</si>
  <si>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</si>
  <si>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</si>
  <si>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</si>
  <si>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</si>
  <si>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</si>
  <si>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</si>
  <si>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</si>
  <si>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</si>
  <si>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</si>
  <si>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</si>
  <si>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</si>
  <si>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</si>
  <si>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</si>
  <si>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</si>
  <si>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</si>
  <si>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 xml:space="preserve">ARGUME BORJA MARIO </t>
  </si>
  <si>
    <t xml:space="preserve">CORRALES CHANAME  MAGNA 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</si>
  <si>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</si>
  <si>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</si>
  <si>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</si>
  <si>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</si>
  <si>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</si>
  <si>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</si>
  <si>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</si>
  <si>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</si>
  <si>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</si>
  <si>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</si>
  <si>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</si>
  <si>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</si>
  <si>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</si>
  <si>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</si>
  <si>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</si>
  <si>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</si>
  <si>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</si>
  <si>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</si>
  <si>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</si>
  <si>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</si>
  <si>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</si>
  <si>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</si>
  <si>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</si>
  <si>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</si>
  <si>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</si>
  <si>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</si>
  <si>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</si>
  <si>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</si>
  <si>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</si>
  <si>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</si>
  <si>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</si>
  <si>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</si>
  <si>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</si>
  <si>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</si>
  <si>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</si>
  <si>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</si>
  <si>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</si>
  <si>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</si>
  <si>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</si>
  <si>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</si>
  <si>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</si>
  <si>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</si>
  <si>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</si>
  <si>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</si>
  <si>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</si>
  <si>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</si>
  <si>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</si>
  <si>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</si>
  <si>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</si>
  <si>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</si>
  <si>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</si>
  <si>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</si>
  <si>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</si>
  <si>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</si>
  <si>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</si>
  <si>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</si>
  <si>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</si>
  <si>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</si>
  <si>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</si>
  <si>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</si>
  <si>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</si>
  <si>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</si>
  <si>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</si>
  <si>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</si>
  <si>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</si>
  <si>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</si>
  <si>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</si>
  <si>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</si>
  <si>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</si>
  <si>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</si>
  <si>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</si>
  <si>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</si>
  <si>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</si>
  <si>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</si>
  <si>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</si>
  <si>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</si>
  <si>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</si>
  <si>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</si>
  <si>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</si>
  <si>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</si>
  <si>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</si>
  <si>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</si>
  <si>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</si>
  <si>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</si>
  <si>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</si>
  <si>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</si>
  <si>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</si>
  <si>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</si>
  <si>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</si>
  <si>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</si>
  <si>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</si>
  <si>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</si>
  <si>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</si>
  <si>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</si>
  <si>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</si>
  <si>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</si>
  <si>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</si>
  <si>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</si>
  <si>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</si>
  <si>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</si>
  <si>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</si>
  <si>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</si>
  <si>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</si>
  <si>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</si>
  <si>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</si>
  <si>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</si>
  <si>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</si>
  <si>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</si>
  <si>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</si>
  <si>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</si>
  <si>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</si>
  <si>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</si>
  <si>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</si>
  <si>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</si>
  <si>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</si>
  <si>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</si>
  <si>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</si>
  <si>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</si>
  <si>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</si>
  <si>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</si>
  <si>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</si>
  <si>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</si>
  <si>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</si>
  <si>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</si>
  <si>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</si>
  <si>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</si>
  <si>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</si>
  <si>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</si>
  <si>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</si>
  <si>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</si>
  <si>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</si>
  <si>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</si>
  <si>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</si>
  <si>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</si>
  <si>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</si>
  <si>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</si>
  <si>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</si>
  <si>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</si>
  <si>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</si>
  <si>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</si>
  <si>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</si>
  <si>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</si>
  <si>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</si>
  <si>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</si>
  <si>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</si>
  <si>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</si>
  <si>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</si>
  <si>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</si>
  <si>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</si>
  <si>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</si>
  <si>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</si>
  <si>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</si>
  <si>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</si>
  <si>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</si>
  <si>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</si>
  <si>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</si>
  <si>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</si>
  <si>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</si>
  <si>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</si>
  <si>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</si>
  <si>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</si>
  <si>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</si>
  <si>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</si>
  <si>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</si>
  <si>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</si>
  <si>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</si>
  <si>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</si>
  <si>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</si>
  <si>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</si>
  <si>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</si>
  <si>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</si>
  <si>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</si>
  <si>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</si>
  <si>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</si>
  <si>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</si>
  <si>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</si>
  <si>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</si>
  <si>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</si>
  <si>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</si>
  <si>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</si>
  <si>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</si>
  <si>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</si>
  <si>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</si>
  <si>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</si>
  <si>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</si>
  <si>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</si>
  <si>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</si>
  <si>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</si>
  <si>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</si>
  <si>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</si>
  <si>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</si>
  <si>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</si>
  <si>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</si>
  <si>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</si>
  <si>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</si>
  <si>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</si>
  <si>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</si>
  <si>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</si>
  <si>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</si>
  <si>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</si>
  <si>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</si>
  <si>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</si>
  <si>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</si>
  <si>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</si>
  <si>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</si>
  <si>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</si>
  <si>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</si>
  <si>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</si>
  <si>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</si>
  <si>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</si>
  <si>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</si>
  <si>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</si>
  <si>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</si>
  <si>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</si>
  <si>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</si>
  <si>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</si>
  <si>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</si>
  <si>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</si>
  <si>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</si>
  <si>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</si>
  <si>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</si>
  <si>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</si>
  <si>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</si>
  <si>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</si>
  <si>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</si>
  <si>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</si>
  <si>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</si>
  <si>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</si>
  <si>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</si>
  <si>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</si>
  <si>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</si>
  <si>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</si>
  <si>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</si>
  <si>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</si>
  <si>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</si>
  <si>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</si>
  <si>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</si>
  <si>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</si>
  <si>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</si>
  <si>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</si>
  <si>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</si>
  <si>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</si>
  <si>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</si>
  <si>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</si>
  <si>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</si>
  <si>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</si>
  <si>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</si>
  <si>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</si>
  <si>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</si>
  <si>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</si>
  <si>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</si>
  <si>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</si>
  <si>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</si>
  <si>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</si>
  <si>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</si>
  <si>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</si>
  <si>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</si>
  <si>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</si>
  <si>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</si>
  <si>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</si>
  <si>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</si>
  <si>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</si>
  <si>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</si>
  <si>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</si>
  <si>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</si>
  <si>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</si>
  <si>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</si>
  <si>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</si>
  <si>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</si>
  <si>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</si>
  <si>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</si>
  <si>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</si>
  <si>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</si>
  <si>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</si>
  <si>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</si>
  <si>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</si>
  <si>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</si>
  <si>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</si>
  <si>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</si>
  <si>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</si>
  <si>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</si>
  <si>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</si>
  <si>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</si>
  <si>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</si>
  <si>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</si>
  <si>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</si>
  <si>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</si>
  <si>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</si>
  <si>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</si>
  <si>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</si>
  <si>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</si>
  <si>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</si>
  <si>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</si>
  <si>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</si>
  <si>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</si>
  <si>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</si>
  <si>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</si>
  <si>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</si>
  <si>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</si>
  <si>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</si>
  <si>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</si>
  <si>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</si>
  <si>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</si>
  <si>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</si>
  <si>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</si>
  <si>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</si>
  <si>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</si>
  <si>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</si>
  <si>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</si>
  <si>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</si>
  <si>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</si>
  <si>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</si>
  <si>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</si>
  <si>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</si>
  <si>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</si>
  <si>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</si>
  <si>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</si>
  <si>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</si>
  <si>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</si>
  <si>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</si>
  <si>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</si>
  <si>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</si>
  <si>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</si>
  <si>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</si>
  <si>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</si>
  <si>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</si>
  <si>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</si>
  <si>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</si>
  <si>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</si>
  <si>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</si>
  <si>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</si>
  <si>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</si>
  <si>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</si>
  <si>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</si>
  <si>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</si>
  <si>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</si>
  <si>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</si>
  <si>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</si>
  <si>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</si>
  <si>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</si>
  <si>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</si>
  <si>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</si>
  <si>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</si>
  <si>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</si>
  <si>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</si>
  <si>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</si>
  <si>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</si>
  <si>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</si>
  <si>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</si>
  <si>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</si>
  <si>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</si>
  <si>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</si>
  <si>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</si>
  <si>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</si>
  <si>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</si>
  <si>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</si>
  <si>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</si>
  <si>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</si>
  <si>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</si>
  <si>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</si>
  <si>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</si>
  <si>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</si>
  <si>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</si>
  <si>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</si>
  <si>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</si>
  <si>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</si>
  <si>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</si>
  <si>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CAMACHO  ORTEAGA FELIPE JESUS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</si>
  <si>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</si>
  <si>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</si>
  <si>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</si>
  <si>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</si>
  <si>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</si>
  <si>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</si>
  <si>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</si>
  <si>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</si>
  <si>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</si>
  <si>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</si>
  <si>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</si>
  <si>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</si>
  <si>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</si>
  <si>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</si>
  <si>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</si>
  <si>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</si>
  <si>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</si>
  <si>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</si>
  <si>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</si>
  <si>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</si>
  <si>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</si>
  <si>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</si>
  <si>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</si>
  <si>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</si>
  <si>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RIOS GONZALES MARIA MILAGROS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</si>
  <si>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</si>
  <si>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</si>
  <si>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</si>
  <si>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</si>
  <si>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</si>
  <si>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</si>
  <si>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</si>
  <si>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</si>
  <si>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</si>
  <si>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</si>
  <si>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</si>
  <si>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</si>
  <si>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</si>
  <si>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</si>
  <si>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</si>
  <si>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</si>
  <si>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</si>
  <si>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</si>
  <si>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</si>
  <si>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</si>
  <si>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</si>
  <si>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</si>
  <si>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</si>
  <si>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</si>
  <si>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</si>
  <si>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</si>
  <si>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</si>
  <si>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</si>
  <si>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</si>
  <si>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</si>
  <si>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</si>
  <si>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</si>
  <si>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</si>
  <si>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</si>
  <si>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</si>
  <si>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</si>
  <si>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</si>
  <si>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</si>
  <si>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</si>
  <si>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</si>
  <si>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</si>
  <si>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</si>
  <si>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</si>
  <si>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</si>
  <si>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</si>
  <si>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</si>
  <si>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</si>
  <si>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</si>
  <si>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</si>
  <si>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</si>
  <si>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</si>
  <si>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</si>
  <si>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</si>
  <si>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</si>
  <si>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</si>
  <si>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</si>
  <si>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</si>
  <si>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</si>
  <si>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</si>
  <si>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</si>
  <si>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</si>
  <si>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</si>
  <si>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</si>
  <si>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</si>
  <si>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</si>
  <si>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</si>
  <si>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</si>
  <si>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</si>
  <si>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</si>
  <si>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</si>
  <si>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</si>
  <si>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</si>
  <si>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</si>
  <si>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</si>
  <si>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</si>
  <si>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</si>
  <si>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</si>
  <si>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</si>
  <si>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</si>
  <si>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</si>
  <si>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</si>
  <si>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</si>
  <si>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</si>
  <si>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</si>
  <si>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</si>
  <si>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</si>
  <si>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</si>
  <si>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</si>
  <si>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</si>
  <si>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</si>
  <si>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</si>
  <si>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</si>
  <si>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</si>
  <si>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</si>
  <si>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</si>
  <si>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</si>
  <si>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</si>
  <si>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</si>
  <si>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</si>
  <si>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</si>
  <si>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</si>
  <si>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</si>
  <si>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</si>
  <si>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</si>
  <si>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</si>
  <si>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</si>
  <si>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</si>
  <si>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</si>
  <si>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</si>
  <si>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</si>
  <si>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</si>
  <si>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</si>
  <si>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</si>
  <si>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</si>
  <si>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</si>
  <si>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</si>
  <si>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</si>
  <si>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</si>
  <si>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</si>
  <si>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</si>
  <si>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</si>
  <si>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</si>
  <si>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</si>
  <si>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</si>
  <si>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</si>
  <si>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</si>
  <si>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</si>
  <si>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</si>
  <si>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</si>
  <si>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</si>
  <si>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</si>
  <si>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</si>
  <si>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</si>
  <si>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</si>
  <si>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</si>
  <si>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</si>
  <si>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</si>
  <si>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</si>
  <si>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</si>
  <si>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</si>
  <si>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</si>
  <si>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</si>
  <si>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</si>
  <si>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</si>
  <si>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</si>
  <si>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</si>
  <si>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</si>
  <si>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</si>
  <si>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</si>
  <si>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</si>
  <si>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</si>
  <si>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</si>
  <si>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</si>
  <si>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</si>
  <si>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</si>
  <si>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</si>
  <si>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</si>
  <si>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</si>
  <si>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</si>
  <si>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</si>
  <si>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</si>
  <si>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</si>
  <si>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</si>
  <si>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</si>
  <si>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</si>
  <si>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</si>
  <si>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</si>
  <si>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</si>
  <si>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</si>
  <si>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</si>
  <si>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</si>
  <si>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</si>
  <si>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</si>
  <si>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</si>
  <si>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</si>
  <si>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</si>
  <si>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</si>
  <si>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</si>
  <si>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</si>
  <si>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</si>
  <si>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</si>
  <si>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</si>
  <si>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</si>
  <si>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</si>
  <si>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</si>
  <si>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</si>
  <si>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</si>
  <si>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</si>
  <si>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</si>
  <si>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</si>
  <si>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</si>
  <si>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</si>
  <si>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</si>
  <si>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</si>
  <si>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</si>
  <si>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</si>
  <si>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</si>
  <si>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</si>
  <si>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</si>
  <si>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</si>
  <si>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</si>
  <si>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</si>
  <si>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</si>
  <si>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</si>
  <si>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</si>
  <si>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</si>
  <si>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</si>
  <si>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</si>
  <si>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</si>
  <si>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</si>
  <si>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</si>
  <si>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</si>
  <si>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</si>
  <si>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</si>
  <si>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</si>
  <si>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</si>
  <si>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</si>
  <si>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</si>
  <si>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</si>
  <si>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</si>
  <si>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</si>
  <si>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</si>
  <si>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</si>
  <si>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</si>
  <si>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</si>
  <si>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</si>
  <si>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</si>
  <si>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</si>
  <si>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</si>
  <si>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</si>
  <si>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</si>
  <si>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</si>
  <si>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</si>
  <si>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</si>
  <si>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</si>
  <si>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</si>
  <si>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</si>
  <si>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</si>
  <si>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</si>
  <si>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</si>
  <si>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</si>
  <si>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</si>
  <si>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</si>
  <si>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</si>
  <si>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</si>
  <si>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</si>
  <si>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</si>
  <si>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</si>
  <si>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</si>
  <si>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</si>
  <si>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</si>
  <si>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</si>
  <si>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</si>
  <si>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</si>
  <si>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</si>
  <si>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</si>
  <si>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</si>
  <si>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</si>
  <si>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</si>
  <si>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</si>
  <si>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</si>
  <si>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</si>
  <si>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</si>
  <si>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</si>
  <si>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</si>
  <si>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</si>
  <si>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</si>
  <si>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</si>
  <si>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</si>
  <si>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</si>
  <si>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</si>
  <si>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</si>
  <si>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</si>
  <si>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</si>
  <si>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</si>
  <si>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</si>
  <si>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</si>
  <si>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</si>
  <si>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</si>
  <si>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</si>
  <si>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</si>
  <si>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</si>
  <si>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</si>
  <si>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</si>
  <si>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</si>
  <si>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</si>
  <si>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</si>
  <si>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</si>
  <si>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</si>
  <si>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</si>
  <si>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</si>
  <si>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</si>
  <si>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</si>
  <si>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</si>
  <si>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</si>
  <si>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</si>
  <si>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</si>
  <si>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</si>
  <si>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</si>
  <si>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</si>
  <si>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</si>
  <si>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</si>
  <si>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</si>
  <si>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</si>
  <si>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</si>
  <si>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</si>
  <si>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</si>
  <si>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</si>
  <si>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</si>
  <si>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</si>
  <si>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</si>
  <si>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</si>
  <si>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</si>
  <si>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</si>
  <si>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</si>
  <si>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</si>
  <si>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</si>
  <si>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</si>
  <si>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</si>
  <si>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</si>
  <si>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</si>
  <si>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</si>
  <si>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</si>
  <si>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</si>
  <si>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</si>
  <si>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</si>
  <si>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</si>
  <si>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</si>
  <si>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</si>
  <si>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</si>
  <si>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</si>
  <si>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</si>
  <si>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</si>
  <si>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</si>
  <si>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</si>
  <si>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</si>
  <si>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</si>
  <si>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</si>
  <si>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</si>
  <si>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</si>
  <si>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</si>
  <si>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</si>
  <si>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</si>
  <si>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</si>
  <si>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</si>
  <si>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</si>
  <si>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</si>
  <si>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</si>
  <si>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</si>
  <si>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</si>
  <si>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</si>
  <si>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</si>
  <si>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</si>
  <si>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</si>
  <si>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</si>
  <si>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</si>
  <si>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</si>
  <si>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</si>
  <si>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</si>
  <si>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</si>
  <si>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</si>
  <si>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</si>
  <si>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</si>
  <si>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</si>
  <si>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</si>
  <si>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</si>
  <si>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</si>
  <si>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</si>
  <si>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</si>
  <si>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</si>
  <si>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</si>
  <si>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</si>
  <si>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</si>
  <si>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</si>
  <si>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</si>
  <si>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</si>
  <si>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</si>
  <si>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</si>
  <si>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</si>
  <si>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</si>
  <si>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</si>
  <si>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</si>
  <si>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</si>
  <si>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</si>
  <si>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</si>
  <si>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</si>
  <si>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</si>
  <si>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</si>
  <si>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</si>
  <si>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</si>
  <si>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</si>
  <si>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</si>
  <si>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</si>
  <si>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</si>
  <si>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</si>
  <si>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</si>
  <si>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</si>
  <si>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</si>
  <si>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</si>
  <si>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</si>
  <si>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</si>
  <si>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</si>
  <si>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</si>
  <si>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</si>
  <si>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</si>
  <si>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</si>
  <si>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</si>
  <si>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</si>
  <si>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</si>
  <si>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</si>
  <si>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</si>
  <si>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</si>
  <si>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</si>
  <si>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</si>
  <si>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</si>
  <si>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</si>
  <si>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</si>
  <si>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</si>
  <si>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</si>
  <si>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</si>
  <si>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</si>
  <si>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</si>
  <si>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</si>
  <si>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</si>
  <si>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</si>
  <si>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</si>
  <si>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</si>
  <si>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</si>
  <si>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</si>
  <si>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</si>
  <si>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</si>
  <si>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</si>
  <si>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</si>
  <si>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</si>
  <si>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</si>
  <si>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</si>
  <si>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</si>
  <si>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</si>
  <si>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</si>
  <si>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</si>
  <si>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</si>
  <si>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</si>
  <si>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</si>
  <si>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</si>
  <si>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</si>
  <si>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</si>
  <si>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</si>
  <si>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</si>
  <si>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</si>
  <si>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</si>
  <si>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</si>
  <si>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</si>
  <si>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</si>
  <si>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</si>
  <si>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</si>
  <si>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</si>
  <si>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</si>
  <si>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</si>
  <si>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</si>
  <si>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</si>
  <si>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</si>
  <si>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</si>
  <si>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</si>
  <si>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</si>
  <si>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</si>
  <si>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</si>
  <si>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</si>
  <si>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</si>
  <si>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</si>
  <si>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</si>
  <si>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</si>
  <si>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</si>
  <si>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</si>
  <si>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</si>
  <si>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</si>
  <si>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</si>
  <si>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</si>
  <si>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</si>
  <si>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</si>
  <si>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</si>
  <si>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</si>
  <si>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</si>
  <si>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</si>
  <si>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</si>
  <si>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</si>
  <si>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</si>
  <si>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</si>
  <si>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</si>
  <si>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</si>
  <si>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</si>
  <si>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</si>
  <si>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</si>
  <si>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</si>
  <si>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</si>
  <si>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</si>
  <si>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</si>
  <si>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</si>
  <si>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</si>
  <si>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</si>
  <si>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</si>
  <si>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</si>
  <si>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</si>
  <si>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</si>
  <si>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</si>
  <si>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</si>
  <si>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</si>
  <si>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</si>
  <si>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</si>
  <si>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</si>
  <si>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</si>
  <si>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</si>
  <si>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</si>
  <si>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</si>
  <si>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</si>
  <si>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</si>
  <si>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</si>
  <si>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</si>
  <si>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</si>
  <si>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</si>
  <si>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</si>
  <si>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</si>
  <si>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</si>
  <si>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</si>
  <si>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</si>
  <si>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</si>
  <si>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</si>
  <si>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</si>
  <si>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</si>
  <si>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</si>
  <si>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</si>
  <si>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</si>
  <si>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</si>
  <si>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</si>
  <si>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</si>
  <si>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</si>
  <si>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</si>
  <si>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</si>
  <si>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</si>
  <si>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</si>
  <si>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</si>
  <si>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</si>
  <si>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</si>
  <si>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</si>
  <si>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</si>
  <si>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</si>
  <si>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</si>
  <si>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</si>
  <si>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</si>
  <si>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</si>
  <si>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</si>
  <si>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</si>
  <si>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</si>
  <si>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</si>
  <si>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</si>
  <si>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</si>
  <si>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</si>
  <si>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</si>
  <si>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</si>
  <si>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</si>
  <si>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</si>
  <si>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</si>
  <si>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</si>
  <si>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</si>
  <si>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</si>
  <si>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</si>
  <si>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</si>
  <si>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</si>
  <si>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</si>
  <si>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</si>
  <si>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</si>
  <si>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</si>
  <si>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</si>
  <si>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</si>
  <si>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</si>
  <si>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</si>
  <si>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</si>
  <si>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</si>
  <si>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</si>
  <si>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</si>
  <si>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</si>
  <si>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</si>
  <si>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</si>
  <si>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</si>
  <si>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</si>
  <si>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</si>
  <si>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</si>
  <si>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</si>
  <si>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</si>
  <si>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</si>
  <si>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</si>
  <si>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</si>
  <si>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</si>
  <si>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</si>
  <si>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</si>
  <si>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</si>
  <si>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</si>
  <si>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</si>
  <si>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</si>
  <si>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</si>
  <si>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</si>
  <si>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</si>
  <si>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</si>
  <si>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</si>
  <si>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</si>
  <si>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</si>
  <si>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</si>
  <si>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</si>
  <si>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</si>
  <si>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</si>
  <si>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</si>
  <si>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</si>
  <si>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</si>
  <si>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</si>
  <si>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</si>
  <si>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</si>
  <si>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</si>
  <si>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</si>
  <si>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</si>
  <si>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</si>
  <si>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</si>
  <si>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</si>
  <si>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</si>
  <si>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</si>
  <si>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</si>
  <si>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</si>
  <si>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</si>
  <si>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</si>
  <si>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</si>
  <si>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</si>
  <si>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</si>
  <si>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</si>
  <si>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</si>
  <si>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</si>
  <si>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</si>
  <si>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</si>
  <si>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</si>
  <si>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</si>
  <si>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</si>
  <si>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</si>
  <si>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</si>
  <si>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</si>
  <si>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</si>
  <si>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</si>
  <si>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</si>
  <si>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</si>
  <si>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</si>
  <si>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</si>
  <si>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</si>
  <si>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</si>
  <si>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</si>
  <si>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</si>
  <si>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</si>
  <si>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</si>
  <si>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</si>
  <si>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</si>
  <si>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</si>
  <si>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</si>
  <si>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</si>
  <si>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</si>
  <si>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</si>
  <si>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</si>
  <si>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</si>
  <si>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</si>
  <si>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</si>
  <si>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</si>
  <si>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</si>
  <si>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</si>
  <si>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</si>
  <si>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</si>
  <si>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</si>
  <si>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</si>
  <si>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</si>
  <si>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</si>
  <si>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</si>
  <si>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</si>
  <si>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</si>
  <si>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</si>
  <si>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</si>
  <si>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</si>
  <si>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</si>
  <si>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</si>
  <si>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</si>
  <si>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</si>
  <si>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</si>
  <si>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</si>
  <si>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</si>
  <si>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</si>
  <si>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</si>
  <si>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</si>
  <si>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</si>
  <si>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</si>
  <si>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</si>
  <si>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</si>
  <si>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</si>
  <si>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</si>
  <si>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</si>
  <si>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</si>
  <si>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</si>
  <si>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</si>
  <si>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</si>
  <si>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</si>
  <si>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</si>
  <si>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</si>
  <si>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</si>
  <si>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</si>
  <si>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</si>
  <si>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</si>
  <si>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</si>
  <si>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</si>
  <si>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</si>
  <si>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</si>
  <si>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</si>
  <si>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</si>
  <si>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</si>
  <si>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</si>
  <si>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</si>
  <si>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</si>
  <si>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</si>
  <si>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</si>
  <si>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</si>
  <si>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</si>
  <si>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</si>
  <si>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</si>
  <si>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</si>
  <si>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</si>
  <si>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</si>
  <si>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</si>
  <si>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</si>
  <si>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</si>
  <si>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ORTEAGA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</si>
  <si>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</si>
  <si>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</si>
  <si>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</si>
  <si>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</si>
  <si>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</si>
  <si>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</si>
  <si>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</si>
  <si>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</si>
  <si>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</si>
  <si>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</si>
  <si>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</si>
  <si>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</si>
  <si>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</si>
  <si>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</si>
  <si>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</si>
  <si>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</si>
  <si>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</si>
  <si>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</si>
  <si>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</si>
  <si>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</si>
  <si>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</si>
  <si>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</si>
  <si>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</si>
  <si>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</si>
  <si>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</si>
  <si>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</si>
  <si>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</si>
  <si>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</si>
  <si>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</si>
  <si>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</si>
  <si>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</si>
  <si>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</si>
  <si>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</si>
  <si>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</si>
  <si>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</si>
  <si>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</si>
  <si>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</si>
  <si>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</si>
  <si>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</si>
  <si>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</si>
  <si>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</si>
  <si>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</si>
  <si>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</si>
  <si>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</si>
  <si>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</si>
  <si>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</si>
  <si>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</si>
  <si>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</si>
  <si>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</si>
  <si>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</si>
  <si>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</si>
  <si>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</si>
  <si>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</si>
  <si>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</si>
  <si>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</si>
  <si>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</si>
  <si>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</si>
  <si>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</si>
  <si>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</si>
  <si>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</si>
  <si>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</si>
  <si>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</si>
  <si>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</si>
  <si>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</si>
  <si>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</si>
  <si>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</si>
  <si>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</si>
  <si>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</si>
  <si>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</si>
  <si>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</si>
  <si>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</si>
  <si>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</si>
  <si>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</si>
  <si>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</si>
  <si>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</si>
  <si>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</si>
  <si>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</si>
  <si>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</si>
  <si>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</si>
  <si>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</si>
  <si>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</si>
  <si>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</si>
  <si>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</si>
  <si>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</si>
  <si>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</si>
  <si>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</si>
  <si>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</si>
  <si>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</si>
  <si>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</si>
  <si>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</si>
  <si>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</si>
  <si>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</si>
  <si>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</si>
  <si>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</si>
  <si>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</si>
  <si>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</si>
  <si>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</si>
  <si>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</si>
  <si>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</si>
  <si>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</si>
  <si>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</si>
  <si>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</si>
  <si>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</si>
  <si>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</si>
  <si>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</si>
  <si>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</si>
  <si>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</si>
  <si>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</si>
  <si>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</si>
  <si>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</si>
  <si>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</si>
  <si>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</si>
  <si>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</si>
  <si>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</si>
  <si>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</si>
  <si>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</si>
  <si>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</si>
  <si>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</si>
  <si>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</si>
  <si>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</si>
  <si>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</si>
  <si>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</si>
  <si>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</si>
  <si>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</si>
  <si>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</si>
  <si>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</si>
  <si>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</si>
  <si>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</si>
  <si>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</si>
  <si>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</si>
  <si>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</si>
  <si>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</si>
  <si>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</si>
  <si>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</si>
  <si>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</si>
  <si>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</si>
  <si>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</si>
  <si>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</si>
  <si>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</si>
  <si>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</si>
  <si>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</si>
  <si>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</si>
  <si>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</si>
  <si>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</si>
  <si>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</si>
  <si>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</si>
  <si>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</si>
  <si>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</si>
  <si>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</si>
  <si>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</si>
  <si>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</si>
  <si>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</si>
  <si>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</si>
  <si>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</si>
  <si>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</si>
  <si>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</si>
  <si>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</si>
  <si>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</si>
  <si>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</si>
  <si>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</si>
  <si>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</si>
  <si>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</si>
  <si>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</si>
  <si>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</si>
  <si>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</si>
  <si>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</si>
  <si>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</si>
  <si>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</si>
  <si>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</si>
  <si>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</si>
  <si>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</si>
  <si>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</si>
  <si>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</si>
  <si>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</si>
  <si>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</si>
  <si>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</si>
  <si>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</si>
  <si>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</si>
  <si>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</si>
  <si>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</si>
  <si>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</si>
  <si>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</si>
  <si>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</si>
  <si>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</si>
  <si>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</si>
  <si>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</si>
  <si>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</si>
  <si>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</si>
  <si>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</si>
  <si>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</si>
  <si>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</si>
  <si>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</si>
  <si>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</si>
  <si>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</si>
  <si>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</si>
  <si>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</si>
  <si>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</si>
  <si>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</si>
  <si>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</si>
  <si>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</si>
  <si>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</si>
  <si>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</si>
  <si>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</si>
  <si>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</si>
  <si>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</si>
  <si>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</si>
  <si>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</si>
  <si>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</si>
  <si>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</si>
  <si>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</si>
  <si>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</si>
  <si>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</si>
  <si>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</si>
  <si>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</si>
  <si>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</si>
  <si>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</si>
  <si>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</si>
  <si>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</si>
  <si>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</si>
  <si>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</si>
  <si>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</si>
  <si>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</si>
  <si>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</si>
  <si>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</si>
  <si>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</si>
  <si>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</si>
  <si>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</si>
  <si>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</si>
  <si>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</si>
  <si>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</si>
  <si>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</si>
  <si>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</si>
  <si>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</si>
  <si>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</si>
  <si>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</si>
  <si>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</si>
  <si>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</si>
  <si>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</si>
  <si>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</si>
  <si>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</si>
  <si>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</si>
  <si>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</si>
  <si>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</si>
  <si>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</si>
  <si>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</si>
  <si>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</si>
  <si>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</si>
  <si>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</si>
  <si>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</si>
  <si>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</si>
  <si>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</si>
  <si>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</si>
  <si>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</si>
  <si>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</si>
  <si>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</si>
  <si>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</si>
  <si>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</si>
  <si>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</si>
  <si>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</si>
  <si>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</si>
  <si>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</si>
  <si>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</si>
  <si>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</si>
  <si>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</si>
  <si>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</si>
  <si>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</si>
  <si>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</si>
  <si>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</si>
  <si>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</si>
  <si>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</si>
  <si>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</si>
  <si>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</si>
  <si>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</si>
  <si>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</si>
  <si>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</si>
  <si>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</si>
  <si>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</si>
  <si>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</si>
  <si>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</si>
  <si>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</si>
  <si>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</si>
  <si>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</si>
  <si>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</si>
  <si>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</si>
  <si>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</si>
  <si>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</si>
  <si>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</si>
  <si>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</si>
  <si>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</si>
  <si>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</si>
  <si>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</si>
  <si>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</si>
  <si>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</si>
  <si>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</si>
  <si>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</si>
  <si>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</si>
  <si>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</si>
  <si>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</si>
  <si>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</si>
  <si>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</si>
  <si>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</si>
  <si>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</si>
  <si>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</si>
  <si>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</si>
  <si>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</si>
  <si>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</si>
  <si>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</si>
  <si>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</si>
  <si>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</si>
  <si>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</si>
  <si>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</si>
  <si>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</si>
  <si>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</si>
  <si>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</si>
  <si>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</si>
  <si>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</si>
  <si>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</si>
  <si>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</si>
  <si>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</si>
  <si>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</si>
  <si>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</si>
  <si>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</si>
  <si>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</si>
  <si>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</si>
  <si>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</si>
  <si>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</si>
  <si>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</si>
  <si>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</si>
  <si>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</si>
  <si>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</si>
  <si>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</si>
  <si>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</si>
  <si>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</si>
  <si>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</si>
  <si>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</si>
  <si>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</si>
  <si>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</si>
  <si>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</si>
  <si>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</si>
  <si>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</si>
  <si>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</si>
  <si>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</si>
  <si>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</si>
  <si>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</si>
  <si>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</si>
  <si>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</si>
  <si>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</si>
  <si>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</si>
  <si>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</si>
  <si>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</si>
  <si>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</si>
  <si>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</si>
  <si>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</si>
  <si>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</si>
  <si>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</si>
  <si>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</si>
  <si>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</si>
  <si>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</si>
  <si>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</si>
  <si>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</si>
  <si>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</si>
  <si>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</si>
  <si>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</si>
  <si>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</si>
  <si>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</si>
  <si>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</si>
  <si>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</si>
  <si>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</si>
  <si>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</si>
  <si>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</si>
  <si>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</si>
  <si>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</si>
  <si>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</si>
  <si>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</si>
  <si>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</si>
  <si>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</si>
  <si>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</si>
  <si>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</si>
  <si>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</si>
  <si>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</si>
  <si>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</si>
  <si>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</si>
  <si>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</si>
  <si>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</si>
  <si>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</si>
  <si>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</si>
  <si>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</si>
  <si>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</si>
  <si>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</si>
  <si>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</si>
  <si>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</si>
  <si>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</si>
  <si>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</si>
  <si>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</si>
  <si>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</si>
  <si>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</si>
  <si>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</si>
  <si>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</si>
  <si>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</si>
  <si>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</si>
  <si>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</si>
  <si>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</si>
  <si>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</si>
  <si>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</si>
  <si>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</si>
  <si>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</si>
  <si>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</si>
  <si>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</si>
  <si>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</si>
  <si>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</si>
  <si>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</si>
  <si>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</si>
  <si>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</si>
  <si>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</si>
  <si>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</si>
  <si>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</si>
  <si>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</si>
  <si>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</si>
  <si>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</si>
  <si>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</si>
  <si>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</si>
  <si>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</si>
  <si>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</si>
  <si>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</si>
  <si>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</si>
  <si>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</si>
  <si>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</si>
  <si>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</si>
  <si>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</si>
  <si>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</si>
  <si>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</si>
  <si>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</si>
  <si>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</si>
  <si>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ORTEGA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</si>
  <si>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</si>
  <si>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</si>
  <si>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</si>
  <si>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</si>
  <si>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</si>
  <si>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</si>
  <si>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</si>
  <si>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</si>
  <si>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</si>
  <si>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</si>
  <si>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</si>
  <si>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</si>
  <si>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</si>
  <si>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</si>
  <si>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</si>
  <si>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</si>
  <si>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</si>
  <si>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</si>
  <si>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</si>
  <si>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</si>
  <si>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</si>
  <si>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</si>
  <si>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</si>
  <si>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</si>
  <si>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</si>
  <si>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</si>
  <si>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</si>
  <si>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</si>
  <si>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</si>
  <si>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</si>
  <si>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</si>
  <si>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</si>
  <si>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</si>
  <si>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</si>
  <si>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</si>
  <si>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</si>
  <si>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</si>
  <si>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</si>
  <si>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</si>
  <si>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</si>
  <si>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</si>
  <si>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</si>
  <si>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</si>
  <si>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</si>
  <si>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</si>
  <si>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</si>
  <si>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</si>
  <si>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</si>
  <si>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</si>
  <si>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</si>
  <si>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</si>
  <si>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</si>
  <si>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</si>
  <si>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</si>
  <si>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</si>
  <si>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</si>
  <si>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</si>
  <si>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</si>
  <si>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</si>
  <si>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</si>
  <si>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</si>
  <si>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</si>
  <si>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</si>
  <si>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</si>
  <si>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</si>
  <si>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</si>
  <si>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</si>
  <si>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</si>
  <si>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</si>
  <si>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</si>
  <si>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</si>
  <si>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</si>
  <si>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</si>
  <si>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</si>
  <si>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</si>
  <si>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</si>
  <si>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</si>
  <si>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</si>
  <si>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</si>
  <si>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</si>
  <si>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</si>
  <si>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</si>
  <si>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</si>
  <si>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</si>
  <si>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</si>
  <si>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</si>
  <si>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</si>
  <si>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</si>
  <si>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</si>
  <si>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</si>
  <si>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</si>
  <si>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</si>
  <si>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</si>
  <si>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</si>
  <si>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</si>
  <si>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</si>
  <si>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</si>
  <si>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</si>
  <si>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</si>
  <si>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</si>
  <si>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</si>
  <si>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</si>
  <si>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</si>
  <si>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</si>
  <si>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</si>
  <si>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</si>
  <si>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</si>
  <si>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</si>
  <si>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</si>
  <si>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</si>
  <si>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</si>
  <si>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</si>
  <si>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</si>
  <si>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</si>
  <si>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</si>
  <si>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</si>
  <si>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</si>
  <si>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</si>
  <si>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</si>
  <si>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</si>
  <si>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</si>
  <si>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</si>
  <si>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</si>
  <si>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</si>
  <si>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</si>
  <si>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</si>
  <si>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</si>
  <si>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</si>
  <si>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</si>
  <si>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</si>
  <si>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</si>
  <si>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</si>
  <si>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</si>
  <si>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</si>
  <si>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</si>
  <si>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</si>
  <si>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SUE LYA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</si>
  <si>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</si>
  <si>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</si>
  <si>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</si>
  <si>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</si>
  <si>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</si>
  <si>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</si>
  <si>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</si>
  <si>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</si>
  <si>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</si>
  <si>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</si>
  <si>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</si>
  <si>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MAYRA ALEXANDRA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</si>
  <si>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</si>
  <si>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</si>
  <si>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</si>
  <si>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</si>
  <si>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</si>
  <si>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</si>
  <si>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</si>
  <si>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</si>
  <si>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</si>
  <si>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</si>
  <si>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</si>
  <si>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</si>
  <si>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</si>
  <si>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</si>
  <si>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</si>
  <si>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</si>
  <si>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</si>
  <si>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</si>
  <si>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</si>
  <si>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</si>
  <si>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</si>
  <si>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</si>
  <si>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</si>
  <si>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</si>
  <si>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</si>
  <si>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</si>
  <si>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</si>
  <si>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</si>
  <si>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</si>
  <si>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</si>
  <si>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</si>
  <si>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</si>
  <si>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</si>
  <si>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</si>
  <si>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</si>
  <si>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</si>
  <si>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</si>
  <si>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</si>
  <si>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</si>
  <si>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</si>
  <si>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</si>
  <si>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</si>
  <si>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</si>
  <si>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</si>
  <si>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</si>
  <si>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</si>
  <si>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</si>
  <si>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</si>
  <si>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</si>
  <si>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</si>
  <si>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</si>
  <si>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</si>
  <si>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</si>
  <si>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</si>
  <si>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</si>
  <si>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</si>
  <si>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</si>
  <si>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</si>
  <si>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</si>
  <si>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</si>
  <si>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</si>
  <si>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</si>
  <si>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</si>
  <si>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</si>
  <si>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</si>
  <si>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</si>
  <si>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</si>
  <si>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</si>
  <si>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</si>
  <si>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</si>
  <si>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</si>
  <si>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</si>
  <si>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</si>
  <si>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</si>
  <si>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</si>
  <si>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</si>
  <si>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</si>
  <si>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</si>
  <si>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</si>
  <si>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</si>
  <si>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</si>
  <si>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</si>
  <si>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</si>
  <si>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</si>
  <si>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</si>
  <si>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</si>
  <si>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</si>
  <si>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</si>
  <si>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</si>
  <si>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</si>
  <si>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</si>
  <si>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</si>
  <si>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</si>
  <si>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</si>
  <si>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</si>
  <si>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</si>
  <si>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</si>
  <si>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</si>
  <si>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</si>
  <si>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</si>
  <si>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</si>
  <si>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</si>
  <si>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</si>
  <si>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</si>
  <si>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</si>
  <si>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</si>
  <si>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</si>
  <si>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</si>
  <si>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</si>
  <si>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</si>
  <si>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</si>
  <si>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</si>
  <si>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</si>
  <si>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</si>
  <si>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</si>
  <si>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</si>
  <si>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</si>
  <si>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</si>
  <si>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</si>
  <si>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</si>
  <si>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</si>
  <si>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</si>
  <si>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</si>
  <si>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</si>
  <si>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</si>
  <si>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</si>
  <si>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</si>
  <si>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</si>
  <si>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</si>
  <si>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</si>
  <si>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</si>
  <si>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</si>
  <si>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</si>
  <si>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</si>
  <si>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</si>
  <si>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</si>
  <si>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</si>
  <si>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</si>
  <si>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</si>
  <si>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</si>
  <si>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</si>
  <si>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</si>
  <si>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</si>
  <si>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</si>
  <si>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</si>
  <si>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</si>
  <si>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</si>
  <si>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</si>
  <si>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</si>
  <si>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</si>
  <si>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</si>
  <si>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</si>
  <si>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</si>
  <si>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</si>
  <si>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</si>
  <si>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</si>
  <si>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</si>
  <si>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</si>
  <si>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</si>
  <si>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</si>
  <si>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</si>
  <si>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</si>
  <si>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</si>
  <si>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</si>
  <si>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</si>
  <si>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</si>
  <si>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</si>
  <si>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</si>
  <si>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</si>
  <si>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</si>
  <si>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</si>
  <si>
    <t>BRITO CABRERA JULIO</t>
  </si>
  <si>
    <t>BRITO</t>
  </si>
  <si>
    <t xml:space="preserve"> BRITO JARA  YAHIR</t>
  </si>
  <si>
    <t>Estado</t>
  </si>
  <si>
    <t>insert tbl_alumno(codigo,nombres,apellidos,dni,estado,sexo) values ('</t>
  </si>
  <si>
    <t>,</t>
  </si>
  <si>
    <t>'</t>
  </si>
  <si>
    <t xml:space="preserve">Leon </t>
  </si>
  <si>
    <t xml:space="preserve">Ernesto </t>
  </si>
  <si>
    <t>Carmen Doris</t>
  </si>
  <si>
    <t xml:space="preserve">Ronald </t>
  </si>
  <si>
    <t xml:space="preserve">Duwer </t>
  </si>
  <si>
    <t xml:space="preserve">Noemi Soledad </t>
  </si>
  <si>
    <t xml:space="preserve">Carmen Doris </t>
  </si>
  <si>
    <t xml:space="preserve">Yohan </t>
  </si>
  <si>
    <t xml:space="preserve">Edwin </t>
  </si>
  <si>
    <t xml:space="preserve">Fiorella </t>
  </si>
  <si>
    <t xml:space="preserve">Walter </t>
  </si>
  <si>
    <t xml:space="preserve">Ricardo </t>
  </si>
  <si>
    <t>Armando</t>
  </si>
  <si>
    <t>Uribe Santos</t>
  </si>
  <si>
    <t>Huallaca Bonifacio</t>
  </si>
  <si>
    <t>Carrasco Flores</t>
  </si>
  <si>
    <t>Bernabe Reyes</t>
  </si>
  <si>
    <t>Grados Muñoz</t>
  </si>
  <si>
    <t>Vilchez Carrión</t>
  </si>
  <si>
    <t>Flores Santos</t>
  </si>
  <si>
    <t>Ipanaque Vilchez</t>
  </si>
  <si>
    <t>Samame Mendoza</t>
  </si>
  <si>
    <t>Santiago Irrazabal</t>
  </si>
  <si>
    <t>Rivas Velasquez</t>
  </si>
  <si>
    <t xml:space="preserve"> Leon Santos</t>
  </si>
  <si>
    <t>JOSELYN</t>
  </si>
  <si>
    <t>Carrion Olivares</t>
  </si>
  <si>
    <t>Manrique Garcia</t>
  </si>
  <si>
    <t>Carrión Gonzales</t>
  </si>
  <si>
    <t>Trelles Campos</t>
  </si>
  <si>
    <t>INSERT INTO tbl_Docente(codigo,nombres,apellidos,dni,sexo,estado) values (</t>
  </si>
  <si>
    <t>CLASE</t>
  </si>
  <si>
    <t>CODIGO CURSO</t>
  </si>
  <si>
    <t>CODIGO DOCENTE</t>
  </si>
  <si>
    <t>ENLACE</t>
  </si>
  <si>
    <t>PERIODO</t>
  </si>
  <si>
    <t>CL2020-00001</t>
  </si>
  <si>
    <t>CM045</t>
  </si>
  <si>
    <t>ZOOM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</si>
  <si>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</si>
  <si>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</si>
  <si>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</si>
  <si>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</si>
  <si>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</si>
  <si>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</si>
  <si>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</si>
  <si>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</si>
  <si>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</si>
  <si>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CM046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</si>
  <si>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</si>
  <si>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</si>
  <si>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</si>
  <si>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</si>
  <si>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</si>
  <si>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</si>
  <si>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</si>
  <si>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</si>
  <si>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</si>
  <si>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</si>
  <si>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</si>
  <si>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</si>
  <si>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</si>
  <si>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</si>
  <si>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</si>
  <si>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CM047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</si>
  <si>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</si>
  <si>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</si>
  <si>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</si>
  <si>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</si>
  <si>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</si>
  <si>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</si>
  <si>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</si>
  <si>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</si>
  <si>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CL2020-00034</t>
  </si>
  <si>
    <t>CM048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</si>
  <si>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</si>
  <si>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</si>
  <si>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</si>
  <si>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</si>
  <si>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</si>
  <si>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</si>
  <si>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</si>
  <si>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</si>
  <si>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</si>
  <si>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CM049</t>
  </si>
  <si>
    <t>CL2020-00044</t>
  </si>
  <si>
    <t>CL2020-00045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</si>
  <si>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</si>
  <si>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</si>
  <si>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</si>
  <si>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</si>
  <si>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</si>
  <si>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</si>
  <si>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</si>
  <si>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CM050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</si>
  <si>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</si>
  <si>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</si>
  <si>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</si>
  <si>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</si>
  <si>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</si>
  <si>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</si>
  <si>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</si>
  <si>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</si>
  <si>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</si>
  <si>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CM051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</si>
  <si>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</si>
  <si>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</si>
  <si>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</si>
  <si>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</si>
  <si>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</si>
  <si>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</si>
  <si>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</si>
  <si>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</si>
  <si>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</si>
  <si>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CM052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</si>
  <si>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</si>
  <si>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</si>
  <si>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</si>
  <si>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</si>
  <si>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</si>
  <si>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</si>
  <si>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</si>
  <si>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</si>
  <si>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</si>
  <si>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CM053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</si>
  <si>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</si>
  <si>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</si>
  <si>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</si>
  <si>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</si>
  <si>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</si>
  <si>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</si>
  <si>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</si>
  <si>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</si>
  <si>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</si>
  <si>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CM054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</si>
  <si>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</si>
  <si>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</si>
  <si>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</si>
  <si>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</si>
  <si>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</si>
  <si>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</si>
  <si>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</si>
  <si>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</si>
  <si>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</si>
  <si>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CM055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</si>
  <si>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</si>
  <si>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</si>
  <si>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</si>
  <si>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</si>
  <si>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</si>
  <si>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</si>
  <si>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</si>
  <si>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</si>
  <si>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</si>
  <si>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CM056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</si>
  <si>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</si>
  <si>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</si>
  <si>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</si>
  <si>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</si>
  <si>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</si>
  <si>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</si>
  <si>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</si>
  <si>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</si>
  <si>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</si>
  <si>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CM057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</si>
  <si>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</si>
  <si>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</si>
  <si>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</si>
  <si>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</si>
  <si>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</si>
  <si>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</si>
  <si>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</si>
  <si>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</si>
  <si>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DO-27845671</t>
  </si>
  <si>
    <t>DO-21851329</t>
  </si>
  <si>
    <t>DO-09755072</t>
  </si>
  <si>
    <t>DO-40346626</t>
  </si>
  <si>
    <t>DO-22246581</t>
  </si>
  <si>
    <t>DO-34912340</t>
  </si>
  <si>
    <t>DO-56432890</t>
  </si>
  <si>
    <t>DO-80615241</t>
  </si>
  <si>
    <t>DO-72613922</t>
  </si>
  <si>
    <t>DO-21843146</t>
  </si>
  <si>
    <t>DO-09468871</t>
  </si>
  <si>
    <t>DO-23781004</t>
  </si>
  <si>
    <t>CL2020-00124</t>
  </si>
  <si>
    <t>CL2020-00125</t>
  </si>
  <si>
    <t>CL2020-00126</t>
  </si>
  <si>
    <t>CL2020-00127</t>
  </si>
  <si>
    <t>CL2020-00128</t>
  </si>
  <si>
    <t>CL2020-00129</t>
  </si>
  <si>
    <t>CL2020-00130</t>
  </si>
  <si>
    <t>CL2020-00131</t>
  </si>
  <si>
    <t>CL2020-00132</t>
  </si>
  <si>
    <t>CL2020-00133</t>
  </si>
  <si>
    <t>CL2020-00134</t>
  </si>
  <si>
    <t>CL2020-00135</t>
  </si>
  <si>
    <t>CL2020-00136</t>
  </si>
  <si>
    <t>CL2020-00137</t>
  </si>
  <si>
    <t>CL2020-00138</t>
  </si>
  <si>
    <t>CL2020-00139</t>
  </si>
  <si>
    <t>CL2020-00140</t>
  </si>
  <si>
    <t>CL2020-00141</t>
  </si>
  <si>
    <t>CL2020-00142</t>
  </si>
  <si>
    <t>CL2020-00143</t>
  </si>
  <si>
    <t>CL2020-00144</t>
  </si>
  <si>
    <t>CL2020-00145</t>
  </si>
  <si>
    <t>CL2020-00146</t>
  </si>
  <si>
    <t>CL2020-00147</t>
  </si>
  <si>
    <t>CL2020-00148</t>
  </si>
  <si>
    <t>CL2020-00149</t>
  </si>
  <si>
    <t>CL2020-00150</t>
  </si>
  <si>
    <t>CL2020-00151</t>
  </si>
  <si>
    <t>CL2020-00152</t>
  </si>
  <si>
    <t>CL2020-00153</t>
  </si>
  <si>
    <t>DO-25673536</t>
  </si>
  <si>
    <t>CL2020-00154</t>
  </si>
  <si>
    <t>CL2020-00155</t>
  </si>
  <si>
    <t>CL2020-00156</t>
  </si>
  <si>
    <t>CL2020-00157</t>
  </si>
  <si>
    <t>CL2020-00158</t>
  </si>
  <si>
    <t>CL2020-00159</t>
  </si>
  <si>
    <t>DO-38916309</t>
  </si>
  <si>
    <t>CL2020-00160</t>
  </si>
  <si>
    <t>CL2020-00161</t>
  </si>
  <si>
    <t>CL2020-00162</t>
  </si>
  <si>
    <t>CL2020-00163</t>
  </si>
  <si>
    <t>CL2020-00164</t>
  </si>
  <si>
    <t>CL2020-00165</t>
  </si>
  <si>
    <t xml:space="preserve">DO-45892506 </t>
  </si>
  <si>
    <t>CL2020-00166</t>
  </si>
  <si>
    <t>CL2020-00167</t>
  </si>
  <si>
    <t>CL2020-00168</t>
  </si>
  <si>
    <t>CL2020-00169</t>
  </si>
  <si>
    <t>CL2020-00170</t>
  </si>
  <si>
    <t>CL2020-00171</t>
  </si>
  <si>
    <t>CL2020-00172</t>
  </si>
  <si>
    <t>CL2020-00173</t>
  </si>
  <si>
    <t>DO-40567939</t>
  </si>
  <si>
    <t>CL2020-00174</t>
  </si>
  <si>
    <t>CL2020-00175</t>
  </si>
  <si>
    <t>CL2020-00176</t>
  </si>
  <si>
    <t>CL2020-00177</t>
  </si>
  <si>
    <t>CL2020-00178</t>
  </si>
  <si>
    <t>CL2020-00179</t>
  </si>
  <si>
    <t>CL2020-00180</t>
  </si>
  <si>
    <t>CL2020-00181</t>
  </si>
  <si>
    <t>CL2020-00182</t>
  </si>
  <si>
    <t>CL2020-00183</t>
  </si>
  <si>
    <t>CL2020-00184</t>
  </si>
  <si>
    <t>CL2020-00185</t>
  </si>
  <si>
    <t>CL2020-00186</t>
  </si>
  <si>
    <t>CL2020-00187</t>
  </si>
  <si>
    <t>CL2020-00188</t>
  </si>
  <si>
    <t>CL2020-00189</t>
  </si>
  <si>
    <t>CL2020-00190</t>
  </si>
  <si>
    <t>CL2020-00191</t>
  </si>
  <si>
    <t>CL2020-00192</t>
  </si>
  <si>
    <t>CL2020-00193</t>
  </si>
  <si>
    <t>CL2020-00194</t>
  </si>
  <si>
    <t>CL2020-00195</t>
  </si>
  <si>
    <t>SEMANAS</t>
  </si>
  <si>
    <t>fecha inicio</t>
  </si>
  <si>
    <t>fecha fin</t>
  </si>
  <si>
    <t>'14/02/2021'</t>
  </si>
  <si>
    <t>'14/12/2021'</t>
  </si>
  <si>
    <t>INSERT INTO tbl_Clase(codigo,codigoCurso,codigoDocente,enlace,seccion,grado,periodo,numeroSemanas,fechaInicio,fechaFin) values ('</t>
  </si>
  <si>
    <t>AL-CL2020-000014</t>
  </si>
  <si>
    <t>AL-CL2020-000015</t>
  </si>
  <si>
    <t>AL-CL2020-000016</t>
  </si>
  <si>
    <t>AL-CL2020-000017</t>
  </si>
  <si>
    <t>AL-CL2020-000018</t>
  </si>
  <si>
    <t>ALUMNO</t>
  </si>
  <si>
    <t>AL-74376357</t>
  </si>
  <si>
    <t>AL-CL2020-000011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</si>
  <si>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</si>
  <si>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</si>
  <si>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</si>
  <si>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</si>
  <si>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</si>
  <si>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</si>
  <si>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</si>
  <si>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</si>
  <si>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</si>
  <si>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</si>
  <si>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AL-CL2020-000012</t>
  </si>
  <si>
    <t>AL-CL2020-000013</t>
  </si>
  <si>
    <t>INSERT tbl_ClaseAlumno(codigo,codigoAlumno,codigoClase) values('</t>
  </si>
  <si>
    <t>AL-74590378</t>
  </si>
  <si>
    <t>AL-CL2020-000019</t>
  </si>
  <si>
    <t>AL-CL2020-000020</t>
  </si>
  <si>
    <t>AL-CL2020-000021</t>
  </si>
  <si>
    <t>AL-CL2020-000022</t>
  </si>
  <si>
    <t>AL-CL2020-000023</t>
  </si>
  <si>
    <t>AL-CL2020-000024</t>
  </si>
  <si>
    <t>AL-CL2020-000025</t>
  </si>
  <si>
    <t>AL-CL2020-000026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</si>
</sst>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6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quotePrefix="1"/>
    <xf numFmtId="0" fontId="0" fillId="0" borderId="6" xfId="0" quotePrefix="1" applyFill="1" applyBorder="1" applyAlignment="1">
      <alignment horizontal="center" vertical="center"/>
    </xf>
    <xf numFmtId="0" fontId="6" fillId="6" borderId="1" xfId="2" applyBorder="1" applyAlignment="1">
      <alignment horizontal="center" vertical="center"/>
    </xf>
    <xf numFmtId="0" fontId="6" fillId="6" borderId="1" xfId="2" applyBorder="1"/>
    <xf numFmtId="0" fontId="6" fillId="6" borderId="1" xfId="2" quotePrefix="1" applyBorder="1" applyAlignment="1">
      <alignment horizontal="center" vertical="center"/>
    </xf>
    <xf numFmtId="0" fontId="0" fillId="0" borderId="6" xfId="0" quotePrefix="1" applyBorder="1"/>
    <xf numFmtId="0" fontId="0" fillId="7" borderId="1" xfId="0" applyFill="1" applyBorder="1"/>
    <xf numFmtId="0" fontId="0" fillId="0" borderId="0" xfId="0" quotePrefix="1" applyBorder="1"/>
    <xf numFmtId="0" fontId="6" fillId="6" borderId="6" xfId="2" quotePrefix="1" applyBorder="1"/>
    <xf numFmtId="0" fontId="6" fillId="6" borderId="0" xfId="2" quotePrefix="1" applyBorder="1"/>
    <xf numFmtId="0" fontId="6" fillId="6" borderId="0" xfId="2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0" borderId="0" xfId="0" applyFill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0" fillId="7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8" borderId="0" xfId="0" quotePrefix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3">
    <cellStyle name="Incorrecto" xfId="2" builtinId="27"/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workbookViewId="0">
      <selection activeCell="C38" sqref="C38"/>
    </sheetView>
  </sheetViews>
  <sheetFormatPr baseColWidth="10" defaultRowHeight="15" x14ac:dyDescent="0.25"/>
  <cols>
    <col min="2" max="3" width="16.5703125" customWidth="1"/>
    <col min="4" max="4" width="39.85546875" customWidth="1"/>
    <col min="5" max="6" width="16.42578125" customWidth="1"/>
    <col min="7" max="8" width="40.5703125" customWidth="1"/>
    <col min="11" max="11" width="17.42578125" customWidth="1"/>
    <col min="12" max="12" width="33.28515625" customWidth="1"/>
    <col min="13" max="13" width="18" customWidth="1"/>
    <col min="14" max="14" width="46.28515625" customWidth="1"/>
  </cols>
  <sheetData>
    <row r="2" spans="2:12" x14ac:dyDescent="0.25">
      <c r="B2" s="38" t="s">
        <v>160</v>
      </c>
      <c r="C2" s="38"/>
      <c r="D2" s="38"/>
      <c r="E2" s="38"/>
      <c r="F2" s="38"/>
      <c r="G2" s="39"/>
      <c r="H2" s="5" t="s">
        <v>2629</v>
      </c>
    </row>
    <row r="3" spans="2:12" x14ac:dyDescent="0.25">
      <c r="B3" s="5" t="s">
        <v>2629</v>
      </c>
      <c r="C3" s="5"/>
      <c r="D3" s="5" t="s">
        <v>0</v>
      </c>
      <c r="E3" s="5" t="s">
        <v>1274</v>
      </c>
      <c r="F3" s="5"/>
      <c r="G3" s="5" t="s">
        <v>1</v>
      </c>
      <c r="H3" s="5"/>
    </row>
    <row r="4" spans="2:12" x14ac:dyDescent="0.25">
      <c r="B4" s="4" t="str">
        <f>CONCATENATE("DO-",E4)</f>
        <v>DO-27845671</v>
      </c>
      <c r="C4" s="1" t="s">
        <v>2646</v>
      </c>
      <c r="D4" s="1" t="s">
        <v>2659</v>
      </c>
      <c r="E4" s="4">
        <v>27845671</v>
      </c>
      <c r="F4" s="1" t="s">
        <v>1277</v>
      </c>
      <c r="G4" s="1" t="s">
        <v>2631</v>
      </c>
      <c r="H4" s="1" t="s">
        <v>2683</v>
      </c>
      <c r="I4" s="17" t="s">
        <v>2645</v>
      </c>
      <c r="J4" s="19" t="s">
        <v>2644</v>
      </c>
      <c r="K4" t="s">
        <v>2676</v>
      </c>
      <c r="L4" t="str">
        <f t="shared" ref="L4:L9" si="0">_xlfn.CONCAT(K4,I4,B4,I4,J4,I4,C4,I4,J4,I4,D4,I4,J4,I4,E4,I4,J4,I4,F4,I4,J4,"1",");")</f>
        <v>INSERT INTO tbl_Docente(codigo,nombres,apellidos,dni,sexo,estado) values ('DO-27845671','Leon ','Uribe Santos','27845671','M',1);</v>
      </c>
    </row>
    <row r="5" spans="2:12" x14ac:dyDescent="0.25">
      <c r="B5" s="4" t="str">
        <f t="shared" ref="B5:B16" si="1">CONCATENATE("DO-",E5)</f>
        <v>DO-21851329</v>
      </c>
      <c r="C5" s="18" t="s">
        <v>2647</v>
      </c>
      <c r="D5" s="18" t="s">
        <v>2660</v>
      </c>
      <c r="E5" s="4">
        <v>21851329</v>
      </c>
      <c r="F5" s="1" t="s">
        <v>1278</v>
      </c>
      <c r="G5" s="1" t="s">
        <v>5</v>
      </c>
      <c r="H5" s="1" t="s">
        <v>2694</v>
      </c>
      <c r="I5" s="17" t="s">
        <v>2645</v>
      </c>
      <c r="J5" s="19" t="s">
        <v>2644</v>
      </c>
      <c r="K5" t="s">
        <v>2676</v>
      </c>
      <c r="L5" t="str">
        <f t="shared" si="0"/>
        <v>INSERT INTO tbl_Docente(codigo,nombres,apellidos,dni,sexo,estado) values ('DO-21851329','Ernesto ','Huallaca Bonifacio','21851329','F',1);</v>
      </c>
    </row>
    <row r="6" spans="2:12" x14ac:dyDescent="0.25">
      <c r="B6" s="4" t="str">
        <f>CONCATENATE("DO-",E6)</f>
        <v>DO-09755072</v>
      </c>
      <c r="C6" s="1" t="s">
        <v>2648</v>
      </c>
      <c r="D6" s="1" t="s">
        <v>2661</v>
      </c>
      <c r="E6" s="9" t="s">
        <v>2634</v>
      </c>
      <c r="F6" s="1" t="s">
        <v>1278</v>
      </c>
      <c r="G6" s="1" t="s">
        <v>2</v>
      </c>
      <c r="H6" s="1" t="s">
        <v>2710</v>
      </c>
      <c r="I6" s="17" t="s">
        <v>2645</v>
      </c>
      <c r="J6" s="19" t="s">
        <v>2644</v>
      </c>
      <c r="K6" t="s">
        <v>2676</v>
      </c>
      <c r="L6" t="str">
        <f t="shared" si="0"/>
        <v>INSERT INTO tbl_Docente(codigo,nombres,apellidos,dni,sexo,estado) values ('DO-09755072','Carmen Doris','Carrasco Flores','09755072','F',1);</v>
      </c>
    </row>
    <row r="7" spans="2:12" x14ac:dyDescent="0.25">
      <c r="B7" s="4" t="str">
        <f t="shared" si="1"/>
        <v>DO-40346626</v>
      </c>
      <c r="C7" s="1" t="s">
        <v>2649</v>
      </c>
      <c r="D7" s="1" t="s">
        <v>2662</v>
      </c>
      <c r="E7" s="4">
        <v>40346626</v>
      </c>
      <c r="F7" s="1" t="s">
        <v>1277</v>
      </c>
      <c r="G7" s="1" t="s">
        <v>2633</v>
      </c>
      <c r="H7" s="1" t="s">
        <v>2720</v>
      </c>
      <c r="I7" s="17" t="s">
        <v>2645</v>
      </c>
      <c r="J7" s="19" t="s">
        <v>2644</v>
      </c>
      <c r="K7" t="s">
        <v>2676</v>
      </c>
      <c r="L7" t="str">
        <f t="shared" si="0"/>
        <v>INSERT INTO tbl_Docente(codigo,nombres,apellidos,dni,sexo,estado) values ('DO-40346626','Ronald ','Bernabe Reyes','40346626','M',1);</v>
      </c>
    </row>
    <row r="8" spans="2:12" x14ac:dyDescent="0.25">
      <c r="B8" s="4" t="str">
        <f t="shared" si="1"/>
        <v>DO-22246581</v>
      </c>
      <c r="C8" s="1" t="s">
        <v>2650</v>
      </c>
      <c r="D8" s="1" t="s">
        <v>2663</v>
      </c>
      <c r="E8" s="29">
        <v>22246581</v>
      </c>
      <c r="F8" s="1" t="s">
        <v>1277</v>
      </c>
      <c r="G8" s="1" t="s">
        <v>6</v>
      </c>
      <c r="H8" s="1" t="s">
        <v>2730</v>
      </c>
      <c r="I8" s="17" t="s">
        <v>2645</v>
      </c>
      <c r="J8" s="19" t="s">
        <v>2644</v>
      </c>
      <c r="K8" t="s">
        <v>2676</v>
      </c>
      <c r="L8" t="str">
        <f t="shared" si="0"/>
        <v>INSERT INTO tbl_Docente(codigo,nombres,apellidos,dni,sexo,estado) values ('DO-22246581','Duwer ','Grados Muñoz','22246581','M',1);</v>
      </c>
    </row>
    <row r="9" spans="2:12" x14ac:dyDescent="0.25">
      <c r="B9" s="4" t="str">
        <f t="shared" si="1"/>
        <v>DO-34912340</v>
      </c>
      <c r="C9" s="1" t="s">
        <v>2651</v>
      </c>
      <c r="D9" s="1" t="s">
        <v>2664</v>
      </c>
      <c r="E9" s="4">
        <v>34912340</v>
      </c>
      <c r="F9" s="1" t="s">
        <v>1278</v>
      </c>
      <c r="G9" s="1" t="s">
        <v>3</v>
      </c>
      <c r="H9" s="1" t="s">
        <v>2740</v>
      </c>
      <c r="I9" s="17" t="s">
        <v>2645</v>
      </c>
      <c r="J9" s="19" t="s">
        <v>2644</v>
      </c>
      <c r="K9" t="s">
        <v>2676</v>
      </c>
      <c r="L9" t="str">
        <f t="shared" si="0"/>
        <v>INSERT INTO tbl_Docente(codigo,nombres,apellidos,dni,sexo,estado) values ('DO-34912340','Noemi Soledad ','Vilchez Carrión','34912340','F',1);</v>
      </c>
    </row>
    <row r="10" spans="2:12" x14ac:dyDescent="0.25">
      <c r="B10" s="14" t="str">
        <f>CONCATENATE("DO-",E10)</f>
        <v>DO-09755072</v>
      </c>
      <c r="C10" s="15" t="s">
        <v>2652</v>
      </c>
      <c r="D10" s="15" t="s">
        <v>2661</v>
      </c>
      <c r="E10" s="16" t="s">
        <v>2634</v>
      </c>
      <c r="F10" s="15" t="s">
        <v>1278</v>
      </c>
      <c r="G10" s="15" t="s">
        <v>162</v>
      </c>
      <c r="H10" s="1" t="s">
        <v>2750</v>
      </c>
      <c r="I10" s="17" t="s">
        <v>2645</v>
      </c>
      <c r="J10" s="19" t="s">
        <v>2644</v>
      </c>
    </row>
    <row r="11" spans="2:12" x14ac:dyDescent="0.25">
      <c r="B11" s="4" t="str">
        <f t="shared" si="1"/>
        <v>DO-56432890</v>
      </c>
      <c r="C11" s="1" t="s">
        <v>2653</v>
      </c>
      <c r="D11" s="1" t="s">
        <v>2665</v>
      </c>
      <c r="E11" s="4">
        <v>56432890</v>
      </c>
      <c r="F11" s="1" t="s">
        <v>1277</v>
      </c>
      <c r="G11" s="1" t="s">
        <v>7</v>
      </c>
      <c r="H11" s="1" t="s">
        <v>2760</v>
      </c>
      <c r="I11" s="17" t="s">
        <v>2645</v>
      </c>
      <c r="J11" s="19" t="s">
        <v>2644</v>
      </c>
      <c r="K11" t="s">
        <v>2676</v>
      </c>
      <c r="L11" t="str">
        <f t="shared" ref="L11:L16" si="2">_xlfn.CONCAT(K11,I11,B11,I11,J11,I11,C11,I11,J11,I11,D11,I11,J11,I11,E11,I11,J11,I11,F11,I11,J11,"1",");")</f>
        <v>INSERT INTO tbl_Docente(codigo,nombres,apellidos,dni,sexo,estado) values ('DO-56432890','Yohan ','Flores Santos','56432890','M',1);</v>
      </c>
    </row>
    <row r="12" spans="2:12" x14ac:dyDescent="0.25">
      <c r="B12" s="4" t="str">
        <f t="shared" si="1"/>
        <v>DO-80615241</v>
      </c>
      <c r="C12" s="1" t="s">
        <v>2654</v>
      </c>
      <c r="D12" s="1" t="s">
        <v>2666</v>
      </c>
      <c r="E12" s="4">
        <v>80615241</v>
      </c>
      <c r="F12" s="1" t="s">
        <v>1277</v>
      </c>
      <c r="G12" s="1" t="s">
        <v>4</v>
      </c>
      <c r="H12" s="1" t="s">
        <v>2770</v>
      </c>
      <c r="I12" s="17" t="s">
        <v>2645</v>
      </c>
      <c r="J12" s="19" t="s">
        <v>2644</v>
      </c>
      <c r="K12" t="s">
        <v>2676</v>
      </c>
      <c r="L12" t="str">
        <f t="shared" si="2"/>
        <v>INSERT INTO tbl_Docente(codigo,nombres,apellidos,dni,sexo,estado) values ('DO-80615241','Edwin ','Ipanaque Vilchez','80615241','M',1);</v>
      </c>
    </row>
    <row r="13" spans="2:12" x14ac:dyDescent="0.25">
      <c r="B13" s="4" t="str">
        <f t="shared" si="1"/>
        <v>DO-72613922</v>
      </c>
      <c r="C13" s="1" t="s">
        <v>2655</v>
      </c>
      <c r="D13" s="1" t="s">
        <v>2667</v>
      </c>
      <c r="E13" s="4">
        <v>72613922</v>
      </c>
      <c r="F13" s="1" t="s">
        <v>1278</v>
      </c>
      <c r="G13" s="1" t="s">
        <v>8</v>
      </c>
      <c r="H13" s="1" t="s">
        <v>2780</v>
      </c>
      <c r="I13" s="17" t="s">
        <v>2645</v>
      </c>
      <c r="J13" s="19" t="s">
        <v>2644</v>
      </c>
      <c r="K13" t="s">
        <v>2676</v>
      </c>
      <c r="L13" t="str">
        <f t="shared" si="2"/>
        <v>INSERT INTO tbl_Docente(codigo,nombres,apellidos,dni,sexo,estado) values ('DO-72613922','Fiorella ','Samame Mendoza','72613922','F',1);</v>
      </c>
    </row>
    <row r="14" spans="2:12" x14ac:dyDescent="0.25">
      <c r="B14" s="4" t="str">
        <f t="shared" si="1"/>
        <v>DO-21843146</v>
      </c>
      <c r="C14" s="1" t="s">
        <v>2656</v>
      </c>
      <c r="D14" s="1" t="s">
        <v>2668</v>
      </c>
      <c r="E14" s="4">
        <v>21843146</v>
      </c>
      <c r="F14" s="1" t="s">
        <v>1277</v>
      </c>
      <c r="G14" s="1" t="s">
        <v>163</v>
      </c>
      <c r="H14" s="1" t="s">
        <v>2790</v>
      </c>
      <c r="I14" s="17" t="s">
        <v>2645</v>
      </c>
      <c r="J14" s="19" t="s">
        <v>2644</v>
      </c>
      <c r="K14" t="s">
        <v>2676</v>
      </c>
      <c r="L14" t="str">
        <f t="shared" si="2"/>
        <v>INSERT INTO tbl_Docente(codigo,nombres,apellidos,dni,sexo,estado) values ('DO-21843146','Walter ','Santiago Irrazabal','21843146','M',1);</v>
      </c>
    </row>
    <row r="15" spans="2:12" x14ac:dyDescent="0.25">
      <c r="B15" s="4" t="str">
        <f t="shared" si="1"/>
        <v>DO-09468871</v>
      </c>
      <c r="C15" s="1" t="s">
        <v>2657</v>
      </c>
      <c r="D15" s="1" t="s">
        <v>2669</v>
      </c>
      <c r="E15" s="9" t="s">
        <v>2635</v>
      </c>
      <c r="F15" s="1" t="s">
        <v>1277</v>
      </c>
      <c r="G15" s="1" t="s">
        <v>2632</v>
      </c>
      <c r="H15" s="1" t="s">
        <v>2800</v>
      </c>
      <c r="I15" s="17" t="s">
        <v>2645</v>
      </c>
      <c r="J15" s="19" t="s">
        <v>2644</v>
      </c>
      <c r="K15" t="s">
        <v>2676</v>
      </c>
      <c r="L15" t="str">
        <f t="shared" si="2"/>
        <v>INSERT INTO tbl_Docente(codigo,nombres,apellidos,dni,sexo,estado) values ('DO-09468871','Ricardo ','Rivas Velasquez','09468871','M',1);</v>
      </c>
    </row>
    <row r="16" spans="2:12" x14ac:dyDescent="0.25">
      <c r="B16" s="4" t="str">
        <f t="shared" si="1"/>
        <v>DO-23781004</v>
      </c>
      <c r="C16" s="1" t="s">
        <v>2658</v>
      </c>
      <c r="D16" s="1" t="s">
        <v>2670</v>
      </c>
      <c r="E16" s="4">
        <v>23781004</v>
      </c>
      <c r="F16" s="1" t="s">
        <v>1277</v>
      </c>
      <c r="G16" s="2" t="s">
        <v>16</v>
      </c>
      <c r="H16" s="1" t="s">
        <v>2810</v>
      </c>
      <c r="I16" s="17" t="s">
        <v>2645</v>
      </c>
      <c r="J16" s="19" t="s">
        <v>2644</v>
      </c>
      <c r="K16" t="s">
        <v>2676</v>
      </c>
      <c r="L16" t="str">
        <f t="shared" si="2"/>
        <v>INSERT INTO tbl_Docente(codigo,nombres,apellidos,dni,sexo,estado) values ('DO-23781004','Armando',' Leon Santos','23781004','M',1);</v>
      </c>
    </row>
    <row r="21" spans="2:12" x14ac:dyDescent="0.25">
      <c r="B21" s="40" t="s">
        <v>161</v>
      </c>
      <c r="C21" s="40"/>
      <c r="D21" s="40"/>
      <c r="E21" s="40"/>
      <c r="F21" s="40"/>
      <c r="G21" s="41"/>
      <c r="H21" s="10"/>
    </row>
    <row r="22" spans="2:12" x14ac:dyDescent="0.25">
      <c r="B22" s="5" t="s">
        <v>2629</v>
      </c>
      <c r="C22" s="5"/>
      <c r="D22" s="5" t="s">
        <v>0</v>
      </c>
      <c r="E22" s="5" t="s">
        <v>1274</v>
      </c>
      <c r="F22" s="5"/>
      <c r="G22" s="5" t="s">
        <v>1</v>
      </c>
      <c r="H22" s="10"/>
    </row>
    <row r="23" spans="2:12" x14ac:dyDescent="0.25">
      <c r="B23" s="4" t="str">
        <f>CONCATENATE("DO-",E23)</f>
        <v>DO-38916309</v>
      </c>
      <c r="C23" s="4" t="s">
        <v>1701</v>
      </c>
      <c r="D23" s="4" t="s">
        <v>2672</v>
      </c>
      <c r="E23" s="4">
        <v>38916309</v>
      </c>
      <c r="F23" s="1" t="s">
        <v>1277</v>
      </c>
      <c r="G23" s="1" t="s">
        <v>2631</v>
      </c>
      <c r="H23" s="1" t="s">
        <v>2683</v>
      </c>
      <c r="I23" s="17" t="s">
        <v>2645</v>
      </c>
      <c r="J23" s="19" t="s">
        <v>2644</v>
      </c>
      <c r="K23" t="s">
        <v>2676</v>
      </c>
      <c r="L23" t="str">
        <f>_xlfn.CONCAT(K23,I23,B23,I23,J23,I23,C23,I23,J23,I23,D23,I23,J23,I23,E23,I23,J23,I23,F23,I23,J23,"1",");")</f>
        <v>INSERT INTO tbl_Docente(codigo,nombres,apellidos,dni,sexo,estado) values ('DO-38916309','MARCO','Carrion Olivares','38916309','M',1);</v>
      </c>
    </row>
    <row r="24" spans="2:12" s="22" customFormat="1" x14ac:dyDescent="0.25">
      <c r="B24" s="14" t="str">
        <f t="shared" ref="B24:B35" si="3">CONCATENATE("DO-",E24)</f>
        <v>DO-21851329</v>
      </c>
      <c r="C24" s="14"/>
      <c r="D24" s="14" t="s">
        <v>10</v>
      </c>
      <c r="E24" s="14">
        <v>21851329</v>
      </c>
      <c r="F24" s="15" t="s">
        <v>1278</v>
      </c>
      <c r="G24" s="15" t="s">
        <v>5</v>
      </c>
      <c r="H24" s="1" t="s">
        <v>2694</v>
      </c>
      <c r="I24" s="20" t="s">
        <v>2645</v>
      </c>
      <c r="J24" s="21" t="s">
        <v>2644</v>
      </c>
      <c r="K24" s="22" t="s">
        <v>2676</v>
      </c>
    </row>
    <row r="25" spans="2:12" x14ac:dyDescent="0.25">
      <c r="B25" s="4" t="str">
        <f t="shared" si="3"/>
        <v>DO-45892506</v>
      </c>
      <c r="C25" s="4" t="s">
        <v>1438</v>
      </c>
      <c r="D25" s="4" t="s">
        <v>2673</v>
      </c>
      <c r="E25" s="4">
        <v>45892506</v>
      </c>
      <c r="F25" s="1" t="s">
        <v>1277</v>
      </c>
      <c r="G25" s="1" t="s">
        <v>2</v>
      </c>
      <c r="H25" s="1" t="s">
        <v>2710</v>
      </c>
      <c r="I25" s="17" t="s">
        <v>2645</v>
      </c>
      <c r="J25" s="19" t="s">
        <v>2644</v>
      </c>
      <c r="K25" t="s">
        <v>2676</v>
      </c>
      <c r="L25" t="str">
        <f>_xlfn.CONCAT(K25,I25,B25,I25,J25,I25,C25,I25,J25,I25,D25,I25,J25,I25,E25,I25,J25,I25,F25,I25,J25,"1",");")</f>
        <v>INSERT INTO tbl_Docente(codigo,nombres,apellidos,dni,sexo,estado) values ('DO-45892506','ALBERTO','Manrique Garcia','45892506','M',1);</v>
      </c>
    </row>
    <row r="26" spans="2:12" s="22" customFormat="1" x14ac:dyDescent="0.25">
      <c r="B26" s="14" t="str">
        <f t="shared" si="3"/>
        <v>DO-40346626</v>
      </c>
      <c r="C26" s="14"/>
      <c r="D26" s="14" t="s">
        <v>13</v>
      </c>
      <c r="E26" s="14">
        <v>40346626</v>
      </c>
      <c r="F26" s="15" t="s">
        <v>1277</v>
      </c>
      <c r="G26" s="15" t="s">
        <v>2633</v>
      </c>
      <c r="H26" s="1" t="s">
        <v>2720</v>
      </c>
      <c r="I26" s="20" t="s">
        <v>2645</v>
      </c>
      <c r="J26" s="21" t="s">
        <v>2644</v>
      </c>
      <c r="K26" s="22" t="s">
        <v>2676</v>
      </c>
    </row>
    <row r="27" spans="2:12" s="22" customFormat="1" x14ac:dyDescent="0.25">
      <c r="B27" s="14" t="str">
        <f t="shared" si="3"/>
        <v>DO-22246581</v>
      </c>
      <c r="C27" s="14"/>
      <c r="D27" s="14" t="s">
        <v>14</v>
      </c>
      <c r="E27" s="14">
        <v>22246581</v>
      </c>
      <c r="F27" s="15" t="s">
        <v>1277</v>
      </c>
      <c r="G27" s="15" t="s">
        <v>6</v>
      </c>
      <c r="H27" s="1" t="s">
        <v>2730</v>
      </c>
      <c r="I27" s="20" t="s">
        <v>2645</v>
      </c>
      <c r="J27" s="21" t="s">
        <v>2644</v>
      </c>
      <c r="K27" s="22" t="s">
        <v>2676</v>
      </c>
    </row>
    <row r="28" spans="2:12" s="22" customFormat="1" x14ac:dyDescent="0.25">
      <c r="B28" s="14" t="str">
        <f t="shared" si="3"/>
        <v>DO-34912340</v>
      </c>
      <c r="C28" s="14"/>
      <c r="D28" s="14" t="s">
        <v>11</v>
      </c>
      <c r="E28" s="14">
        <v>34912340</v>
      </c>
      <c r="F28" s="15" t="s">
        <v>1278</v>
      </c>
      <c r="G28" s="15" t="s">
        <v>3</v>
      </c>
      <c r="H28" s="1" t="s">
        <v>2740</v>
      </c>
      <c r="I28" s="20" t="s">
        <v>2645</v>
      </c>
      <c r="J28" s="21" t="s">
        <v>2644</v>
      </c>
      <c r="K28" s="22" t="s">
        <v>2676</v>
      </c>
    </row>
    <row r="29" spans="2:12" s="22" customFormat="1" x14ac:dyDescent="0.25">
      <c r="B29" s="14" t="str">
        <f t="shared" si="3"/>
        <v>DO-09755072</v>
      </c>
      <c r="C29" s="14"/>
      <c r="D29" s="14" t="s">
        <v>9</v>
      </c>
      <c r="E29" s="16" t="s">
        <v>2634</v>
      </c>
      <c r="F29" s="15" t="s">
        <v>1278</v>
      </c>
      <c r="G29" s="15" t="s">
        <v>162</v>
      </c>
      <c r="H29" s="1" t="s">
        <v>2750</v>
      </c>
      <c r="I29" s="20" t="s">
        <v>2645</v>
      </c>
      <c r="J29" s="21" t="s">
        <v>2644</v>
      </c>
      <c r="K29" s="22" t="s">
        <v>2676</v>
      </c>
    </row>
    <row r="30" spans="2:12" s="22" customFormat="1" x14ac:dyDescent="0.25">
      <c r="B30" s="14" t="str">
        <f t="shared" si="3"/>
        <v>DO-56432890</v>
      </c>
      <c r="C30" s="14"/>
      <c r="D30" s="14" t="s">
        <v>12</v>
      </c>
      <c r="E30" s="14">
        <v>56432890</v>
      </c>
      <c r="F30" s="15" t="s">
        <v>1277</v>
      </c>
      <c r="G30" s="15" t="s">
        <v>7</v>
      </c>
      <c r="H30" s="1" t="s">
        <v>2760</v>
      </c>
      <c r="I30" s="20" t="s">
        <v>2645</v>
      </c>
      <c r="J30" s="21" t="s">
        <v>2644</v>
      </c>
      <c r="K30" s="22" t="s">
        <v>2676</v>
      </c>
    </row>
    <row r="31" spans="2:12" x14ac:dyDescent="0.25">
      <c r="B31" s="4" t="str">
        <f t="shared" si="3"/>
        <v>DO-40567939</v>
      </c>
      <c r="C31" s="4" t="s">
        <v>2190</v>
      </c>
      <c r="D31" s="4" t="s">
        <v>2674</v>
      </c>
      <c r="E31" s="4">
        <v>40567939</v>
      </c>
      <c r="F31" s="1" t="s">
        <v>1278</v>
      </c>
      <c r="G31" s="1" t="s">
        <v>4</v>
      </c>
      <c r="H31" s="1" t="s">
        <v>2770</v>
      </c>
      <c r="I31" s="17" t="s">
        <v>2645</v>
      </c>
      <c r="J31" s="19" t="s">
        <v>2644</v>
      </c>
      <c r="K31" t="s">
        <v>2676</v>
      </c>
      <c r="L31" t="str">
        <f>_xlfn.CONCAT(K31,I31,B31,I31,J31,I31,C31,I31,J31,I31,D31,I31,J31,I31,E31,I31,J31,I31,F31,I31,J31,"1",");")</f>
        <v>INSERT INTO tbl_Docente(codigo,nombres,apellidos,dni,sexo,estado) values ('DO-40567939','LUCERO','Carrión Gonzales','40567939','F',1);</v>
      </c>
    </row>
    <row r="32" spans="2:12" s="22" customFormat="1" x14ac:dyDescent="0.25">
      <c r="B32" s="14" t="str">
        <f t="shared" si="3"/>
        <v>DO-72613922</v>
      </c>
      <c r="C32" s="14"/>
      <c r="D32" s="14" t="s">
        <v>15</v>
      </c>
      <c r="E32" s="14">
        <v>72613922</v>
      </c>
      <c r="F32" s="15" t="s">
        <v>1278</v>
      </c>
      <c r="G32" s="15" t="s">
        <v>8</v>
      </c>
      <c r="H32" s="1" t="s">
        <v>2780</v>
      </c>
      <c r="I32" s="20" t="s">
        <v>2645</v>
      </c>
      <c r="J32" s="21" t="s">
        <v>2644</v>
      </c>
      <c r="K32" s="22" t="s">
        <v>2676</v>
      </c>
    </row>
    <row r="33" spans="2:12" s="22" customFormat="1" x14ac:dyDescent="0.25">
      <c r="B33" s="14" t="str">
        <f t="shared" si="3"/>
        <v>DO-21843146</v>
      </c>
      <c r="C33" s="14"/>
      <c r="D33" s="14" t="s">
        <v>2630</v>
      </c>
      <c r="E33" s="14">
        <v>21843146</v>
      </c>
      <c r="F33" s="15" t="s">
        <v>1277</v>
      </c>
      <c r="G33" s="15" t="s">
        <v>163</v>
      </c>
      <c r="H33" s="1" t="s">
        <v>2790</v>
      </c>
      <c r="I33" s="20" t="s">
        <v>2645</v>
      </c>
      <c r="J33" s="21" t="s">
        <v>2644</v>
      </c>
      <c r="K33" s="22" t="s">
        <v>2676</v>
      </c>
    </row>
    <row r="34" spans="2:12" x14ac:dyDescent="0.25">
      <c r="B34" s="4" t="str">
        <f t="shared" si="3"/>
        <v>DO-25673536</v>
      </c>
      <c r="C34" s="4" t="s">
        <v>2671</v>
      </c>
      <c r="D34" s="4" t="s">
        <v>2675</v>
      </c>
      <c r="E34" s="4">
        <v>25673536</v>
      </c>
      <c r="F34" s="1" t="s">
        <v>1278</v>
      </c>
      <c r="G34" s="1" t="s">
        <v>2632</v>
      </c>
      <c r="H34" s="1" t="s">
        <v>2800</v>
      </c>
      <c r="I34" s="17" t="s">
        <v>2645</v>
      </c>
      <c r="J34" s="19" t="s">
        <v>2644</v>
      </c>
      <c r="K34" t="s">
        <v>2676</v>
      </c>
      <c r="L34" t="str">
        <f>_xlfn.CONCAT(K34,I34,B34,I34,J34,I34,C34,I34,J34,I34,D34,I34,J34,I34,E34,I34,J34,I34,F34,I34,J34,"1",");")</f>
        <v>INSERT INTO tbl_Docente(codigo,nombres,apellidos,dni,sexo,estado) values ('DO-25673536','JOSELYN','Trelles Campos','25673536','F',1);</v>
      </c>
    </row>
    <row r="35" spans="2:12" s="22" customFormat="1" x14ac:dyDescent="0.25">
      <c r="B35" s="14" t="str">
        <f t="shared" si="3"/>
        <v>DO-23781004</v>
      </c>
      <c r="C35" s="14"/>
      <c r="D35" s="14" t="s">
        <v>17</v>
      </c>
      <c r="E35" s="14">
        <v>23781004</v>
      </c>
      <c r="F35" s="15" t="s">
        <v>1277</v>
      </c>
      <c r="G35" s="15" t="s">
        <v>16</v>
      </c>
      <c r="H35" s="1" t="s">
        <v>2810</v>
      </c>
      <c r="I35" s="20" t="s">
        <v>2645</v>
      </c>
      <c r="J35" s="21" t="s">
        <v>2644</v>
      </c>
      <c r="K35" s="22" t="s">
        <v>2676</v>
      </c>
    </row>
  </sheetData>
  <mergeCells count="2">
    <mergeCell ref="B2:G2"/>
    <mergeCell ref="B21:G21"/>
  </mergeCells>
  <conditionalFormatting sqref="B3:C16">
    <cfRule type="cellIs" dxfId="1" priority="3" operator="equal">
      <formula>$B$23</formula>
    </cfRule>
  </conditionalFormatting>
  <conditionalFormatting sqref="D4">
    <cfRule type="cellIs" dxfId="0" priority="4" operator="equal">
      <formula>$E$23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5A96-FF54-427F-93BA-185A7F051C9F}">
  <sheetPr filterMode="1"/>
  <dimension ref="A2:N198"/>
  <sheetViews>
    <sheetView workbookViewId="0">
      <selection activeCell="A7" sqref="A7:XFD7"/>
    </sheetView>
  </sheetViews>
  <sheetFormatPr baseColWidth="10" defaultRowHeight="15" x14ac:dyDescent="0.25"/>
  <cols>
    <col min="1" max="1" width="12.28515625" bestFit="1" customWidth="1"/>
    <col min="2" max="2" width="16" bestFit="1" customWidth="1"/>
    <col min="3" max="3" width="20.5703125" bestFit="1" customWidth="1"/>
    <col min="4" max="4" width="22.85546875" bestFit="1" customWidth="1"/>
  </cols>
  <sheetData>
    <row r="2" spans="1:14" x14ac:dyDescent="0.25">
      <c r="B2" s="37" t="s">
        <v>2677</v>
      </c>
      <c r="C2" s="37"/>
      <c r="D2" s="37"/>
      <c r="E2" s="37"/>
      <c r="F2" s="37"/>
      <c r="G2" s="37"/>
      <c r="H2" s="37"/>
      <c r="I2" s="32"/>
      <c r="J2" s="32"/>
      <c r="K2" s="32"/>
    </row>
    <row r="3" spans="1:14" x14ac:dyDescent="0.25">
      <c r="B3" s="23" t="s">
        <v>2629</v>
      </c>
      <c r="C3" s="23" t="s">
        <v>2678</v>
      </c>
      <c r="D3" s="23" t="s">
        <v>2679</v>
      </c>
      <c r="E3" s="23" t="s">
        <v>2680</v>
      </c>
      <c r="F3" s="23" t="s">
        <v>19</v>
      </c>
      <c r="G3" s="23" t="s">
        <v>18</v>
      </c>
      <c r="H3" s="23" t="s">
        <v>2681</v>
      </c>
      <c r="I3" s="23" t="s">
        <v>2908</v>
      </c>
      <c r="J3" s="23" t="s">
        <v>2909</v>
      </c>
      <c r="K3" s="23" t="s">
        <v>2907</v>
      </c>
    </row>
    <row r="4" spans="1:14" x14ac:dyDescent="0.25">
      <c r="B4" t="s">
        <v>2682</v>
      </c>
      <c r="C4" t="s">
        <v>2683</v>
      </c>
      <c r="D4" t="s">
        <v>2819</v>
      </c>
      <c r="E4" t="s">
        <v>2684</v>
      </c>
      <c r="F4" t="s">
        <v>157</v>
      </c>
      <c r="G4">
        <v>1</v>
      </c>
      <c r="H4">
        <v>2021</v>
      </c>
      <c r="I4" s="12" t="s">
        <v>2910</v>
      </c>
      <c r="J4" s="12" t="s">
        <v>2911</v>
      </c>
      <c r="K4">
        <v>40</v>
      </c>
      <c r="L4" s="12" t="s">
        <v>2645</v>
      </c>
      <c r="M4" t="s">
        <v>2912</v>
      </c>
      <c r="N4" t="str">
        <f>_xlfn.CONCAT(M4,B4,L4,",",L4,C4,L4,",",L4,D4,L4,",",L4,E4,L4,",",L4,F4,L4,",",L4,G4,L4,",",L4,H4,L4,",",L4,K4,L4,",",I4,",",J4,");")</f>
        <v>INSERT INTO tbl_Clase(codigo,codigoCurso,codigoDocente,enlace,seccion,grado,periodo,numeroSemanas,fechaInicio,fechaFin) values ('CL2020-00001','CM045','DO-27845671','ZOOM','A','1','2021','40','14/02/2021','14/12/2021');</v>
      </c>
    </row>
    <row r="5" spans="1:14" hidden="1" x14ac:dyDescent="0.25">
      <c r="A5" s="1"/>
      <c r="B5" t="s">
        <v>2685</v>
      </c>
      <c r="C5" t="s">
        <v>2683</v>
      </c>
      <c r="D5" t="s">
        <v>2819</v>
      </c>
      <c r="E5" t="s">
        <v>2684</v>
      </c>
      <c r="F5" t="s">
        <v>159</v>
      </c>
      <c r="G5">
        <v>1</v>
      </c>
      <c r="H5">
        <v>2021</v>
      </c>
      <c r="I5" s="12" t="s">
        <v>2910</v>
      </c>
      <c r="J5" s="12" t="s">
        <v>2911</v>
      </c>
      <c r="K5">
        <v>40</v>
      </c>
      <c r="L5" s="12" t="s">
        <v>2645</v>
      </c>
      <c r="M5" t="s">
        <v>2912</v>
      </c>
      <c r="N5" t="str">
        <f t="shared" ref="N5:N68" si="0">_xlfn.CONCAT(M5,B5,L5,",",L5,C5,L5,",",L5,D5,L5,",",L5,E5,L5,",",L5,F5,L5,",",L5,G5,L5,",",L5,H5,L5,",",L5,K5,L5,",",I5,",",J5,");")</f>
        <v>INSERT INTO tbl_Clase(codigo,codigoCurso,codigoDocente,enlace,seccion,grado,periodo,numeroSemanas,fechaInicio,fechaFin) values ('CL2020-00002','CM045','DO-27845671','ZOOM','B','1','2021','40','14/02/2021','14/12/2021');</v>
      </c>
    </row>
    <row r="6" spans="1:14" hidden="1" x14ac:dyDescent="0.25">
      <c r="B6" t="s">
        <v>2686</v>
      </c>
      <c r="C6" t="s">
        <v>2683</v>
      </c>
      <c r="D6" t="s">
        <v>2819</v>
      </c>
      <c r="E6" t="s">
        <v>2684</v>
      </c>
      <c r="F6" t="s">
        <v>158</v>
      </c>
      <c r="G6">
        <v>1</v>
      </c>
      <c r="H6">
        <v>2021</v>
      </c>
      <c r="I6" s="12" t="s">
        <v>2910</v>
      </c>
      <c r="J6" s="12" t="s">
        <v>2911</v>
      </c>
      <c r="K6">
        <v>40</v>
      </c>
      <c r="L6" s="12" t="s">
        <v>2645</v>
      </c>
      <c r="M6" t="s">
        <v>2912</v>
      </c>
      <c r="N6" t="str">
        <f t="shared" si="0"/>
        <v>INSERT INTO tbl_Clase(codigo,codigoCurso,codigoDocente,enlace,seccion,grado,periodo,numeroSemanas,fechaInicio,fechaFin) values ('CL2020-00003','CM045','DO-27845671','ZOOM','C','1','2021','40','14/02/2021','14/12/2021');</v>
      </c>
    </row>
    <row r="7" spans="1:14" x14ac:dyDescent="0.25">
      <c r="B7" t="s">
        <v>2687</v>
      </c>
      <c r="C7" t="s">
        <v>2683</v>
      </c>
      <c r="D7" t="s">
        <v>2819</v>
      </c>
      <c r="E7" t="s">
        <v>2684</v>
      </c>
      <c r="F7" t="s">
        <v>157</v>
      </c>
      <c r="G7">
        <v>2</v>
      </c>
      <c r="H7">
        <v>2021</v>
      </c>
      <c r="I7" s="12" t="s">
        <v>2910</v>
      </c>
      <c r="J7" s="12" t="s">
        <v>2911</v>
      </c>
      <c r="K7">
        <v>40</v>
      </c>
      <c r="L7" s="12" t="s">
        <v>2645</v>
      </c>
      <c r="M7" t="s">
        <v>2912</v>
      </c>
      <c r="N7" t="str">
        <f t="shared" si="0"/>
        <v>INSERT INTO tbl_Clase(codigo,codigoCurso,codigoDocente,enlace,seccion,grado,periodo,numeroSemanas,fechaInicio,fechaFin) values ('CL2020-00004','CM045','DO-27845671','ZOOM','A','2','2021','40','14/02/2021','14/12/2021');</v>
      </c>
    </row>
    <row r="8" spans="1:14" hidden="1" x14ac:dyDescent="0.25">
      <c r="A8" s="4"/>
      <c r="B8" t="s">
        <v>2688</v>
      </c>
      <c r="C8" t="s">
        <v>2683</v>
      </c>
      <c r="D8" t="s">
        <v>2819</v>
      </c>
      <c r="E8" t="s">
        <v>2684</v>
      </c>
      <c r="F8" t="s">
        <v>159</v>
      </c>
      <c r="G8">
        <v>2</v>
      </c>
      <c r="H8">
        <v>2021</v>
      </c>
      <c r="I8" s="12" t="s">
        <v>2910</v>
      </c>
      <c r="J8" s="12" t="s">
        <v>2911</v>
      </c>
      <c r="K8">
        <v>40</v>
      </c>
      <c r="L8" s="12" t="s">
        <v>2645</v>
      </c>
      <c r="M8" t="s">
        <v>2912</v>
      </c>
      <c r="N8" t="str">
        <f t="shared" si="0"/>
        <v>INSERT INTO tbl_Clase(codigo,codigoCurso,codigoDocente,enlace,seccion,grado,periodo,numeroSemanas,fechaInicio,fechaFin) values ('CL2020-00005','CM045','DO-27845671','ZOOM','B','2','2021','40','14/02/2021','14/12/2021');</v>
      </c>
    </row>
    <row r="9" spans="1:14" hidden="1" x14ac:dyDescent="0.25">
      <c r="A9" s="4"/>
      <c r="B9" t="s">
        <v>2689</v>
      </c>
      <c r="C9" t="s">
        <v>2683</v>
      </c>
      <c r="D9" t="s">
        <v>2819</v>
      </c>
      <c r="E9" t="s">
        <v>2684</v>
      </c>
      <c r="F9" t="s">
        <v>158</v>
      </c>
      <c r="G9">
        <v>2</v>
      </c>
      <c r="H9">
        <v>2021</v>
      </c>
      <c r="I9" s="12" t="s">
        <v>2910</v>
      </c>
      <c r="J9" s="12" t="s">
        <v>2911</v>
      </c>
      <c r="K9">
        <v>40</v>
      </c>
      <c r="L9" s="12" t="s">
        <v>2645</v>
      </c>
      <c r="M9" t="s">
        <v>2912</v>
      </c>
      <c r="N9" t="str">
        <f t="shared" si="0"/>
        <v>INSERT INTO tbl_Clase(codigo,codigoCurso,codigoDocente,enlace,seccion,grado,periodo,numeroSemanas,fechaInicio,fechaFin) values ('CL2020-00006','CM045','DO-27845671','ZOOM','C','2','2021','40','14/02/2021','14/12/2021');</v>
      </c>
    </row>
    <row r="10" spans="1:14" x14ac:dyDescent="0.25">
      <c r="A10" s="4"/>
      <c r="B10" t="s">
        <v>2690</v>
      </c>
      <c r="C10" t="s">
        <v>2683</v>
      </c>
      <c r="D10" t="s">
        <v>2819</v>
      </c>
      <c r="E10" t="s">
        <v>2684</v>
      </c>
      <c r="F10" t="s">
        <v>157</v>
      </c>
      <c r="G10">
        <v>3</v>
      </c>
      <c r="H10">
        <v>2021</v>
      </c>
      <c r="I10" s="12" t="s">
        <v>2910</v>
      </c>
      <c r="J10" s="12" t="s">
        <v>2911</v>
      </c>
      <c r="K10">
        <v>40</v>
      </c>
      <c r="L10" s="12" t="s">
        <v>2645</v>
      </c>
      <c r="M10" t="s">
        <v>2912</v>
      </c>
      <c r="N10" t="str">
        <f t="shared" si="0"/>
        <v>INSERT INTO tbl_Clase(codigo,codigoCurso,codigoDocente,enlace,seccion,grado,periodo,numeroSemanas,fechaInicio,fechaFin) values ('CL2020-00007','CM045','DO-27845671','ZOOM','A','3','2021','40','14/02/2021','14/12/2021');</v>
      </c>
    </row>
    <row r="11" spans="1:14" hidden="1" x14ac:dyDescent="0.25">
      <c r="A11" s="4"/>
      <c r="B11" t="s">
        <v>2691</v>
      </c>
      <c r="C11" t="s">
        <v>2683</v>
      </c>
      <c r="D11" t="s">
        <v>2819</v>
      </c>
      <c r="E11" t="s">
        <v>2684</v>
      </c>
      <c r="F11" t="s">
        <v>159</v>
      </c>
      <c r="G11">
        <v>3</v>
      </c>
      <c r="H11">
        <v>2021</v>
      </c>
      <c r="I11" s="12" t="s">
        <v>2910</v>
      </c>
      <c r="J11" s="12" t="s">
        <v>2911</v>
      </c>
      <c r="K11">
        <v>40</v>
      </c>
      <c r="L11" s="12" t="s">
        <v>2645</v>
      </c>
      <c r="M11" t="s">
        <v>2912</v>
      </c>
      <c r="N11" t="str">
        <f t="shared" si="0"/>
        <v>INSERT INTO tbl_Clase(codigo,codigoCurso,codigoDocente,enlace,seccion,grado,periodo,numeroSemanas,fechaInicio,fechaFin) values ('CL2020-00008','CM045','DO-27845671','ZOOM','B','3','2021','40','14/02/2021','14/12/2021');</v>
      </c>
    </row>
    <row r="12" spans="1:14" hidden="1" x14ac:dyDescent="0.25">
      <c r="A12" s="4"/>
      <c r="B12" t="s">
        <v>2692</v>
      </c>
      <c r="C12" t="s">
        <v>2683</v>
      </c>
      <c r="D12" t="s">
        <v>2819</v>
      </c>
      <c r="E12" t="s">
        <v>2684</v>
      </c>
      <c r="F12" t="s">
        <v>158</v>
      </c>
      <c r="G12">
        <v>3</v>
      </c>
      <c r="H12">
        <v>2021</v>
      </c>
      <c r="I12" s="12" t="s">
        <v>2910</v>
      </c>
      <c r="J12" s="12" t="s">
        <v>2911</v>
      </c>
      <c r="K12">
        <v>40</v>
      </c>
      <c r="L12" s="12" t="s">
        <v>2645</v>
      </c>
      <c r="M12" t="s">
        <v>2912</v>
      </c>
      <c r="N12" t="str">
        <f t="shared" si="0"/>
        <v>INSERT INTO tbl_Clase(codigo,codigoCurso,codigoDocente,enlace,seccion,grado,periodo,numeroSemanas,fechaInicio,fechaFin) values ('CL2020-00009','CM045','DO-27845671','ZOOM','C','3','2021','40','14/02/2021','14/12/2021');</v>
      </c>
    </row>
    <row r="13" spans="1:14" x14ac:dyDescent="0.25">
      <c r="B13" t="s">
        <v>2693</v>
      </c>
      <c r="C13" s="26" t="s">
        <v>2694</v>
      </c>
      <c r="D13" s="26" t="s">
        <v>2820</v>
      </c>
      <c r="E13" s="26" t="s">
        <v>2684</v>
      </c>
      <c r="F13" s="26" t="s">
        <v>157</v>
      </c>
      <c r="G13" s="26">
        <v>1</v>
      </c>
      <c r="H13">
        <v>2021</v>
      </c>
      <c r="I13" s="12" t="s">
        <v>2910</v>
      </c>
      <c r="J13" s="12" t="s">
        <v>2911</v>
      </c>
      <c r="K13">
        <v>40</v>
      </c>
      <c r="L13" s="12" t="s">
        <v>2645</v>
      </c>
      <c r="M13" t="s">
        <v>2912</v>
      </c>
      <c r="N13" t="str">
        <f t="shared" si="0"/>
        <v>INSERT INTO tbl_Clase(codigo,codigoCurso,codigoDocente,enlace,seccion,grado,periodo,numeroSemanas,fechaInicio,fechaFin) values ('CL2020-00010','CM046','DO-21851329','ZOOM','A','1','2021','40','14/02/2021','14/12/2021');</v>
      </c>
    </row>
    <row r="14" spans="1:14" hidden="1" x14ac:dyDescent="0.25">
      <c r="B14" t="s">
        <v>2695</v>
      </c>
      <c r="C14" s="26" t="s">
        <v>2694</v>
      </c>
      <c r="D14" s="26" t="s">
        <v>2820</v>
      </c>
      <c r="E14" s="26" t="s">
        <v>2684</v>
      </c>
      <c r="F14" s="26" t="s">
        <v>159</v>
      </c>
      <c r="G14" s="26">
        <v>1</v>
      </c>
      <c r="H14">
        <v>2021</v>
      </c>
      <c r="I14" s="12" t="s">
        <v>2910</v>
      </c>
      <c r="J14" s="12" t="s">
        <v>2911</v>
      </c>
      <c r="K14">
        <v>40</v>
      </c>
      <c r="L14" s="12" t="s">
        <v>2645</v>
      </c>
      <c r="M14" t="s">
        <v>2912</v>
      </c>
      <c r="N14" t="str">
        <f t="shared" si="0"/>
        <v>INSERT INTO tbl_Clase(codigo,codigoCurso,codigoDocente,enlace,seccion,grado,periodo,numeroSemanas,fechaInicio,fechaFin) values ('CL2020-00011','CM046','DO-21851329','ZOOM','B','1','2021','40','14/02/2021','14/12/2021');</v>
      </c>
    </row>
    <row r="15" spans="1:14" hidden="1" x14ac:dyDescent="0.25">
      <c r="A15" s="4"/>
      <c r="B15" t="s">
        <v>2696</v>
      </c>
      <c r="C15" s="26" t="s">
        <v>2694</v>
      </c>
      <c r="D15" s="26" t="s">
        <v>2820</v>
      </c>
      <c r="E15" s="26" t="s">
        <v>2684</v>
      </c>
      <c r="F15" s="26" t="s">
        <v>158</v>
      </c>
      <c r="G15" s="26">
        <v>1</v>
      </c>
      <c r="H15">
        <v>2021</v>
      </c>
      <c r="I15" s="12" t="s">
        <v>2910</v>
      </c>
      <c r="J15" s="12" t="s">
        <v>2911</v>
      </c>
      <c r="K15">
        <v>40</v>
      </c>
      <c r="L15" s="12" t="s">
        <v>2645</v>
      </c>
      <c r="M15" t="s">
        <v>2912</v>
      </c>
      <c r="N15" t="str">
        <f t="shared" si="0"/>
        <v>INSERT INTO tbl_Clase(codigo,codigoCurso,codigoDocente,enlace,seccion,grado,periodo,numeroSemanas,fechaInicio,fechaFin) values ('CL2020-00012','CM046','DO-21851329','ZOOM','C','1','2021','40','14/02/2021','14/12/2021');</v>
      </c>
    </row>
    <row r="16" spans="1:14" x14ac:dyDescent="0.25">
      <c r="A16" s="4"/>
      <c r="B16" t="s">
        <v>2697</v>
      </c>
      <c r="C16" s="26" t="s">
        <v>2694</v>
      </c>
      <c r="D16" s="26" t="s">
        <v>2820</v>
      </c>
      <c r="E16" s="26" t="s">
        <v>2684</v>
      </c>
      <c r="F16" s="26" t="s">
        <v>157</v>
      </c>
      <c r="G16" s="26">
        <v>2</v>
      </c>
      <c r="H16">
        <v>2021</v>
      </c>
      <c r="I16" s="12" t="s">
        <v>2910</v>
      </c>
      <c r="J16" s="12" t="s">
        <v>2911</v>
      </c>
      <c r="K16">
        <v>40</v>
      </c>
      <c r="L16" s="12" t="s">
        <v>2645</v>
      </c>
      <c r="M16" t="s">
        <v>2912</v>
      </c>
      <c r="N16" t="str">
        <f t="shared" si="0"/>
        <v>INSERT INTO tbl_Clase(codigo,codigoCurso,codigoDocente,enlace,seccion,grado,periodo,numeroSemanas,fechaInicio,fechaFin) values ('CL2020-00013','CM046','DO-21851329','ZOOM','A','2','2021','40','14/02/2021','14/12/2021');</v>
      </c>
    </row>
    <row r="17" spans="1:14" hidden="1" x14ac:dyDescent="0.25">
      <c r="A17" s="4"/>
      <c r="B17" t="s">
        <v>2698</v>
      </c>
      <c r="C17" s="26" t="s">
        <v>2694</v>
      </c>
      <c r="D17" s="26" t="s">
        <v>2820</v>
      </c>
      <c r="E17" s="26" t="s">
        <v>2684</v>
      </c>
      <c r="F17" s="26" t="s">
        <v>159</v>
      </c>
      <c r="G17" s="26">
        <v>2</v>
      </c>
      <c r="H17">
        <v>2021</v>
      </c>
      <c r="I17" s="12" t="s">
        <v>2910</v>
      </c>
      <c r="J17" s="12" t="s">
        <v>2911</v>
      </c>
      <c r="K17">
        <v>40</v>
      </c>
      <c r="L17" s="12" t="s">
        <v>2645</v>
      </c>
      <c r="M17" t="s">
        <v>2912</v>
      </c>
      <c r="N17" t="str">
        <f t="shared" si="0"/>
        <v>INSERT INTO tbl_Clase(codigo,codigoCurso,codigoDocente,enlace,seccion,grado,periodo,numeroSemanas,fechaInicio,fechaFin) values ('CL2020-00014','CM046','DO-21851329','ZOOM','B','2','2021','40','14/02/2021','14/12/2021');</v>
      </c>
    </row>
    <row r="18" spans="1:14" hidden="1" x14ac:dyDescent="0.25">
      <c r="A18" s="4"/>
      <c r="B18" t="s">
        <v>2699</v>
      </c>
      <c r="C18" s="26" t="s">
        <v>2694</v>
      </c>
      <c r="D18" s="26" t="s">
        <v>2820</v>
      </c>
      <c r="E18" s="26" t="s">
        <v>2684</v>
      </c>
      <c r="F18" s="26" t="s">
        <v>158</v>
      </c>
      <c r="G18" s="26">
        <v>2</v>
      </c>
      <c r="H18">
        <v>2021</v>
      </c>
      <c r="I18" s="12" t="s">
        <v>2910</v>
      </c>
      <c r="J18" s="12" t="s">
        <v>2911</v>
      </c>
      <c r="K18">
        <v>40</v>
      </c>
      <c r="L18" s="12" t="s">
        <v>2645</v>
      </c>
      <c r="M18" t="s">
        <v>2912</v>
      </c>
      <c r="N18" t="str">
        <f t="shared" si="0"/>
        <v>INSERT INTO tbl_Clase(codigo,codigoCurso,codigoDocente,enlace,seccion,grado,periodo,numeroSemanas,fechaInicio,fechaFin) values ('CL2020-00015','CM046','DO-21851329','ZOOM','C','2','2021','40','14/02/2021','14/12/2021');</v>
      </c>
    </row>
    <row r="19" spans="1:14" x14ac:dyDescent="0.25">
      <c r="A19" s="4"/>
      <c r="B19" t="s">
        <v>2700</v>
      </c>
      <c r="C19" s="26" t="s">
        <v>2694</v>
      </c>
      <c r="D19" s="26" t="s">
        <v>2820</v>
      </c>
      <c r="E19" s="26" t="s">
        <v>2684</v>
      </c>
      <c r="F19" s="26" t="s">
        <v>157</v>
      </c>
      <c r="G19" s="26">
        <v>3</v>
      </c>
      <c r="H19">
        <v>2021</v>
      </c>
      <c r="I19" s="12" t="s">
        <v>2910</v>
      </c>
      <c r="J19" s="12" t="s">
        <v>2911</v>
      </c>
      <c r="K19">
        <v>40</v>
      </c>
      <c r="L19" s="12" t="s">
        <v>2645</v>
      </c>
      <c r="M19" t="s">
        <v>2912</v>
      </c>
      <c r="N19" t="str">
        <f t="shared" si="0"/>
        <v>INSERT INTO tbl_Clase(codigo,codigoCurso,codigoDocente,enlace,seccion,grado,periodo,numeroSemanas,fechaInicio,fechaFin) values ('CL2020-00016','CM046','DO-21851329','ZOOM','A','3','2021','40','14/02/2021','14/12/2021');</v>
      </c>
    </row>
    <row r="20" spans="1:14" hidden="1" x14ac:dyDescent="0.25">
      <c r="A20" s="4"/>
      <c r="B20" t="s">
        <v>2701</v>
      </c>
      <c r="C20" s="26" t="s">
        <v>2694</v>
      </c>
      <c r="D20" s="26" t="s">
        <v>2820</v>
      </c>
      <c r="E20" s="26" t="s">
        <v>2684</v>
      </c>
      <c r="F20" s="26" t="s">
        <v>159</v>
      </c>
      <c r="G20" s="26">
        <v>3</v>
      </c>
      <c r="H20">
        <v>2021</v>
      </c>
      <c r="I20" s="12" t="s">
        <v>2910</v>
      </c>
      <c r="J20" s="12" t="s">
        <v>2911</v>
      </c>
      <c r="K20">
        <v>40</v>
      </c>
      <c r="L20" s="12" t="s">
        <v>2645</v>
      </c>
      <c r="M20" t="s">
        <v>2912</v>
      </c>
      <c r="N20" t="str">
        <f t="shared" si="0"/>
        <v>INSERT INTO tbl_Clase(codigo,codigoCurso,codigoDocente,enlace,seccion,grado,periodo,numeroSemanas,fechaInicio,fechaFin) values ('CL2020-00017','CM046','DO-21851329','ZOOM','B','3','2021','40','14/02/2021','14/12/2021');</v>
      </c>
    </row>
    <row r="21" spans="1:14" hidden="1" x14ac:dyDescent="0.25">
      <c r="B21" t="s">
        <v>2702</v>
      </c>
      <c r="C21" s="26" t="s">
        <v>2694</v>
      </c>
      <c r="D21" s="26" t="s">
        <v>2820</v>
      </c>
      <c r="E21" s="26" t="s">
        <v>2684</v>
      </c>
      <c r="F21" s="26" t="s">
        <v>158</v>
      </c>
      <c r="G21" s="26">
        <v>3</v>
      </c>
      <c r="H21">
        <v>2021</v>
      </c>
      <c r="I21" s="12" t="s">
        <v>2910</v>
      </c>
      <c r="J21" s="12" t="s">
        <v>2911</v>
      </c>
      <c r="K21">
        <v>40</v>
      </c>
      <c r="L21" s="12" t="s">
        <v>2645</v>
      </c>
      <c r="M21" t="s">
        <v>2912</v>
      </c>
      <c r="N21" t="str">
        <f t="shared" si="0"/>
        <v>INSERT INTO tbl_Clase(codigo,codigoCurso,codigoDocente,enlace,seccion,grado,periodo,numeroSemanas,fechaInicio,fechaFin) values ('CL2020-00018','CM046','DO-21851329','ZOOM','C','3','2021','40','14/02/2021','14/12/2021');</v>
      </c>
    </row>
    <row r="22" spans="1:14" x14ac:dyDescent="0.25">
      <c r="B22" t="s">
        <v>2703</v>
      </c>
      <c r="C22" s="26" t="s">
        <v>2694</v>
      </c>
      <c r="D22" s="26" t="s">
        <v>2820</v>
      </c>
      <c r="E22" s="26" t="s">
        <v>2684</v>
      </c>
      <c r="F22" s="26" t="s">
        <v>157</v>
      </c>
      <c r="G22" s="26">
        <v>4</v>
      </c>
      <c r="H22">
        <v>2021</v>
      </c>
      <c r="I22" s="12" t="s">
        <v>2910</v>
      </c>
      <c r="J22" s="12" t="s">
        <v>2911</v>
      </c>
      <c r="K22">
        <v>40</v>
      </c>
      <c r="L22" s="12" t="s">
        <v>2645</v>
      </c>
      <c r="M22" t="s">
        <v>2912</v>
      </c>
      <c r="N22" t="str">
        <f t="shared" si="0"/>
        <v>INSERT INTO tbl_Clase(codigo,codigoCurso,codigoDocente,enlace,seccion,grado,periodo,numeroSemanas,fechaInicio,fechaFin) values ('CL2020-00019','CM046','DO-21851329','ZOOM','A','4','2021','40','14/02/2021','14/12/2021');</v>
      </c>
    </row>
    <row r="23" spans="1:14" hidden="1" x14ac:dyDescent="0.25">
      <c r="B23" t="s">
        <v>2704</v>
      </c>
      <c r="C23" s="26" t="s">
        <v>2694</v>
      </c>
      <c r="D23" s="26" t="s">
        <v>2820</v>
      </c>
      <c r="E23" s="26" t="s">
        <v>2684</v>
      </c>
      <c r="F23" s="26" t="s">
        <v>159</v>
      </c>
      <c r="G23" s="26">
        <v>4</v>
      </c>
      <c r="H23">
        <v>2021</v>
      </c>
      <c r="I23" s="12" t="s">
        <v>2910</v>
      </c>
      <c r="J23" s="12" t="s">
        <v>2911</v>
      </c>
      <c r="K23">
        <v>40</v>
      </c>
      <c r="L23" s="12" t="s">
        <v>2645</v>
      </c>
      <c r="M23" t="s">
        <v>2912</v>
      </c>
      <c r="N23" t="str">
        <f t="shared" si="0"/>
        <v>INSERT INTO tbl_Clase(codigo,codigoCurso,codigoDocente,enlace,seccion,grado,periodo,numeroSemanas,fechaInicio,fechaFin) values ('CL2020-00020','CM046','DO-21851329','ZOOM','B','4','2021','40','14/02/2021','14/12/2021');</v>
      </c>
    </row>
    <row r="24" spans="1:14" hidden="1" x14ac:dyDescent="0.25">
      <c r="B24" t="s">
        <v>2705</v>
      </c>
      <c r="C24" s="26" t="s">
        <v>2694</v>
      </c>
      <c r="D24" s="26" t="s">
        <v>2820</v>
      </c>
      <c r="E24" s="26" t="s">
        <v>2684</v>
      </c>
      <c r="F24" s="26" t="s">
        <v>158</v>
      </c>
      <c r="G24" s="26">
        <v>4</v>
      </c>
      <c r="H24">
        <v>2021</v>
      </c>
      <c r="I24" s="12" t="s">
        <v>2910</v>
      </c>
      <c r="J24" s="12" t="s">
        <v>2911</v>
      </c>
      <c r="K24">
        <v>40</v>
      </c>
      <c r="L24" s="12" t="s">
        <v>2645</v>
      </c>
      <c r="M24" t="s">
        <v>2912</v>
      </c>
      <c r="N24" t="str">
        <f t="shared" si="0"/>
        <v>INSERT INTO tbl_Clase(codigo,codigoCurso,codigoDocente,enlace,seccion,grado,periodo,numeroSemanas,fechaInicio,fechaFin) values ('CL2020-00021','CM046','DO-21851329','ZOOM','C','4','2021','40','14/02/2021','14/12/2021');</v>
      </c>
    </row>
    <row r="25" spans="1:14" x14ac:dyDescent="0.25">
      <c r="B25" t="s">
        <v>2706</v>
      </c>
      <c r="C25" s="26" t="s">
        <v>2694</v>
      </c>
      <c r="D25" s="26" t="s">
        <v>2820</v>
      </c>
      <c r="E25" s="26" t="s">
        <v>2684</v>
      </c>
      <c r="F25" s="26" t="s">
        <v>157</v>
      </c>
      <c r="G25" s="26">
        <v>5</v>
      </c>
      <c r="H25">
        <v>2021</v>
      </c>
      <c r="I25" s="12" t="s">
        <v>2910</v>
      </c>
      <c r="J25" s="12" t="s">
        <v>2911</v>
      </c>
      <c r="K25">
        <v>40</v>
      </c>
      <c r="L25" s="12" t="s">
        <v>2645</v>
      </c>
      <c r="M25" t="s">
        <v>2912</v>
      </c>
      <c r="N25" t="str">
        <f t="shared" si="0"/>
        <v>INSERT INTO tbl_Clase(codigo,codigoCurso,codigoDocente,enlace,seccion,grado,periodo,numeroSemanas,fechaInicio,fechaFin) values ('CL2020-00022','CM046','DO-21851329','ZOOM','A','5','2021','40','14/02/2021','14/12/2021');</v>
      </c>
    </row>
    <row r="26" spans="1:14" hidden="1" x14ac:dyDescent="0.25">
      <c r="B26" t="s">
        <v>2707</v>
      </c>
      <c r="C26" s="26" t="s">
        <v>2694</v>
      </c>
      <c r="D26" s="26" t="s">
        <v>2820</v>
      </c>
      <c r="E26" s="26" t="s">
        <v>2684</v>
      </c>
      <c r="F26" s="26" t="s">
        <v>159</v>
      </c>
      <c r="G26" s="26">
        <v>5</v>
      </c>
      <c r="H26">
        <v>2021</v>
      </c>
      <c r="I26" s="12" t="s">
        <v>2910</v>
      </c>
      <c r="J26" s="12" t="s">
        <v>2911</v>
      </c>
      <c r="K26">
        <v>40</v>
      </c>
      <c r="L26" s="12" t="s">
        <v>2645</v>
      </c>
      <c r="M26" t="s">
        <v>2912</v>
      </c>
      <c r="N26" t="str">
        <f t="shared" si="0"/>
        <v>INSERT INTO tbl_Clase(codigo,codigoCurso,codigoDocente,enlace,seccion,grado,periodo,numeroSemanas,fechaInicio,fechaFin) values ('CL2020-00023','CM046','DO-21851329','ZOOM','B','5','2021','40','14/02/2021','14/12/2021');</v>
      </c>
    </row>
    <row r="27" spans="1:14" hidden="1" x14ac:dyDescent="0.25">
      <c r="B27" t="s">
        <v>2708</v>
      </c>
      <c r="C27" s="26" t="s">
        <v>2694</v>
      </c>
      <c r="D27" s="26" t="s">
        <v>2820</v>
      </c>
      <c r="E27" s="26" t="s">
        <v>2684</v>
      </c>
      <c r="F27" s="26" t="s">
        <v>158</v>
      </c>
      <c r="G27" s="26">
        <v>5</v>
      </c>
      <c r="H27">
        <v>2021</v>
      </c>
      <c r="I27" s="12" t="s">
        <v>2910</v>
      </c>
      <c r="J27" s="12" t="s">
        <v>2911</v>
      </c>
      <c r="K27">
        <v>40</v>
      </c>
      <c r="L27" s="12" t="s">
        <v>2645</v>
      </c>
      <c r="M27" t="s">
        <v>2912</v>
      </c>
      <c r="N27" t="str">
        <f t="shared" si="0"/>
        <v>INSERT INTO tbl_Clase(codigo,codigoCurso,codigoDocente,enlace,seccion,grado,periodo,numeroSemanas,fechaInicio,fechaFin) values ('CL2020-00024','CM046','DO-21851329','ZOOM','C','5','2021','40','14/02/2021','14/12/2021');</v>
      </c>
    </row>
    <row r="28" spans="1:14" x14ac:dyDescent="0.25">
      <c r="B28" t="s">
        <v>2709</v>
      </c>
      <c r="C28" t="s">
        <v>2710</v>
      </c>
      <c r="D28" t="s">
        <v>2821</v>
      </c>
      <c r="E28" t="s">
        <v>2684</v>
      </c>
      <c r="F28" t="s">
        <v>157</v>
      </c>
      <c r="G28">
        <v>1</v>
      </c>
      <c r="H28">
        <v>2021</v>
      </c>
      <c r="I28" s="12" t="s">
        <v>2910</v>
      </c>
      <c r="J28" s="12" t="s">
        <v>2911</v>
      </c>
      <c r="K28">
        <v>40</v>
      </c>
      <c r="L28" s="12" t="s">
        <v>2645</v>
      </c>
      <c r="M28" t="s">
        <v>2912</v>
      </c>
      <c r="N28" t="str">
        <f t="shared" si="0"/>
        <v>INSERT INTO tbl_Clase(codigo,codigoCurso,codigoDocente,enlace,seccion,grado,periodo,numeroSemanas,fechaInicio,fechaFin) values ('CL2020-00025','CM047','DO-09755072','ZOOM','A','1','2021','40','14/02/2021','14/12/2021');</v>
      </c>
    </row>
    <row r="29" spans="1:14" hidden="1" x14ac:dyDescent="0.25">
      <c r="B29" t="s">
        <v>2711</v>
      </c>
      <c r="C29" t="s">
        <v>2710</v>
      </c>
      <c r="D29" t="s">
        <v>2821</v>
      </c>
      <c r="E29" t="s">
        <v>2684</v>
      </c>
      <c r="F29" t="s">
        <v>159</v>
      </c>
      <c r="G29">
        <v>1</v>
      </c>
      <c r="H29">
        <v>2021</v>
      </c>
      <c r="I29" s="12" t="s">
        <v>2910</v>
      </c>
      <c r="J29" s="12" t="s">
        <v>2911</v>
      </c>
      <c r="K29">
        <v>40</v>
      </c>
      <c r="L29" s="12" t="s">
        <v>2645</v>
      </c>
      <c r="M29" t="s">
        <v>2912</v>
      </c>
      <c r="N29" t="str">
        <f t="shared" si="0"/>
        <v>INSERT INTO tbl_Clase(codigo,codigoCurso,codigoDocente,enlace,seccion,grado,periodo,numeroSemanas,fechaInicio,fechaFin) values ('CL2020-00026','CM047','DO-09755072','ZOOM','B','1','2021','40','14/02/2021','14/12/2021');</v>
      </c>
    </row>
    <row r="30" spans="1:14" hidden="1" x14ac:dyDescent="0.25">
      <c r="B30" t="s">
        <v>2712</v>
      </c>
      <c r="C30" t="s">
        <v>2710</v>
      </c>
      <c r="D30" t="s">
        <v>2821</v>
      </c>
      <c r="E30" t="s">
        <v>2684</v>
      </c>
      <c r="F30" t="s">
        <v>158</v>
      </c>
      <c r="G30">
        <v>1</v>
      </c>
      <c r="H30">
        <v>2021</v>
      </c>
      <c r="I30" s="12" t="s">
        <v>2910</v>
      </c>
      <c r="J30" s="12" t="s">
        <v>2911</v>
      </c>
      <c r="K30">
        <v>40</v>
      </c>
      <c r="L30" s="12" t="s">
        <v>2645</v>
      </c>
      <c r="M30" t="s">
        <v>2912</v>
      </c>
      <c r="N30" t="str">
        <f t="shared" si="0"/>
        <v>INSERT INTO tbl_Clase(codigo,codigoCurso,codigoDocente,enlace,seccion,grado,periodo,numeroSemanas,fechaInicio,fechaFin) values ('CL2020-00027','CM047','DO-09755072','ZOOM','C','1','2021','40','14/02/2021','14/12/2021');</v>
      </c>
    </row>
    <row r="31" spans="1:14" x14ac:dyDescent="0.25">
      <c r="B31" t="s">
        <v>2713</v>
      </c>
      <c r="C31" t="s">
        <v>2710</v>
      </c>
      <c r="D31" t="s">
        <v>2821</v>
      </c>
      <c r="E31" t="s">
        <v>2684</v>
      </c>
      <c r="F31" t="s">
        <v>157</v>
      </c>
      <c r="G31">
        <v>2</v>
      </c>
      <c r="H31">
        <v>2021</v>
      </c>
      <c r="I31" s="12" t="s">
        <v>2910</v>
      </c>
      <c r="J31" s="12" t="s">
        <v>2911</v>
      </c>
      <c r="K31">
        <v>40</v>
      </c>
      <c r="L31" s="12" t="s">
        <v>2645</v>
      </c>
      <c r="M31" t="s">
        <v>2912</v>
      </c>
      <c r="N31" t="str">
        <f t="shared" si="0"/>
        <v>INSERT INTO tbl_Clase(codigo,codigoCurso,codigoDocente,enlace,seccion,grado,periodo,numeroSemanas,fechaInicio,fechaFin) values ('CL2020-00028','CM047','DO-09755072','ZOOM','A','2','2021','40','14/02/2021','14/12/2021');</v>
      </c>
    </row>
    <row r="32" spans="1:14" hidden="1" x14ac:dyDescent="0.25">
      <c r="B32" t="s">
        <v>2714</v>
      </c>
      <c r="C32" t="s">
        <v>2710</v>
      </c>
      <c r="D32" t="s">
        <v>2821</v>
      </c>
      <c r="E32" t="s">
        <v>2684</v>
      </c>
      <c r="F32" t="s">
        <v>159</v>
      </c>
      <c r="G32">
        <v>2</v>
      </c>
      <c r="H32">
        <v>2021</v>
      </c>
      <c r="I32" s="12" t="s">
        <v>2910</v>
      </c>
      <c r="J32" s="12" t="s">
        <v>2911</v>
      </c>
      <c r="K32">
        <v>40</v>
      </c>
      <c r="L32" s="12" t="s">
        <v>2645</v>
      </c>
      <c r="M32" t="s">
        <v>2912</v>
      </c>
      <c r="N32" t="str">
        <f t="shared" si="0"/>
        <v>INSERT INTO tbl_Clase(codigo,codigoCurso,codigoDocente,enlace,seccion,grado,periodo,numeroSemanas,fechaInicio,fechaFin) values ('CL2020-00029','CM047','DO-09755072','ZOOM','B','2','2021','40','14/02/2021','14/12/2021');</v>
      </c>
    </row>
    <row r="33" spans="2:14" hidden="1" x14ac:dyDescent="0.25">
      <c r="B33" t="s">
        <v>2715</v>
      </c>
      <c r="C33" t="s">
        <v>2710</v>
      </c>
      <c r="D33" t="s">
        <v>2821</v>
      </c>
      <c r="E33" t="s">
        <v>2684</v>
      </c>
      <c r="F33" t="s">
        <v>158</v>
      </c>
      <c r="G33">
        <v>2</v>
      </c>
      <c r="H33">
        <v>2021</v>
      </c>
      <c r="I33" s="12" t="s">
        <v>2910</v>
      </c>
      <c r="J33" s="12" t="s">
        <v>2911</v>
      </c>
      <c r="K33">
        <v>40</v>
      </c>
      <c r="L33" s="12" t="s">
        <v>2645</v>
      </c>
      <c r="M33" t="s">
        <v>2912</v>
      </c>
      <c r="N33" t="str">
        <f t="shared" si="0"/>
        <v>INSERT INTO tbl_Clase(codigo,codigoCurso,codigoDocente,enlace,seccion,grado,periodo,numeroSemanas,fechaInicio,fechaFin) values ('CL2020-00030','CM047','DO-09755072','ZOOM','C','2','2021','40','14/02/2021','14/12/2021');</v>
      </c>
    </row>
    <row r="34" spans="2:14" x14ac:dyDescent="0.25">
      <c r="B34" t="s">
        <v>2716</v>
      </c>
      <c r="C34" t="s">
        <v>2710</v>
      </c>
      <c r="D34" t="s">
        <v>2821</v>
      </c>
      <c r="E34" t="s">
        <v>2684</v>
      </c>
      <c r="F34" t="s">
        <v>157</v>
      </c>
      <c r="G34">
        <v>3</v>
      </c>
      <c r="H34">
        <v>2021</v>
      </c>
      <c r="I34" s="12" t="s">
        <v>2910</v>
      </c>
      <c r="J34" s="12" t="s">
        <v>2911</v>
      </c>
      <c r="K34">
        <v>40</v>
      </c>
      <c r="L34" s="12" t="s">
        <v>2645</v>
      </c>
      <c r="M34" t="s">
        <v>2912</v>
      </c>
      <c r="N34" t="str">
        <f t="shared" si="0"/>
        <v>INSERT INTO tbl_Clase(codigo,codigoCurso,codigoDocente,enlace,seccion,grado,periodo,numeroSemanas,fechaInicio,fechaFin) values ('CL2020-00031','CM047','DO-09755072','ZOOM','A','3','2021','40','14/02/2021','14/12/2021');</v>
      </c>
    </row>
    <row r="35" spans="2:14" hidden="1" x14ac:dyDescent="0.25">
      <c r="B35" t="s">
        <v>2717</v>
      </c>
      <c r="C35" t="s">
        <v>2710</v>
      </c>
      <c r="D35" t="s">
        <v>2821</v>
      </c>
      <c r="E35" t="s">
        <v>2684</v>
      </c>
      <c r="F35" t="s">
        <v>159</v>
      </c>
      <c r="G35">
        <v>3</v>
      </c>
      <c r="H35">
        <v>2021</v>
      </c>
      <c r="I35" s="12" t="s">
        <v>2910</v>
      </c>
      <c r="J35" s="12" t="s">
        <v>2911</v>
      </c>
      <c r="K35">
        <v>40</v>
      </c>
      <c r="L35" s="12" t="s">
        <v>2645</v>
      </c>
      <c r="M35" t="s">
        <v>2912</v>
      </c>
      <c r="N35" t="str">
        <f t="shared" si="0"/>
        <v>INSERT INTO tbl_Clase(codigo,codigoCurso,codigoDocente,enlace,seccion,grado,periodo,numeroSemanas,fechaInicio,fechaFin) values ('CL2020-00032','CM047','DO-09755072','ZOOM','B','3','2021','40','14/02/2021','14/12/2021');</v>
      </c>
    </row>
    <row r="36" spans="2:14" hidden="1" x14ac:dyDescent="0.25">
      <c r="B36" t="s">
        <v>2718</v>
      </c>
      <c r="C36" t="s">
        <v>2710</v>
      </c>
      <c r="D36" t="s">
        <v>2821</v>
      </c>
      <c r="E36" t="s">
        <v>2684</v>
      </c>
      <c r="F36" t="s">
        <v>158</v>
      </c>
      <c r="G36">
        <v>3</v>
      </c>
      <c r="H36">
        <v>2021</v>
      </c>
      <c r="I36" s="12" t="s">
        <v>2910</v>
      </c>
      <c r="J36" s="12" t="s">
        <v>2911</v>
      </c>
      <c r="K36">
        <v>40</v>
      </c>
      <c r="L36" s="12" t="s">
        <v>2645</v>
      </c>
      <c r="M36" t="s">
        <v>2912</v>
      </c>
      <c r="N36" t="str">
        <f t="shared" si="0"/>
        <v>INSERT INTO tbl_Clase(codigo,codigoCurso,codigoDocente,enlace,seccion,grado,periodo,numeroSemanas,fechaInicio,fechaFin) values ('CL2020-00033','CM047','DO-09755072','ZOOM','C','3','2021','40','14/02/2021','14/12/2021');</v>
      </c>
    </row>
    <row r="37" spans="2:14" x14ac:dyDescent="0.25">
      <c r="B37" t="s">
        <v>2719</v>
      </c>
      <c r="C37" s="27" t="s">
        <v>2720</v>
      </c>
      <c r="D37" s="26" t="s">
        <v>2822</v>
      </c>
      <c r="E37" s="26" t="s">
        <v>2684</v>
      </c>
      <c r="F37" s="26" t="s">
        <v>157</v>
      </c>
      <c r="G37" s="26">
        <v>1</v>
      </c>
      <c r="H37" s="26">
        <v>2021</v>
      </c>
      <c r="I37" s="12" t="s">
        <v>2910</v>
      </c>
      <c r="J37" s="12" t="s">
        <v>2911</v>
      </c>
      <c r="K37">
        <v>40</v>
      </c>
      <c r="L37" s="12" t="s">
        <v>2645</v>
      </c>
      <c r="M37" t="s">
        <v>2912</v>
      </c>
      <c r="N37" t="str">
        <f t="shared" si="0"/>
        <v>INSERT INTO tbl_Clase(codigo,codigoCurso,codigoDocente,enlace,seccion,grado,periodo,numeroSemanas,fechaInicio,fechaFin) values ('CL2020-00034','CM048','DO-40346626','ZOOM','A','1','2021','40','14/02/2021','14/12/2021');</v>
      </c>
    </row>
    <row r="38" spans="2:14" hidden="1" x14ac:dyDescent="0.25">
      <c r="B38" t="s">
        <v>2721</v>
      </c>
      <c r="C38" s="27" t="s">
        <v>2720</v>
      </c>
      <c r="D38" s="26" t="s">
        <v>2822</v>
      </c>
      <c r="E38" s="26" t="s">
        <v>2684</v>
      </c>
      <c r="F38" s="26" t="s">
        <v>159</v>
      </c>
      <c r="G38" s="26">
        <v>1</v>
      </c>
      <c r="H38" s="26">
        <v>2021</v>
      </c>
      <c r="I38" s="12" t="s">
        <v>2910</v>
      </c>
      <c r="J38" s="12" t="s">
        <v>2911</v>
      </c>
      <c r="K38">
        <v>40</v>
      </c>
      <c r="L38" s="12" t="s">
        <v>2645</v>
      </c>
      <c r="M38" t="s">
        <v>2912</v>
      </c>
      <c r="N38" t="str">
        <f t="shared" si="0"/>
        <v>INSERT INTO tbl_Clase(codigo,codigoCurso,codigoDocente,enlace,seccion,grado,periodo,numeroSemanas,fechaInicio,fechaFin) values ('CL2020-00035','CM048','DO-40346626','ZOOM','B','1','2021','40','14/02/2021','14/12/2021');</v>
      </c>
    </row>
    <row r="39" spans="2:14" hidden="1" x14ac:dyDescent="0.25">
      <c r="B39" t="s">
        <v>2722</v>
      </c>
      <c r="C39" s="27" t="s">
        <v>2720</v>
      </c>
      <c r="D39" s="26" t="s">
        <v>2822</v>
      </c>
      <c r="E39" s="26" t="s">
        <v>2684</v>
      </c>
      <c r="F39" s="26" t="s">
        <v>158</v>
      </c>
      <c r="G39" s="26">
        <v>1</v>
      </c>
      <c r="H39" s="26">
        <v>2021</v>
      </c>
      <c r="I39" s="12" t="s">
        <v>2910</v>
      </c>
      <c r="J39" s="12" t="s">
        <v>2911</v>
      </c>
      <c r="K39">
        <v>40</v>
      </c>
      <c r="L39" s="12" t="s">
        <v>2645</v>
      </c>
      <c r="M39" t="s">
        <v>2912</v>
      </c>
      <c r="N39" t="str">
        <f t="shared" si="0"/>
        <v>INSERT INTO tbl_Clase(codigo,codigoCurso,codigoDocente,enlace,seccion,grado,periodo,numeroSemanas,fechaInicio,fechaFin) values ('CL2020-00036','CM048','DO-40346626','ZOOM','C','1','2021','40','14/02/2021','14/12/2021');</v>
      </c>
    </row>
    <row r="40" spans="2:14" x14ac:dyDescent="0.25">
      <c r="B40" t="s">
        <v>2723</v>
      </c>
      <c r="C40" s="27" t="s">
        <v>2720</v>
      </c>
      <c r="D40" s="26" t="s">
        <v>2822</v>
      </c>
      <c r="E40" s="26" t="s">
        <v>2684</v>
      </c>
      <c r="F40" s="26" t="s">
        <v>157</v>
      </c>
      <c r="G40" s="26">
        <v>2</v>
      </c>
      <c r="H40" s="26">
        <v>2021</v>
      </c>
      <c r="I40" s="12" t="s">
        <v>2910</v>
      </c>
      <c r="J40" s="12" t="s">
        <v>2911</v>
      </c>
      <c r="K40">
        <v>40</v>
      </c>
      <c r="L40" s="12" t="s">
        <v>2645</v>
      </c>
      <c r="M40" t="s">
        <v>2912</v>
      </c>
      <c r="N40" t="str">
        <f t="shared" si="0"/>
        <v>INSERT INTO tbl_Clase(codigo,codigoCurso,codigoDocente,enlace,seccion,grado,periodo,numeroSemanas,fechaInicio,fechaFin) values ('CL2020-00037','CM048','DO-40346626','ZOOM','A','2','2021','40','14/02/2021','14/12/2021');</v>
      </c>
    </row>
    <row r="41" spans="2:14" hidden="1" x14ac:dyDescent="0.25">
      <c r="B41" t="s">
        <v>2724</v>
      </c>
      <c r="C41" s="27" t="s">
        <v>2720</v>
      </c>
      <c r="D41" s="26" t="s">
        <v>2822</v>
      </c>
      <c r="E41" s="26" t="s">
        <v>2684</v>
      </c>
      <c r="F41" s="26" t="s">
        <v>159</v>
      </c>
      <c r="G41" s="26">
        <v>2</v>
      </c>
      <c r="H41" s="26">
        <v>2021</v>
      </c>
      <c r="I41" s="12" t="s">
        <v>2910</v>
      </c>
      <c r="J41" s="12" t="s">
        <v>2911</v>
      </c>
      <c r="K41">
        <v>40</v>
      </c>
      <c r="L41" s="12" t="s">
        <v>2645</v>
      </c>
      <c r="M41" t="s">
        <v>2912</v>
      </c>
      <c r="N41" t="str">
        <f t="shared" si="0"/>
        <v>INSERT INTO tbl_Clase(codigo,codigoCurso,codigoDocente,enlace,seccion,grado,periodo,numeroSemanas,fechaInicio,fechaFin) values ('CL2020-00038','CM048','DO-40346626','ZOOM','B','2','2021','40','14/02/2021','14/12/2021');</v>
      </c>
    </row>
    <row r="42" spans="2:14" hidden="1" x14ac:dyDescent="0.25">
      <c r="B42" t="s">
        <v>2725</v>
      </c>
      <c r="C42" s="27" t="s">
        <v>2720</v>
      </c>
      <c r="D42" s="26" t="s">
        <v>2822</v>
      </c>
      <c r="E42" s="26" t="s">
        <v>2684</v>
      </c>
      <c r="F42" s="26" t="s">
        <v>158</v>
      </c>
      <c r="G42" s="26">
        <v>2</v>
      </c>
      <c r="H42" s="26">
        <v>2021</v>
      </c>
      <c r="I42" s="12" t="s">
        <v>2910</v>
      </c>
      <c r="J42" s="12" t="s">
        <v>2911</v>
      </c>
      <c r="K42">
        <v>40</v>
      </c>
      <c r="L42" s="12" t="s">
        <v>2645</v>
      </c>
      <c r="M42" t="s">
        <v>2912</v>
      </c>
      <c r="N42" t="str">
        <f t="shared" si="0"/>
        <v>INSERT INTO tbl_Clase(codigo,codigoCurso,codigoDocente,enlace,seccion,grado,periodo,numeroSemanas,fechaInicio,fechaFin) values ('CL2020-00039','CM048','DO-40346626','ZOOM','C','2','2021','40','14/02/2021','14/12/2021');</v>
      </c>
    </row>
    <row r="43" spans="2:14" x14ac:dyDescent="0.25">
      <c r="B43" t="s">
        <v>2726</v>
      </c>
      <c r="C43" s="27" t="s">
        <v>2720</v>
      </c>
      <c r="D43" s="26" t="s">
        <v>2822</v>
      </c>
      <c r="E43" s="26" t="s">
        <v>2684</v>
      </c>
      <c r="F43" s="26" t="s">
        <v>157</v>
      </c>
      <c r="G43" s="26">
        <v>3</v>
      </c>
      <c r="H43" s="26">
        <v>2021</v>
      </c>
      <c r="I43" s="12" t="s">
        <v>2910</v>
      </c>
      <c r="J43" s="12" t="s">
        <v>2911</v>
      </c>
      <c r="K43">
        <v>40</v>
      </c>
      <c r="L43" s="12" t="s">
        <v>2645</v>
      </c>
      <c r="M43" t="s">
        <v>2912</v>
      </c>
      <c r="N43" t="str">
        <f t="shared" si="0"/>
        <v>INSERT INTO tbl_Clase(codigo,codigoCurso,codigoDocente,enlace,seccion,grado,periodo,numeroSemanas,fechaInicio,fechaFin) values ('CL2020-00040','CM048','DO-40346626','ZOOM','A','3','2021','40','14/02/2021','14/12/2021');</v>
      </c>
    </row>
    <row r="44" spans="2:14" hidden="1" x14ac:dyDescent="0.25">
      <c r="B44" t="s">
        <v>2727</v>
      </c>
      <c r="C44" s="27" t="s">
        <v>2720</v>
      </c>
      <c r="D44" s="26" t="s">
        <v>2822</v>
      </c>
      <c r="E44" s="26" t="s">
        <v>2684</v>
      </c>
      <c r="F44" s="26" t="s">
        <v>159</v>
      </c>
      <c r="G44" s="26">
        <v>3</v>
      </c>
      <c r="H44" s="26">
        <v>2021</v>
      </c>
      <c r="I44" s="12" t="s">
        <v>2910</v>
      </c>
      <c r="J44" s="12" t="s">
        <v>2911</v>
      </c>
      <c r="K44">
        <v>40</v>
      </c>
      <c r="L44" s="12" t="s">
        <v>2645</v>
      </c>
      <c r="M44" t="s">
        <v>2912</v>
      </c>
      <c r="N44" t="str">
        <f t="shared" si="0"/>
        <v>INSERT INTO tbl_Clase(codigo,codigoCurso,codigoDocente,enlace,seccion,grado,periodo,numeroSemanas,fechaInicio,fechaFin) values ('CL2020-00041','CM048','DO-40346626','ZOOM','B','3','2021','40','14/02/2021','14/12/2021');</v>
      </c>
    </row>
    <row r="45" spans="2:14" hidden="1" x14ac:dyDescent="0.25">
      <c r="B45" t="s">
        <v>2728</v>
      </c>
      <c r="C45" s="27" t="s">
        <v>2720</v>
      </c>
      <c r="D45" s="26" t="s">
        <v>2822</v>
      </c>
      <c r="E45" s="26" t="s">
        <v>2684</v>
      </c>
      <c r="F45" s="26" t="s">
        <v>158</v>
      </c>
      <c r="G45" s="26">
        <v>3</v>
      </c>
      <c r="H45" s="26">
        <v>2021</v>
      </c>
      <c r="I45" s="12" t="s">
        <v>2910</v>
      </c>
      <c r="J45" s="12" t="s">
        <v>2911</v>
      </c>
      <c r="K45">
        <v>40</v>
      </c>
      <c r="L45" s="12" t="s">
        <v>2645</v>
      </c>
      <c r="M45" t="s">
        <v>2912</v>
      </c>
      <c r="N45" t="str">
        <f t="shared" si="0"/>
        <v>INSERT INTO tbl_Clase(codigo,codigoCurso,codigoDocente,enlace,seccion,grado,periodo,numeroSemanas,fechaInicio,fechaFin) values ('CL2020-00042','CM048','DO-40346626','ZOOM','C','3','2021','40','14/02/2021','14/12/2021');</v>
      </c>
    </row>
    <row r="46" spans="2:14" x14ac:dyDescent="0.25">
      <c r="B46" t="s">
        <v>2729</v>
      </c>
      <c r="C46" s="27" t="s">
        <v>2720</v>
      </c>
      <c r="D46" s="26" t="s">
        <v>2822</v>
      </c>
      <c r="E46" s="26" t="s">
        <v>2684</v>
      </c>
      <c r="F46" s="26" t="s">
        <v>157</v>
      </c>
      <c r="G46" s="26">
        <v>4</v>
      </c>
      <c r="H46" s="26">
        <v>2021</v>
      </c>
      <c r="I46" s="12" t="s">
        <v>2910</v>
      </c>
      <c r="J46" s="12" t="s">
        <v>2911</v>
      </c>
      <c r="K46">
        <v>40</v>
      </c>
      <c r="L46" s="12" t="s">
        <v>2645</v>
      </c>
      <c r="M46" t="s">
        <v>2912</v>
      </c>
      <c r="N46" t="str">
        <f t="shared" si="0"/>
        <v>INSERT INTO tbl_Clase(codigo,codigoCurso,codigoDocente,enlace,seccion,grado,periodo,numeroSemanas,fechaInicio,fechaFin) values ('CL2020-00043','CM048','DO-40346626','ZOOM','A','4','2021','40','14/02/2021','14/12/2021');</v>
      </c>
    </row>
    <row r="47" spans="2:14" hidden="1" x14ac:dyDescent="0.25">
      <c r="B47" t="s">
        <v>2731</v>
      </c>
      <c r="C47" s="27" t="s">
        <v>2720</v>
      </c>
      <c r="D47" s="26" t="s">
        <v>2822</v>
      </c>
      <c r="E47" s="26" t="s">
        <v>2684</v>
      </c>
      <c r="F47" s="26" t="s">
        <v>159</v>
      </c>
      <c r="G47" s="26">
        <v>4</v>
      </c>
      <c r="H47" s="26">
        <v>2021</v>
      </c>
      <c r="I47" s="12" t="s">
        <v>2910</v>
      </c>
      <c r="J47" s="12" t="s">
        <v>2911</v>
      </c>
      <c r="K47">
        <v>40</v>
      </c>
      <c r="L47" s="12" t="s">
        <v>2645</v>
      </c>
      <c r="M47" t="s">
        <v>2912</v>
      </c>
      <c r="N47" t="str">
        <f t="shared" si="0"/>
        <v>INSERT INTO tbl_Clase(codigo,codigoCurso,codigoDocente,enlace,seccion,grado,periodo,numeroSemanas,fechaInicio,fechaFin) values ('CL2020-00044','CM048','DO-40346626','ZOOM','B','4','2021','40','14/02/2021','14/12/2021');</v>
      </c>
    </row>
    <row r="48" spans="2:14" hidden="1" x14ac:dyDescent="0.25">
      <c r="B48" t="s">
        <v>2732</v>
      </c>
      <c r="C48" s="27" t="s">
        <v>2720</v>
      </c>
      <c r="D48" s="26" t="s">
        <v>2822</v>
      </c>
      <c r="E48" s="26" t="s">
        <v>2684</v>
      </c>
      <c r="F48" s="26" t="s">
        <v>158</v>
      </c>
      <c r="G48" s="26">
        <v>4</v>
      </c>
      <c r="H48" s="26">
        <v>2021</v>
      </c>
      <c r="I48" s="12" t="s">
        <v>2910</v>
      </c>
      <c r="J48" s="12" t="s">
        <v>2911</v>
      </c>
      <c r="K48">
        <v>40</v>
      </c>
      <c r="L48" s="12" t="s">
        <v>2645</v>
      </c>
      <c r="M48" t="s">
        <v>2912</v>
      </c>
      <c r="N48" t="str">
        <f t="shared" si="0"/>
        <v>INSERT INTO tbl_Clase(codigo,codigoCurso,codigoDocente,enlace,seccion,grado,periodo,numeroSemanas,fechaInicio,fechaFin) values ('CL2020-00045','CM048','DO-40346626','ZOOM','C','4','2021','40','14/02/2021','14/12/2021');</v>
      </c>
    </row>
    <row r="49" spans="2:14" x14ac:dyDescent="0.25">
      <c r="B49" t="s">
        <v>2733</v>
      </c>
      <c r="C49" s="27" t="s">
        <v>2720</v>
      </c>
      <c r="D49" s="26" t="s">
        <v>2822</v>
      </c>
      <c r="E49" s="26" t="s">
        <v>2684</v>
      </c>
      <c r="F49" s="26" t="s">
        <v>157</v>
      </c>
      <c r="G49" s="26">
        <v>5</v>
      </c>
      <c r="H49" s="26">
        <v>2021</v>
      </c>
      <c r="I49" s="12" t="s">
        <v>2910</v>
      </c>
      <c r="J49" s="12" t="s">
        <v>2911</v>
      </c>
      <c r="K49">
        <v>40</v>
      </c>
      <c r="L49" s="12" t="s">
        <v>2645</v>
      </c>
      <c r="M49" t="s">
        <v>2912</v>
      </c>
      <c r="N49" t="str">
        <f t="shared" si="0"/>
        <v>INSERT INTO tbl_Clase(codigo,codigoCurso,codigoDocente,enlace,seccion,grado,periodo,numeroSemanas,fechaInicio,fechaFin) values ('CL2020-00046','CM048','DO-40346626','ZOOM','A','5','2021','40','14/02/2021','14/12/2021');</v>
      </c>
    </row>
    <row r="50" spans="2:14" hidden="1" x14ac:dyDescent="0.25">
      <c r="B50" t="s">
        <v>2734</v>
      </c>
      <c r="C50" s="27" t="s">
        <v>2720</v>
      </c>
      <c r="D50" s="26" t="s">
        <v>2822</v>
      </c>
      <c r="E50" s="26" t="s">
        <v>2684</v>
      </c>
      <c r="F50" s="26" t="s">
        <v>159</v>
      </c>
      <c r="G50" s="26">
        <v>5</v>
      </c>
      <c r="H50" s="26">
        <v>2021</v>
      </c>
      <c r="I50" s="12" t="s">
        <v>2910</v>
      </c>
      <c r="J50" s="12" t="s">
        <v>2911</v>
      </c>
      <c r="K50">
        <v>40</v>
      </c>
      <c r="L50" s="12" t="s">
        <v>2645</v>
      </c>
      <c r="M50" t="s">
        <v>2912</v>
      </c>
      <c r="N50" t="str">
        <f t="shared" si="0"/>
        <v>INSERT INTO tbl_Clase(codigo,codigoCurso,codigoDocente,enlace,seccion,grado,periodo,numeroSemanas,fechaInicio,fechaFin) values ('CL2020-00047','CM048','DO-40346626','ZOOM','B','5','2021','40','14/02/2021','14/12/2021');</v>
      </c>
    </row>
    <row r="51" spans="2:14" hidden="1" x14ac:dyDescent="0.25">
      <c r="B51" t="s">
        <v>2735</v>
      </c>
      <c r="C51" s="27" t="s">
        <v>2720</v>
      </c>
      <c r="D51" s="26" t="s">
        <v>2822</v>
      </c>
      <c r="E51" s="26" t="s">
        <v>2684</v>
      </c>
      <c r="F51" s="26" t="s">
        <v>158</v>
      </c>
      <c r="G51" s="26">
        <v>5</v>
      </c>
      <c r="H51" s="26">
        <v>2021</v>
      </c>
      <c r="I51" s="12" t="s">
        <v>2910</v>
      </c>
      <c r="J51" s="12" t="s">
        <v>2911</v>
      </c>
      <c r="K51">
        <v>40</v>
      </c>
      <c r="L51" s="12" t="s">
        <v>2645</v>
      </c>
      <c r="M51" t="s">
        <v>2912</v>
      </c>
      <c r="N51" t="str">
        <f t="shared" si="0"/>
        <v>INSERT INTO tbl_Clase(codigo,codigoCurso,codigoDocente,enlace,seccion,grado,periodo,numeroSemanas,fechaInicio,fechaFin) values ('CL2020-00048','CM048','DO-40346626','ZOOM','C','5','2021','40','14/02/2021','14/12/2021');</v>
      </c>
    </row>
    <row r="52" spans="2:14" x14ac:dyDescent="0.25">
      <c r="B52" t="s">
        <v>2736</v>
      </c>
      <c r="C52" s="1" t="s">
        <v>2730</v>
      </c>
      <c r="D52" s="28" t="s">
        <v>2823</v>
      </c>
      <c r="E52" t="s">
        <v>2684</v>
      </c>
      <c r="F52" t="s">
        <v>157</v>
      </c>
      <c r="G52">
        <v>1</v>
      </c>
      <c r="H52">
        <v>2021</v>
      </c>
      <c r="I52" s="12" t="s">
        <v>2910</v>
      </c>
      <c r="J52" s="12" t="s">
        <v>2911</v>
      </c>
      <c r="K52">
        <v>40</v>
      </c>
      <c r="L52" s="12" t="s">
        <v>2645</v>
      </c>
      <c r="M52" t="s">
        <v>2912</v>
      </c>
      <c r="N52" t="str">
        <f t="shared" si="0"/>
        <v>INSERT INTO tbl_Clase(codigo,codigoCurso,codigoDocente,enlace,seccion,grado,periodo,numeroSemanas,fechaInicio,fechaFin) values ('CL2020-00049','CM049','DO-22246581','ZOOM','A','1','2021','40','14/02/2021','14/12/2021');</v>
      </c>
    </row>
    <row r="53" spans="2:14" hidden="1" x14ac:dyDescent="0.25">
      <c r="B53" t="s">
        <v>2737</v>
      </c>
      <c r="C53" s="1" t="s">
        <v>2730</v>
      </c>
      <c r="D53" s="28" t="s">
        <v>2823</v>
      </c>
      <c r="E53" t="s">
        <v>2684</v>
      </c>
      <c r="F53" t="s">
        <v>159</v>
      </c>
      <c r="G53">
        <v>1</v>
      </c>
      <c r="H53">
        <v>2021</v>
      </c>
      <c r="I53" s="12" t="s">
        <v>2910</v>
      </c>
      <c r="J53" s="12" t="s">
        <v>2911</v>
      </c>
      <c r="K53">
        <v>40</v>
      </c>
      <c r="L53" s="12" t="s">
        <v>2645</v>
      </c>
      <c r="M53" t="s">
        <v>2912</v>
      </c>
      <c r="N53" t="str">
        <f t="shared" si="0"/>
        <v>INSERT INTO tbl_Clase(codigo,codigoCurso,codigoDocente,enlace,seccion,grado,periodo,numeroSemanas,fechaInicio,fechaFin) values ('CL2020-00050','CM049','DO-22246581','ZOOM','B','1','2021','40','14/02/2021','14/12/2021');</v>
      </c>
    </row>
    <row r="54" spans="2:14" hidden="1" x14ac:dyDescent="0.25">
      <c r="B54" t="s">
        <v>2738</v>
      </c>
      <c r="C54" s="1" t="s">
        <v>2730</v>
      </c>
      <c r="D54" s="28" t="s">
        <v>2823</v>
      </c>
      <c r="E54" t="s">
        <v>2684</v>
      </c>
      <c r="F54" t="s">
        <v>158</v>
      </c>
      <c r="G54">
        <v>1</v>
      </c>
      <c r="H54">
        <v>2021</v>
      </c>
      <c r="I54" s="12" t="s">
        <v>2910</v>
      </c>
      <c r="J54" s="12" t="s">
        <v>2911</v>
      </c>
      <c r="K54">
        <v>40</v>
      </c>
      <c r="L54" s="12" t="s">
        <v>2645</v>
      </c>
      <c r="M54" t="s">
        <v>2912</v>
      </c>
      <c r="N54" t="str">
        <f t="shared" si="0"/>
        <v>INSERT INTO tbl_Clase(codigo,codigoCurso,codigoDocente,enlace,seccion,grado,periodo,numeroSemanas,fechaInicio,fechaFin) values ('CL2020-00051','CM049','DO-22246581','ZOOM','C','1','2021','40','14/02/2021','14/12/2021');</v>
      </c>
    </row>
    <row r="55" spans="2:14" x14ac:dyDescent="0.25">
      <c r="B55" t="s">
        <v>2739</v>
      </c>
      <c r="C55" s="1" t="s">
        <v>2730</v>
      </c>
      <c r="D55" s="28" t="s">
        <v>2823</v>
      </c>
      <c r="E55" t="s">
        <v>2684</v>
      </c>
      <c r="F55" t="s">
        <v>157</v>
      </c>
      <c r="G55">
        <v>2</v>
      </c>
      <c r="H55">
        <v>2021</v>
      </c>
      <c r="I55" s="12" t="s">
        <v>2910</v>
      </c>
      <c r="J55" s="12" t="s">
        <v>2911</v>
      </c>
      <c r="K55">
        <v>40</v>
      </c>
      <c r="L55" s="12" t="s">
        <v>2645</v>
      </c>
      <c r="M55" t="s">
        <v>2912</v>
      </c>
      <c r="N55" t="str">
        <f t="shared" si="0"/>
        <v>INSERT INTO tbl_Clase(codigo,codigoCurso,codigoDocente,enlace,seccion,grado,periodo,numeroSemanas,fechaInicio,fechaFin) values ('CL2020-00052','CM049','DO-22246581','ZOOM','A','2','2021','40','14/02/2021','14/12/2021');</v>
      </c>
    </row>
    <row r="56" spans="2:14" hidden="1" x14ac:dyDescent="0.25">
      <c r="B56" t="s">
        <v>2741</v>
      </c>
      <c r="C56" s="1" t="s">
        <v>2730</v>
      </c>
      <c r="D56" s="28" t="s">
        <v>2823</v>
      </c>
      <c r="E56" t="s">
        <v>2684</v>
      </c>
      <c r="F56" t="s">
        <v>159</v>
      </c>
      <c r="G56">
        <v>2</v>
      </c>
      <c r="H56">
        <v>2021</v>
      </c>
      <c r="I56" s="12" t="s">
        <v>2910</v>
      </c>
      <c r="J56" s="12" t="s">
        <v>2911</v>
      </c>
      <c r="K56">
        <v>40</v>
      </c>
      <c r="L56" s="12" t="s">
        <v>2645</v>
      </c>
      <c r="M56" t="s">
        <v>2912</v>
      </c>
      <c r="N56" t="str">
        <f t="shared" si="0"/>
        <v>INSERT INTO tbl_Clase(codigo,codigoCurso,codigoDocente,enlace,seccion,grado,periodo,numeroSemanas,fechaInicio,fechaFin) values ('CL2020-00053','CM049','DO-22246581','ZOOM','B','2','2021','40','14/02/2021','14/12/2021');</v>
      </c>
    </row>
    <row r="57" spans="2:14" hidden="1" x14ac:dyDescent="0.25">
      <c r="B57" t="s">
        <v>2742</v>
      </c>
      <c r="C57" s="1" t="s">
        <v>2730</v>
      </c>
      <c r="D57" s="28" t="s">
        <v>2823</v>
      </c>
      <c r="E57" t="s">
        <v>2684</v>
      </c>
      <c r="F57" t="s">
        <v>158</v>
      </c>
      <c r="G57">
        <v>2</v>
      </c>
      <c r="H57">
        <v>2021</v>
      </c>
      <c r="I57" s="12" t="s">
        <v>2910</v>
      </c>
      <c r="J57" s="12" t="s">
        <v>2911</v>
      </c>
      <c r="K57">
        <v>40</v>
      </c>
      <c r="L57" s="12" t="s">
        <v>2645</v>
      </c>
      <c r="M57" t="s">
        <v>2912</v>
      </c>
      <c r="N57" t="str">
        <f t="shared" si="0"/>
        <v>INSERT INTO tbl_Clase(codigo,codigoCurso,codigoDocente,enlace,seccion,grado,periodo,numeroSemanas,fechaInicio,fechaFin) values ('CL2020-00054','CM049','DO-22246581','ZOOM','C','2','2021','40','14/02/2021','14/12/2021');</v>
      </c>
    </row>
    <row r="58" spans="2:14" x14ac:dyDescent="0.25">
      <c r="B58" t="s">
        <v>2743</v>
      </c>
      <c r="C58" s="1" t="s">
        <v>2730</v>
      </c>
      <c r="D58" s="28" t="s">
        <v>2823</v>
      </c>
      <c r="E58" t="s">
        <v>2684</v>
      </c>
      <c r="F58" t="s">
        <v>157</v>
      </c>
      <c r="G58">
        <v>3</v>
      </c>
      <c r="H58">
        <v>2021</v>
      </c>
      <c r="I58" s="12" t="s">
        <v>2910</v>
      </c>
      <c r="J58" s="12" t="s">
        <v>2911</v>
      </c>
      <c r="K58">
        <v>40</v>
      </c>
      <c r="L58" s="12" t="s">
        <v>2645</v>
      </c>
      <c r="M58" t="s">
        <v>2912</v>
      </c>
      <c r="N58" t="str">
        <f t="shared" si="0"/>
        <v>INSERT INTO tbl_Clase(codigo,codigoCurso,codigoDocente,enlace,seccion,grado,periodo,numeroSemanas,fechaInicio,fechaFin) values ('CL2020-00055','CM049','DO-22246581','ZOOM','A','3','2021','40','14/02/2021','14/12/2021');</v>
      </c>
    </row>
    <row r="59" spans="2:14" hidden="1" x14ac:dyDescent="0.25">
      <c r="B59" t="s">
        <v>2744</v>
      </c>
      <c r="C59" s="1" t="s">
        <v>2730</v>
      </c>
      <c r="D59" s="28" t="s">
        <v>2823</v>
      </c>
      <c r="E59" t="s">
        <v>2684</v>
      </c>
      <c r="F59" t="s">
        <v>159</v>
      </c>
      <c r="G59">
        <v>3</v>
      </c>
      <c r="H59">
        <v>2021</v>
      </c>
      <c r="I59" s="12" t="s">
        <v>2910</v>
      </c>
      <c r="J59" s="12" t="s">
        <v>2911</v>
      </c>
      <c r="K59">
        <v>40</v>
      </c>
      <c r="L59" s="12" t="s">
        <v>2645</v>
      </c>
      <c r="M59" t="s">
        <v>2912</v>
      </c>
      <c r="N59" t="str">
        <f t="shared" si="0"/>
        <v>INSERT INTO tbl_Clase(codigo,codigoCurso,codigoDocente,enlace,seccion,grado,periodo,numeroSemanas,fechaInicio,fechaFin) values ('CL2020-00056','CM049','DO-22246581','ZOOM','B','3','2021','40','14/02/2021','14/12/2021');</v>
      </c>
    </row>
    <row r="60" spans="2:14" hidden="1" x14ac:dyDescent="0.25">
      <c r="B60" t="s">
        <v>2745</v>
      </c>
      <c r="C60" s="1" t="s">
        <v>2730</v>
      </c>
      <c r="D60" s="28" t="s">
        <v>2823</v>
      </c>
      <c r="E60" t="s">
        <v>2684</v>
      </c>
      <c r="F60" t="s">
        <v>158</v>
      </c>
      <c r="G60">
        <v>3</v>
      </c>
      <c r="H60">
        <v>2021</v>
      </c>
      <c r="I60" s="12" t="s">
        <v>2910</v>
      </c>
      <c r="J60" s="12" t="s">
        <v>2911</v>
      </c>
      <c r="K60">
        <v>40</v>
      </c>
      <c r="L60" s="12" t="s">
        <v>2645</v>
      </c>
      <c r="M60" t="s">
        <v>2912</v>
      </c>
      <c r="N60" t="str">
        <f t="shared" si="0"/>
        <v>INSERT INTO tbl_Clase(codigo,codigoCurso,codigoDocente,enlace,seccion,grado,periodo,numeroSemanas,fechaInicio,fechaFin) values ('CL2020-00057','CM049','DO-22246581','ZOOM','C','3','2021','40','14/02/2021','14/12/2021');</v>
      </c>
    </row>
    <row r="61" spans="2:14" x14ac:dyDescent="0.25">
      <c r="B61" t="s">
        <v>2746</v>
      </c>
      <c r="C61" s="1" t="s">
        <v>2730</v>
      </c>
      <c r="D61" s="28" t="s">
        <v>2823</v>
      </c>
      <c r="E61" t="s">
        <v>2684</v>
      </c>
      <c r="F61" t="s">
        <v>157</v>
      </c>
      <c r="G61">
        <v>4</v>
      </c>
      <c r="H61">
        <v>2021</v>
      </c>
      <c r="I61" s="12" t="s">
        <v>2910</v>
      </c>
      <c r="J61" s="12" t="s">
        <v>2911</v>
      </c>
      <c r="K61">
        <v>40</v>
      </c>
      <c r="L61" s="12" t="s">
        <v>2645</v>
      </c>
      <c r="M61" t="s">
        <v>2912</v>
      </c>
      <c r="N61" t="str">
        <f t="shared" si="0"/>
        <v>INSERT INTO tbl_Clase(codigo,codigoCurso,codigoDocente,enlace,seccion,grado,periodo,numeroSemanas,fechaInicio,fechaFin) values ('CL2020-00058','CM049','DO-22246581','ZOOM','A','4','2021','40','14/02/2021','14/12/2021');</v>
      </c>
    </row>
    <row r="62" spans="2:14" hidden="1" x14ac:dyDescent="0.25">
      <c r="B62" t="s">
        <v>2747</v>
      </c>
      <c r="C62" s="1" t="s">
        <v>2730</v>
      </c>
      <c r="D62" s="28" t="s">
        <v>2823</v>
      </c>
      <c r="E62" t="s">
        <v>2684</v>
      </c>
      <c r="F62" t="s">
        <v>159</v>
      </c>
      <c r="G62">
        <v>4</v>
      </c>
      <c r="H62">
        <v>2021</v>
      </c>
      <c r="I62" s="12" t="s">
        <v>2910</v>
      </c>
      <c r="J62" s="12" t="s">
        <v>2911</v>
      </c>
      <c r="K62">
        <v>40</v>
      </c>
      <c r="L62" s="12" t="s">
        <v>2645</v>
      </c>
      <c r="M62" t="s">
        <v>2912</v>
      </c>
      <c r="N62" t="str">
        <f t="shared" si="0"/>
        <v>INSERT INTO tbl_Clase(codigo,codigoCurso,codigoDocente,enlace,seccion,grado,periodo,numeroSemanas,fechaInicio,fechaFin) values ('CL2020-00059','CM049','DO-22246581','ZOOM','B','4','2021','40','14/02/2021','14/12/2021');</v>
      </c>
    </row>
    <row r="63" spans="2:14" hidden="1" x14ac:dyDescent="0.25">
      <c r="B63" t="s">
        <v>2748</v>
      </c>
      <c r="C63" s="1" t="s">
        <v>2730</v>
      </c>
      <c r="D63" s="28" t="s">
        <v>2823</v>
      </c>
      <c r="E63" t="s">
        <v>2684</v>
      </c>
      <c r="F63" t="s">
        <v>158</v>
      </c>
      <c r="G63">
        <v>4</v>
      </c>
      <c r="H63">
        <v>2021</v>
      </c>
      <c r="I63" s="12" t="s">
        <v>2910</v>
      </c>
      <c r="J63" s="12" t="s">
        <v>2911</v>
      </c>
      <c r="K63">
        <v>40</v>
      </c>
      <c r="L63" s="12" t="s">
        <v>2645</v>
      </c>
      <c r="M63" t="s">
        <v>2912</v>
      </c>
      <c r="N63" t="str">
        <f t="shared" si="0"/>
        <v>INSERT INTO tbl_Clase(codigo,codigoCurso,codigoDocente,enlace,seccion,grado,periodo,numeroSemanas,fechaInicio,fechaFin) values ('CL2020-00060','CM049','DO-22246581','ZOOM','C','4','2021','40','14/02/2021','14/12/2021');</v>
      </c>
    </row>
    <row r="64" spans="2:14" x14ac:dyDescent="0.25">
      <c r="B64" t="s">
        <v>2749</v>
      </c>
      <c r="C64" s="1" t="s">
        <v>2730</v>
      </c>
      <c r="D64" s="28" t="s">
        <v>2823</v>
      </c>
      <c r="E64" t="s">
        <v>2684</v>
      </c>
      <c r="F64" t="s">
        <v>157</v>
      </c>
      <c r="G64">
        <v>5</v>
      </c>
      <c r="H64">
        <v>2021</v>
      </c>
      <c r="I64" s="12" t="s">
        <v>2910</v>
      </c>
      <c r="J64" s="12" t="s">
        <v>2911</v>
      </c>
      <c r="K64">
        <v>40</v>
      </c>
      <c r="L64" s="12" t="s">
        <v>2645</v>
      </c>
      <c r="M64" t="s">
        <v>2912</v>
      </c>
      <c r="N64" t="str">
        <f t="shared" si="0"/>
        <v>INSERT INTO tbl_Clase(codigo,codigoCurso,codigoDocente,enlace,seccion,grado,periodo,numeroSemanas,fechaInicio,fechaFin) values ('CL2020-00061','CM049','DO-22246581','ZOOM','A','5','2021','40','14/02/2021','14/12/2021');</v>
      </c>
    </row>
    <row r="65" spans="2:14" hidden="1" x14ac:dyDescent="0.25">
      <c r="B65" t="s">
        <v>2751</v>
      </c>
      <c r="C65" s="1" t="s">
        <v>2730</v>
      </c>
      <c r="D65" s="28" t="s">
        <v>2823</v>
      </c>
      <c r="E65" t="s">
        <v>2684</v>
      </c>
      <c r="F65" t="s">
        <v>159</v>
      </c>
      <c r="G65">
        <v>5</v>
      </c>
      <c r="H65">
        <v>2021</v>
      </c>
      <c r="I65" s="12" t="s">
        <v>2910</v>
      </c>
      <c r="J65" s="12" t="s">
        <v>2911</v>
      </c>
      <c r="K65">
        <v>40</v>
      </c>
      <c r="L65" s="12" t="s">
        <v>2645</v>
      </c>
      <c r="M65" t="s">
        <v>2912</v>
      </c>
      <c r="N65" t="str">
        <f t="shared" si="0"/>
        <v>INSERT INTO tbl_Clase(codigo,codigoCurso,codigoDocente,enlace,seccion,grado,periodo,numeroSemanas,fechaInicio,fechaFin) values ('CL2020-00062','CM049','DO-22246581','ZOOM','B','5','2021','40','14/02/2021','14/12/2021');</v>
      </c>
    </row>
    <row r="66" spans="2:14" hidden="1" x14ac:dyDescent="0.25">
      <c r="B66" t="s">
        <v>2752</v>
      </c>
      <c r="C66" s="1" t="s">
        <v>2730</v>
      </c>
      <c r="D66" s="28" t="s">
        <v>2823</v>
      </c>
      <c r="E66" t="s">
        <v>2684</v>
      </c>
      <c r="F66" t="s">
        <v>158</v>
      </c>
      <c r="G66">
        <v>5</v>
      </c>
      <c r="H66">
        <v>2021</v>
      </c>
      <c r="I66" s="12" t="s">
        <v>2910</v>
      </c>
      <c r="J66" s="12" t="s">
        <v>2911</v>
      </c>
      <c r="K66">
        <v>40</v>
      </c>
      <c r="L66" s="12" t="s">
        <v>2645</v>
      </c>
      <c r="M66" t="s">
        <v>2912</v>
      </c>
      <c r="N66" t="str">
        <f t="shared" si="0"/>
        <v>INSERT INTO tbl_Clase(codigo,codigoCurso,codigoDocente,enlace,seccion,grado,periodo,numeroSemanas,fechaInicio,fechaFin) values ('CL2020-00063','CM049','DO-22246581','ZOOM','C','5','2021','40','14/02/2021','14/12/2021');</v>
      </c>
    </row>
    <row r="67" spans="2:14" x14ac:dyDescent="0.25">
      <c r="B67" t="s">
        <v>2753</v>
      </c>
      <c r="C67" s="25" t="s">
        <v>2740</v>
      </c>
      <c r="D67" s="25" t="s">
        <v>2824</v>
      </c>
      <c r="E67" s="25" t="s">
        <v>2684</v>
      </c>
      <c r="F67" s="25" t="s">
        <v>157</v>
      </c>
      <c r="G67" s="25">
        <v>1</v>
      </c>
      <c r="H67" s="25">
        <v>2021</v>
      </c>
      <c r="I67" s="12" t="s">
        <v>2910</v>
      </c>
      <c r="J67" s="12" t="s">
        <v>2911</v>
      </c>
      <c r="K67">
        <v>40</v>
      </c>
      <c r="L67" s="12" t="s">
        <v>2645</v>
      </c>
      <c r="M67" t="s">
        <v>2912</v>
      </c>
      <c r="N67" t="str">
        <f t="shared" si="0"/>
        <v>INSERT INTO tbl_Clase(codigo,codigoCurso,codigoDocente,enlace,seccion,grado,periodo,numeroSemanas,fechaInicio,fechaFin) values ('CL2020-00064','CM050','DO-34912340','ZOOM','A','1','2021','40','14/02/2021','14/12/2021');</v>
      </c>
    </row>
    <row r="68" spans="2:14" hidden="1" x14ac:dyDescent="0.25">
      <c r="B68" t="s">
        <v>2754</v>
      </c>
      <c r="C68" s="25" t="s">
        <v>2740</v>
      </c>
      <c r="D68" s="25" t="s">
        <v>2824</v>
      </c>
      <c r="E68" s="25" t="s">
        <v>2684</v>
      </c>
      <c r="F68" s="25" t="s">
        <v>159</v>
      </c>
      <c r="G68" s="25">
        <v>1</v>
      </c>
      <c r="H68" s="25">
        <v>2021</v>
      </c>
      <c r="I68" s="12" t="s">
        <v>2910</v>
      </c>
      <c r="J68" s="12" t="s">
        <v>2911</v>
      </c>
      <c r="K68">
        <v>40</v>
      </c>
      <c r="L68" s="12" t="s">
        <v>2645</v>
      </c>
      <c r="M68" t="s">
        <v>2912</v>
      </c>
      <c r="N68" t="str">
        <f t="shared" si="0"/>
        <v>INSERT INTO tbl_Clase(codigo,codigoCurso,codigoDocente,enlace,seccion,grado,periodo,numeroSemanas,fechaInicio,fechaFin) values ('CL2020-00065','CM050','DO-34912340','ZOOM','B','1','2021','40','14/02/2021','14/12/2021');</v>
      </c>
    </row>
    <row r="69" spans="2:14" hidden="1" x14ac:dyDescent="0.25">
      <c r="B69" t="s">
        <v>2755</v>
      </c>
      <c r="C69" s="25" t="s">
        <v>2740</v>
      </c>
      <c r="D69" s="25" t="s">
        <v>2824</v>
      </c>
      <c r="E69" s="25" t="s">
        <v>2684</v>
      </c>
      <c r="F69" s="25" t="s">
        <v>158</v>
      </c>
      <c r="G69" s="25">
        <v>1</v>
      </c>
      <c r="H69" s="25">
        <v>2021</v>
      </c>
      <c r="I69" s="12" t="s">
        <v>2910</v>
      </c>
      <c r="J69" s="12" t="s">
        <v>2911</v>
      </c>
      <c r="K69">
        <v>40</v>
      </c>
      <c r="L69" s="12" t="s">
        <v>2645</v>
      </c>
      <c r="M69" t="s">
        <v>2912</v>
      </c>
      <c r="N69" t="str">
        <f t="shared" ref="N69:N132" si="1">_xlfn.CONCAT(M69,B69,L69,",",L69,C69,L69,",",L69,D69,L69,",",L69,E69,L69,",",L69,F69,L69,",",L69,G69,L69,",",L69,H69,L69,",",L69,K69,L69,",",I69,",",J69,");")</f>
        <v>INSERT INTO tbl_Clase(codigo,codigoCurso,codigoDocente,enlace,seccion,grado,periodo,numeroSemanas,fechaInicio,fechaFin) values ('CL2020-00066','CM050','DO-34912340','ZOOM','C','1','2021','40','14/02/2021','14/12/2021');</v>
      </c>
    </row>
    <row r="70" spans="2:14" x14ac:dyDescent="0.25">
      <c r="B70" t="s">
        <v>2756</v>
      </c>
      <c r="C70" s="25" t="s">
        <v>2740</v>
      </c>
      <c r="D70" s="25" t="s">
        <v>2824</v>
      </c>
      <c r="E70" s="25" t="s">
        <v>2684</v>
      </c>
      <c r="F70" s="25" t="s">
        <v>157</v>
      </c>
      <c r="G70" s="25">
        <v>2</v>
      </c>
      <c r="H70" s="25">
        <v>2021</v>
      </c>
      <c r="I70" s="12" t="s">
        <v>2910</v>
      </c>
      <c r="J70" s="12" t="s">
        <v>2911</v>
      </c>
      <c r="K70">
        <v>40</v>
      </c>
      <c r="L70" s="12" t="s">
        <v>2645</v>
      </c>
      <c r="M70" t="s">
        <v>2912</v>
      </c>
      <c r="N70" t="str">
        <f t="shared" si="1"/>
        <v>INSERT INTO tbl_Clase(codigo,codigoCurso,codigoDocente,enlace,seccion,grado,periodo,numeroSemanas,fechaInicio,fechaFin) values ('CL2020-00067','CM050','DO-34912340','ZOOM','A','2','2021','40','14/02/2021','14/12/2021');</v>
      </c>
    </row>
    <row r="71" spans="2:14" hidden="1" x14ac:dyDescent="0.25">
      <c r="B71" t="s">
        <v>2757</v>
      </c>
      <c r="C71" s="25" t="s">
        <v>2740</v>
      </c>
      <c r="D71" s="25" t="s">
        <v>2824</v>
      </c>
      <c r="E71" s="25" t="s">
        <v>2684</v>
      </c>
      <c r="F71" s="25" t="s">
        <v>159</v>
      </c>
      <c r="G71" s="25">
        <v>2</v>
      </c>
      <c r="H71" s="25">
        <v>2021</v>
      </c>
      <c r="I71" s="12" t="s">
        <v>2910</v>
      </c>
      <c r="J71" s="12" t="s">
        <v>2911</v>
      </c>
      <c r="K71">
        <v>40</v>
      </c>
      <c r="L71" s="12" t="s">
        <v>2645</v>
      </c>
      <c r="M71" t="s">
        <v>2912</v>
      </c>
      <c r="N71" t="str">
        <f t="shared" si="1"/>
        <v>INSERT INTO tbl_Clase(codigo,codigoCurso,codigoDocente,enlace,seccion,grado,periodo,numeroSemanas,fechaInicio,fechaFin) values ('CL2020-00068','CM050','DO-34912340','ZOOM','B','2','2021','40','14/02/2021','14/12/2021');</v>
      </c>
    </row>
    <row r="72" spans="2:14" hidden="1" x14ac:dyDescent="0.25">
      <c r="B72" t="s">
        <v>2758</v>
      </c>
      <c r="C72" s="25" t="s">
        <v>2740</v>
      </c>
      <c r="D72" s="25" t="s">
        <v>2824</v>
      </c>
      <c r="E72" s="25" t="s">
        <v>2684</v>
      </c>
      <c r="F72" s="25" t="s">
        <v>158</v>
      </c>
      <c r="G72" s="25">
        <v>2</v>
      </c>
      <c r="H72" s="25">
        <v>2021</v>
      </c>
      <c r="I72" s="12" t="s">
        <v>2910</v>
      </c>
      <c r="J72" s="12" t="s">
        <v>2911</v>
      </c>
      <c r="K72">
        <v>40</v>
      </c>
      <c r="L72" s="12" t="s">
        <v>2645</v>
      </c>
      <c r="M72" t="s">
        <v>2912</v>
      </c>
      <c r="N72" t="str">
        <f t="shared" si="1"/>
        <v>INSERT INTO tbl_Clase(codigo,codigoCurso,codigoDocente,enlace,seccion,grado,periodo,numeroSemanas,fechaInicio,fechaFin) values ('CL2020-00069','CM050','DO-34912340','ZOOM','C','2','2021','40','14/02/2021','14/12/2021');</v>
      </c>
    </row>
    <row r="73" spans="2:14" x14ac:dyDescent="0.25">
      <c r="B73" t="s">
        <v>2759</v>
      </c>
      <c r="C73" s="25" t="s">
        <v>2740</v>
      </c>
      <c r="D73" s="25" t="s">
        <v>2824</v>
      </c>
      <c r="E73" s="25" t="s">
        <v>2684</v>
      </c>
      <c r="F73" s="25" t="s">
        <v>157</v>
      </c>
      <c r="G73" s="25">
        <v>3</v>
      </c>
      <c r="H73" s="25">
        <v>2021</v>
      </c>
      <c r="I73" s="12" t="s">
        <v>2910</v>
      </c>
      <c r="J73" s="12" t="s">
        <v>2911</v>
      </c>
      <c r="K73">
        <v>40</v>
      </c>
      <c r="L73" s="12" t="s">
        <v>2645</v>
      </c>
      <c r="M73" t="s">
        <v>2912</v>
      </c>
      <c r="N73" t="str">
        <f t="shared" si="1"/>
        <v>INSERT INTO tbl_Clase(codigo,codigoCurso,codigoDocente,enlace,seccion,grado,periodo,numeroSemanas,fechaInicio,fechaFin) values ('CL2020-00070','CM050','DO-34912340','ZOOM','A','3','2021','40','14/02/2021','14/12/2021');</v>
      </c>
    </row>
    <row r="74" spans="2:14" hidden="1" x14ac:dyDescent="0.25">
      <c r="B74" t="s">
        <v>2761</v>
      </c>
      <c r="C74" s="25" t="s">
        <v>2740</v>
      </c>
      <c r="D74" s="25" t="s">
        <v>2824</v>
      </c>
      <c r="E74" s="25" t="s">
        <v>2684</v>
      </c>
      <c r="F74" s="25" t="s">
        <v>159</v>
      </c>
      <c r="G74" s="25">
        <v>3</v>
      </c>
      <c r="H74" s="25">
        <v>2021</v>
      </c>
      <c r="I74" s="12" t="s">
        <v>2910</v>
      </c>
      <c r="J74" s="12" t="s">
        <v>2911</v>
      </c>
      <c r="K74">
        <v>40</v>
      </c>
      <c r="L74" s="12" t="s">
        <v>2645</v>
      </c>
      <c r="M74" t="s">
        <v>2912</v>
      </c>
      <c r="N74" t="str">
        <f t="shared" si="1"/>
        <v>INSERT INTO tbl_Clase(codigo,codigoCurso,codigoDocente,enlace,seccion,grado,periodo,numeroSemanas,fechaInicio,fechaFin) values ('CL2020-00071','CM050','DO-34912340','ZOOM','B','3','2021','40','14/02/2021','14/12/2021');</v>
      </c>
    </row>
    <row r="75" spans="2:14" hidden="1" x14ac:dyDescent="0.25">
      <c r="B75" t="s">
        <v>2762</v>
      </c>
      <c r="C75" s="25" t="s">
        <v>2740</v>
      </c>
      <c r="D75" s="25" t="s">
        <v>2824</v>
      </c>
      <c r="E75" s="25" t="s">
        <v>2684</v>
      </c>
      <c r="F75" s="25" t="s">
        <v>158</v>
      </c>
      <c r="G75" s="25">
        <v>3</v>
      </c>
      <c r="H75" s="25">
        <v>2021</v>
      </c>
      <c r="I75" s="12" t="s">
        <v>2910</v>
      </c>
      <c r="J75" s="12" t="s">
        <v>2911</v>
      </c>
      <c r="K75">
        <v>40</v>
      </c>
      <c r="L75" s="12" t="s">
        <v>2645</v>
      </c>
      <c r="M75" t="s">
        <v>2912</v>
      </c>
      <c r="N75" t="str">
        <f t="shared" si="1"/>
        <v>INSERT INTO tbl_Clase(codigo,codigoCurso,codigoDocente,enlace,seccion,grado,periodo,numeroSemanas,fechaInicio,fechaFin) values ('CL2020-00072','CM050','DO-34912340','ZOOM','C','3','2021','40','14/02/2021','14/12/2021');</v>
      </c>
    </row>
    <row r="76" spans="2:14" x14ac:dyDescent="0.25">
      <c r="B76" t="s">
        <v>2763</v>
      </c>
      <c r="C76" s="25" t="s">
        <v>2740</v>
      </c>
      <c r="D76" s="25" t="s">
        <v>2824</v>
      </c>
      <c r="E76" s="25" t="s">
        <v>2684</v>
      </c>
      <c r="F76" s="25" t="s">
        <v>157</v>
      </c>
      <c r="G76" s="25">
        <v>4</v>
      </c>
      <c r="H76" s="25">
        <v>2021</v>
      </c>
      <c r="I76" s="12" t="s">
        <v>2910</v>
      </c>
      <c r="J76" s="12" t="s">
        <v>2911</v>
      </c>
      <c r="K76">
        <v>40</v>
      </c>
      <c r="L76" s="12" t="s">
        <v>2645</v>
      </c>
      <c r="M76" t="s">
        <v>2912</v>
      </c>
      <c r="N76" t="str">
        <f t="shared" si="1"/>
        <v>INSERT INTO tbl_Clase(codigo,codigoCurso,codigoDocente,enlace,seccion,grado,periodo,numeroSemanas,fechaInicio,fechaFin) values ('CL2020-00073','CM050','DO-34912340','ZOOM','A','4','2021','40','14/02/2021','14/12/2021');</v>
      </c>
    </row>
    <row r="77" spans="2:14" hidden="1" x14ac:dyDescent="0.25">
      <c r="B77" t="s">
        <v>2764</v>
      </c>
      <c r="C77" s="25" t="s">
        <v>2740</v>
      </c>
      <c r="D77" s="25" t="s">
        <v>2824</v>
      </c>
      <c r="E77" s="25" t="s">
        <v>2684</v>
      </c>
      <c r="F77" s="25" t="s">
        <v>159</v>
      </c>
      <c r="G77" s="25">
        <v>4</v>
      </c>
      <c r="H77" s="25">
        <v>2021</v>
      </c>
      <c r="I77" s="12" t="s">
        <v>2910</v>
      </c>
      <c r="J77" s="12" t="s">
        <v>2911</v>
      </c>
      <c r="K77">
        <v>40</v>
      </c>
      <c r="L77" s="12" t="s">
        <v>2645</v>
      </c>
      <c r="M77" t="s">
        <v>2912</v>
      </c>
      <c r="N77" t="str">
        <f t="shared" si="1"/>
        <v>INSERT INTO tbl_Clase(codigo,codigoCurso,codigoDocente,enlace,seccion,grado,periodo,numeroSemanas,fechaInicio,fechaFin) values ('CL2020-00074','CM050','DO-34912340','ZOOM','B','4','2021','40','14/02/2021','14/12/2021');</v>
      </c>
    </row>
    <row r="78" spans="2:14" hidden="1" x14ac:dyDescent="0.25">
      <c r="B78" t="s">
        <v>2765</v>
      </c>
      <c r="C78" s="25" t="s">
        <v>2740</v>
      </c>
      <c r="D78" s="25" t="s">
        <v>2824</v>
      </c>
      <c r="E78" s="25" t="s">
        <v>2684</v>
      </c>
      <c r="F78" s="25" t="s">
        <v>158</v>
      </c>
      <c r="G78" s="25">
        <v>4</v>
      </c>
      <c r="H78" s="25">
        <v>2021</v>
      </c>
      <c r="I78" s="12" t="s">
        <v>2910</v>
      </c>
      <c r="J78" s="12" t="s">
        <v>2911</v>
      </c>
      <c r="K78">
        <v>40</v>
      </c>
      <c r="L78" s="12" t="s">
        <v>2645</v>
      </c>
      <c r="M78" t="s">
        <v>2912</v>
      </c>
      <c r="N78" t="str">
        <f t="shared" si="1"/>
        <v>INSERT INTO tbl_Clase(codigo,codigoCurso,codigoDocente,enlace,seccion,grado,periodo,numeroSemanas,fechaInicio,fechaFin) values ('CL2020-00075','CM050','DO-34912340','ZOOM','C','4','2021','40','14/02/2021','14/12/2021');</v>
      </c>
    </row>
    <row r="79" spans="2:14" x14ac:dyDescent="0.25">
      <c r="B79" t="s">
        <v>2766</v>
      </c>
      <c r="C79" s="25" t="s">
        <v>2740</v>
      </c>
      <c r="D79" s="25" t="s">
        <v>2824</v>
      </c>
      <c r="E79" s="25" t="s">
        <v>2684</v>
      </c>
      <c r="F79" s="25" t="s">
        <v>157</v>
      </c>
      <c r="G79" s="25">
        <v>5</v>
      </c>
      <c r="H79" s="25">
        <v>2021</v>
      </c>
      <c r="I79" s="12" t="s">
        <v>2910</v>
      </c>
      <c r="J79" s="12" t="s">
        <v>2911</v>
      </c>
      <c r="K79">
        <v>40</v>
      </c>
      <c r="L79" s="12" t="s">
        <v>2645</v>
      </c>
      <c r="M79" t="s">
        <v>2912</v>
      </c>
      <c r="N79" t="str">
        <f t="shared" si="1"/>
        <v>INSERT INTO tbl_Clase(codigo,codigoCurso,codigoDocente,enlace,seccion,grado,periodo,numeroSemanas,fechaInicio,fechaFin) values ('CL2020-00076','CM050','DO-34912340','ZOOM','A','5','2021','40','14/02/2021','14/12/2021');</v>
      </c>
    </row>
    <row r="80" spans="2:14" hidden="1" x14ac:dyDescent="0.25">
      <c r="B80" t="s">
        <v>2767</v>
      </c>
      <c r="C80" s="25" t="s">
        <v>2740</v>
      </c>
      <c r="D80" s="25" t="s">
        <v>2824</v>
      </c>
      <c r="E80" s="25" t="s">
        <v>2684</v>
      </c>
      <c r="F80" s="25" t="s">
        <v>159</v>
      </c>
      <c r="G80" s="25">
        <v>5</v>
      </c>
      <c r="H80" s="25">
        <v>2021</v>
      </c>
      <c r="I80" s="12" t="s">
        <v>2910</v>
      </c>
      <c r="J80" s="12" t="s">
        <v>2911</v>
      </c>
      <c r="K80">
        <v>40</v>
      </c>
      <c r="L80" s="12" t="s">
        <v>2645</v>
      </c>
      <c r="M80" t="s">
        <v>2912</v>
      </c>
      <c r="N80" t="str">
        <f t="shared" si="1"/>
        <v>INSERT INTO tbl_Clase(codigo,codigoCurso,codigoDocente,enlace,seccion,grado,periodo,numeroSemanas,fechaInicio,fechaFin) values ('CL2020-00077','CM050','DO-34912340','ZOOM','B','5','2021','40','14/02/2021','14/12/2021');</v>
      </c>
    </row>
    <row r="81" spans="2:14" hidden="1" x14ac:dyDescent="0.25">
      <c r="B81" t="s">
        <v>2768</v>
      </c>
      <c r="C81" s="25" t="s">
        <v>2740</v>
      </c>
      <c r="D81" s="25" t="s">
        <v>2824</v>
      </c>
      <c r="E81" s="25" t="s">
        <v>2684</v>
      </c>
      <c r="F81" s="25" t="s">
        <v>158</v>
      </c>
      <c r="G81" s="25">
        <v>5</v>
      </c>
      <c r="H81" s="25">
        <v>2021</v>
      </c>
      <c r="I81" s="12" t="s">
        <v>2910</v>
      </c>
      <c r="J81" s="12" t="s">
        <v>2911</v>
      </c>
      <c r="K81">
        <v>40</v>
      </c>
      <c r="L81" s="12" t="s">
        <v>2645</v>
      </c>
      <c r="M81" t="s">
        <v>2912</v>
      </c>
      <c r="N81" t="str">
        <f t="shared" si="1"/>
        <v>INSERT INTO tbl_Clase(codigo,codigoCurso,codigoDocente,enlace,seccion,grado,periodo,numeroSemanas,fechaInicio,fechaFin) values ('CL2020-00078','CM050','DO-34912340','ZOOM','C','5','2021','40','14/02/2021','14/12/2021');</v>
      </c>
    </row>
    <row r="82" spans="2:14" x14ac:dyDescent="0.25">
      <c r="B82" t="s">
        <v>2769</v>
      </c>
      <c r="C82" s="1" t="s">
        <v>2750</v>
      </c>
      <c r="D82" s="1" t="s">
        <v>2821</v>
      </c>
      <c r="E82" t="s">
        <v>2684</v>
      </c>
      <c r="F82" t="s">
        <v>157</v>
      </c>
      <c r="G82">
        <v>1</v>
      </c>
      <c r="H82">
        <v>2021</v>
      </c>
      <c r="I82" s="12" t="s">
        <v>2910</v>
      </c>
      <c r="J82" s="12" t="s">
        <v>2911</v>
      </c>
      <c r="K82">
        <v>40</v>
      </c>
      <c r="L82" s="12" t="s">
        <v>2645</v>
      </c>
      <c r="M82" t="s">
        <v>2912</v>
      </c>
      <c r="N82" t="str">
        <f t="shared" si="1"/>
        <v>INSERT INTO tbl_Clase(codigo,codigoCurso,codigoDocente,enlace,seccion,grado,periodo,numeroSemanas,fechaInicio,fechaFin) values ('CL2020-00079','CM051','DO-09755072','ZOOM','A','1','2021','40','14/02/2021','14/12/2021');</v>
      </c>
    </row>
    <row r="83" spans="2:14" hidden="1" x14ac:dyDescent="0.25">
      <c r="B83" t="s">
        <v>2771</v>
      </c>
      <c r="C83" s="1" t="s">
        <v>2750</v>
      </c>
      <c r="D83" s="1" t="s">
        <v>2821</v>
      </c>
      <c r="E83" t="s">
        <v>2684</v>
      </c>
      <c r="F83" t="s">
        <v>159</v>
      </c>
      <c r="G83">
        <v>1</v>
      </c>
      <c r="H83">
        <v>2021</v>
      </c>
      <c r="I83" s="12" t="s">
        <v>2910</v>
      </c>
      <c r="J83" s="12" t="s">
        <v>2911</v>
      </c>
      <c r="K83">
        <v>40</v>
      </c>
      <c r="L83" s="12" t="s">
        <v>2645</v>
      </c>
      <c r="M83" t="s">
        <v>2912</v>
      </c>
      <c r="N83" t="str">
        <f t="shared" si="1"/>
        <v>INSERT INTO tbl_Clase(codigo,codigoCurso,codigoDocente,enlace,seccion,grado,periodo,numeroSemanas,fechaInicio,fechaFin) values ('CL2020-00080','CM051','DO-09755072','ZOOM','B','1','2021','40','14/02/2021','14/12/2021');</v>
      </c>
    </row>
    <row r="84" spans="2:14" hidden="1" x14ac:dyDescent="0.25">
      <c r="B84" t="s">
        <v>2772</v>
      </c>
      <c r="C84" s="1" t="s">
        <v>2750</v>
      </c>
      <c r="D84" s="1" t="s">
        <v>2821</v>
      </c>
      <c r="E84" t="s">
        <v>2684</v>
      </c>
      <c r="F84" t="s">
        <v>158</v>
      </c>
      <c r="G84">
        <v>1</v>
      </c>
      <c r="H84">
        <v>2021</v>
      </c>
      <c r="I84" s="12" t="s">
        <v>2910</v>
      </c>
      <c r="J84" s="12" t="s">
        <v>2911</v>
      </c>
      <c r="K84">
        <v>40</v>
      </c>
      <c r="L84" s="12" t="s">
        <v>2645</v>
      </c>
      <c r="M84" t="s">
        <v>2912</v>
      </c>
      <c r="N84" t="str">
        <f t="shared" si="1"/>
        <v>INSERT INTO tbl_Clase(codigo,codigoCurso,codigoDocente,enlace,seccion,grado,periodo,numeroSemanas,fechaInicio,fechaFin) values ('CL2020-00081','CM051','DO-09755072','ZOOM','C','1','2021','40','14/02/2021','14/12/2021');</v>
      </c>
    </row>
    <row r="85" spans="2:14" x14ac:dyDescent="0.25">
      <c r="B85" t="s">
        <v>2773</v>
      </c>
      <c r="C85" s="1" t="s">
        <v>2750</v>
      </c>
      <c r="D85" s="1" t="s">
        <v>2821</v>
      </c>
      <c r="E85" t="s">
        <v>2684</v>
      </c>
      <c r="F85" t="s">
        <v>157</v>
      </c>
      <c r="G85">
        <v>2</v>
      </c>
      <c r="H85">
        <v>2021</v>
      </c>
      <c r="I85" s="12" t="s">
        <v>2910</v>
      </c>
      <c r="J85" s="12" t="s">
        <v>2911</v>
      </c>
      <c r="K85">
        <v>40</v>
      </c>
      <c r="L85" s="12" t="s">
        <v>2645</v>
      </c>
      <c r="M85" t="s">
        <v>2912</v>
      </c>
      <c r="N85" t="str">
        <f t="shared" si="1"/>
        <v>INSERT INTO tbl_Clase(codigo,codigoCurso,codigoDocente,enlace,seccion,grado,periodo,numeroSemanas,fechaInicio,fechaFin) values ('CL2020-00082','CM051','DO-09755072','ZOOM','A','2','2021','40','14/02/2021','14/12/2021');</v>
      </c>
    </row>
    <row r="86" spans="2:14" hidden="1" x14ac:dyDescent="0.25">
      <c r="B86" t="s">
        <v>2774</v>
      </c>
      <c r="C86" s="1" t="s">
        <v>2750</v>
      </c>
      <c r="D86" s="1" t="s">
        <v>2821</v>
      </c>
      <c r="E86" t="s">
        <v>2684</v>
      </c>
      <c r="F86" t="s">
        <v>159</v>
      </c>
      <c r="G86">
        <v>2</v>
      </c>
      <c r="H86">
        <v>2021</v>
      </c>
      <c r="I86" s="12" t="s">
        <v>2910</v>
      </c>
      <c r="J86" s="12" t="s">
        <v>2911</v>
      </c>
      <c r="K86">
        <v>40</v>
      </c>
      <c r="L86" s="12" t="s">
        <v>2645</v>
      </c>
      <c r="M86" t="s">
        <v>2912</v>
      </c>
      <c r="N86" t="str">
        <f t="shared" si="1"/>
        <v>INSERT INTO tbl_Clase(codigo,codigoCurso,codigoDocente,enlace,seccion,grado,periodo,numeroSemanas,fechaInicio,fechaFin) values ('CL2020-00083','CM051','DO-09755072','ZOOM','B','2','2021','40','14/02/2021','14/12/2021');</v>
      </c>
    </row>
    <row r="87" spans="2:14" hidden="1" x14ac:dyDescent="0.25">
      <c r="B87" t="s">
        <v>2775</v>
      </c>
      <c r="C87" s="1" t="s">
        <v>2750</v>
      </c>
      <c r="D87" s="1" t="s">
        <v>2821</v>
      </c>
      <c r="E87" t="s">
        <v>2684</v>
      </c>
      <c r="F87" t="s">
        <v>158</v>
      </c>
      <c r="G87">
        <v>2</v>
      </c>
      <c r="H87">
        <v>2021</v>
      </c>
      <c r="I87" s="12" t="s">
        <v>2910</v>
      </c>
      <c r="J87" s="12" t="s">
        <v>2911</v>
      </c>
      <c r="K87">
        <v>40</v>
      </c>
      <c r="L87" s="12" t="s">
        <v>2645</v>
      </c>
      <c r="M87" t="s">
        <v>2912</v>
      </c>
      <c r="N87" t="str">
        <f t="shared" si="1"/>
        <v>INSERT INTO tbl_Clase(codigo,codigoCurso,codigoDocente,enlace,seccion,grado,periodo,numeroSemanas,fechaInicio,fechaFin) values ('CL2020-00084','CM051','DO-09755072','ZOOM','C','2','2021','40','14/02/2021','14/12/2021');</v>
      </c>
    </row>
    <row r="88" spans="2:14" x14ac:dyDescent="0.25">
      <c r="B88" t="s">
        <v>2776</v>
      </c>
      <c r="C88" s="1" t="s">
        <v>2750</v>
      </c>
      <c r="D88" s="1" t="s">
        <v>2821</v>
      </c>
      <c r="E88" t="s">
        <v>2684</v>
      </c>
      <c r="F88" t="s">
        <v>157</v>
      </c>
      <c r="G88">
        <v>3</v>
      </c>
      <c r="H88">
        <v>2021</v>
      </c>
      <c r="I88" s="12" t="s">
        <v>2910</v>
      </c>
      <c r="J88" s="12" t="s">
        <v>2911</v>
      </c>
      <c r="K88">
        <v>40</v>
      </c>
      <c r="L88" s="12" t="s">
        <v>2645</v>
      </c>
      <c r="M88" t="s">
        <v>2912</v>
      </c>
      <c r="N88" t="str">
        <f t="shared" si="1"/>
        <v>INSERT INTO tbl_Clase(codigo,codigoCurso,codigoDocente,enlace,seccion,grado,periodo,numeroSemanas,fechaInicio,fechaFin) values ('CL2020-00085','CM051','DO-09755072','ZOOM','A','3','2021','40','14/02/2021','14/12/2021');</v>
      </c>
    </row>
    <row r="89" spans="2:14" hidden="1" x14ac:dyDescent="0.25">
      <c r="B89" t="s">
        <v>2777</v>
      </c>
      <c r="C89" s="1" t="s">
        <v>2750</v>
      </c>
      <c r="D89" s="1" t="s">
        <v>2821</v>
      </c>
      <c r="E89" t="s">
        <v>2684</v>
      </c>
      <c r="F89" t="s">
        <v>159</v>
      </c>
      <c r="G89">
        <v>3</v>
      </c>
      <c r="H89">
        <v>2021</v>
      </c>
      <c r="I89" s="12" t="s">
        <v>2910</v>
      </c>
      <c r="J89" s="12" t="s">
        <v>2911</v>
      </c>
      <c r="K89">
        <v>40</v>
      </c>
      <c r="L89" s="12" t="s">
        <v>2645</v>
      </c>
      <c r="M89" t="s">
        <v>2912</v>
      </c>
      <c r="N89" t="str">
        <f t="shared" si="1"/>
        <v>INSERT INTO tbl_Clase(codigo,codigoCurso,codigoDocente,enlace,seccion,grado,periodo,numeroSemanas,fechaInicio,fechaFin) values ('CL2020-00086','CM051','DO-09755072','ZOOM','B','3','2021','40','14/02/2021','14/12/2021');</v>
      </c>
    </row>
    <row r="90" spans="2:14" hidden="1" x14ac:dyDescent="0.25">
      <c r="B90" t="s">
        <v>2778</v>
      </c>
      <c r="C90" s="1" t="s">
        <v>2750</v>
      </c>
      <c r="D90" s="1" t="s">
        <v>2821</v>
      </c>
      <c r="E90" t="s">
        <v>2684</v>
      </c>
      <c r="F90" t="s">
        <v>158</v>
      </c>
      <c r="G90">
        <v>3</v>
      </c>
      <c r="H90">
        <v>2021</v>
      </c>
      <c r="I90" s="12" t="s">
        <v>2910</v>
      </c>
      <c r="J90" s="12" t="s">
        <v>2911</v>
      </c>
      <c r="K90">
        <v>40</v>
      </c>
      <c r="L90" s="12" t="s">
        <v>2645</v>
      </c>
      <c r="M90" t="s">
        <v>2912</v>
      </c>
      <c r="N90" t="str">
        <f t="shared" si="1"/>
        <v>INSERT INTO tbl_Clase(codigo,codigoCurso,codigoDocente,enlace,seccion,grado,periodo,numeroSemanas,fechaInicio,fechaFin) values ('CL2020-00087','CM051','DO-09755072','ZOOM','C','3','2021','40','14/02/2021','14/12/2021');</v>
      </c>
    </row>
    <row r="91" spans="2:14" x14ac:dyDescent="0.25">
      <c r="B91" t="s">
        <v>2779</v>
      </c>
      <c r="C91" s="1" t="s">
        <v>2750</v>
      </c>
      <c r="D91" s="1" t="s">
        <v>2821</v>
      </c>
      <c r="E91" t="s">
        <v>2684</v>
      </c>
      <c r="F91" t="s">
        <v>157</v>
      </c>
      <c r="G91">
        <v>4</v>
      </c>
      <c r="H91">
        <v>2021</v>
      </c>
      <c r="I91" s="12" t="s">
        <v>2910</v>
      </c>
      <c r="J91" s="12" t="s">
        <v>2911</v>
      </c>
      <c r="K91">
        <v>40</v>
      </c>
      <c r="L91" s="12" t="s">
        <v>2645</v>
      </c>
      <c r="M91" t="s">
        <v>2912</v>
      </c>
      <c r="N91" t="str">
        <f t="shared" si="1"/>
        <v>INSERT INTO tbl_Clase(codigo,codigoCurso,codigoDocente,enlace,seccion,grado,periodo,numeroSemanas,fechaInicio,fechaFin) values ('CL2020-00088','CM051','DO-09755072','ZOOM','A','4','2021','40','14/02/2021','14/12/2021');</v>
      </c>
    </row>
    <row r="92" spans="2:14" hidden="1" x14ac:dyDescent="0.25">
      <c r="B92" t="s">
        <v>2781</v>
      </c>
      <c r="C92" s="1" t="s">
        <v>2750</v>
      </c>
      <c r="D92" s="1" t="s">
        <v>2821</v>
      </c>
      <c r="E92" t="s">
        <v>2684</v>
      </c>
      <c r="F92" t="s">
        <v>159</v>
      </c>
      <c r="G92">
        <v>4</v>
      </c>
      <c r="H92">
        <v>2021</v>
      </c>
      <c r="I92" s="12" t="s">
        <v>2910</v>
      </c>
      <c r="J92" s="12" t="s">
        <v>2911</v>
      </c>
      <c r="K92">
        <v>40</v>
      </c>
      <c r="L92" s="12" t="s">
        <v>2645</v>
      </c>
      <c r="M92" t="s">
        <v>2912</v>
      </c>
      <c r="N92" t="str">
        <f t="shared" si="1"/>
        <v>INSERT INTO tbl_Clase(codigo,codigoCurso,codigoDocente,enlace,seccion,grado,periodo,numeroSemanas,fechaInicio,fechaFin) values ('CL2020-00089','CM051','DO-09755072','ZOOM','B','4','2021','40','14/02/2021','14/12/2021');</v>
      </c>
    </row>
    <row r="93" spans="2:14" hidden="1" x14ac:dyDescent="0.25">
      <c r="B93" t="s">
        <v>2782</v>
      </c>
      <c r="C93" s="1" t="s">
        <v>2750</v>
      </c>
      <c r="D93" s="1" t="s">
        <v>2821</v>
      </c>
      <c r="E93" t="s">
        <v>2684</v>
      </c>
      <c r="F93" t="s">
        <v>158</v>
      </c>
      <c r="G93">
        <v>4</v>
      </c>
      <c r="H93">
        <v>2021</v>
      </c>
      <c r="I93" s="12" t="s">
        <v>2910</v>
      </c>
      <c r="J93" s="12" t="s">
        <v>2911</v>
      </c>
      <c r="K93">
        <v>40</v>
      </c>
      <c r="L93" s="12" t="s">
        <v>2645</v>
      </c>
      <c r="M93" t="s">
        <v>2912</v>
      </c>
      <c r="N93" t="str">
        <f t="shared" si="1"/>
        <v>INSERT INTO tbl_Clase(codigo,codigoCurso,codigoDocente,enlace,seccion,grado,periodo,numeroSemanas,fechaInicio,fechaFin) values ('CL2020-00090','CM051','DO-09755072','ZOOM','C','4','2021','40','14/02/2021','14/12/2021');</v>
      </c>
    </row>
    <row r="94" spans="2:14" x14ac:dyDescent="0.25">
      <c r="B94" t="s">
        <v>2783</v>
      </c>
      <c r="C94" s="1" t="s">
        <v>2750</v>
      </c>
      <c r="D94" s="1" t="s">
        <v>2821</v>
      </c>
      <c r="E94" t="s">
        <v>2684</v>
      </c>
      <c r="F94" t="s">
        <v>157</v>
      </c>
      <c r="G94">
        <v>5</v>
      </c>
      <c r="H94">
        <v>2021</v>
      </c>
      <c r="I94" s="12" t="s">
        <v>2910</v>
      </c>
      <c r="J94" s="12" t="s">
        <v>2911</v>
      </c>
      <c r="K94">
        <v>40</v>
      </c>
      <c r="L94" s="12" t="s">
        <v>2645</v>
      </c>
      <c r="M94" t="s">
        <v>2912</v>
      </c>
      <c r="N94" t="str">
        <f t="shared" si="1"/>
        <v>INSERT INTO tbl_Clase(codigo,codigoCurso,codigoDocente,enlace,seccion,grado,periodo,numeroSemanas,fechaInicio,fechaFin) values ('CL2020-00091','CM051','DO-09755072','ZOOM','A','5','2021','40','14/02/2021','14/12/2021');</v>
      </c>
    </row>
    <row r="95" spans="2:14" hidden="1" x14ac:dyDescent="0.25">
      <c r="B95" t="s">
        <v>2784</v>
      </c>
      <c r="C95" s="1" t="s">
        <v>2750</v>
      </c>
      <c r="D95" s="1" t="s">
        <v>2821</v>
      </c>
      <c r="E95" t="s">
        <v>2684</v>
      </c>
      <c r="F95" t="s">
        <v>159</v>
      </c>
      <c r="G95">
        <v>5</v>
      </c>
      <c r="H95">
        <v>2021</v>
      </c>
      <c r="I95" s="12" t="s">
        <v>2910</v>
      </c>
      <c r="J95" s="12" t="s">
        <v>2911</v>
      </c>
      <c r="K95">
        <v>40</v>
      </c>
      <c r="L95" s="12" t="s">
        <v>2645</v>
      </c>
      <c r="M95" t="s">
        <v>2912</v>
      </c>
      <c r="N95" t="str">
        <f t="shared" si="1"/>
        <v>INSERT INTO tbl_Clase(codigo,codigoCurso,codigoDocente,enlace,seccion,grado,periodo,numeroSemanas,fechaInicio,fechaFin) values ('CL2020-00092','CM051','DO-09755072','ZOOM','B','5','2021','40','14/02/2021','14/12/2021');</v>
      </c>
    </row>
    <row r="96" spans="2:14" hidden="1" x14ac:dyDescent="0.25">
      <c r="B96" t="s">
        <v>2785</v>
      </c>
      <c r="C96" s="1" t="s">
        <v>2750</v>
      </c>
      <c r="D96" s="1" t="s">
        <v>2821</v>
      </c>
      <c r="E96" t="s">
        <v>2684</v>
      </c>
      <c r="F96" t="s">
        <v>158</v>
      </c>
      <c r="G96">
        <v>5</v>
      </c>
      <c r="H96">
        <v>2021</v>
      </c>
      <c r="I96" s="12" t="s">
        <v>2910</v>
      </c>
      <c r="J96" s="12" t="s">
        <v>2911</v>
      </c>
      <c r="K96">
        <v>40</v>
      </c>
      <c r="L96" s="12" t="s">
        <v>2645</v>
      </c>
      <c r="M96" t="s">
        <v>2912</v>
      </c>
      <c r="N96" t="str">
        <f t="shared" si="1"/>
        <v>INSERT INTO tbl_Clase(codigo,codigoCurso,codigoDocente,enlace,seccion,grado,periodo,numeroSemanas,fechaInicio,fechaFin) values ('CL2020-00093','CM051','DO-09755072','ZOOM','C','5','2021','40','14/02/2021','14/12/2021');</v>
      </c>
    </row>
    <row r="97" spans="2:14" x14ac:dyDescent="0.25">
      <c r="B97" t="s">
        <v>2786</v>
      </c>
      <c r="C97" s="25" t="s">
        <v>2760</v>
      </c>
      <c r="D97" s="25" t="s">
        <v>2825</v>
      </c>
      <c r="E97" s="24" t="s">
        <v>2684</v>
      </c>
      <c r="F97" s="24" t="s">
        <v>157</v>
      </c>
      <c r="G97" s="24">
        <v>1</v>
      </c>
      <c r="H97">
        <v>2021</v>
      </c>
      <c r="I97" s="12" t="s">
        <v>2910</v>
      </c>
      <c r="J97" s="12" t="s">
        <v>2911</v>
      </c>
      <c r="K97">
        <v>40</v>
      </c>
      <c r="L97" s="12" t="s">
        <v>2645</v>
      </c>
      <c r="M97" t="s">
        <v>2912</v>
      </c>
      <c r="N97" t="str">
        <f t="shared" si="1"/>
        <v>INSERT INTO tbl_Clase(codigo,codigoCurso,codigoDocente,enlace,seccion,grado,periodo,numeroSemanas,fechaInicio,fechaFin) values ('CL2020-00094','CM052','DO-56432890','ZOOM','A','1','2021','40','14/02/2021','14/12/2021');</v>
      </c>
    </row>
    <row r="98" spans="2:14" hidden="1" x14ac:dyDescent="0.25">
      <c r="B98" t="s">
        <v>2787</v>
      </c>
      <c r="C98" s="25" t="s">
        <v>2760</v>
      </c>
      <c r="D98" s="25" t="s">
        <v>2825</v>
      </c>
      <c r="E98" s="24" t="s">
        <v>2684</v>
      </c>
      <c r="F98" s="24" t="s">
        <v>159</v>
      </c>
      <c r="G98" s="24">
        <v>1</v>
      </c>
      <c r="H98">
        <v>2021</v>
      </c>
      <c r="I98" s="12" t="s">
        <v>2910</v>
      </c>
      <c r="J98" s="12" t="s">
        <v>2911</v>
      </c>
      <c r="K98">
        <v>40</v>
      </c>
      <c r="L98" s="12" t="s">
        <v>2645</v>
      </c>
      <c r="M98" t="s">
        <v>2912</v>
      </c>
      <c r="N98" t="str">
        <f t="shared" si="1"/>
        <v>INSERT INTO tbl_Clase(codigo,codigoCurso,codigoDocente,enlace,seccion,grado,periodo,numeroSemanas,fechaInicio,fechaFin) values ('CL2020-00095','CM052','DO-56432890','ZOOM','B','1','2021','40','14/02/2021','14/12/2021');</v>
      </c>
    </row>
    <row r="99" spans="2:14" hidden="1" x14ac:dyDescent="0.25">
      <c r="B99" t="s">
        <v>2788</v>
      </c>
      <c r="C99" s="25" t="s">
        <v>2760</v>
      </c>
      <c r="D99" s="25" t="s">
        <v>2825</v>
      </c>
      <c r="E99" s="24" t="s">
        <v>2684</v>
      </c>
      <c r="F99" s="24" t="s">
        <v>158</v>
      </c>
      <c r="G99" s="24">
        <v>1</v>
      </c>
      <c r="H99">
        <v>2021</v>
      </c>
      <c r="I99" s="12" t="s">
        <v>2910</v>
      </c>
      <c r="J99" s="12" t="s">
        <v>2911</v>
      </c>
      <c r="K99">
        <v>40</v>
      </c>
      <c r="L99" s="12" t="s">
        <v>2645</v>
      </c>
      <c r="M99" t="s">
        <v>2912</v>
      </c>
      <c r="N99" t="str">
        <f t="shared" si="1"/>
        <v>INSERT INTO tbl_Clase(codigo,codigoCurso,codigoDocente,enlace,seccion,grado,periodo,numeroSemanas,fechaInicio,fechaFin) values ('CL2020-00096','CM052','DO-56432890','ZOOM','C','1','2021','40','14/02/2021','14/12/2021');</v>
      </c>
    </row>
    <row r="100" spans="2:14" x14ac:dyDescent="0.25">
      <c r="B100" t="s">
        <v>2789</v>
      </c>
      <c r="C100" s="25" t="s">
        <v>2760</v>
      </c>
      <c r="D100" s="25" t="s">
        <v>2825</v>
      </c>
      <c r="E100" s="24" t="s">
        <v>2684</v>
      </c>
      <c r="F100" s="24" t="s">
        <v>157</v>
      </c>
      <c r="G100" s="24">
        <v>2</v>
      </c>
      <c r="H100">
        <v>2021</v>
      </c>
      <c r="I100" s="12" t="s">
        <v>2910</v>
      </c>
      <c r="J100" s="12" t="s">
        <v>2911</v>
      </c>
      <c r="K100">
        <v>40</v>
      </c>
      <c r="L100" s="12" t="s">
        <v>2645</v>
      </c>
      <c r="M100" t="s">
        <v>2912</v>
      </c>
      <c r="N100" t="str">
        <f t="shared" si="1"/>
        <v>INSERT INTO tbl_Clase(codigo,codigoCurso,codigoDocente,enlace,seccion,grado,periodo,numeroSemanas,fechaInicio,fechaFin) values ('CL2020-00097','CM052','DO-56432890','ZOOM','A','2','2021','40','14/02/2021','14/12/2021');</v>
      </c>
    </row>
    <row r="101" spans="2:14" hidden="1" x14ac:dyDescent="0.25">
      <c r="B101" t="s">
        <v>2791</v>
      </c>
      <c r="C101" s="25" t="s">
        <v>2760</v>
      </c>
      <c r="D101" s="25" t="s">
        <v>2825</v>
      </c>
      <c r="E101" s="24" t="s">
        <v>2684</v>
      </c>
      <c r="F101" s="24" t="s">
        <v>159</v>
      </c>
      <c r="G101" s="24">
        <v>2</v>
      </c>
      <c r="H101">
        <v>2021</v>
      </c>
      <c r="I101" s="12" t="s">
        <v>2910</v>
      </c>
      <c r="J101" s="12" t="s">
        <v>2911</v>
      </c>
      <c r="K101">
        <v>40</v>
      </c>
      <c r="L101" s="12" t="s">
        <v>2645</v>
      </c>
      <c r="M101" t="s">
        <v>2912</v>
      </c>
      <c r="N101" t="str">
        <f t="shared" si="1"/>
        <v>INSERT INTO tbl_Clase(codigo,codigoCurso,codigoDocente,enlace,seccion,grado,periodo,numeroSemanas,fechaInicio,fechaFin) values ('CL2020-00098','CM052','DO-56432890','ZOOM','B','2','2021','40','14/02/2021','14/12/2021');</v>
      </c>
    </row>
    <row r="102" spans="2:14" hidden="1" x14ac:dyDescent="0.25">
      <c r="B102" t="s">
        <v>2792</v>
      </c>
      <c r="C102" s="25" t="s">
        <v>2760</v>
      </c>
      <c r="D102" s="25" t="s">
        <v>2825</v>
      </c>
      <c r="E102" s="24" t="s">
        <v>2684</v>
      </c>
      <c r="F102" s="24" t="s">
        <v>158</v>
      </c>
      <c r="G102" s="24">
        <v>2</v>
      </c>
      <c r="H102">
        <v>2021</v>
      </c>
      <c r="I102" s="12" t="s">
        <v>2910</v>
      </c>
      <c r="J102" s="12" t="s">
        <v>2911</v>
      </c>
      <c r="K102">
        <v>40</v>
      </c>
      <c r="L102" s="12" t="s">
        <v>2645</v>
      </c>
      <c r="M102" t="s">
        <v>2912</v>
      </c>
      <c r="N102" t="str">
        <f t="shared" si="1"/>
        <v>INSERT INTO tbl_Clase(codigo,codigoCurso,codigoDocente,enlace,seccion,grado,periodo,numeroSemanas,fechaInicio,fechaFin) values ('CL2020-00099','CM052','DO-56432890','ZOOM','C','2','2021','40','14/02/2021','14/12/2021');</v>
      </c>
    </row>
    <row r="103" spans="2:14" x14ac:dyDescent="0.25">
      <c r="B103" t="s">
        <v>2793</v>
      </c>
      <c r="C103" s="25" t="s">
        <v>2760</v>
      </c>
      <c r="D103" s="25" t="s">
        <v>2825</v>
      </c>
      <c r="E103" s="24" t="s">
        <v>2684</v>
      </c>
      <c r="F103" s="24" t="s">
        <v>157</v>
      </c>
      <c r="G103" s="24">
        <v>3</v>
      </c>
      <c r="H103">
        <v>2021</v>
      </c>
      <c r="I103" s="12" t="s">
        <v>2910</v>
      </c>
      <c r="J103" s="12" t="s">
        <v>2911</v>
      </c>
      <c r="K103">
        <v>40</v>
      </c>
      <c r="L103" s="12" t="s">
        <v>2645</v>
      </c>
      <c r="M103" t="s">
        <v>2912</v>
      </c>
      <c r="N103" t="str">
        <f t="shared" si="1"/>
        <v>INSERT INTO tbl_Clase(codigo,codigoCurso,codigoDocente,enlace,seccion,grado,periodo,numeroSemanas,fechaInicio,fechaFin) values ('CL2020-00100','CM052','DO-56432890','ZOOM','A','3','2021','40','14/02/2021','14/12/2021');</v>
      </c>
    </row>
    <row r="104" spans="2:14" hidden="1" x14ac:dyDescent="0.25">
      <c r="B104" t="s">
        <v>2794</v>
      </c>
      <c r="C104" s="25" t="s">
        <v>2760</v>
      </c>
      <c r="D104" s="25" t="s">
        <v>2825</v>
      </c>
      <c r="E104" s="24" t="s">
        <v>2684</v>
      </c>
      <c r="F104" s="24" t="s">
        <v>159</v>
      </c>
      <c r="G104" s="24">
        <v>3</v>
      </c>
      <c r="H104">
        <v>2021</v>
      </c>
      <c r="I104" s="12" t="s">
        <v>2910</v>
      </c>
      <c r="J104" s="12" t="s">
        <v>2911</v>
      </c>
      <c r="K104">
        <v>40</v>
      </c>
      <c r="L104" s="12" t="s">
        <v>2645</v>
      </c>
      <c r="M104" t="s">
        <v>2912</v>
      </c>
      <c r="N104" t="str">
        <f t="shared" si="1"/>
        <v>INSERT INTO tbl_Clase(codigo,codigoCurso,codigoDocente,enlace,seccion,grado,periodo,numeroSemanas,fechaInicio,fechaFin) values ('CL2020-00101','CM052','DO-56432890','ZOOM','B','3','2021','40','14/02/2021','14/12/2021');</v>
      </c>
    </row>
    <row r="105" spans="2:14" hidden="1" x14ac:dyDescent="0.25">
      <c r="B105" t="s">
        <v>2795</v>
      </c>
      <c r="C105" s="25" t="s">
        <v>2760</v>
      </c>
      <c r="D105" s="25" t="s">
        <v>2825</v>
      </c>
      <c r="E105" s="24" t="s">
        <v>2684</v>
      </c>
      <c r="F105" s="24" t="s">
        <v>158</v>
      </c>
      <c r="G105" s="24">
        <v>3</v>
      </c>
      <c r="H105">
        <v>2021</v>
      </c>
      <c r="I105" s="12" t="s">
        <v>2910</v>
      </c>
      <c r="J105" s="12" t="s">
        <v>2911</v>
      </c>
      <c r="K105">
        <v>40</v>
      </c>
      <c r="L105" s="12" t="s">
        <v>2645</v>
      </c>
      <c r="M105" t="s">
        <v>2912</v>
      </c>
      <c r="N105" t="str">
        <f t="shared" si="1"/>
        <v>INSERT INTO tbl_Clase(codigo,codigoCurso,codigoDocente,enlace,seccion,grado,periodo,numeroSemanas,fechaInicio,fechaFin) values ('CL2020-00102','CM052','DO-56432890','ZOOM','C','3','2021','40','14/02/2021','14/12/2021');</v>
      </c>
    </row>
    <row r="106" spans="2:14" x14ac:dyDescent="0.25">
      <c r="B106" t="s">
        <v>2796</v>
      </c>
      <c r="C106" s="25" t="s">
        <v>2760</v>
      </c>
      <c r="D106" s="25" t="s">
        <v>2825</v>
      </c>
      <c r="E106" s="24" t="s">
        <v>2684</v>
      </c>
      <c r="F106" s="24" t="s">
        <v>157</v>
      </c>
      <c r="G106" s="24">
        <v>4</v>
      </c>
      <c r="H106">
        <v>2021</v>
      </c>
      <c r="I106" s="12" t="s">
        <v>2910</v>
      </c>
      <c r="J106" s="12" t="s">
        <v>2911</v>
      </c>
      <c r="K106">
        <v>40</v>
      </c>
      <c r="L106" s="12" t="s">
        <v>2645</v>
      </c>
      <c r="M106" t="s">
        <v>2912</v>
      </c>
      <c r="N106" t="str">
        <f t="shared" si="1"/>
        <v>INSERT INTO tbl_Clase(codigo,codigoCurso,codigoDocente,enlace,seccion,grado,periodo,numeroSemanas,fechaInicio,fechaFin) values ('CL2020-00103','CM052','DO-56432890','ZOOM','A','4','2021','40','14/02/2021','14/12/2021');</v>
      </c>
    </row>
    <row r="107" spans="2:14" hidden="1" x14ac:dyDescent="0.25">
      <c r="B107" t="s">
        <v>2797</v>
      </c>
      <c r="C107" s="25" t="s">
        <v>2760</v>
      </c>
      <c r="D107" s="25" t="s">
        <v>2825</v>
      </c>
      <c r="E107" s="24" t="s">
        <v>2684</v>
      </c>
      <c r="F107" s="24" t="s">
        <v>159</v>
      </c>
      <c r="G107" s="24">
        <v>4</v>
      </c>
      <c r="H107">
        <v>2021</v>
      </c>
      <c r="I107" s="12" t="s">
        <v>2910</v>
      </c>
      <c r="J107" s="12" t="s">
        <v>2911</v>
      </c>
      <c r="K107">
        <v>40</v>
      </c>
      <c r="L107" s="12" t="s">
        <v>2645</v>
      </c>
      <c r="M107" t="s">
        <v>2912</v>
      </c>
      <c r="N107" t="str">
        <f t="shared" si="1"/>
        <v>INSERT INTO tbl_Clase(codigo,codigoCurso,codigoDocente,enlace,seccion,grado,periodo,numeroSemanas,fechaInicio,fechaFin) values ('CL2020-00104','CM052','DO-56432890','ZOOM','B','4','2021','40','14/02/2021','14/12/2021');</v>
      </c>
    </row>
    <row r="108" spans="2:14" hidden="1" x14ac:dyDescent="0.25">
      <c r="B108" t="s">
        <v>2798</v>
      </c>
      <c r="C108" s="25" t="s">
        <v>2760</v>
      </c>
      <c r="D108" s="25" t="s">
        <v>2825</v>
      </c>
      <c r="E108" s="24" t="s">
        <v>2684</v>
      </c>
      <c r="F108" s="24" t="s">
        <v>158</v>
      </c>
      <c r="G108" s="24">
        <v>4</v>
      </c>
      <c r="H108">
        <v>2021</v>
      </c>
      <c r="I108" s="12" t="s">
        <v>2910</v>
      </c>
      <c r="J108" s="12" t="s">
        <v>2911</v>
      </c>
      <c r="K108">
        <v>40</v>
      </c>
      <c r="L108" s="12" t="s">
        <v>2645</v>
      </c>
      <c r="M108" t="s">
        <v>2912</v>
      </c>
      <c r="N108" t="str">
        <f t="shared" si="1"/>
        <v>INSERT INTO tbl_Clase(codigo,codigoCurso,codigoDocente,enlace,seccion,grado,periodo,numeroSemanas,fechaInicio,fechaFin) values ('CL2020-00105','CM052','DO-56432890','ZOOM','C','4','2021','40','14/02/2021','14/12/2021');</v>
      </c>
    </row>
    <row r="109" spans="2:14" x14ac:dyDescent="0.25">
      <c r="B109" t="s">
        <v>2799</v>
      </c>
      <c r="C109" s="25" t="s">
        <v>2760</v>
      </c>
      <c r="D109" s="25" t="s">
        <v>2825</v>
      </c>
      <c r="E109" s="24" t="s">
        <v>2684</v>
      </c>
      <c r="F109" s="24" t="s">
        <v>157</v>
      </c>
      <c r="G109" s="24">
        <v>5</v>
      </c>
      <c r="H109">
        <v>2021</v>
      </c>
      <c r="I109" s="12" t="s">
        <v>2910</v>
      </c>
      <c r="J109" s="12" t="s">
        <v>2911</v>
      </c>
      <c r="K109">
        <v>40</v>
      </c>
      <c r="L109" s="12" t="s">
        <v>2645</v>
      </c>
      <c r="M109" t="s">
        <v>2912</v>
      </c>
      <c r="N109" t="str">
        <f t="shared" si="1"/>
        <v>INSERT INTO tbl_Clase(codigo,codigoCurso,codigoDocente,enlace,seccion,grado,periodo,numeroSemanas,fechaInicio,fechaFin) values ('CL2020-00106','CM052','DO-56432890','ZOOM','A','5','2021','40','14/02/2021','14/12/2021');</v>
      </c>
    </row>
    <row r="110" spans="2:14" hidden="1" x14ac:dyDescent="0.25">
      <c r="B110" t="s">
        <v>2801</v>
      </c>
      <c r="C110" s="25" t="s">
        <v>2760</v>
      </c>
      <c r="D110" s="25" t="s">
        <v>2825</v>
      </c>
      <c r="E110" s="24" t="s">
        <v>2684</v>
      </c>
      <c r="F110" s="24" t="s">
        <v>159</v>
      </c>
      <c r="G110" s="24">
        <v>5</v>
      </c>
      <c r="H110">
        <v>2021</v>
      </c>
      <c r="I110" s="12" t="s">
        <v>2910</v>
      </c>
      <c r="J110" s="12" t="s">
        <v>2911</v>
      </c>
      <c r="K110">
        <v>40</v>
      </c>
      <c r="L110" s="12" t="s">
        <v>2645</v>
      </c>
      <c r="M110" t="s">
        <v>2912</v>
      </c>
      <c r="N110" t="str">
        <f t="shared" si="1"/>
        <v>INSERT INTO tbl_Clase(codigo,codigoCurso,codigoDocente,enlace,seccion,grado,periodo,numeroSemanas,fechaInicio,fechaFin) values ('CL2020-00107','CM052','DO-56432890','ZOOM','B','5','2021','40','14/02/2021','14/12/2021');</v>
      </c>
    </row>
    <row r="111" spans="2:14" hidden="1" x14ac:dyDescent="0.25">
      <c r="B111" t="s">
        <v>2802</v>
      </c>
      <c r="C111" s="25" t="s">
        <v>2760</v>
      </c>
      <c r="D111" s="25" t="s">
        <v>2825</v>
      </c>
      <c r="E111" s="24" t="s">
        <v>2684</v>
      </c>
      <c r="F111" s="24" t="s">
        <v>158</v>
      </c>
      <c r="G111" s="24">
        <v>5</v>
      </c>
      <c r="H111">
        <v>2021</v>
      </c>
      <c r="I111" s="12" t="s">
        <v>2910</v>
      </c>
      <c r="J111" s="12" t="s">
        <v>2911</v>
      </c>
      <c r="K111">
        <v>40</v>
      </c>
      <c r="L111" s="12" t="s">
        <v>2645</v>
      </c>
      <c r="M111" t="s">
        <v>2912</v>
      </c>
      <c r="N111" t="str">
        <f t="shared" si="1"/>
        <v>INSERT INTO tbl_Clase(codigo,codigoCurso,codigoDocente,enlace,seccion,grado,periodo,numeroSemanas,fechaInicio,fechaFin) values ('CL2020-00108','CM052','DO-56432890','ZOOM','C','5','2021','40','14/02/2021','14/12/2021');</v>
      </c>
    </row>
    <row r="112" spans="2:14" x14ac:dyDescent="0.25">
      <c r="B112" t="s">
        <v>2803</v>
      </c>
      <c r="C112" s="1" t="s">
        <v>2770</v>
      </c>
      <c r="D112" s="1" t="s">
        <v>2826</v>
      </c>
      <c r="E112" t="s">
        <v>2684</v>
      </c>
      <c r="F112" t="s">
        <v>157</v>
      </c>
      <c r="G112">
        <v>1</v>
      </c>
      <c r="H112">
        <v>2021</v>
      </c>
      <c r="I112" s="12" t="s">
        <v>2910</v>
      </c>
      <c r="J112" s="12" t="s">
        <v>2911</v>
      </c>
      <c r="K112">
        <v>40</v>
      </c>
      <c r="L112" s="12" t="s">
        <v>2645</v>
      </c>
      <c r="M112" t="s">
        <v>2912</v>
      </c>
      <c r="N112" t="str">
        <f t="shared" si="1"/>
        <v>INSERT INTO tbl_Clase(codigo,codigoCurso,codigoDocente,enlace,seccion,grado,periodo,numeroSemanas,fechaInicio,fechaFin) values ('CL2020-00109','CM053','DO-80615241','ZOOM','A','1','2021','40','14/02/2021','14/12/2021');</v>
      </c>
    </row>
    <row r="113" spans="2:14" hidden="1" x14ac:dyDescent="0.25">
      <c r="B113" t="s">
        <v>2804</v>
      </c>
      <c r="C113" s="1" t="s">
        <v>2770</v>
      </c>
      <c r="D113" s="1" t="s">
        <v>2826</v>
      </c>
      <c r="E113" t="s">
        <v>2684</v>
      </c>
      <c r="F113" t="s">
        <v>159</v>
      </c>
      <c r="G113">
        <v>1</v>
      </c>
      <c r="H113">
        <v>2021</v>
      </c>
      <c r="I113" s="12" t="s">
        <v>2910</v>
      </c>
      <c r="J113" s="12" t="s">
        <v>2911</v>
      </c>
      <c r="K113">
        <v>40</v>
      </c>
      <c r="L113" s="12" t="s">
        <v>2645</v>
      </c>
      <c r="M113" t="s">
        <v>2912</v>
      </c>
      <c r="N113" t="str">
        <f t="shared" si="1"/>
        <v>INSERT INTO tbl_Clase(codigo,codigoCurso,codigoDocente,enlace,seccion,grado,periodo,numeroSemanas,fechaInicio,fechaFin) values ('CL2020-00110','CM053','DO-80615241','ZOOM','B','1','2021','40','14/02/2021','14/12/2021');</v>
      </c>
    </row>
    <row r="114" spans="2:14" hidden="1" x14ac:dyDescent="0.25">
      <c r="B114" t="s">
        <v>2805</v>
      </c>
      <c r="C114" s="1" t="s">
        <v>2770</v>
      </c>
      <c r="D114" s="1" t="s">
        <v>2826</v>
      </c>
      <c r="E114" t="s">
        <v>2684</v>
      </c>
      <c r="F114" t="s">
        <v>158</v>
      </c>
      <c r="G114">
        <v>1</v>
      </c>
      <c r="H114">
        <v>2021</v>
      </c>
      <c r="I114" s="12" t="s">
        <v>2910</v>
      </c>
      <c r="J114" s="12" t="s">
        <v>2911</v>
      </c>
      <c r="K114">
        <v>40</v>
      </c>
      <c r="L114" s="12" t="s">
        <v>2645</v>
      </c>
      <c r="M114" t="s">
        <v>2912</v>
      </c>
      <c r="N114" t="str">
        <f t="shared" si="1"/>
        <v>INSERT INTO tbl_Clase(codigo,codigoCurso,codigoDocente,enlace,seccion,grado,periodo,numeroSemanas,fechaInicio,fechaFin) values ('CL2020-00111','CM053','DO-80615241','ZOOM','C','1','2021','40','14/02/2021','14/12/2021');</v>
      </c>
    </row>
    <row r="115" spans="2:14" x14ac:dyDescent="0.25">
      <c r="B115" t="s">
        <v>2806</v>
      </c>
      <c r="C115" s="1" t="s">
        <v>2770</v>
      </c>
      <c r="D115" s="1" t="s">
        <v>2826</v>
      </c>
      <c r="E115" t="s">
        <v>2684</v>
      </c>
      <c r="F115" t="s">
        <v>157</v>
      </c>
      <c r="G115">
        <v>2</v>
      </c>
      <c r="H115">
        <v>2021</v>
      </c>
      <c r="I115" s="12" t="s">
        <v>2910</v>
      </c>
      <c r="J115" s="12" t="s">
        <v>2911</v>
      </c>
      <c r="K115">
        <v>40</v>
      </c>
      <c r="L115" s="12" t="s">
        <v>2645</v>
      </c>
      <c r="M115" t="s">
        <v>2912</v>
      </c>
      <c r="N115" t="str">
        <f t="shared" si="1"/>
        <v>INSERT INTO tbl_Clase(codigo,codigoCurso,codigoDocente,enlace,seccion,grado,periodo,numeroSemanas,fechaInicio,fechaFin) values ('CL2020-00112','CM053','DO-80615241','ZOOM','A','2','2021','40','14/02/2021','14/12/2021');</v>
      </c>
    </row>
    <row r="116" spans="2:14" hidden="1" x14ac:dyDescent="0.25">
      <c r="B116" t="s">
        <v>2807</v>
      </c>
      <c r="C116" s="1" t="s">
        <v>2770</v>
      </c>
      <c r="D116" s="1" t="s">
        <v>2826</v>
      </c>
      <c r="E116" t="s">
        <v>2684</v>
      </c>
      <c r="F116" t="s">
        <v>159</v>
      </c>
      <c r="G116">
        <v>2</v>
      </c>
      <c r="H116">
        <v>2021</v>
      </c>
      <c r="I116" s="12" t="s">
        <v>2910</v>
      </c>
      <c r="J116" s="12" t="s">
        <v>2911</v>
      </c>
      <c r="K116">
        <v>40</v>
      </c>
      <c r="L116" s="12" t="s">
        <v>2645</v>
      </c>
      <c r="M116" t="s">
        <v>2912</v>
      </c>
      <c r="N116" t="str">
        <f t="shared" si="1"/>
        <v>INSERT INTO tbl_Clase(codigo,codigoCurso,codigoDocente,enlace,seccion,grado,periodo,numeroSemanas,fechaInicio,fechaFin) values ('CL2020-00113','CM053','DO-80615241','ZOOM','B','2','2021','40','14/02/2021','14/12/2021');</v>
      </c>
    </row>
    <row r="117" spans="2:14" hidden="1" x14ac:dyDescent="0.25">
      <c r="B117" t="s">
        <v>2808</v>
      </c>
      <c r="C117" s="1" t="s">
        <v>2770</v>
      </c>
      <c r="D117" s="1" t="s">
        <v>2826</v>
      </c>
      <c r="E117" t="s">
        <v>2684</v>
      </c>
      <c r="F117" t="s">
        <v>158</v>
      </c>
      <c r="G117">
        <v>2</v>
      </c>
      <c r="H117">
        <v>2021</v>
      </c>
      <c r="I117" s="12" t="s">
        <v>2910</v>
      </c>
      <c r="J117" s="12" t="s">
        <v>2911</v>
      </c>
      <c r="K117">
        <v>40</v>
      </c>
      <c r="L117" s="12" t="s">
        <v>2645</v>
      </c>
      <c r="M117" t="s">
        <v>2912</v>
      </c>
      <c r="N117" t="str">
        <f t="shared" si="1"/>
        <v>INSERT INTO tbl_Clase(codigo,codigoCurso,codigoDocente,enlace,seccion,grado,periodo,numeroSemanas,fechaInicio,fechaFin) values ('CL2020-00114','CM053','DO-80615241','ZOOM','C','2','2021','40','14/02/2021','14/12/2021');</v>
      </c>
    </row>
    <row r="118" spans="2:14" x14ac:dyDescent="0.25">
      <c r="B118" t="s">
        <v>2809</v>
      </c>
      <c r="C118" s="1" t="s">
        <v>2770</v>
      </c>
      <c r="D118" s="1" t="s">
        <v>2826</v>
      </c>
      <c r="E118" t="s">
        <v>2684</v>
      </c>
      <c r="F118" t="s">
        <v>157</v>
      </c>
      <c r="G118">
        <v>3</v>
      </c>
      <c r="H118">
        <v>2021</v>
      </c>
      <c r="I118" s="12" t="s">
        <v>2910</v>
      </c>
      <c r="J118" s="12" t="s">
        <v>2911</v>
      </c>
      <c r="K118">
        <v>40</v>
      </c>
      <c r="L118" s="12" t="s">
        <v>2645</v>
      </c>
      <c r="M118" t="s">
        <v>2912</v>
      </c>
      <c r="N118" t="str">
        <f t="shared" si="1"/>
        <v>INSERT INTO tbl_Clase(codigo,codigoCurso,codigoDocente,enlace,seccion,grado,periodo,numeroSemanas,fechaInicio,fechaFin) values ('CL2020-00115','CM053','DO-80615241','ZOOM','A','3','2021','40','14/02/2021','14/12/2021');</v>
      </c>
    </row>
    <row r="119" spans="2:14" hidden="1" x14ac:dyDescent="0.25">
      <c r="B119" t="s">
        <v>2811</v>
      </c>
      <c r="C119" s="1" t="s">
        <v>2770</v>
      </c>
      <c r="D119" s="1" t="s">
        <v>2826</v>
      </c>
      <c r="E119" t="s">
        <v>2684</v>
      </c>
      <c r="F119" t="s">
        <v>159</v>
      </c>
      <c r="G119">
        <v>3</v>
      </c>
      <c r="H119">
        <v>2021</v>
      </c>
      <c r="I119" s="12" t="s">
        <v>2910</v>
      </c>
      <c r="J119" s="12" t="s">
        <v>2911</v>
      </c>
      <c r="K119">
        <v>40</v>
      </c>
      <c r="L119" s="12" t="s">
        <v>2645</v>
      </c>
      <c r="M119" t="s">
        <v>2912</v>
      </c>
      <c r="N119" t="str">
        <f t="shared" si="1"/>
        <v>INSERT INTO tbl_Clase(codigo,codigoCurso,codigoDocente,enlace,seccion,grado,periodo,numeroSemanas,fechaInicio,fechaFin) values ('CL2020-00116','CM053','DO-80615241','ZOOM','B','3','2021','40','14/02/2021','14/12/2021');</v>
      </c>
    </row>
    <row r="120" spans="2:14" hidden="1" x14ac:dyDescent="0.25">
      <c r="B120" t="s">
        <v>2812</v>
      </c>
      <c r="C120" s="1" t="s">
        <v>2770</v>
      </c>
      <c r="D120" s="1" t="s">
        <v>2826</v>
      </c>
      <c r="E120" t="s">
        <v>2684</v>
      </c>
      <c r="F120" t="s">
        <v>158</v>
      </c>
      <c r="G120">
        <v>3</v>
      </c>
      <c r="H120">
        <v>2021</v>
      </c>
      <c r="I120" s="12" t="s">
        <v>2910</v>
      </c>
      <c r="J120" s="12" t="s">
        <v>2911</v>
      </c>
      <c r="K120">
        <v>40</v>
      </c>
      <c r="L120" s="12" t="s">
        <v>2645</v>
      </c>
      <c r="M120" t="s">
        <v>2912</v>
      </c>
      <c r="N120" t="str">
        <f t="shared" si="1"/>
        <v>INSERT INTO tbl_Clase(codigo,codigoCurso,codigoDocente,enlace,seccion,grado,periodo,numeroSemanas,fechaInicio,fechaFin) values ('CL2020-00117','CM053','DO-80615241','ZOOM','C','3','2021','40','14/02/2021','14/12/2021');</v>
      </c>
    </row>
    <row r="121" spans="2:14" x14ac:dyDescent="0.25">
      <c r="B121" t="s">
        <v>2813</v>
      </c>
      <c r="C121" s="25" t="s">
        <v>2780</v>
      </c>
      <c r="D121" s="25" t="s">
        <v>2827</v>
      </c>
      <c r="E121" s="24" t="s">
        <v>2684</v>
      </c>
      <c r="F121" s="24" t="s">
        <v>157</v>
      </c>
      <c r="G121" s="24">
        <v>1</v>
      </c>
      <c r="H121">
        <v>2021</v>
      </c>
      <c r="I121" s="12" t="s">
        <v>2910</v>
      </c>
      <c r="J121" s="12" t="s">
        <v>2911</v>
      </c>
      <c r="K121">
        <v>40</v>
      </c>
      <c r="L121" s="12" t="s">
        <v>2645</v>
      </c>
      <c r="M121" t="s">
        <v>2912</v>
      </c>
      <c r="N121" t="str">
        <f t="shared" si="1"/>
        <v>INSERT INTO tbl_Clase(codigo,codigoCurso,codigoDocente,enlace,seccion,grado,periodo,numeroSemanas,fechaInicio,fechaFin) values ('CL2020-00118','CM054','DO-72613922','ZOOM','A','1','2021','40','14/02/2021','14/12/2021');</v>
      </c>
    </row>
    <row r="122" spans="2:14" hidden="1" x14ac:dyDescent="0.25">
      <c r="B122" t="s">
        <v>2814</v>
      </c>
      <c r="C122" s="25" t="s">
        <v>2780</v>
      </c>
      <c r="D122" s="25" t="s">
        <v>2827</v>
      </c>
      <c r="E122" s="24" t="s">
        <v>2684</v>
      </c>
      <c r="F122" s="24" t="s">
        <v>159</v>
      </c>
      <c r="G122" s="24">
        <v>1</v>
      </c>
      <c r="H122">
        <v>2021</v>
      </c>
      <c r="I122" s="12" t="s">
        <v>2910</v>
      </c>
      <c r="J122" s="12" t="s">
        <v>2911</v>
      </c>
      <c r="K122">
        <v>40</v>
      </c>
      <c r="L122" s="12" t="s">
        <v>2645</v>
      </c>
      <c r="M122" t="s">
        <v>2912</v>
      </c>
      <c r="N122" t="str">
        <f t="shared" si="1"/>
        <v>INSERT INTO tbl_Clase(codigo,codigoCurso,codigoDocente,enlace,seccion,grado,periodo,numeroSemanas,fechaInicio,fechaFin) values ('CL2020-00119','CM054','DO-72613922','ZOOM','B','1','2021','40','14/02/2021','14/12/2021');</v>
      </c>
    </row>
    <row r="123" spans="2:14" hidden="1" x14ac:dyDescent="0.25">
      <c r="B123" t="s">
        <v>2815</v>
      </c>
      <c r="C123" s="25" t="s">
        <v>2780</v>
      </c>
      <c r="D123" s="25" t="s">
        <v>2827</v>
      </c>
      <c r="E123" s="24" t="s">
        <v>2684</v>
      </c>
      <c r="F123" s="24" t="s">
        <v>158</v>
      </c>
      <c r="G123" s="24">
        <v>1</v>
      </c>
      <c r="H123">
        <v>2021</v>
      </c>
      <c r="I123" s="12" t="s">
        <v>2910</v>
      </c>
      <c r="J123" s="12" t="s">
        <v>2911</v>
      </c>
      <c r="K123">
        <v>40</v>
      </c>
      <c r="L123" s="12" t="s">
        <v>2645</v>
      </c>
      <c r="M123" t="s">
        <v>2912</v>
      </c>
      <c r="N123" t="str">
        <f t="shared" si="1"/>
        <v>INSERT INTO tbl_Clase(codigo,codigoCurso,codigoDocente,enlace,seccion,grado,periodo,numeroSemanas,fechaInicio,fechaFin) values ('CL2020-00120','CM054','DO-72613922','ZOOM','C','1','2021','40','14/02/2021','14/12/2021');</v>
      </c>
    </row>
    <row r="124" spans="2:14" x14ac:dyDescent="0.25">
      <c r="B124" t="s">
        <v>2816</v>
      </c>
      <c r="C124" s="25" t="s">
        <v>2780</v>
      </c>
      <c r="D124" s="25" t="s">
        <v>2827</v>
      </c>
      <c r="E124" s="24" t="s">
        <v>2684</v>
      </c>
      <c r="F124" s="24" t="s">
        <v>157</v>
      </c>
      <c r="G124" s="24">
        <v>2</v>
      </c>
      <c r="H124">
        <v>2021</v>
      </c>
      <c r="I124" s="12" t="s">
        <v>2910</v>
      </c>
      <c r="J124" s="12" t="s">
        <v>2911</v>
      </c>
      <c r="K124">
        <v>40</v>
      </c>
      <c r="L124" s="12" t="s">
        <v>2645</v>
      </c>
      <c r="M124" t="s">
        <v>2912</v>
      </c>
      <c r="N124" t="str">
        <f t="shared" si="1"/>
        <v>INSERT INTO tbl_Clase(codigo,codigoCurso,codigoDocente,enlace,seccion,grado,periodo,numeroSemanas,fechaInicio,fechaFin) values ('CL2020-00121','CM054','DO-72613922','ZOOM','A','2','2021','40','14/02/2021','14/12/2021');</v>
      </c>
    </row>
    <row r="125" spans="2:14" hidden="1" x14ac:dyDescent="0.25">
      <c r="B125" t="s">
        <v>2817</v>
      </c>
      <c r="C125" s="25" t="s">
        <v>2780</v>
      </c>
      <c r="D125" s="25" t="s">
        <v>2827</v>
      </c>
      <c r="E125" s="24" t="s">
        <v>2684</v>
      </c>
      <c r="F125" s="24" t="s">
        <v>159</v>
      </c>
      <c r="G125" s="24">
        <v>2</v>
      </c>
      <c r="H125">
        <v>2021</v>
      </c>
      <c r="I125" s="12" t="s">
        <v>2910</v>
      </c>
      <c r="J125" s="12" t="s">
        <v>2911</v>
      </c>
      <c r="K125">
        <v>40</v>
      </c>
      <c r="L125" s="12" t="s">
        <v>2645</v>
      </c>
      <c r="M125" t="s">
        <v>2912</v>
      </c>
      <c r="N125" t="str">
        <f t="shared" si="1"/>
        <v>INSERT INTO tbl_Clase(codigo,codigoCurso,codigoDocente,enlace,seccion,grado,periodo,numeroSemanas,fechaInicio,fechaFin) values ('CL2020-00122','CM054','DO-72613922','ZOOM','B','2','2021','40','14/02/2021','14/12/2021');</v>
      </c>
    </row>
    <row r="126" spans="2:14" hidden="1" x14ac:dyDescent="0.25">
      <c r="B126" t="s">
        <v>2818</v>
      </c>
      <c r="C126" s="25" t="s">
        <v>2780</v>
      </c>
      <c r="D126" s="25" t="s">
        <v>2827</v>
      </c>
      <c r="E126" s="24" t="s">
        <v>2684</v>
      </c>
      <c r="F126" s="24" t="s">
        <v>158</v>
      </c>
      <c r="G126" s="24">
        <v>2</v>
      </c>
      <c r="H126">
        <v>2021</v>
      </c>
      <c r="I126" s="12" t="s">
        <v>2910</v>
      </c>
      <c r="J126" s="12" t="s">
        <v>2911</v>
      </c>
      <c r="K126">
        <v>40</v>
      </c>
      <c r="L126" s="12" t="s">
        <v>2645</v>
      </c>
      <c r="M126" t="s">
        <v>2912</v>
      </c>
      <c r="N126" t="str">
        <f t="shared" si="1"/>
        <v>INSERT INTO tbl_Clase(codigo,codigoCurso,codigoDocente,enlace,seccion,grado,periodo,numeroSemanas,fechaInicio,fechaFin) values ('CL2020-00123','CM054','DO-72613922','ZOOM','C','2','2021','40','14/02/2021','14/12/2021');</v>
      </c>
    </row>
    <row r="127" spans="2:14" x14ac:dyDescent="0.25">
      <c r="B127" t="s">
        <v>2831</v>
      </c>
      <c r="C127" s="25" t="s">
        <v>2780</v>
      </c>
      <c r="D127" s="25" t="s">
        <v>2827</v>
      </c>
      <c r="E127" s="24" t="s">
        <v>2684</v>
      </c>
      <c r="F127" s="24" t="s">
        <v>157</v>
      </c>
      <c r="G127" s="24">
        <v>3</v>
      </c>
      <c r="H127">
        <v>2021</v>
      </c>
      <c r="I127" s="12" t="s">
        <v>2910</v>
      </c>
      <c r="J127" s="12" t="s">
        <v>2911</v>
      </c>
      <c r="K127">
        <v>40</v>
      </c>
      <c r="L127" s="12" t="s">
        <v>2645</v>
      </c>
      <c r="M127" t="s">
        <v>2912</v>
      </c>
      <c r="N127" t="str">
        <f t="shared" si="1"/>
        <v>INSERT INTO tbl_Clase(codigo,codigoCurso,codigoDocente,enlace,seccion,grado,periodo,numeroSemanas,fechaInicio,fechaFin) values ('CL2020-00124','CM054','DO-72613922','ZOOM','A','3','2021','40','14/02/2021','14/12/2021');</v>
      </c>
    </row>
    <row r="128" spans="2:14" hidden="1" x14ac:dyDescent="0.25">
      <c r="B128" t="s">
        <v>2832</v>
      </c>
      <c r="C128" s="25" t="s">
        <v>2780</v>
      </c>
      <c r="D128" s="25" t="s">
        <v>2827</v>
      </c>
      <c r="E128" s="24" t="s">
        <v>2684</v>
      </c>
      <c r="F128" s="24" t="s">
        <v>159</v>
      </c>
      <c r="G128" s="24">
        <v>3</v>
      </c>
      <c r="H128">
        <v>2021</v>
      </c>
      <c r="I128" s="12" t="s">
        <v>2910</v>
      </c>
      <c r="J128" s="12" t="s">
        <v>2911</v>
      </c>
      <c r="K128">
        <v>40</v>
      </c>
      <c r="L128" s="12" t="s">
        <v>2645</v>
      </c>
      <c r="M128" t="s">
        <v>2912</v>
      </c>
      <c r="N128" t="str">
        <f t="shared" si="1"/>
        <v>INSERT INTO tbl_Clase(codigo,codigoCurso,codigoDocente,enlace,seccion,grado,periodo,numeroSemanas,fechaInicio,fechaFin) values ('CL2020-00125','CM054','DO-72613922','ZOOM','B','3','2021','40','14/02/2021','14/12/2021');</v>
      </c>
    </row>
    <row r="129" spans="2:14" hidden="1" x14ac:dyDescent="0.25">
      <c r="B129" t="s">
        <v>2833</v>
      </c>
      <c r="C129" s="25" t="s">
        <v>2780</v>
      </c>
      <c r="D129" s="25" t="s">
        <v>2827</v>
      </c>
      <c r="E129" s="24" t="s">
        <v>2684</v>
      </c>
      <c r="F129" s="24" t="s">
        <v>158</v>
      </c>
      <c r="G129" s="24">
        <v>3</v>
      </c>
      <c r="H129">
        <v>2021</v>
      </c>
      <c r="I129" s="12" t="s">
        <v>2910</v>
      </c>
      <c r="J129" s="12" t="s">
        <v>2911</v>
      </c>
      <c r="K129">
        <v>40</v>
      </c>
      <c r="L129" s="12" t="s">
        <v>2645</v>
      </c>
      <c r="M129" t="s">
        <v>2912</v>
      </c>
      <c r="N129" t="str">
        <f t="shared" si="1"/>
        <v>INSERT INTO tbl_Clase(codigo,codigoCurso,codigoDocente,enlace,seccion,grado,periodo,numeroSemanas,fechaInicio,fechaFin) values ('CL2020-00126','CM054','DO-72613922','ZOOM','C','3','2021','40','14/02/2021','14/12/2021');</v>
      </c>
    </row>
    <row r="130" spans="2:14" x14ac:dyDescent="0.25">
      <c r="B130" t="s">
        <v>2834</v>
      </c>
      <c r="C130" s="25" t="s">
        <v>2780</v>
      </c>
      <c r="D130" s="25" t="s">
        <v>2827</v>
      </c>
      <c r="E130" s="24" t="s">
        <v>2684</v>
      </c>
      <c r="F130" s="24" t="s">
        <v>157</v>
      </c>
      <c r="G130" s="24">
        <v>4</v>
      </c>
      <c r="H130">
        <v>2021</v>
      </c>
      <c r="I130" s="12" t="s">
        <v>2910</v>
      </c>
      <c r="J130" s="12" t="s">
        <v>2911</v>
      </c>
      <c r="K130">
        <v>40</v>
      </c>
      <c r="L130" s="12" t="s">
        <v>2645</v>
      </c>
      <c r="M130" t="s">
        <v>2912</v>
      </c>
      <c r="N130" t="str">
        <f t="shared" si="1"/>
        <v>INSERT INTO tbl_Clase(codigo,codigoCurso,codigoDocente,enlace,seccion,grado,periodo,numeroSemanas,fechaInicio,fechaFin) values ('CL2020-00127','CM054','DO-72613922','ZOOM','A','4','2021','40','14/02/2021','14/12/2021');</v>
      </c>
    </row>
    <row r="131" spans="2:14" hidden="1" x14ac:dyDescent="0.25">
      <c r="B131" t="s">
        <v>2835</v>
      </c>
      <c r="C131" s="25" t="s">
        <v>2780</v>
      </c>
      <c r="D131" s="25" t="s">
        <v>2827</v>
      </c>
      <c r="E131" s="24" t="s">
        <v>2684</v>
      </c>
      <c r="F131" s="24" t="s">
        <v>159</v>
      </c>
      <c r="G131" s="24">
        <v>4</v>
      </c>
      <c r="H131">
        <v>2021</v>
      </c>
      <c r="I131" s="12" t="s">
        <v>2910</v>
      </c>
      <c r="J131" s="12" t="s">
        <v>2911</v>
      </c>
      <c r="K131">
        <v>40</v>
      </c>
      <c r="L131" s="12" t="s">
        <v>2645</v>
      </c>
      <c r="M131" t="s">
        <v>2912</v>
      </c>
      <c r="N131" t="str">
        <f t="shared" si="1"/>
        <v>INSERT INTO tbl_Clase(codigo,codigoCurso,codigoDocente,enlace,seccion,grado,periodo,numeroSemanas,fechaInicio,fechaFin) values ('CL2020-00128','CM054','DO-72613922','ZOOM','B','4','2021','40','14/02/2021','14/12/2021');</v>
      </c>
    </row>
    <row r="132" spans="2:14" hidden="1" x14ac:dyDescent="0.25">
      <c r="B132" t="s">
        <v>2836</v>
      </c>
      <c r="C132" s="25" t="s">
        <v>2780</v>
      </c>
      <c r="D132" s="25" t="s">
        <v>2827</v>
      </c>
      <c r="E132" s="24" t="s">
        <v>2684</v>
      </c>
      <c r="F132" s="24" t="s">
        <v>158</v>
      </c>
      <c r="G132" s="24">
        <v>4</v>
      </c>
      <c r="H132">
        <v>2021</v>
      </c>
      <c r="I132" s="12" t="s">
        <v>2910</v>
      </c>
      <c r="J132" s="12" t="s">
        <v>2911</v>
      </c>
      <c r="K132">
        <v>40</v>
      </c>
      <c r="L132" s="12" t="s">
        <v>2645</v>
      </c>
      <c r="M132" t="s">
        <v>2912</v>
      </c>
      <c r="N132" t="str">
        <f t="shared" si="1"/>
        <v>INSERT INTO tbl_Clase(codigo,codigoCurso,codigoDocente,enlace,seccion,grado,periodo,numeroSemanas,fechaInicio,fechaFin) values ('CL2020-00129','CM054','DO-72613922','ZOOM','C','4','2021','40','14/02/2021','14/12/2021');</v>
      </c>
    </row>
    <row r="133" spans="2:14" x14ac:dyDescent="0.25">
      <c r="B133" t="s">
        <v>2837</v>
      </c>
      <c r="C133" s="25" t="s">
        <v>2780</v>
      </c>
      <c r="D133" s="25" t="s">
        <v>2827</v>
      </c>
      <c r="E133" s="24" t="s">
        <v>2684</v>
      </c>
      <c r="F133" s="24" t="s">
        <v>157</v>
      </c>
      <c r="G133" s="24">
        <v>5</v>
      </c>
      <c r="H133">
        <v>2021</v>
      </c>
      <c r="I133" s="12" t="s">
        <v>2910</v>
      </c>
      <c r="J133" s="12" t="s">
        <v>2911</v>
      </c>
      <c r="K133">
        <v>40</v>
      </c>
      <c r="L133" s="12" t="s">
        <v>2645</v>
      </c>
      <c r="M133" t="s">
        <v>2912</v>
      </c>
      <c r="N133" t="str">
        <f t="shared" ref="N133:N196" si="2">_xlfn.CONCAT(M133,B133,L133,",",L133,C133,L133,",",L133,D133,L133,",",L133,E133,L133,",",L133,F133,L133,",",L133,G133,L133,",",L133,H133,L133,",",L133,K133,L133,",",I133,",",J133,");")</f>
        <v>INSERT INTO tbl_Clase(codigo,codigoCurso,codigoDocente,enlace,seccion,grado,periodo,numeroSemanas,fechaInicio,fechaFin) values ('CL2020-00130','CM054','DO-72613922','ZOOM','A','5','2021','40','14/02/2021','14/12/2021');</v>
      </c>
    </row>
    <row r="134" spans="2:14" hidden="1" x14ac:dyDescent="0.25">
      <c r="B134" t="s">
        <v>2838</v>
      </c>
      <c r="C134" s="25" t="s">
        <v>2780</v>
      </c>
      <c r="D134" s="25" t="s">
        <v>2827</v>
      </c>
      <c r="E134" s="24" t="s">
        <v>2684</v>
      </c>
      <c r="F134" s="24" t="s">
        <v>159</v>
      </c>
      <c r="G134" s="24">
        <v>5</v>
      </c>
      <c r="H134">
        <v>2021</v>
      </c>
      <c r="I134" s="12" t="s">
        <v>2910</v>
      </c>
      <c r="J134" s="12" t="s">
        <v>2911</v>
      </c>
      <c r="K134">
        <v>40</v>
      </c>
      <c r="L134" s="12" t="s">
        <v>2645</v>
      </c>
      <c r="M134" t="s">
        <v>2912</v>
      </c>
      <c r="N134" t="str">
        <f t="shared" si="2"/>
        <v>INSERT INTO tbl_Clase(codigo,codigoCurso,codigoDocente,enlace,seccion,grado,periodo,numeroSemanas,fechaInicio,fechaFin) values ('CL2020-00131','CM054','DO-72613922','ZOOM','B','5','2021','40','14/02/2021','14/12/2021');</v>
      </c>
    </row>
    <row r="135" spans="2:14" hidden="1" x14ac:dyDescent="0.25">
      <c r="B135" t="s">
        <v>2839</v>
      </c>
      <c r="C135" s="25" t="s">
        <v>2780</v>
      </c>
      <c r="D135" s="25" t="s">
        <v>2827</v>
      </c>
      <c r="E135" s="24" t="s">
        <v>2684</v>
      </c>
      <c r="F135" s="24" t="s">
        <v>158</v>
      </c>
      <c r="G135" s="24">
        <v>5</v>
      </c>
      <c r="H135">
        <v>2021</v>
      </c>
      <c r="I135" s="12" t="s">
        <v>2910</v>
      </c>
      <c r="J135" s="12" t="s">
        <v>2911</v>
      </c>
      <c r="K135">
        <v>40</v>
      </c>
      <c r="L135" s="12" t="s">
        <v>2645</v>
      </c>
      <c r="M135" t="s">
        <v>2912</v>
      </c>
      <c r="N135" t="str">
        <f t="shared" si="2"/>
        <v>INSERT INTO tbl_Clase(codigo,codigoCurso,codigoDocente,enlace,seccion,grado,periodo,numeroSemanas,fechaInicio,fechaFin) values ('CL2020-00132','CM054','DO-72613922','ZOOM','C','5','2021','40','14/02/2021','14/12/2021');</v>
      </c>
    </row>
    <row r="136" spans="2:14" x14ac:dyDescent="0.25">
      <c r="B136" t="s">
        <v>2840</v>
      </c>
      <c r="C136" s="1" t="s">
        <v>2790</v>
      </c>
      <c r="D136" s="1" t="s">
        <v>2828</v>
      </c>
      <c r="E136" t="s">
        <v>2684</v>
      </c>
      <c r="F136" t="s">
        <v>157</v>
      </c>
      <c r="G136">
        <v>1</v>
      </c>
      <c r="H136">
        <v>2021</v>
      </c>
      <c r="I136" s="12" t="s">
        <v>2910</v>
      </c>
      <c r="J136" s="12" t="s">
        <v>2911</v>
      </c>
      <c r="K136">
        <v>40</v>
      </c>
      <c r="L136" s="12" t="s">
        <v>2645</v>
      </c>
      <c r="M136" t="s">
        <v>2912</v>
      </c>
      <c r="N136" t="str">
        <f t="shared" si="2"/>
        <v>INSERT INTO tbl_Clase(codigo,codigoCurso,codigoDocente,enlace,seccion,grado,periodo,numeroSemanas,fechaInicio,fechaFin) values ('CL2020-00133','CM055','DO-21843146','ZOOM','A','1','2021','40','14/02/2021','14/12/2021');</v>
      </c>
    </row>
    <row r="137" spans="2:14" hidden="1" x14ac:dyDescent="0.25">
      <c r="B137" t="s">
        <v>2841</v>
      </c>
      <c r="C137" s="1" t="s">
        <v>2790</v>
      </c>
      <c r="D137" s="1" t="s">
        <v>2828</v>
      </c>
      <c r="E137" t="s">
        <v>2684</v>
      </c>
      <c r="F137" t="s">
        <v>159</v>
      </c>
      <c r="G137">
        <v>1</v>
      </c>
      <c r="H137">
        <v>2021</v>
      </c>
      <c r="I137" s="12" t="s">
        <v>2910</v>
      </c>
      <c r="J137" s="12" t="s">
        <v>2911</v>
      </c>
      <c r="K137">
        <v>40</v>
      </c>
      <c r="L137" s="12" t="s">
        <v>2645</v>
      </c>
      <c r="M137" t="s">
        <v>2912</v>
      </c>
      <c r="N137" t="str">
        <f t="shared" si="2"/>
        <v>INSERT INTO tbl_Clase(codigo,codigoCurso,codigoDocente,enlace,seccion,grado,periodo,numeroSemanas,fechaInicio,fechaFin) values ('CL2020-00134','CM055','DO-21843146','ZOOM','B','1','2021','40','14/02/2021','14/12/2021');</v>
      </c>
    </row>
    <row r="138" spans="2:14" hidden="1" x14ac:dyDescent="0.25">
      <c r="B138" t="s">
        <v>2842</v>
      </c>
      <c r="C138" s="1" t="s">
        <v>2790</v>
      </c>
      <c r="D138" s="1" t="s">
        <v>2828</v>
      </c>
      <c r="E138" t="s">
        <v>2684</v>
      </c>
      <c r="F138" t="s">
        <v>158</v>
      </c>
      <c r="G138">
        <v>1</v>
      </c>
      <c r="H138">
        <v>2021</v>
      </c>
      <c r="I138" s="12" t="s">
        <v>2910</v>
      </c>
      <c r="J138" s="12" t="s">
        <v>2911</v>
      </c>
      <c r="K138">
        <v>40</v>
      </c>
      <c r="L138" s="12" t="s">
        <v>2645</v>
      </c>
      <c r="M138" t="s">
        <v>2912</v>
      </c>
      <c r="N138" t="str">
        <f t="shared" si="2"/>
        <v>INSERT INTO tbl_Clase(codigo,codigoCurso,codigoDocente,enlace,seccion,grado,periodo,numeroSemanas,fechaInicio,fechaFin) values ('CL2020-00135','CM055','DO-21843146','ZOOM','C','1','2021','40','14/02/2021','14/12/2021');</v>
      </c>
    </row>
    <row r="139" spans="2:14" x14ac:dyDescent="0.25">
      <c r="B139" t="s">
        <v>2843</v>
      </c>
      <c r="C139" s="1" t="s">
        <v>2790</v>
      </c>
      <c r="D139" s="1" t="s">
        <v>2828</v>
      </c>
      <c r="E139" t="s">
        <v>2684</v>
      </c>
      <c r="F139" t="s">
        <v>157</v>
      </c>
      <c r="G139">
        <v>2</v>
      </c>
      <c r="H139">
        <v>2021</v>
      </c>
      <c r="I139" s="12" t="s">
        <v>2910</v>
      </c>
      <c r="J139" s="12" t="s">
        <v>2911</v>
      </c>
      <c r="K139">
        <v>40</v>
      </c>
      <c r="L139" s="12" t="s">
        <v>2645</v>
      </c>
      <c r="M139" t="s">
        <v>2912</v>
      </c>
      <c r="N139" t="str">
        <f t="shared" si="2"/>
        <v>INSERT INTO tbl_Clase(codigo,codigoCurso,codigoDocente,enlace,seccion,grado,periodo,numeroSemanas,fechaInicio,fechaFin) values ('CL2020-00136','CM055','DO-21843146','ZOOM','A','2','2021','40','14/02/2021','14/12/2021');</v>
      </c>
    </row>
    <row r="140" spans="2:14" hidden="1" x14ac:dyDescent="0.25">
      <c r="B140" t="s">
        <v>2844</v>
      </c>
      <c r="C140" s="1" t="s">
        <v>2790</v>
      </c>
      <c r="D140" s="1" t="s">
        <v>2828</v>
      </c>
      <c r="E140" t="s">
        <v>2684</v>
      </c>
      <c r="F140" t="s">
        <v>159</v>
      </c>
      <c r="G140">
        <v>2</v>
      </c>
      <c r="H140">
        <v>2021</v>
      </c>
      <c r="I140" s="12" t="s">
        <v>2910</v>
      </c>
      <c r="J140" s="12" t="s">
        <v>2911</v>
      </c>
      <c r="K140">
        <v>40</v>
      </c>
      <c r="L140" s="12" t="s">
        <v>2645</v>
      </c>
      <c r="M140" t="s">
        <v>2912</v>
      </c>
      <c r="N140" t="str">
        <f t="shared" si="2"/>
        <v>INSERT INTO tbl_Clase(codigo,codigoCurso,codigoDocente,enlace,seccion,grado,periodo,numeroSemanas,fechaInicio,fechaFin) values ('CL2020-00137','CM055','DO-21843146','ZOOM','B','2','2021','40','14/02/2021','14/12/2021');</v>
      </c>
    </row>
    <row r="141" spans="2:14" hidden="1" x14ac:dyDescent="0.25">
      <c r="B141" t="s">
        <v>2845</v>
      </c>
      <c r="C141" s="1" t="s">
        <v>2790</v>
      </c>
      <c r="D141" s="1" t="s">
        <v>2828</v>
      </c>
      <c r="E141" t="s">
        <v>2684</v>
      </c>
      <c r="F141" t="s">
        <v>158</v>
      </c>
      <c r="G141">
        <v>2</v>
      </c>
      <c r="H141">
        <v>2021</v>
      </c>
      <c r="I141" s="12" t="s">
        <v>2910</v>
      </c>
      <c r="J141" s="12" t="s">
        <v>2911</v>
      </c>
      <c r="K141">
        <v>40</v>
      </c>
      <c r="L141" s="12" t="s">
        <v>2645</v>
      </c>
      <c r="M141" t="s">
        <v>2912</v>
      </c>
      <c r="N141" t="str">
        <f t="shared" si="2"/>
        <v>INSERT INTO tbl_Clase(codigo,codigoCurso,codigoDocente,enlace,seccion,grado,periodo,numeroSemanas,fechaInicio,fechaFin) values ('CL2020-00138','CM055','DO-21843146','ZOOM','C','2','2021','40','14/02/2021','14/12/2021');</v>
      </c>
    </row>
    <row r="142" spans="2:14" x14ac:dyDescent="0.25">
      <c r="B142" t="s">
        <v>2846</v>
      </c>
      <c r="C142" s="1" t="s">
        <v>2790</v>
      </c>
      <c r="D142" s="1" t="s">
        <v>2828</v>
      </c>
      <c r="E142" t="s">
        <v>2684</v>
      </c>
      <c r="F142" t="s">
        <v>157</v>
      </c>
      <c r="G142">
        <v>3</v>
      </c>
      <c r="H142">
        <v>2021</v>
      </c>
      <c r="I142" s="12" t="s">
        <v>2910</v>
      </c>
      <c r="J142" s="12" t="s">
        <v>2911</v>
      </c>
      <c r="K142">
        <v>40</v>
      </c>
      <c r="L142" s="12" t="s">
        <v>2645</v>
      </c>
      <c r="M142" t="s">
        <v>2912</v>
      </c>
      <c r="N142" t="str">
        <f t="shared" si="2"/>
        <v>INSERT INTO tbl_Clase(codigo,codigoCurso,codigoDocente,enlace,seccion,grado,periodo,numeroSemanas,fechaInicio,fechaFin) values ('CL2020-00139','CM055','DO-21843146','ZOOM','A','3','2021','40','14/02/2021','14/12/2021');</v>
      </c>
    </row>
    <row r="143" spans="2:14" hidden="1" x14ac:dyDescent="0.25">
      <c r="B143" t="s">
        <v>2847</v>
      </c>
      <c r="C143" s="1" t="s">
        <v>2790</v>
      </c>
      <c r="D143" s="1" t="s">
        <v>2828</v>
      </c>
      <c r="E143" t="s">
        <v>2684</v>
      </c>
      <c r="F143" t="s">
        <v>159</v>
      </c>
      <c r="G143">
        <v>3</v>
      </c>
      <c r="H143">
        <v>2021</v>
      </c>
      <c r="I143" s="12" t="s">
        <v>2910</v>
      </c>
      <c r="J143" s="12" t="s">
        <v>2911</v>
      </c>
      <c r="K143">
        <v>40</v>
      </c>
      <c r="L143" s="12" t="s">
        <v>2645</v>
      </c>
      <c r="M143" t="s">
        <v>2912</v>
      </c>
      <c r="N143" t="str">
        <f t="shared" si="2"/>
        <v>INSERT INTO tbl_Clase(codigo,codigoCurso,codigoDocente,enlace,seccion,grado,periodo,numeroSemanas,fechaInicio,fechaFin) values ('CL2020-00140','CM055','DO-21843146','ZOOM','B','3','2021','40','14/02/2021','14/12/2021');</v>
      </c>
    </row>
    <row r="144" spans="2:14" hidden="1" x14ac:dyDescent="0.25">
      <c r="B144" t="s">
        <v>2848</v>
      </c>
      <c r="C144" s="1" t="s">
        <v>2790</v>
      </c>
      <c r="D144" s="1" t="s">
        <v>2828</v>
      </c>
      <c r="E144" t="s">
        <v>2684</v>
      </c>
      <c r="F144" t="s">
        <v>158</v>
      </c>
      <c r="G144">
        <v>3</v>
      </c>
      <c r="H144">
        <v>2021</v>
      </c>
      <c r="I144" s="12" t="s">
        <v>2910</v>
      </c>
      <c r="J144" s="12" t="s">
        <v>2911</v>
      </c>
      <c r="K144">
        <v>40</v>
      </c>
      <c r="L144" s="12" t="s">
        <v>2645</v>
      </c>
      <c r="M144" t="s">
        <v>2912</v>
      </c>
      <c r="N144" t="str">
        <f t="shared" si="2"/>
        <v>INSERT INTO tbl_Clase(codigo,codigoCurso,codigoDocente,enlace,seccion,grado,periodo,numeroSemanas,fechaInicio,fechaFin) values ('CL2020-00141','CM055','DO-21843146','ZOOM','C','3','2021','40','14/02/2021','14/12/2021');</v>
      </c>
    </row>
    <row r="145" spans="2:14" hidden="1" x14ac:dyDescent="0.25">
      <c r="B145" t="s">
        <v>2849</v>
      </c>
      <c r="C145" s="1" t="s">
        <v>2790</v>
      </c>
      <c r="D145" s="1" t="s">
        <v>2828</v>
      </c>
      <c r="E145" t="s">
        <v>2684</v>
      </c>
      <c r="F145" t="s">
        <v>159</v>
      </c>
      <c r="G145">
        <v>4</v>
      </c>
      <c r="H145">
        <v>2021</v>
      </c>
      <c r="I145" s="12" t="s">
        <v>2910</v>
      </c>
      <c r="J145" s="12" t="s">
        <v>2911</v>
      </c>
      <c r="K145">
        <v>40</v>
      </c>
      <c r="L145" s="12" t="s">
        <v>2645</v>
      </c>
      <c r="M145" t="s">
        <v>2912</v>
      </c>
      <c r="N145" t="str">
        <f t="shared" si="2"/>
        <v>INSERT INTO tbl_Clase(codigo,codigoCurso,codigoDocente,enlace,seccion,grado,periodo,numeroSemanas,fechaInicio,fechaFin) values ('CL2020-00142','CM055','DO-21843146','ZOOM','B','4','2021','40','14/02/2021','14/12/2021');</v>
      </c>
    </row>
    <row r="146" spans="2:14" hidden="1" x14ac:dyDescent="0.25">
      <c r="B146" t="s">
        <v>2850</v>
      </c>
      <c r="C146" s="1" t="s">
        <v>2790</v>
      </c>
      <c r="D146" s="1" t="s">
        <v>2828</v>
      </c>
      <c r="E146" t="s">
        <v>2684</v>
      </c>
      <c r="F146" t="s">
        <v>158</v>
      </c>
      <c r="G146">
        <v>4</v>
      </c>
      <c r="H146">
        <v>2021</v>
      </c>
      <c r="I146" s="12" t="s">
        <v>2910</v>
      </c>
      <c r="J146" s="12" t="s">
        <v>2911</v>
      </c>
      <c r="K146">
        <v>40</v>
      </c>
      <c r="L146" s="12" t="s">
        <v>2645</v>
      </c>
      <c r="M146" t="s">
        <v>2912</v>
      </c>
      <c r="N146" t="str">
        <f t="shared" si="2"/>
        <v>INSERT INTO tbl_Clase(codigo,codigoCurso,codigoDocente,enlace,seccion,grado,periodo,numeroSemanas,fechaInicio,fechaFin) values ('CL2020-00143','CM055','DO-21843146','ZOOM','C','4','2021','40','14/02/2021','14/12/2021');</v>
      </c>
    </row>
    <row r="147" spans="2:14" x14ac:dyDescent="0.25">
      <c r="B147" t="s">
        <v>2851</v>
      </c>
      <c r="C147" s="1" t="s">
        <v>2790</v>
      </c>
      <c r="D147" s="1" t="s">
        <v>2828</v>
      </c>
      <c r="E147" t="s">
        <v>2684</v>
      </c>
      <c r="F147" t="s">
        <v>157</v>
      </c>
      <c r="G147">
        <v>4</v>
      </c>
      <c r="H147">
        <v>2021</v>
      </c>
      <c r="I147" s="12" t="s">
        <v>2910</v>
      </c>
      <c r="J147" s="12" t="s">
        <v>2911</v>
      </c>
      <c r="K147">
        <v>40</v>
      </c>
      <c r="L147" s="12" t="s">
        <v>2645</v>
      </c>
      <c r="M147" t="s">
        <v>2912</v>
      </c>
      <c r="N147" t="str">
        <f t="shared" si="2"/>
        <v>INSERT INTO tbl_Clase(codigo,codigoCurso,codigoDocente,enlace,seccion,grado,periodo,numeroSemanas,fechaInicio,fechaFin) values ('CL2020-00144','CM055','DO-21843146','ZOOM','A','4','2021','40','14/02/2021','14/12/2021');</v>
      </c>
    </row>
    <row r="148" spans="2:14" hidden="1" x14ac:dyDescent="0.25">
      <c r="B148" t="s">
        <v>2852</v>
      </c>
      <c r="C148" s="1" t="s">
        <v>2790</v>
      </c>
      <c r="D148" s="1" t="s">
        <v>2828</v>
      </c>
      <c r="E148" t="s">
        <v>2684</v>
      </c>
      <c r="F148" t="s">
        <v>159</v>
      </c>
      <c r="G148">
        <v>5</v>
      </c>
      <c r="H148">
        <v>2021</v>
      </c>
      <c r="I148" s="12" t="s">
        <v>2910</v>
      </c>
      <c r="J148" s="12" t="s">
        <v>2911</v>
      </c>
      <c r="K148">
        <v>40</v>
      </c>
      <c r="L148" s="12" t="s">
        <v>2645</v>
      </c>
      <c r="M148" t="s">
        <v>2912</v>
      </c>
      <c r="N148" t="str">
        <f t="shared" si="2"/>
        <v>INSERT INTO tbl_Clase(codigo,codigoCurso,codigoDocente,enlace,seccion,grado,periodo,numeroSemanas,fechaInicio,fechaFin) values ('CL2020-00145','CM055','DO-21843146','ZOOM','B','5','2021','40','14/02/2021','14/12/2021');</v>
      </c>
    </row>
    <row r="149" spans="2:14" hidden="1" x14ac:dyDescent="0.25">
      <c r="B149" t="s">
        <v>2853</v>
      </c>
      <c r="C149" s="1" t="s">
        <v>2790</v>
      </c>
      <c r="D149" s="1" t="s">
        <v>2828</v>
      </c>
      <c r="E149" t="s">
        <v>2684</v>
      </c>
      <c r="F149" t="s">
        <v>158</v>
      </c>
      <c r="G149">
        <v>5</v>
      </c>
      <c r="H149">
        <v>2021</v>
      </c>
      <c r="I149" s="12" t="s">
        <v>2910</v>
      </c>
      <c r="J149" s="12" t="s">
        <v>2911</v>
      </c>
      <c r="K149">
        <v>40</v>
      </c>
      <c r="L149" s="12" t="s">
        <v>2645</v>
      </c>
      <c r="M149" t="s">
        <v>2912</v>
      </c>
      <c r="N149" t="str">
        <f t="shared" si="2"/>
        <v>INSERT INTO tbl_Clase(codigo,codigoCurso,codigoDocente,enlace,seccion,grado,periodo,numeroSemanas,fechaInicio,fechaFin) values ('CL2020-00146','CM055','DO-21843146','ZOOM','C','5','2021','40','14/02/2021','14/12/2021');</v>
      </c>
    </row>
    <row r="150" spans="2:14" hidden="1" x14ac:dyDescent="0.25">
      <c r="B150" t="s">
        <v>2854</v>
      </c>
      <c r="C150" s="1" t="s">
        <v>2790</v>
      </c>
      <c r="D150" s="1" t="s">
        <v>2828</v>
      </c>
      <c r="E150" t="s">
        <v>2684</v>
      </c>
      <c r="F150" t="s">
        <v>158</v>
      </c>
      <c r="G150">
        <v>5</v>
      </c>
      <c r="H150">
        <v>2021</v>
      </c>
      <c r="I150" s="12" t="s">
        <v>2910</v>
      </c>
      <c r="J150" s="12" t="s">
        <v>2911</v>
      </c>
      <c r="K150">
        <v>40</v>
      </c>
      <c r="L150" s="12" t="s">
        <v>2645</v>
      </c>
      <c r="M150" t="s">
        <v>2912</v>
      </c>
      <c r="N150" t="str">
        <f t="shared" si="2"/>
        <v>INSERT INTO tbl_Clase(codigo,codigoCurso,codigoDocente,enlace,seccion,grado,periodo,numeroSemanas,fechaInicio,fechaFin) values ('CL2020-00147','CM055','DO-21843146','ZOOM','C','5','2021','40','14/02/2021','14/12/2021');</v>
      </c>
    </row>
    <row r="151" spans="2:14" x14ac:dyDescent="0.25">
      <c r="B151" t="s">
        <v>2855</v>
      </c>
      <c r="C151" s="25" t="s">
        <v>2800</v>
      </c>
      <c r="D151" s="25" t="s">
        <v>2829</v>
      </c>
      <c r="E151" s="24" t="s">
        <v>2684</v>
      </c>
      <c r="F151" s="24" t="s">
        <v>157</v>
      </c>
      <c r="G151" s="24">
        <v>1</v>
      </c>
      <c r="H151">
        <v>2021</v>
      </c>
      <c r="I151" s="12" t="s">
        <v>2910</v>
      </c>
      <c r="J151" s="12" t="s">
        <v>2911</v>
      </c>
      <c r="K151">
        <v>40</v>
      </c>
      <c r="L151" s="12" t="s">
        <v>2645</v>
      </c>
      <c r="M151" t="s">
        <v>2912</v>
      </c>
      <c r="N151" t="str">
        <f t="shared" si="2"/>
        <v>INSERT INTO tbl_Clase(codigo,codigoCurso,codigoDocente,enlace,seccion,grado,periodo,numeroSemanas,fechaInicio,fechaFin) values ('CL2020-00148','CM056','DO-09468871','ZOOM','A','1','2021','40','14/02/2021','14/12/2021');</v>
      </c>
    </row>
    <row r="152" spans="2:14" hidden="1" x14ac:dyDescent="0.25">
      <c r="B152" t="s">
        <v>2856</v>
      </c>
      <c r="C152" s="25" t="s">
        <v>2800</v>
      </c>
      <c r="D152" s="25" t="s">
        <v>2829</v>
      </c>
      <c r="E152" s="24" t="s">
        <v>2684</v>
      </c>
      <c r="F152" s="24" t="s">
        <v>159</v>
      </c>
      <c r="G152" s="24">
        <v>1</v>
      </c>
      <c r="H152">
        <v>2021</v>
      </c>
      <c r="I152" s="12" t="s">
        <v>2910</v>
      </c>
      <c r="J152" s="12" t="s">
        <v>2911</v>
      </c>
      <c r="K152">
        <v>40</v>
      </c>
      <c r="L152" s="12" t="s">
        <v>2645</v>
      </c>
      <c r="M152" t="s">
        <v>2912</v>
      </c>
      <c r="N152" t="str">
        <f t="shared" si="2"/>
        <v>INSERT INTO tbl_Clase(codigo,codigoCurso,codigoDocente,enlace,seccion,grado,periodo,numeroSemanas,fechaInicio,fechaFin) values ('CL2020-00149','CM056','DO-09468871','ZOOM','B','1','2021','40','14/02/2021','14/12/2021');</v>
      </c>
    </row>
    <row r="153" spans="2:14" hidden="1" x14ac:dyDescent="0.25">
      <c r="B153" t="s">
        <v>2857</v>
      </c>
      <c r="C153" s="25" t="s">
        <v>2800</v>
      </c>
      <c r="D153" s="25" t="s">
        <v>2829</v>
      </c>
      <c r="E153" s="24" t="s">
        <v>2684</v>
      </c>
      <c r="F153" s="24" t="s">
        <v>158</v>
      </c>
      <c r="G153" s="24">
        <v>1</v>
      </c>
      <c r="H153">
        <v>2021</v>
      </c>
      <c r="I153" s="12" t="s">
        <v>2910</v>
      </c>
      <c r="J153" s="12" t="s">
        <v>2911</v>
      </c>
      <c r="K153">
        <v>40</v>
      </c>
      <c r="L153" s="12" t="s">
        <v>2645</v>
      </c>
      <c r="M153" t="s">
        <v>2912</v>
      </c>
      <c r="N153" t="str">
        <f t="shared" si="2"/>
        <v>INSERT INTO tbl_Clase(codigo,codigoCurso,codigoDocente,enlace,seccion,grado,periodo,numeroSemanas,fechaInicio,fechaFin) values ('CL2020-00150','CM056','DO-09468871','ZOOM','C','1','2021','40','14/02/2021','14/12/2021');</v>
      </c>
    </row>
    <row r="154" spans="2:14" x14ac:dyDescent="0.25">
      <c r="B154" t="s">
        <v>2858</v>
      </c>
      <c r="C154" s="25" t="s">
        <v>2800</v>
      </c>
      <c r="D154" s="25" t="s">
        <v>2829</v>
      </c>
      <c r="E154" s="24" t="s">
        <v>2684</v>
      </c>
      <c r="F154" s="24" t="s">
        <v>157</v>
      </c>
      <c r="G154" s="24">
        <v>2</v>
      </c>
      <c r="H154">
        <v>2021</v>
      </c>
      <c r="I154" s="12" t="s">
        <v>2910</v>
      </c>
      <c r="J154" s="12" t="s">
        <v>2911</v>
      </c>
      <c r="K154">
        <v>40</v>
      </c>
      <c r="L154" s="12" t="s">
        <v>2645</v>
      </c>
      <c r="M154" t="s">
        <v>2912</v>
      </c>
      <c r="N154" t="str">
        <f t="shared" si="2"/>
        <v>INSERT INTO tbl_Clase(codigo,codigoCurso,codigoDocente,enlace,seccion,grado,periodo,numeroSemanas,fechaInicio,fechaFin) values ('CL2020-00151','CM056','DO-09468871','ZOOM','A','2','2021','40','14/02/2021','14/12/2021');</v>
      </c>
    </row>
    <row r="155" spans="2:14" hidden="1" x14ac:dyDescent="0.25">
      <c r="B155" t="s">
        <v>2859</v>
      </c>
      <c r="C155" s="25" t="s">
        <v>2800</v>
      </c>
      <c r="D155" s="25" t="s">
        <v>2829</v>
      </c>
      <c r="E155" s="24" t="s">
        <v>2684</v>
      </c>
      <c r="F155" s="24" t="s">
        <v>159</v>
      </c>
      <c r="G155" s="24">
        <v>2</v>
      </c>
      <c r="H155">
        <v>2021</v>
      </c>
      <c r="I155" s="12" t="s">
        <v>2910</v>
      </c>
      <c r="J155" s="12" t="s">
        <v>2911</v>
      </c>
      <c r="K155">
        <v>40</v>
      </c>
      <c r="L155" s="12" t="s">
        <v>2645</v>
      </c>
      <c r="M155" t="s">
        <v>2912</v>
      </c>
      <c r="N155" t="str">
        <f t="shared" si="2"/>
        <v>INSERT INTO tbl_Clase(codigo,codigoCurso,codigoDocente,enlace,seccion,grado,periodo,numeroSemanas,fechaInicio,fechaFin) values ('CL2020-00152','CM056','DO-09468871','ZOOM','B','2','2021','40','14/02/2021','14/12/2021');</v>
      </c>
    </row>
    <row r="156" spans="2:14" hidden="1" x14ac:dyDescent="0.25">
      <c r="B156" t="s">
        <v>2860</v>
      </c>
      <c r="C156" s="25" t="s">
        <v>2800</v>
      </c>
      <c r="D156" s="25" t="s">
        <v>2829</v>
      </c>
      <c r="E156" s="24" t="s">
        <v>2684</v>
      </c>
      <c r="F156" s="24" t="s">
        <v>158</v>
      </c>
      <c r="G156" s="24">
        <v>2</v>
      </c>
      <c r="H156">
        <v>2021</v>
      </c>
      <c r="I156" s="12" t="s">
        <v>2910</v>
      </c>
      <c r="J156" s="12" t="s">
        <v>2911</v>
      </c>
      <c r="K156">
        <v>40</v>
      </c>
      <c r="L156" s="12" t="s">
        <v>2645</v>
      </c>
      <c r="M156" t="s">
        <v>2912</v>
      </c>
      <c r="N156" t="str">
        <f t="shared" si="2"/>
        <v>INSERT INTO tbl_Clase(codigo,codigoCurso,codigoDocente,enlace,seccion,grado,periodo,numeroSemanas,fechaInicio,fechaFin) values ('CL2020-00153','CM056','DO-09468871','ZOOM','C','2','2021','40','14/02/2021','14/12/2021');</v>
      </c>
    </row>
    <row r="157" spans="2:14" x14ac:dyDescent="0.25">
      <c r="B157" t="s">
        <v>2862</v>
      </c>
      <c r="C157" s="25" t="s">
        <v>2800</v>
      </c>
      <c r="D157" s="25" t="s">
        <v>2829</v>
      </c>
      <c r="E157" s="24" t="s">
        <v>2684</v>
      </c>
      <c r="F157" s="24" t="s">
        <v>157</v>
      </c>
      <c r="G157" s="24">
        <v>3</v>
      </c>
      <c r="H157">
        <v>2021</v>
      </c>
      <c r="I157" s="12" t="s">
        <v>2910</v>
      </c>
      <c r="J157" s="12" t="s">
        <v>2911</v>
      </c>
      <c r="K157">
        <v>40</v>
      </c>
      <c r="L157" s="12" t="s">
        <v>2645</v>
      </c>
      <c r="M157" t="s">
        <v>2912</v>
      </c>
      <c r="N157" t="str">
        <f t="shared" si="2"/>
        <v>INSERT INTO tbl_Clase(codigo,codigoCurso,codigoDocente,enlace,seccion,grado,periodo,numeroSemanas,fechaInicio,fechaFin) values ('CL2020-00154','CM056','DO-09468871','ZOOM','A','3','2021','40','14/02/2021','14/12/2021');</v>
      </c>
    </row>
    <row r="158" spans="2:14" hidden="1" x14ac:dyDescent="0.25">
      <c r="B158" t="s">
        <v>2863</v>
      </c>
      <c r="C158" s="25" t="s">
        <v>2800</v>
      </c>
      <c r="D158" s="25" t="s">
        <v>2829</v>
      </c>
      <c r="E158" s="24" t="s">
        <v>2684</v>
      </c>
      <c r="F158" s="24" t="s">
        <v>159</v>
      </c>
      <c r="G158" s="24">
        <v>3</v>
      </c>
      <c r="H158">
        <v>2021</v>
      </c>
      <c r="I158" s="12" t="s">
        <v>2910</v>
      </c>
      <c r="J158" s="12" t="s">
        <v>2911</v>
      </c>
      <c r="K158">
        <v>40</v>
      </c>
      <c r="L158" s="12" t="s">
        <v>2645</v>
      </c>
      <c r="M158" t="s">
        <v>2912</v>
      </c>
      <c r="N158" t="str">
        <f t="shared" si="2"/>
        <v>INSERT INTO tbl_Clase(codigo,codigoCurso,codigoDocente,enlace,seccion,grado,periodo,numeroSemanas,fechaInicio,fechaFin) values ('CL2020-00155','CM056','DO-09468871','ZOOM','B','3','2021','40','14/02/2021','14/12/2021');</v>
      </c>
    </row>
    <row r="159" spans="2:14" hidden="1" x14ac:dyDescent="0.25">
      <c r="B159" t="s">
        <v>2864</v>
      </c>
      <c r="C159" s="25" t="s">
        <v>2800</v>
      </c>
      <c r="D159" s="25" t="s">
        <v>2829</v>
      </c>
      <c r="E159" s="24" t="s">
        <v>2684</v>
      </c>
      <c r="F159" s="24" t="s">
        <v>158</v>
      </c>
      <c r="G159" s="24">
        <v>3</v>
      </c>
      <c r="H159">
        <v>2021</v>
      </c>
      <c r="I159" s="12" t="s">
        <v>2910</v>
      </c>
      <c r="J159" s="12" t="s">
        <v>2911</v>
      </c>
      <c r="K159">
        <v>40</v>
      </c>
      <c r="L159" s="12" t="s">
        <v>2645</v>
      </c>
      <c r="M159" t="s">
        <v>2912</v>
      </c>
      <c r="N159" t="str">
        <f t="shared" si="2"/>
        <v>INSERT INTO tbl_Clase(codigo,codigoCurso,codigoDocente,enlace,seccion,grado,periodo,numeroSemanas,fechaInicio,fechaFin) values ('CL2020-00156','CM056','DO-09468871','ZOOM','C','3','2021','40','14/02/2021','14/12/2021');</v>
      </c>
    </row>
    <row r="160" spans="2:14" x14ac:dyDescent="0.25">
      <c r="B160" t="s">
        <v>2865</v>
      </c>
      <c r="C160" s="25" t="s">
        <v>2800</v>
      </c>
      <c r="D160" s="25" t="s">
        <v>2861</v>
      </c>
      <c r="E160" s="24" t="s">
        <v>2684</v>
      </c>
      <c r="F160" s="24" t="s">
        <v>157</v>
      </c>
      <c r="G160" s="24">
        <v>4</v>
      </c>
      <c r="H160">
        <v>2021</v>
      </c>
      <c r="I160" s="12" t="s">
        <v>2910</v>
      </c>
      <c r="J160" s="12" t="s">
        <v>2911</v>
      </c>
      <c r="K160">
        <v>40</v>
      </c>
      <c r="L160" s="12" t="s">
        <v>2645</v>
      </c>
      <c r="M160" t="s">
        <v>2912</v>
      </c>
      <c r="N160" t="str">
        <f t="shared" si="2"/>
        <v>INSERT INTO tbl_Clase(codigo,codigoCurso,codigoDocente,enlace,seccion,grado,periodo,numeroSemanas,fechaInicio,fechaFin) values ('CL2020-00157','CM056','DO-25673536','ZOOM','A','4','2021','40','14/02/2021','14/12/2021');</v>
      </c>
    </row>
    <row r="161" spans="2:14" hidden="1" x14ac:dyDescent="0.25">
      <c r="B161" t="s">
        <v>2866</v>
      </c>
      <c r="C161" s="25" t="s">
        <v>2800</v>
      </c>
      <c r="D161" s="25" t="s">
        <v>2861</v>
      </c>
      <c r="E161" s="24" t="s">
        <v>2684</v>
      </c>
      <c r="F161" s="24" t="s">
        <v>159</v>
      </c>
      <c r="G161" s="24">
        <v>4</v>
      </c>
      <c r="H161">
        <v>2021</v>
      </c>
      <c r="I161" s="12" t="s">
        <v>2910</v>
      </c>
      <c r="J161" s="12" t="s">
        <v>2911</v>
      </c>
      <c r="K161">
        <v>40</v>
      </c>
      <c r="L161" s="12" t="s">
        <v>2645</v>
      </c>
      <c r="M161" t="s">
        <v>2912</v>
      </c>
      <c r="N161" t="str">
        <f t="shared" si="2"/>
        <v>INSERT INTO tbl_Clase(codigo,codigoCurso,codigoDocente,enlace,seccion,grado,periodo,numeroSemanas,fechaInicio,fechaFin) values ('CL2020-00158','CM056','DO-25673536','ZOOM','B','4','2021','40','14/02/2021','14/12/2021');</v>
      </c>
    </row>
    <row r="162" spans="2:14" hidden="1" x14ac:dyDescent="0.25">
      <c r="B162" t="s">
        <v>2867</v>
      </c>
      <c r="C162" s="25" t="s">
        <v>2800</v>
      </c>
      <c r="D162" s="25" t="s">
        <v>2861</v>
      </c>
      <c r="E162" s="24" t="s">
        <v>2684</v>
      </c>
      <c r="F162" s="24" t="s">
        <v>158</v>
      </c>
      <c r="G162" s="24">
        <v>4</v>
      </c>
      <c r="H162">
        <v>2021</v>
      </c>
      <c r="I162" s="12" t="s">
        <v>2910</v>
      </c>
      <c r="J162" s="12" t="s">
        <v>2911</v>
      </c>
      <c r="K162">
        <v>40</v>
      </c>
      <c r="L162" s="12" t="s">
        <v>2645</v>
      </c>
      <c r="M162" t="s">
        <v>2912</v>
      </c>
      <c r="N162" t="str">
        <f t="shared" si="2"/>
        <v>INSERT INTO tbl_Clase(codigo,codigoCurso,codigoDocente,enlace,seccion,grado,periodo,numeroSemanas,fechaInicio,fechaFin) values ('CL2020-00159','CM056','DO-25673536','ZOOM','C','4','2021','40','14/02/2021','14/12/2021');</v>
      </c>
    </row>
    <row r="163" spans="2:14" x14ac:dyDescent="0.25">
      <c r="B163" t="s">
        <v>2869</v>
      </c>
      <c r="C163" s="25" t="s">
        <v>2800</v>
      </c>
      <c r="D163" s="25" t="s">
        <v>2861</v>
      </c>
      <c r="E163" s="24" t="s">
        <v>2684</v>
      </c>
      <c r="F163" s="24" t="s">
        <v>157</v>
      </c>
      <c r="G163" s="24">
        <v>5</v>
      </c>
      <c r="H163">
        <v>2021</v>
      </c>
      <c r="I163" s="12" t="s">
        <v>2910</v>
      </c>
      <c r="J163" s="12" t="s">
        <v>2911</v>
      </c>
      <c r="K163">
        <v>40</v>
      </c>
      <c r="L163" s="12" t="s">
        <v>2645</v>
      </c>
      <c r="M163" t="s">
        <v>2912</v>
      </c>
      <c r="N163" t="str">
        <f t="shared" si="2"/>
        <v>INSERT INTO tbl_Clase(codigo,codigoCurso,codigoDocente,enlace,seccion,grado,periodo,numeroSemanas,fechaInicio,fechaFin) values ('CL2020-00160','CM056','DO-25673536','ZOOM','A','5','2021','40','14/02/2021','14/12/2021');</v>
      </c>
    </row>
    <row r="164" spans="2:14" hidden="1" x14ac:dyDescent="0.25">
      <c r="B164" t="s">
        <v>2870</v>
      </c>
      <c r="C164" s="25" t="s">
        <v>2800</v>
      </c>
      <c r="D164" s="25" t="s">
        <v>2861</v>
      </c>
      <c r="E164" s="24" t="s">
        <v>2684</v>
      </c>
      <c r="F164" s="24" t="s">
        <v>159</v>
      </c>
      <c r="G164" s="24">
        <v>5</v>
      </c>
      <c r="H164">
        <v>2021</v>
      </c>
      <c r="I164" s="12" t="s">
        <v>2910</v>
      </c>
      <c r="J164" s="12" t="s">
        <v>2911</v>
      </c>
      <c r="K164">
        <v>40</v>
      </c>
      <c r="L164" s="12" t="s">
        <v>2645</v>
      </c>
      <c r="M164" t="s">
        <v>2912</v>
      </c>
      <c r="N164" t="str">
        <f t="shared" si="2"/>
        <v>INSERT INTO tbl_Clase(codigo,codigoCurso,codigoDocente,enlace,seccion,grado,periodo,numeroSemanas,fechaInicio,fechaFin) values ('CL2020-00161','CM056','DO-25673536','ZOOM','B','5','2021','40','14/02/2021','14/12/2021');</v>
      </c>
    </row>
    <row r="165" spans="2:14" hidden="1" x14ac:dyDescent="0.25">
      <c r="B165" t="s">
        <v>2871</v>
      </c>
      <c r="C165" s="25" t="s">
        <v>2800</v>
      </c>
      <c r="D165" s="25" t="s">
        <v>2861</v>
      </c>
      <c r="E165" s="24" t="s">
        <v>2684</v>
      </c>
      <c r="F165" s="24" t="s">
        <v>158</v>
      </c>
      <c r="G165" s="24">
        <v>5</v>
      </c>
      <c r="H165">
        <v>2021</v>
      </c>
      <c r="I165" s="12" t="s">
        <v>2910</v>
      </c>
      <c r="J165" s="12" t="s">
        <v>2911</v>
      </c>
      <c r="K165">
        <v>40</v>
      </c>
      <c r="L165" s="12" t="s">
        <v>2645</v>
      </c>
      <c r="M165" t="s">
        <v>2912</v>
      </c>
      <c r="N165" t="str">
        <f t="shared" si="2"/>
        <v>INSERT INTO tbl_Clase(codigo,codigoCurso,codigoDocente,enlace,seccion,grado,periodo,numeroSemanas,fechaInicio,fechaFin) values ('CL2020-00162','CM056','DO-25673536','ZOOM','C','5','2021','40','14/02/2021','14/12/2021');</v>
      </c>
    </row>
    <row r="166" spans="2:14" x14ac:dyDescent="0.25">
      <c r="B166" t="s">
        <v>2872</v>
      </c>
      <c r="C166" s="1" t="s">
        <v>2810</v>
      </c>
      <c r="D166" t="s">
        <v>2830</v>
      </c>
      <c r="E166" t="s">
        <v>2684</v>
      </c>
      <c r="F166" t="s">
        <v>157</v>
      </c>
      <c r="G166">
        <v>1</v>
      </c>
      <c r="H166">
        <v>2021</v>
      </c>
      <c r="I166" s="12" t="s">
        <v>2910</v>
      </c>
      <c r="J166" s="12" t="s">
        <v>2911</v>
      </c>
      <c r="K166">
        <v>40</v>
      </c>
      <c r="L166" s="12" t="s">
        <v>2645</v>
      </c>
      <c r="M166" t="s">
        <v>2912</v>
      </c>
      <c r="N166" t="str">
        <f t="shared" si="2"/>
        <v>INSERT INTO tbl_Clase(codigo,codigoCurso,codigoDocente,enlace,seccion,grado,periodo,numeroSemanas,fechaInicio,fechaFin) values ('CL2020-00163','CM057','DO-23781004','ZOOM','A','1','2021','40','14/02/2021','14/12/2021');</v>
      </c>
    </row>
    <row r="167" spans="2:14" hidden="1" x14ac:dyDescent="0.25">
      <c r="B167" t="s">
        <v>2873</v>
      </c>
      <c r="C167" s="1" t="s">
        <v>2810</v>
      </c>
      <c r="D167" t="s">
        <v>2830</v>
      </c>
      <c r="E167" t="s">
        <v>2684</v>
      </c>
      <c r="F167" t="s">
        <v>159</v>
      </c>
      <c r="G167">
        <v>1</v>
      </c>
      <c r="H167">
        <v>2021</v>
      </c>
      <c r="I167" s="12" t="s">
        <v>2910</v>
      </c>
      <c r="J167" s="12" t="s">
        <v>2911</v>
      </c>
      <c r="K167">
        <v>40</v>
      </c>
      <c r="L167" s="12" t="s">
        <v>2645</v>
      </c>
      <c r="M167" t="s">
        <v>2912</v>
      </c>
      <c r="N167" t="str">
        <f t="shared" si="2"/>
        <v>INSERT INTO tbl_Clase(codigo,codigoCurso,codigoDocente,enlace,seccion,grado,periodo,numeroSemanas,fechaInicio,fechaFin) values ('CL2020-00164','CM057','DO-23781004','ZOOM','B','1','2021','40','14/02/2021','14/12/2021');</v>
      </c>
    </row>
    <row r="168" spans="2:14" hidden="1" x14ac:dyDescent="0.25">
      <c r="B168" t="s">
        <v>2874</v>
      </c>
      <c r="C168" s="1" t="s">
        <v>2810</v>
      </c>
      <c r="D168" t="s">
        <v>2830</v>
      </c>
      <c r="E168" t="s">
        <v>2684</v>
      </c>
      <c r="F168" t="s">
        <v>158</v>
      </c>
      <c r="G168">
        <v>1</v>
      </c>
      <c r="H168">
        <v>2021</v>
      </c>
      <c r="I168" s="12" t="s">
        <v>2910</v>
      </c>
      <c r="J168" s="12" t="s">
        <v>2911</v>
      </c>
      <c r="K168">
        <v>40</v>
      </c>
      <c r="L168" s="12" t="s">
        <v>2645</v>
      </c>
      <c r="M168" t="s">
        <v>2912</v>
      </c>
      <c r="N168" t="str">
        <f t="shared" si="2"/>
        <v>INSERT INTO tbl_Clase(codigo,codigoCurso,codigoDocente,enlace,seccion,grado,periodo,numeroSemanas,fechaInicio,fechaFin) values ('CL2020-00165','CM057','DO-23781004','ZOOM','C','1','2021','40','14/02/2021','14/12/2021');</v>
      </c>
    </row>
    <row r="169" spans="2:14" x14ac:dyDescent="0.25">
      <c r="B169" t="s">
        <v>2876</v>
      </c>
      <c r="C169" s="1" t="s">
        <v>2810</v>
      </c>
      <c r="D169" t="s">
        <v>2830</v>
      </c>
      <c r="E169" t="s">
        <v>2684</v>
      </c>
      <c r="F169" t="s">
        <v>157</v>
      </c>
      <c r="G169">
        <v>2</v>
      </c>
      <c r="H169">
        <v>2021</v>
      </c>
      <c r="I169" s="12" t="s">
        <v>2910</v>
      </c>
      <c r="J169" s="12" t="s">
        <v>2911</v>
      </c>
      <c r="K169">
        <v>40</v>
      </c>
      <c r="L169" s="12" t="s">
        <v>2645</v>
      </c>
      <c r="M169" t="s">
        <v>2912</v>
      </c>
      <c r="N169" t="str">
        <f t="shared" si="2"/>
        <v>INSERT INTO tbl_Clase(codigo,codigoCurso,codigoDocente,enlace,seccion,grado,periodo,numeroSemanas,fechaInicio,fechaFin) values ('CL2020-00166','CM057','DO-23781004','ZOOM','A','2','2021','40','14/02/2021','14/12/2021');</v>
      </c>
    </row>
    <row r="170" spans="2:14" hidden="1" x14ac:dyDescent="0.25">
      <c r="B170" t="s">
        <v>2877</v>
      </c>
      <c r="C170" s="1" t="s">
        <v>2810</v>
      </c>
      <c r="D170" t="s">
        <v>2830</v>
      </c>
      <c r="E170" t="s">
        <v>2684</v>
      </c>
      <c r="F170" t="s">
        <v>159</v>
      </c>
      <c r="G170">
        <v>2</v>
      </c>
      <c r="H170">
        <v>2021</v>
      </c>
      <c r="I170" s="12" t="s">
        <v>2910</v>
      </c>
      <c r="J170" s="12" t="s">
        <v>2911</v>
      </c>
      <c r="K170">
        <v>40</v>
      </c>
      <c r="L170" s="12" t="s">
        <v>2645</v>
      </c>
      <c r="M170" t="s">
        <v>2912</v>
      </c>
      <c r="N170" t="str">
        <f t="shared" si="2"/>
        <v>INSERT INTO tbl_Clase(codigo,codigoCurso,codigoDocente,enlace,seccion,grado,periodo,numeroSemanas,fechaInicio,fechaFin) values ('CL2020-00167','CM057','DO-23781004','ZOOM','B','2','2021','40','14/02/2021','14/12/2021');</v>
      </c>
    </row>
    <row r="171" spans="2:14" hidden="1" x14ac:dyDescent="0.25">
      <c r="B171" t="s">
        <v>2878</v>
      </c>
      <c r="C171" s="1" t="s">
        <v>2810</v>
      </c>
      <c r="D171" t="s">
        <v>2830</v>
      </c>
      <c r="E171" t="s">
        <v>2684</v>
      </c>
      <c r="F171" t="s">
        <v>158</v>
      </c>
      <c r="G171">
        <v>2</v>
      </c>
      <c r="H171">
        <v>2021</v>
      </c>
      <c r="I171" s="12" t="s">
        <v>2910</v>
      </c>
      <c r="J171" s="12" t="s">
        <v>2911</v>
      </c>
      <c r="K171">
        <v>40</v>
      </c>
      <c r="L171" s="12" t="s">
        <v>2645</v>
      </c>
      <c r="M171" t="s">
        <v>2912</v>
      </c>
      <c r="N171" t="str">
        <f t="shared" si="2"/>
        <v>INSERT INTO tbl_Clase(codigo,codigoCurso,codigoDocente,enlace,seccion,grado,periodo,numeroSemanas,fechaInicio,fechaFin) values ('CL2020-00168','CM057','DO-23781004','ZOOM','C','2','2021','40','14/02/2021','14/12/2021');</v>
      </c>
    </row>
    <row r="172" spans="2:14" x14ac:dyDescent="0.25">
      <c r="B172" t="s">
        <v>2879</v>
      </c>
      <c r="C172" s="1" t="s">
        <v>2810</v>
      </c>
      <c r="D172" t="s">
        <v>2830</v>
      </c>
      <c r="E172" t="s">
        <v>2684</v>
      </c>
      <c r="F172" t="s">
        <v>157</v>
      </c>
      <c r="G172">
        <v>3</v>
      </c>
      <c r="H172">
        <v>2021</v>
      </c>
      <c r="I172" s="12" t="s">
        <v>2910</v>
      </c>
      <c r="J172" s="12" t="s">
        <v>2911</v>
      </c>
      <c r="K172">
        <v>40</v>
      </c>
      <c r="L172" s="12" t="s">
        <v>2645</v>
      </c>
      <c r="M172" t="s">
        <v>2912</v>
      </c>
      <c r="N172" t="str">
        <f t="shared" si="2"/>
        <v>INSERT INTO tbl_Clase(codigo,codigoCurso,codigoDocente,enlace,seccion,grado,periodo,numeroSemanas,fechaInicio,fechaFin) values ('CL2020-00169','CM057','DO-23781004','ZOOM','A','3','2021','40','14/02/2021','14/12/2021');</v>
      </c>
    </row>
    <row r="173" spans="2:14" hidden="1" x14ac:dyDescent="0.25">
      <c r="B173" t="s">
        <v>2880</v>
      </c>
      <c r="C173" s="1" t="s">
        <v>2810</v>
      </c>
      <c r="D173" t="s">
        <v>2830</v>
      </c>
      <c r="E173" t="s">
        <v>2684</v>
      </c>
      <c r="F173" t="s">
        <v>159</v>
      </c>
      <c r="G173">
        <v>3</v>
      </c>
      <c r="H173">
        <v>2021</v>
      </c>
      <c r="I173" s="12" t="s">
        <v>2910</v>
      </c>
      <c r="J173" s="12" t="s">
        <v>2911</v>
      </c>
      <c r="K173">
        <v>40</v>
      </c>
      <c r="L173" s="12" t="s">
        <v>2645</v>
      </c>
      <c r="M173" t="s">
        <v>2912</v>
      </c>
      <c r="N173" t="str">
        <f t="shared" si="2"/>
        <v>INSERT INTO tbl_Clase(codigo,codigoCurso,codigoDocente,enlace,seccion,grado,periodo,numeroSemanas,fechaInicio,fechaFin) values ('CL2020-00170','CM057','DO-23781004','ZOOM','B','3','2021','40','14/02/2021','14/12/2021');</v>
      </c>
    </row>
    <row r="174" spans="2:14" hidden="1" x14ac:dyDescent="0.25">
      <c r="B174" t="s">
        <v>2881</v>
      </c>
      <c r="C174" s="1" t="s">
        <v>2810</v>
      </c>
      <c r="D174" t="s">
        <v>2830</v>
      </c>
      <c r="E174" t="s">
        <v>2684</v>
      </c>
      <c r="F174" t="s">
        <v>158</v>
      </c>
      <c r="G174">
        <v>3</v>
      </c>
      <c r="H174">
        <v>2021</v>
      </c>
      <c r="I174" s="12" t="s">
        <v>2910</v>
      </c>
      <c r="J174" s="12" t="s">
        <v>2911</v>
      </c>
      <c r="K174">
        <v>40</v>
      </c>
      <c r="L174" s="12" t="s">
        <v>2645</v>
      </c>
      <c r="M174" t="s">
        <v>2912</v>
      </c>
      <c r="N174" t="str">
        <f t="shared" si="2"/>
        <v>INSERT INTO tbl_Clase(codigo,codigoCurso,codigoDocente,enlace,seccion,grado,periodo,numeroSemanas,fechaInicio,fechaFin) values ('CL2020-00171','CM057','DO-23781004','ZOOM','C','3','2021','40','14/02/2021','14/12/2021');</v>
      </c>
    </row>
    <row r="175" spans="2:14" x14ac:dyDescent="0.25">
      <c r="B175" t="s">
        <v>2882</v>
      </c>
      <c r="C175" s="1" t="s">
        <v>2810</v>
      </c>
      <c r="D175" t="s">
        <v>2830</v>
      </c>
      <c r="E175" t="s">
        <v>2684</v>
      </c>
      <c r="F175" t="s">
        <v>157</v>
      </c>
      <c r="G175">
        <v>4</v>
      </c>
      <c r="H175">
        <v>2021</v>
      </c>
      <c r="I175" s="12" t="s">
        <v>2910</v>
      </c>
      <c r="J175" s="12" t="s">
        <v>2911</v>
      </c>
      <c r="K175">
        <v>40</v>
      </c>
      <c r="L175" s="12" t="s">
        <v>2645</v>
      </c>
      <c r="M175" t="s">
        <v>2912</v>
      </c>
      <c r="N175" t="str">
        <f t="shared" si="2"/>
        <v>INSERT INTO tbl_Clase(codigo,codigoCurso,codigoDocente,enlace,seccion,grado,periodo,numeroSemanas,fechaInicio,fechaFin) values ('CL2020-00172','CM057','DO-23781004','ZOOM','A','4','2021','40','14/02/2021','14/12/2021');</v>
      </c>
    </row>
    <row r="176" spans="2:14" hidden="1" x14ac:dyDescent="0.25">
      <c r="B176" t="s">
        <v>2883</v>
      </c>
      <c r="C176" s="1" t="s">
        <v>2810</v>
      </c>
      <c r="D176" t="s">
        <v>2830</v>
      </c>
      <c r="E176" t="s">
        <v>2684</v>
      </c>
      <c r="F176" t="s">
        <v>159</v>
      </c>
      <c r="G176">
        <v>4</v>
      </c>
      <c r="H176">
        <v>2021</v>
      </c>
      <c r="I176" s="12" t="s">
        <v>2910</v>
      </c>
      <c r="J176" s="12" t="s">
        <v>2911</v>
      </c>
      <c r="K176">
        <v>40</v>
      </c>
      <c r="L176" s="12" t="s">
        <v>2645</v>
      </c>
      <c r="M176" t="s">
        <v>2912</v>
      </c>
      <c r="N176" t="str">
        <f t="shared" si="2"/>
        <v>INSERT INTO tbl_Clase(codigo,codigoCurso,codigoDocente,enlace,seccion,grado,periodo,numeroSemanas,fechaInicio,fechaFin) values ('CL2020-00173','CM057','DO-23781004','ZOOM','B','4','2021','40','14/02/2021','14/12/2021');</v>
      </c>
    </row>
    <row r="177" spans="2:14" hidden="1" x14ac:dyDescent="0.25">
      <c r="B177" t="s">
        <v>2885</v>
      </c>
      <c r="C177" s="1" t="s">
        <v>2810</v>
      </c>
      <c r="D177" t="s">
        <v>2830</v>
      </c>
      <c r="E177" t="s">
        <v>2684</v>
      </c>
      <c r="F177" t="s">
        <v>158</v>
      </c>
      <c r="G177">
        <v>4</v>
      </c>
      <c r="H177">
        <v>2021</v>
      </c>
      <c r="I177" s="12" t="s">
        <v>2910</v>
      </c>
      <c r="J177" s="12" t="s">
        <v>2911</v>
      </c>
      <c r="K177">
        <v>40</v>
      </c>
      <c r="L177" s="12" t="s">
        <v>2645</v>
      </c>
      <c r="M177" t="s">
        <v>2912</v>
      </c>
      <c r="N177" t="str">
        <f t="shared" si="2"/>
        <v>INSERT INTO tbl_Clase(codigo,codigoCurso,codigoDocente,enlace,seccion,grado,periodo,numeroSemanas,fechaInicio,fechaFin) values ('CL2020-00174','CM057','DO-23781004','ZOOM','C','4','2021','40','14/02/2021','14/12/2021');</v>
      </c>
    </row>
    <row r="178" spans="2:14" x14ac:dyDescent="0.25">
      <c r="B178" t="s">
        <v>2886</v>
      </c>
      <c r="C178" s="1" t="s">
        <v>2810</v>
      </c>
      <c r="D178" t="s">
        <v>2830</v>
      </c>
      <c r="E178" t="s">
        <v>2684</v>
      </c>
      <c r="F178" t="s">
        <v>157</v>
      </c>
      <c r="G178">
        <v>5</v>
      </c>
      <c r="H178">
        <v>2021</v>
      </c>
      <c r="I178" s="12" t="s">
        <v>2910</v>
      </c>
      <c r="J178" s="12" t="s">
        <v>2911</v>
      </c>
      <c r="K178">
        <v>40</v>
      </c>
      <c r="L178" s="12" t="s">
        <v>2645</v>
      </c>
      <c r="M178" t="s">
        <v>2912</v>
      </c>
      <c r="N178" t="str">
        <f t="shared" si="2"/>
        <v>INSERT INTO tbl_Clase(codigo,codigoCurso,codigoDocente,enlace,seccion,grado,periodo,numeroSemanas,fechaInicio,fechaFin) values ('CL2020-00175','CM057','DO-23781004','ZOOM','A','5','2021','40','14/02/2021','14/12/2021');</v>
      </c>
    </row>
    <row r="179" spans="2:14" hidden="1" x14ac:dyDescent="0.25">
      <c r="B179" t="s">
        <v>2887</v>
      </c>
      <c r="C179" s="1" t="s">
        <v>2810</v>
      </c>
      <c r="D179" t="s">
        <v>2830</v>
      </c>
      <c r="E179" t="s">
        <v>2684</v>
      </c>
      <c r="F179" t="s">
        <v>159</v>
      </c>
      <c r="G179">
        <v>5</v>
      </c>
      <c r="H179">
        <v>2021</v>
      </c>
      <c r="I179" s="12" t="s">
        <v>2910</v>
      </c>
      <c r="J179" s="12" t="s">
        <v>2911</v>
      </c>
      <c r="K179">
        <v>40</v>
      </c>
      <c r="L179" s="12" t="s">
        <v>2645</v>
      </c>
      <c r="M179" t="s">
        <v>2912</v>
      </c>
      <c r="N179" t="str">
        <f t="shared" si="2"/>
        <v>INSERT INTO tbl_Clase(codigo,codigoCurso,codigoDocente,enlace,seccion,grado,periodo,numeroSemanas,fechaInicio,fechaFin) values ('CL2020-00176','CM057','DO-23781004','ZOOM','B','5','2021','40','14/02/2021','14/12/2021');</v>
      </c>
    </row>
    <row r="180" spans="2:14" hidden="1" x14ac:dyDescent="0.25">
      <c r="B180" t="s">
        <v>2888</v>
      </c>
      <c r="C180" s="1" t="s">
        <v>2810</v>
      </c>
      <c r="D180" t="s">
        <v>2830</v>
      </c>
      <c r="E180" t="s">
        <v>2684</v>
      </c>
      <c r="F180" t="s">
        <v>158</v>
      </c>
      <c r="G180">
        <v>5</v>
      </c>
      <c r="H180">
        <v>2021</v>
      </c>
      <c r="I180" s="12" t="s">
        <v>2910</v>
      </c>
      <c r="J180" s="12" t="s">
        <v>2911</v>
      </c>
      <c r="K180">
        <v>40</v>
      </c>
      <c r="L180" s="12" t="s">
        <v>2645</v>
      </c>
      <c r="M180" t="s">
        <v>2912</v>
      </c>
      <c r="N180" t="str">
        <f t="shared" si="2"/>
        <v>INSERT INTO tbl_Clase(codigo,codigoCurso,codigoDocente,enlace,seccion,grado,periodo,numeroSemanas,fechaInicio,fechaFin) values ('CL2020-00177','CM057','DO-23781004','ZOOM','C','5','2021','40','14/02/2021','14/12/2021');</v>
      </c>
    </row>
    <row r="181" spans="2:14" x14ac:dyDescent="0.25">
      <c r="B181" t="s">
        <v>2889</v>
      </c>
      <c r="C181" s="31" t="s">
        <v>2683</v>
      </c>
      <c r="D181" s="31" t="s">
        <v>2868</v>
      </c>
      <c r="E181" s="31" t="s">
        <v>2684</v>
      </c>
      <c r="F181" s="31" t="s">
        <v>157</v>
      </c>
      <c r="G181" s="31">
        <v>4</v>
      </c>
      <c r="H181" s="31">
        <v>2021</v>
      </c>
      <c r="I181" s="12" t="s">
        <v>2910</v>
      </c>
      <c r="J181" s="12" t="s">
        <v>2911</v>
      </c>
      <c r="K181">
        <v>40</v>
      </c>
      <c r="L181" s="12" t="s">
        <v>2645</v>
      </c>
      <c r="M181" t="s">
        <v>2912</v>
      </c>
      <c r="N181" t="str">
        <f t="shared" si="2"/>
        <v>INSERT INTO tbl_Clase(codigo,codigoCurso,codigoDocente,enlace,seccion,grado,periodo,numeroSemanas,fechaInicio,fechaFin) values ('CL2020-00178','CM045','DO-38916309','ZOOM','A','4','2021','40','14/02/2021','14/12/2021');</v>
      </c>
    </row>
    <row r="182" spans="2:14" hidden="1" x14ac:dyDescent="0.25">
      <c r="B182" t="s">
        <v>2890</v>
      </c>
      <c r="C182" s="31" t="s">
        <v>2683</v>
      </c>
      <c r="D182" s="31" t="s">
        <v>2868</v>
      </c>
      <c r="E182" s="31" t="s">
        <v>2684</v>
      </c>
      <c r="F182" s="31" t="s">
        <v>159</v>
      </c>
      <c r="G182" s="31">
        <v>4</v>
      </c>
      <c r="H182" s="31">
        <v>2021</v>
      </c>
      <c r="I182" s="12" t="s">
        <v>2910</v>
      </c>
      <c r="J182" s="12" t="s">
        <v>2911</v>
      </c>
      <c r="K182">
        <v>40</v>
      </c>
      <c r="L182" s="12" t="s">
        <v>2645</v>
      </c>
      <c r="M182" t="s">
        <v>2912</v>
      </c>
      <c r="N182" t="str">
        <f t="shared" si="2"/>
        <v>INSERT INTO tbl_Clase(codigo,codigoCurso,codigoDocente,enlace,seccion,grado,periodo,numeroSemanas,fechaInicio,fechaFin) values ('CL2020-00179','CM045','DO-38916309','ZOOM','B','4','2021','40','14/02/2021','14/12/2021');</v>
      </c>
    </row>
    <row r="183" spans="2:14" hidden="1" x14ac:dyDescent="0.25">
      <c r="B183" t="s">
        <v>2891</v>
      </c>
      <c r="C183" s="31" t="s">
        <v>2683</v>
      </c>
      <c r="D183" s="31" t="s">
        <v>2868</v>
      </c>
      <c r="E183" s="31" t="s">
        <v>2684</v>
      </c>
      <c r="F183" s="31" t="s">
        <v>158</v>
      </c>
      <c r="G183" s="31">
        <v>4</v>
      </c>
      <c r="H183" s="31">
        <v>2021</v>
      </c>
      <c r="I183" s="12" t="s">
        <v>2910</v>
      </c>
      <c r="J183" s="12" t="s">
        <v>2911</v>
      </c>
      <c r="K183">
        <v>40</v>
      </c>
      <c r="L183" s="12" t="s">
        <v>2645</v>
      </c>
      <c r="M183" t="s">
        <v>2912</v>
      </c>
      <c r="N183" t="str">
        <f t="shared" si="2"/>
        <v>INSERT INTO tbl_Clase(codigo,codigoCurso,codigoDocente,enlace,seccion,grado,periodo,numeroSemanas,fechaInicio,fechaFin) values ('CL2020-00180','CM045','DO-38916309','ZOOM','C','4','2021','40','14/02/2021','14/12/2021');</v>
      </c>
    </row>
    <row r="184" spans="2:14" x14ac:dyDescent="0.25">
      <c r="B184" t="s">
        <v>2892</v>
      </c>
      <c r="C184" s="31" t="s">
        <v>2683</v>
      </c>
      <c r="D184" s="31" t="s">
        <v>2868</v>
      </c>
      <c r="E184" s="31" t="s">
        <v>2684</v>
      </c>
      <c r="F184" s="31" t="s">
        <v>157</v>
      </c>
      <c r="G184" s="31">
        <v>5</v>
      </c>
      <c r="H184" s="31">
        <v>2021</v>
      </c>
      <c r="I184" s="12" t="s">
        <v>2910</v>
      </c>
      <c r="J184" s="12" t="s">
        <v>2911</v>
      </c>
      <c r="K184">
        <v>40</v>
      </c>
      <c r="L184" s="12" t="s">
        <v>2645</v>
      </c>
      <c r="M184" t="s">
        <v>2912</v>
      </c>
      <c r="N184" t="str">
        <f t="shared" si="2"/>
        <v>INSERT INTO tbl_Clase(codigo,codigoCurso,codigoDocente,enlace,seccion,grado,periodo,numeroSemanas,fechaInicio,fechaFin) values ('CL2020-00181','CM045','DO-38916309','ZOOM','A','5','2021','40','14/02/2021','14/12/2021');</v>
      </c>
    </row>
    <row r="185" spans="2:14" hidden="1" x14ac:dyDescent="0.25">
      <c r="B185" t="s">
        <v>2893</v>
      </c>
      <c r="C185" s="31" t="s">
        <v>2683</v>
      </c>
      <c r="D185" s="31" t="s">
        <v>2868</v>
      </c>
      <c r="E185" s="31" t="s">
        <v>2684</v>
      </c>
      <c r="F185" s="31" t="s">
        <v>159</v>
      </c>
      <c r="G185" s="31">
        <v>5</v>
      </c>
      <c r="H185" s="31">
        <v>2021</v>
      </c>
      <c r="I185" s="12" t="s">
        <v>2910</v>
      </c>
      <c r="J185" s="12" t="s">
        <v>2911</v>
      </c>
      <c r="K185">
        <v>40</v>
      </c>
      <c r="L185" s="12" t="s">
        <v>2645</v>
      </c>
      <c r="M185" t="s">
        <v>2912</v>
      </c>
      <c r="N185" t="str">
        <f t="shared" si="2"/>
        <v>INSERT INTO tbl_Clase(codigo,codigoCurso,codigoDocente,enlace,seccion,grado,periodo,numeroSemanas,fechaInicio,fechaFin) values ('CL2020-00182','CM045','DO-38916309','ZOOM','B','5','2021','40','14/02/2021','14/12/2021');</v>
      </c>
    </row>
    <row r="186" spans="2:14" hidden="1" x14ac:dyDescent="0.25">
      <c r="B186" t="s">
        <v>2894</v>
      </c>
      <c r="C186" s="31" t="s">
        <v>2683</v>
      </c>
      <c r="D186" s="31" t="s">
        <v>2868</v>
      </c>
      <c r="E186" s="31" t="s">
        <v>2684</v>
      </c>
      <c r="F186" s="31" t="s">
        <v>158</v>
      </c>
      <c r="G186" s="31">
        <v>5</v>
      </c>
      <c r="H186" s="31">
        <v>2021</v>
      </c>
      <c r="I186" s="12" t="s">
        <v>2910</v>
      </c>
      <c r="J186" s="12" t="s">
        <v>2911</v>
      </c>
      <c r="K186">
        <v>40</v>
      </c>
      <c r="L186" s="12" t="s">
        <v>2645</v>
      </c>
      <c r="M186" t="s">
        <v>2912</v>
      </c>
      <c r="N186" t="str">
        <f t="shared" si="2"/>
        <v>INSERT INTO tbl_Clase(codigo,codigoCurso,codigoDocente,enlace,seccion,grado,periodo,numeroSemanas,fechaInicio,fechaFin) values ('CL2020-00183','CM045','DO-38916309','ZOOM','C','5','2021','40','14/02/2021','14/12/2021');</v>
      </c>
    </row>
    <row r="187" spans="2:14" x14ac:dyDescent="0.25">
      <c r="B187" t="s">
        <v>2895</v>
      </c>
      <c r="C187" s="1" t="s">
        <v>2710</v>
      </c>
      <c r="D187" s="1" t="s">
        <v>2875</v>
      </c>
      <c r="E187" s="1" t="s">
        <v>2684</v>
      </c>
      <c r="F187" s="1" t="s">
        <v>157</v>
      </c>
      <c r="G187" s="1">
        <v>4</v>
      </c>
      <c r="H187" s="1">
        <v>2021</v>
      </c>
      <c r="I187" s="12" t="s">
        <v>2910</v>
      </c>
      <c r="J187" s="12" t="s">
        <v>2911</v>
      </c>
      <c r="K187">
        <v>40</v>
      </c>
      <c r="L187" s="12" t="s">
        <v>2645</v>
      </c>
      <c r="M187" t="s">
        <v>2912</v>
      </c>
      <c r="N187" t="str">
        <f t="shared" si="2"/>
        <v>INSERT INTO tbl_Clase(codigo,codigoCurso,codigoDocente,enlace,seccion,grado,periodo,numeroSemanas,fechaInicio,fechaFin) values ('CL2020-00184','CM047','DO-45892506 ','ZOOM','A','4','2021','40','14/02/2021','14/12/2021');</v>
      </c>
    </row>
    <row r="188" spans="2:14" hidden="1" x14ac:dyDescent="0.25">
      <c r="B188" t="s">
        <v>2896</v>
      </c>
      <c r="C188" s="1" t="s">
        <v>2710</v>
      </c>
      <c r="D188" s="1" t="s">
        <v>2875</v>
      </c>
      <c r="E188" s="1" t="s">
        <v>2684</v>
      </c>
      <c r="F188" s="1" t="s">
        <v>159</v>
      </c>
      <c r="G188" s="1">
        <v>4</v>
      </c>
      <c r="H188" s="1">
        <v>2021</v>
      </c>
      <c r="I188" s="12" t="s">
        <v>2910</v>
      </c>
      <c r="J188" s="12" t="s">
        <v>2911</v>
      </c>
      <c r="K188">
        <v>40</v>
      </c>
      <c r="L188" s="12" t="s">
        <v>2645</v>
      </c>
      <c r="M188" t="s">
        <v>2912</v>
      </c>
      <c r="N188" t="str">
        <f t="shared" si="2"/>
        <v>INSERT INTO tbl_Clase(codigo,codigoCurso,codigoDocente,enlace,seccion,grado,periodo,numeroSemanas,fechaInicio,fechaFin) values ('CL2020-00185','CM047','DO-45892506 ','ZOOM','B','4','2021','40','14/02/2021','14/12/2021');</v>
      </c>
    </row>
    <row r="189" spans="2:14" hidden="1" x14ac:dyDescent="0.25">
      <c r="B189" t="s">
        <v>2897</v>
      </c>
      <c r="C189" s="1" t="s">
        <v>2710</v>
      </c>
      <c r="D189" s="1" t="s">
        <v>2875</v>
      </c>
      <c r="E189" s="1" t="s">
        <v>2684</v>
      </c>
      <c r="F189" s="1" t="s">
        <v>158</v>
      </c>
      <c r="G189" s="1">
        <v>4</v>
      </c>
      <c r="H189" s="1">
        <v>2021</v>
      </c>
      <c r="I189" s="12" t="s">
        <v>2910</v>
      </c>
      <c r="J189" s="12" t="s">
        <v>2911</v>
      </c>
      <c r="K189">
        <v>40</v>
      </c>
      <c r="L189" s="12" t="s">
        <v>2645</v>
      </c>
      <c r="M189" t="s">
        <v>2912</v>
      </c>
      <c r="N189" t="str">
        <f t="shared" si="2"/>
        <v>INSERT INTO tbl_Clase(codigo,codigoCurso,codigoDocente,enlace,seccion,grado,periodo,numeroSemanas,fechaInicio,fechaFin) values ('CL2020-00186','CM047','DO-45892506 ','ZOOM','C','4','2021','40','14/02/2021','14/12/2021');</v>
      </c>
    </row>
    <row r="190" spans="2:14" x14ac:dyDescent="0.25">
      <c r="B190" t="s">
        <v>2898</v>
      </c>
      <c r="C190" s="1" t="s">
        <v>2710</v>
      </c>
      <c r="D190" s="1" t="s">
        <v>2875</v>
      </c>
      <c r="E190" s="1" t="s">
        <v>2684</v>
      </c>
      <c r="F190" s="1" t="s">
        <v>157</v>
      </c>
      <c r="G190" s="1">
        <v>5</v>
      </c>
      <c r="H190" s="1">
        <v>2021</v>
      </c>
      <c r="I190" s="12" t="s">
        <v>2910</v>
      </c>
      <c r="J190" s="12" t="s">
        <v>2911</v>
      </c>
      <c r="K190">
        <v>40</v>
      </c>
      <c r="L190" s="12" t="s">
        <v>2645</v>
      </c>
      <c r="M190" t="s">
        <v>2912</v>
      </c>
      <c r="N190" t="str">
        <f t="shared" si="2"/>
        <v>INSERT INTO tbl_Clase(codigo,codigoCurso,codigoDocente,enlace,seccion,grado,periodo,numeroSemanas,fechaInicio,fechaFin) values ('CL2020-00187','CM047','DO-45892506 ','ZOOM','A','5','2021','40','14/02/2021','14/12/2021');</v>
      </c>
    </row>
    <row r="191" spans="2:14" hidden="1" x14ac:dyDescent="0.25">
      <c r="B191" t="s">
        <v>2899</v>
      </c>
      <c r="C191" s="1" t="s">
        <v>2710</v>
      </c>
      <c r="D191" s="1" t="s">
        <v>2875</v>
      </c>
      <c r="E191" s="1" t="s">
        <v>2684</v>
      </c>
      <c r="F191" s="1" t="s">
        <v>159</v>
      </c>
      <c r="G191" s="1">
        <v>5</v>
      </c>
      <c r="H191" s="1">
        <v>2021</v>
      </c>
      <c r="I191" s="12" t="s">
        <v>2910</v>
      </c>
      <c r="J191" s="12" t="s">
        <v>2911</v>
      </c>
      <c r="K191">
        <v>40</v>
      </c>
      <c r="L191" s="12" t="s">
        <v>2645</v>
      </c>
      <c r="M191" t="s">
        <v>2912</v>
      </c>
      <c r="N191" t="str">
        <f t="shared" si="2"/>
        <v>INSERT INTO tbl_Clase(codigo,codigoCurso,codigoDocente,enlace,seccion,grado,periodo,numeroSemanas,fechaInicio,fechaFin) values ('CL2020-00188','CM047','DO-45892506 ','ZOOM','B','5','2021','40','14/02/2021','14/12/2021');</v>
      </c>
    </row>
    <row r="192" spans="2:14" hidden="1" x14ac:dyDescent="0.25">
      <c r="B192" t="s">
        <v>2900</v>
      </c>
      <c r="C192" s="1" t="s">
        <v>2710</v>
      </c>
      <c r="D192" s="1" t="s">
        <v>2875</v>
      </c>
      <c r="E192" s="1" t="s">
        <v>2684</v>
      </c>
      <c r="F192" s="1" t="s">
        <v>158</v>
      </c>
      <c r="G192" s="1">
        <v>5</v>
      </c>
      <c r="H192" s="1">
        <v>2021</v>
      </c>
      <c r="I192" s="12" t="s">
        <v>2910</v>
      </c>
      <c r="J192" s="12" t="s">
        <v>2911</v>
      </c>
      <c r="K192">
        <v>40</v>
      </c>
      <c r="L192" s="12" t="s">
        <v>2645</v>
      </c>
      <c r="M192" t="s">
        <v>2912</v>
      </c>
      <c r="N192" t="str">
        <f t="shared" si="2"/>
        <v>INSERT INTO tbl_Clase(codigo,codigoCurso,codigoDocente,enlace,seccion,grado,periodo,numeroSemanas,fechaInicio,fechaFin) values ('CL2020-00189','CM047','DO-45892506 ','ZOOM','C','5','2021','40','14/02/2021','14/12/2021');</v>
      </c>
    </row>
    <row r="193" spans="2:14" x14ac:dyDescent="0.25">
      <c r="B193" t="s">
        <v>2901</v>
      </c>
      <c r="C193" s="30" t="s">
        <v>2770</v>
      </c>
      <c r="D193" s="30" t="s">
        <v>2884</v>
      </c>
      <c r="E193" s="30" t="s">
        <v>2684</v>
      </c>
      <c r="F193" s="30" t="s">
        <v>157</v>
      </c>
      <c r="G193" s="30">
        <v>4</v>
      </c>
      <c r="H193" s="30">
        <v>2021</v>
      </c>
      <c r="I193" s="12" t="s">
        <v>2910</v>
      </c>
      <c r="J193" s="12" t="s">
        <v>2911</v>
      </c>
      <c r="K193">
        <v>40</v>
      </c>
      <c r="L193" s="12" t="s">
        <v>2645</v>
      </c>
      <c r="M193" t="s">
        <v>2912</v>
      </c>
      <c r="N193" t="str">
        <f t="shared" si="2"/>
        <v>INSERT INTO tbl_Clase(codigo,codigoCurso,codigoDocente,enlace,seccion,grado,periodo,numeroSemanas,fechaInicio,fechaFin) values ('CL2020-00190','CM053','DO-40567939','ZOOM','A','4','2021','40','14/02/2021','14/12/2021');</v>
      </c>
    </row>
    <row r="194" spans="2:14" hidden="1" x14ac:dyDescent="0.25">
      <c r="B194" t="s">
        <v>2902</v>
      </c>
      <c r="C194" s="30" t="s">
        <v>2770</v>
      </c>
      <c r="D194" s="30" t="s">
        <v>2884</v>
      </c>
      <c r="E194" s="30" t="s">
        <v>2684</v>
      </c>
      <c r="F194" s="30" t="s">
        <v>159</v>
      </c>
      <c r="G194" s="30">
        <v>4</v>
      </c>
      <c r="H194" s="30">
        <v>2021</v>
      </c>
      <c r="I194" s="12" t="s">
        <v>2910</v>
      </c>
      <c r="J194" s="12" t="s">
        <v>2911</v>
      </c>
      <c r="K194">
        <v>40</v>
      </c>
      <c r="L194" s="12" t="s">
        <v>2645</v>
      </c>
      <c r="M194" t="s">
        <v>2912</v>
      </c>
      <c r="N194" t="str">
        <f t="shared" si="2"/>
        <v>INSERT INTO tbl_Clase(codigo,codigoCurso,codigoDocente,enlace,seccion,grado,periodo,numeroSemanas,fechaInicio,fechaFin) values ('CL2020-00191','CM053','DO-40567939','ZOOM','B','4','2021','40','14/02/2021','14/12/2021');</v>
      </c>
    </row>
    <row r="195" spans="2:14" hidden="1" x14ac:dyDescent="0.25">
      <c r="B195" t="s">
        <v>2903</v>
      </c>
      <c r="C195" s="30" t="s">
        <v>2770</v>
      </c>
      <c r="D195" s="30" t="s">
        <v>2884</v>
      </c>
      <c r="E195" s="30" t="s">
        <v>2684</v>
      </c>
      <c r="F195" s="30" t="s">
        <v>158</v>
      </c>
      <c r="G195" s="30">
        <v>4</v>
      </c>
      <c r="H195" s="30">
        <v>2021</v>
      </c>
      <c r="I195" s="12" t="s">
        <v>2910</v>
      </c>
      <c r="J195" s="12" t="s">
        <v>2911</v>
      </c>
      <c r="K195">
        <v>40</v>
      </c>
      <c r="L195" s="12" t="s">
        <v>2645</v>
      </c>
      <c r="M195" t="s">
        <v>2912</v>
      </c>
      <c r="N195" t="str">
        <f t="shared" si="2"/>
        <v>INSERT INTO tbl_Clase(codigo,codigoCurso,codigoDocente,enlace,seccion,grado,periodo,numeroSemanas,fechaInicio,fechaFin) values ('CL2020-00192','CM053','DO-40567939','ZOOM','C','4','2021','40','14/02/2021','14/12/2021');</v>
      </c>
    </row>
    <row r="196" spans="2:14" x14ac:dyDescent="0.25">
      <c r="B196" t="s">
        <v>2904</v>
      </c>
      <c r="C196" s="30" t="s">
        <v>2770</v>
      </c>
      <c r="D196" s="30" t="s">
        <v>2884</v>
      </c>
      <c r="E196" s="30" t="s">
        <v>2684</v>
      </c>
      <c r="F196" s="30" t="s">
        <v>157</v>
      </c>
      <c r="G196" s="30">
        <v>5</v>
      </c>
      <c r="H196" s="30">
        <v>2021</v>
      </c>
      <c r="I196" s="12" t="s">
        <v>2910</v>
      </c>
      <c r="J196" s="12" t="s">
        <v>2911</v>
      </c>
      <c r="K196">
        <v>40</v>
      </c>
      <c r="L196" s="12" t="s">
        <v>2645</v>
      </c>
      <c r="M196" t="s">
        <v>2912</v>
      </c>
      <c r="N196" t="str">
        <f t="shared" si="2"/>
        <v>INSERT INTO tbl_Clase(codigo,codigoCurso,codigoDocente,enlace,seccion,grado,periodo,numeroSemanas,fechaInicio,fechaFin) values ('CL2020-00193','CM053','DO-40567939','ZOOM','A','5','2021','40','14/02/2021','14/12/2021');</v>
      </c>
    </row>
    <row r="197" spans="2:14" hidden="1" x14ac:dyDescent="0.25">
      <c r="B197" t="s">
        <v>2905</v>
      </c>
      <c r="C197" s="30" t="s">
        <v>2770</v>
      </c>
      <c r="D197" s="30" t="s">
        <v>2884</v>
      </c>
      <c r="E197" s="30" t="s">
        <v>2684</v>
      </c>
      <c r="F197" s="30" t="s">
        <v>159</v>
      </c>
      <c r="G197" s="30">
        <v>5</v>
      </c>
      <c r="H197" s="30">
        <v>2021</v>
      </c>
      <c r="I197" s="12" t="s">
        <v>2910</v>
      </c>
      <c r="J197" s="12" t="s">
        <v>2911</v>
      </c>
      <c r="K197">
        <v>40</v>
      </c>
      <c r="L197" s="12" t="s">
        <v>2645</v>
      </c>
      <c r="M197" t="s">
        <v>2912</v>
      </c>
      <c r="N197" t="str">
        <f t="shared" ref="N197:N198" si="3">_xlfn.CONCAT(M197,B197,L197,",",L197,C197,L197,",",L197,D197,L197,",",L197,E197,L197,",",L197,F197,L197,",",L197,G197,L197,",",L197,H197,L197,",",L197,K197,L197,",",I197,",",J197,");")</f>
        <v>INSERT INTO tbl_Clase(codigo,codigoCurso,codigoDocente,enlace,seccion,grado,periodo,numeroSemanas,fechaInicio,fechaFin) values ('CL2020-00194','CM053','DO-40567939','ZOOM','B','5','2021','40','14/02/2021','14/12/2021');</v>
      </c>
    </row>
    <row r="198" spans="2:14" hidden="1" x14ac:dyDescent="0.25">
      <c r="B198" t="s">
        <v>2906</v>
      </c>
      <c r="C198" s="30" t="s">
        <v>2770</v>
      </c>
      <c r="D198" s="30" t="s">
        <v>2884</v>
      </c>
      <c r="E198" s="30" t="s">
        <v>2684</v>
      </c>
      <c r="F198" s="30" t="s">
        <v>158</v>
      </c>
      <c r="G198" s="30">
        <v>5</v>
      </c>
      <c r="H198" s="30">
        <v>2021</v>
      </c>
      <c r="I198" s="12" t="s">
        <v>2910</v>
      </c>
      <c r="J198" s="12" t="s">
        <v>2911</v>
      </c>
      <c r="K198">
        <v>40</v>
      </c>
      <c r="L198" s="12" t="s">
        <v>2645</v>
      </c>
      <c r="M198" t="s">
        <v>2912</v>
      </c>
      <c r="N198" t="str">
        <f t="shared" si="3"/>
        <v>INSERT INTO tbl_Clase(codigo,codigoCurso,codigoDocente,enlace,seccion,grado,periodo,numeroSemanas,fechaInicio,fechaFin) values ('CL2020-00195','CM053','DO-40567939','ZOOM','C','5','2021','40','14/02/2021','14/12/2021');</v>
      </c>
    </row>
  </sheetData>
  <autoFilter ref="B3:H198" xr:uid="{3159A5A0-87CD-4305-A3F0-23D1B0D7AA17}">
    <filterColumn colId="4">
      <filters>
        <filter val="A"/>
      </filters>
    </filterColumn>
  </autoFilter>
  <mergeCells count="1">
    <mergeCell ref="B2:H2"/>
  </mergeCells>
  <phoneticPr fontId="7" type="noConversion"/>
  <conditionalFormatting sqref="A8:A12 A15:A20">
    <cfRule type="cellIs" dxfId="2" priority="8" operator="equal">
      <formula>$B$23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C5" sqref="C5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38" t="s">
        <v>2636</v>
      </c>
      <c r="C3" s="38"/>
      <c r="D3" s="38"/>
    </row>
    <row r="4" spans="2:4" x14ac:dyDescent="0.25">
      <c r="B4" s="5" t="s">
        <v>2629</v>
      </c>
      <c r="C4" s="5" t="s">
        <v>0</v>
      </c>
      <c r="D4" s="5" t="s">
        <v>1274</v>
      </c>
    </row>
    <row r="5" spans="2:4" x14ac:dyDescent="0.25">
      <c r="B5" s="4" t="str">
        <f>CONCATENATE("DI-",D5)</f>
        <v>DI-05437826</v>
      </c>
      <c r="C5" s="4" t="s">
        <v>2637</v>
      </c>
      <c r="D5" s="9" t="s">
        <v>2638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4:R455"/>
  <sheetViews>
    <sheetView zoomScaleNormal="100" workbookViewId="0">
      <selection activeCell="E471" sqref="E471"/>
    </sheetView>
  </sheetViews>
  <sheetFormatPr baseColWidth="10" defaultRowHeight="15" x14ac:dyDescent="0.25"/>
  <cols>
    <col min="1" max="1" width="12.7109375" bestFit="1" customWidth="1"/>
    <col min="2" max="2" width="11.85546875" customWidth="1"/>
    <col min="4" max="4" width="22.7109375" customWidth="1"/>
    <col min="5" max="5" width="32.85546875" customWidth="1"/>
    <col min="6" max="6" width="23.85546875" customWidth="1"/>
    <col min="7" max="7" width="26.140625" customWidth="1"/>
    <col min="8" max="8" width="22" customWidth="1"/>
    <col min="9" max="9" width="18.7109375" customWidth="1"/>
    <col min="10" max="10" width="11" customWidth="1"/>
    <col min="11" max="11" width="0.5703125" hidden="1" customWidth="1"/>
    <col min="12" max="12" width="24.42578125" customWidth="1"/>
    <col min="13" max="13" width="34.28515625" customWidth="1"/>
    <col min="14" max="14" width="26.7109375" customWidth="1"/>
    <col min="15" max="15" width="20.140625" customWidth="1"/>
    <col min="16" max="16" width="21.28515625" customWidth="1"/>
    <col min="17" max="17" width="18.28515625" customWidth="1"/>
    <col min="18" max="18" width="11.42578125" style="8"/>
  </cols>
  <sheetData>
    <row r="4" spans="1:18" x14ac:dyDescent="0.25">
      <c r="B4" s="42" t="s">
        <v>2628</v>
      </c>
      <c r="C4" s="42"/>
      <c r="D4" s="42"/>
      <c r="E4" s="42"/>
      <c r="F4" s="42"/>
      <c r="G4" s="42"/>
      <c r="H4" s="42"/>
      <c r="I4" s="42"/>
      <c r="J4" s="42"/>
      <c r="K4" s="7"/>
      <c r="L4" s="43" t="s">
        <v>1276</v>
      </c>
      <c r="M4" s="43"/>
      <c r="N4" s="43"/>
      <c r="O4" s="43"/>
      <c r="P4" s="43"/>
      <c r="Q4" s="43"/>
      <c r="R4" s="43"/>
    </row>
    <row r="5" spans="1:18" x14ac:dyDescent="0.25">
      <c r="A5" t="s">
        <v>2677</v>
      </c>
      <c r="B5" s="6" t="s">
        <v>18</v>
      </c>
      <c r="C5" s="3" t="s">
        <v>19</v>
      </c>
      <c r="D5" s="3" t="s">
        <v>2177</v>
      </c>
      <c r="E5" s="3" t="s">
        <v>1279</v>
      </c>
      <c r="F5" s="3" t="s">
        <v>1272</v>
      </c>
      <c r="G5" s="3" t="s">
        <v>1273</v>
      </c>
      <c r="H5" s="3" t="s">
        <v>1271</v>
      </c>
      <c r="I5" s="3" t="s">
        <v>1274</v>
      </c>
      <c r="J5" s="3" t="s">
        <v>1270</v>
      </c>
      <c r="K5" s="3"/>
      <c r="L5" s="3" t="s">
        <v>1275</v>
      </c>
      <c r="M5" s="3" t="s">
        <v>1280</v>
      </c>
      <c r="N5" s="3" t="s">
        <v>1272</v>
      </c>
      <c r="O5" s="3" t="s">
        <v>1273</v>
      </c>
      <c r="P5" s="3" t="s">
        <v>1271</v>
      </c>
      <c r="Q5" s="3" t="s">
        <v>164</v>
      </c>
      <c r="R5" s="3" t="s">
        <v>1270</v>
      </c>
    </row>
    <row r="6" spans="1:18" hidden="1" x14ac:dyDescent="0.25">
      <c r="A6" t="s">
        <v>2682</v>
      </c>
      <c r="B6" s="4">
        <v>1</v>
      </c>
      <c r="C6" s="4" t="s">
        <v>157</v>
      </c>
      <c r="D6" s="4" t="str">
        <f>CONCATENATE("AL-",I6)</f>
        <v>AL-74376357</v>
      </c>
      <c r="E6" s="4" t="s">
        <v>2641</v>
      </c>
      <c r="F6" s="4" t="s">
        <v>2640</v>
      </c>
      <c r="G6" s="4" t="s">
        <v>1294</v>
      </c>
      <c r="H6" s="4" t="s">
        <v>1295</v>
      </c>
      <c r="I6" s="4">
        <v>74376357</v>
      </c>
      <c r="J6" s="4" t="s">
        <v>1277</v>
      </c>
      <c r="K6" s="4"/>
      <c r="L6" s="4" t="str">
        <f>CONCATENATE("AP-",Q6)</f>
        <v>AP-22710658</v>
      </c>
      <c r="M6" s="4" t="s">
        <v>2639</v>
      </c>
      <c r="N6" s="4" t="s">
        <v>2640</v>
      </c>
      <c r="O6" s="4" t="s">
        <v>1503</v>
      </c>
      <c r="P6" s="4" t="s">
        <v>1431</v>
      </c>
      <c r="Q6" s="4">
        <v>22710658</v>
      </c>
      <c r="R6" s="4" t="s">
        <v>1277</v>
      </c>
    </row>
    <row r="7" spans="1:18" x14ac:dyDescent="0.25">
      <c r="A7" t="s">
        <v>2682</v>
      </c>
      <c r="B7" s="4">
        <v>1</v>
      </c>
      <c r="C7" s="4" t="s">
        <v>157</v>
      </c>
      <c r="D7" s="4" t="str">
        <f t="shared" ref="D7:D70" si="0">CONCATENATE("AL-",I7)</f>
        <v>AL-74590378</v>
      </c>
      <c r="E7" s="4" t="s">
        <v>762</v>
      </c>
      <c r="F7" s="4" t="s">
        <v>1296</v>
      </c>
      <c r="G7" s="4" t="s">
        <v>1297</v>
      </c>
      <c r="H7" s="4" t="s">
        <v>1298</v>
      </c>
      <c r="I7" s="4">
        <v>74590378</v>
      </c>
      <c r="J7" s="4" t="s">
        <v>1278</v>
      </c>
      <c r="K7" s="4"/>
      <c r="L7" s="4" t="str">
        <f>CONCATENATE("AP-",Q7)</f>
        <v>AP-40111780</v>
      </c>
      <c r="M7" s="4" t="s">
        <v>166</v>
      </c>
      <c r="N7" s="4" t="s">
        <v>1297</v>
      </c>
      <c r="O7" s="4" t="s">
        <v>1333</v>
      </c>
      <c r="P7" s="4" t="s">
        <v>2382</v>
      </c>
      <c r="Q7" s="4">
        <v>40111780</v>
      </c>
      <c r="R7" s="4" t="s">
        <v>1278</v>
      </c>
    </row>
    <row r="8" spans="1:18" hidden="1" x14ac:dyDescent="0.25">
      <c r="A8" t="s">
        <v>2682</v>
      </c>
      <c r="B8" s="4">
        <v>1</v>
      </c>
      <c r="C8" s="4" t="s">
        <v>157</v>
      </c>
      <c r="D8" s="4" t="str">
        <f t="shared" si="0"/>
        <v>AL-84695325</v>
      </c>
      <c r="E8" s="4" t="s">
        <v>763</v>
      </c>
      <c r="F8" s="4" t="s">
        <v>1299</v>
      </c>
      <c r="G8" s="4" t="s">
        <v>1300</v>
      </c>
      <c r="H8" s="4" t="s">
        <v>1301</v>
      </c>
      <c r="I8" s="4">
        <v>84695325</v>
      </c>
      <c r="J8" s="4" t="s">
        <v>1278</v>
      </c>
      <c r="K8" s="4"/>
      <c r="L8" s="4" t="str">
        <f t="shared" ref="L8:L71" si="1">CONCATENATE("AP-",Q8)</f>
        <v>AP-8888871</v>
      </c>
      <c r="M8" s="4" t="s">
        <v>167</v>
      </c>
      <c r="N8" s="4" t="s">
        <v>1299</v>
      </c>
      <c r="O8" s="4" t="s">
        <v>1666</v>
      </c>
      <c r="P8" s="4" t="s">
        <v>1711</v>
      </c>
      <c r="Q8" s="4">
        <v>8888871</v>
      </c>
      <c r="R8" s="4" t="s">
        <v>1277</v>
      </c>
    </row>
    <row r="9" spans="1:18" hidden="1" x14ac:dyDescent="0.25">
      <c r="A9" t="s">
        <v>2682</v>
      </c>
      <c r="B9" s="4">
        <v>1</v>
      </c>
      <c r="C9" s="4" t="s">
        <v>157</v>
      </c>
      <c r="D9" s="4" t="str">
        <f t="shared" si="0"/>
        <v>AL-94800272</v>
      </c>
      <c r="E9" s="4" t="s">
        <v>764</v>
      </c>
      <c r="F9" s="4" t="s">
        <v>1302</v>
      </c>
      <c r="G9" s="4" t="s">
        <v>1300</v>
      </c>
      <c r="H9" s="4" t="s">
        <v>1303</v>
      </c>
      <c r="I9" s="4">
        <v>94800272</v>
      </c>
      <c r="J9" s="4" t="s">
        <v>1278</v>
      </c>
      <c r="K9" s="4"/>
      <c r="L9" s="4" t="str">
        <f t="shared" si="1"/>
        <v>AP-7774309</v>
      </c>
      <c r="M9" s="4" t="s">
        <v>168</v>
      </c>
      <c r="N9" s="4" t="s">
        <v>1302</v>
      </c>
      <c r="O9" s="4" t="s">
        <v>2378</v>
      </c>
      <c r="P9" s="4" t="s">
        <v>2383</v>
      </c>
      <c r="Q9" s="4">
        <v>7774309</v>
      </c>
      <c r="R9" s="4" t="s">
        <v>1277</v>
      </c>
    </row>
    <row r="10" spans="1:18" hidden="1" x14ac:dyDescent="0.25">
      <c r="A10" t="s">
        <v>2682</v>
      </c>
      <c r="B10" s="4">
        <v>1</v>
      </c>
      <c r="C10" s="4" t="s">
        <v>157</v>
      </c>
      <c r="D10" s="4" t="str">
        <f t="shared" si="0"/>
        <v>AL-74905219</v>
      </c>
      <c r="E10" s="4" t="s">
        <v>765</v>
      </c>
      <c r="F10" s="4" t="s">
        <v>1304</v>
      </c>
      <c r="G10" s="4" t="s">
        <v>1305</v>
      </c>
      <c r="H10" s="4" t="s">
        <v>1306</v>
      </c>
      <c r="I10" s="4">
        <v>74905219</v>
      </c>
      <c r="J10" s="4" t="s">
        <v>1278</v>
      </c>
      <c r="K10" s="4"/>
      <c r="L10" s="4" t="str">
        <f t="shared" si="1"/>
        <v>AP-8879212</v>
      </c>
      <c r="M10" s="4" t="s">
        <v>169</v>
      </c>
      <c r="N10" s="4" t="s">
        <v>2178</v>
      </c>
      <c r="O10" s="4" t="s">
        <v>2379</v>
      </c>
      <c r="P10" s="4" t="s">
        <v>2121</v>
      </c>
      <c r="Q10" s="4">
        <v>8879212</v>
      </c>
      <c r="R10" s="4" t="s">
        <v>1277</v>
      </c>
    </row>
    <row r="11" spans="1:18" hidden="1" x14ac:dyDescent="0.25">
      <c r="A11" t="s">
        <v>2682</v>
      </c>
      <c r="B11" s="4">
        <v>1</v>
      </c>
      <c r="C11" s="4" t="s">
        <v>157</v>
      </c>
      <c r="D11" s="4" t="str">
        <f t="shared" si="0"/>
        <v>AL-85232409</v>
      </c>
      <c r="E11" s="4" t="s">
        <v>766</v>
      </c>
      <c r="F11" s="4" t="s">
        <v>1307</v>
      </c>
      <c r="G11" s="4" t="s">
        <v>1308</v>
      </c>
      <c r="H11" s="4" t="s">
        <v>1309</v>
      </c>
      <c r="I11" s="4">
        <v>85232409</v>
      </c>
      <c r="J11" s="4" t="s">
        <v>1278</v>
      </c>
      <c r="K11" s="4"/>
      <c r="L11" s="4" t="str">
        <f t="shared" si="1"/>
        <v>AP-45327143</v>
      </c>
      <c r="M11" s="4" t="s">
        <v>170</v>
      </c>
      <c r="N11" s="4" t="s">
        <v>1307</v>
      </c>
      <c r="O11" s="4" t="s">
        <v>2380</v>
      </c>
      <c r="P11" s="4" t="s">
        <v>2384</v>
      </c>
      <c r="Q11" s="4">
        <v>45327143</v>
      </c>
      <c r="R11" s="4" t="s">
        <v>1277</v>
      </c>
    </row>
    <row r="12" spans="1:18" hidden="1" x14ac:dyDescent="0.25">
      <c r="A12" t="s">
        <v>2682</v>
      </c>
      <c r="B12" s="4">
        <v>1</v>
      </c>
      <c r="C12" s="4" t="s">
        <v>157</v>
      </c>
      <c r="D12" s="4" t="str">
        <f t="shared" si="0"/>
        <v>AL-96578298</v>
      </c>
      <c r="E12" s="4" t="s">
        <v>767</v>
      </c>
      <c r="F12" s="4" t="s">
        <v>1310</v>
      </c>
      <c r="G12" s="4" t="s">
        <v>1311</v>
      </c>
      <c r="H12" s="4" t="s">
        <v>1312</v>
      </c>
      <c r="I12" s="4">
        <v>96578298</v>
      </c>
      <c r="J12" s="4" t="s">
        <v>1278</v>
      </c>
      <c r="K12" s="4"/>
      <c r="L12" s="4" t="str">
        <f t="shared" si="1"/>
        <v>AP-45580970</v>
      </c>
      <c r="M12" s="4" t="s">
        <v>171</v>
      </c>
      <c r="N12" s="4" t="s">
        <v>1310</v>
      </c>
      <c r="O12" s="4" t="s">
        <v>1367</v>
      </c>
      <c r="P12" s="4" t="s">
        <v>2385</v>
      </c>
      <c r="Q12" s="4">
        <v>45580970</v>
      </c>
      <c r="R12" s="4" t="s">
        <v>1277</v>
      </c>
    </row>
    <row r="13" spans="1:18" hidden="1" x14ac:dyDescent="0.25">
      <c r="A13" t="s">
        <v>2682</v>
      </c>
      <c r="B13" s="4">
        <v>1</v>
      </c>
      <c r="C13" s="4" t="s">
        <v>157</v>
      </c>
      <c r="D13" s="4" t="str">
        <f t="shared" si="0"/>
        <v>AL-97924187</v>
      </c>
      <c r="E13" s="4" t="s">
        <v>768</v>
      </c>
      <c r="F13" s="4" t="s">
        <v>1313</v>
      </c>
      <c r="G13" s="4" t="s">
        <v>1314</v>
      </c>
      <c r="H13" s="4" t="s">
        <v>1315</v>
      </c>
      <c r="I13" s="4">
        <v>97924187</v>
      </c>
      <c r="J13" s="4" t="s">
        <v>1278</v>
      </c>
      <c r="K13" s="4"/>
      <c r="L13" s="4" t="str">
        <f t="shared" si="1"/>
        <v>AP-25716449</v>
      </c>
      <c r="M13" s="4" t="s">
        <v>172</v>
      </c>
      <c r="N13" s="4" t="s">
        <v>1313</v>
      </c>
      <c r="O13" s="4" t="s">
        <v>1878</v>
      </c>
      <c r="P13" s="4" t="s">
        <v>2386</v>
      </c>
      <c r="Q13" s="4">
        <v>25716449</v>
      </c>
      <c r="R13" s="4" t="s">
        <v>1277</v>
      </c>
    </row>
    <row r="14" spans="1:18" hidden="1" x14ac:dyDescent="0.25">
      <c r="A14" t="s">
        <v>2682</v>
      </c>
      <c r="B14" s="4">
        <v>1</v>
      </c>
      <c r="C14" s="4" t="s">
        <v>157</v>
      </c>
      <c r="D14" s="4" t="str">
        <f t="shared" si="0"/>
        <v>AL-89270076</v>
      </c>
      <c r="E14" s="4" t="s">
        <v>769</v>
      </c>
      <c r="F14" s="4" t="s">
        <v>1316</v>
      </c>
      <c r="G14" s="4" t="s">
        <v>1317</v>
      </c>
      <c r="H14" s="4" t="s">
        <v>1318</v>
      </c>
      <c r="I14" s="4">
        <v>89270076</v>
      </c>
      <c r="J14" s="4" t="s">
        <v>1277</v>
      </c>
      <c r="K14" s="4"/>
      <c r="L14" s="4" t="str">
        <f t="shared" si="1"/>
        <v>AP-44182958</v>
      </c>
      <c r="M14" s="4" t="s">
        <v>173</v>
      </c>
      <c r="N14" s="4" t="s">
        <v>1316</v>
      </c>
      <c r="O14" s="4" t="s">
        <v>1363</v>
      </c>
      <c r="P14" s="4" t="s">
        <v>2387</v>
      </c>
      <c r="Q14" s="4">
        <v>44182958</v>
      </c>
      <c r="R14" s="4" t="s">
        <v>1277</v>
      </c>
    </row>
    <row r="15" spans="1:18" hidden="1" x14ac:dyDescent="0.25">
      <c r="A15" t="s">
        <v>2682</v>
      </c>
      <c r="B15" s="4">
        <v>1</v>
      </c>
      <c r="C15" s="4" t="s">
        <v>157</v>
      </c>
      <c r="D15" s="4" t="str">
        <f t="shared" si="0"/>
        <v>AL-80615965</v>
      </c>
      <c r="E15" s="4" t="s">
        <v>1281</v>
      </c>
      <c r="F15" s="4" t="s">
        <v>1313</v>
      </c>
      <c r="G15" s="4" t="s">
        <v>1319</v>
      </c>
      <c r="H15" s="4" t="s">
        <v>1320</v>
      </c>
      <c r="I15" s="4">
        <v>80615965</v>
      </c>
      <c r="J15" s="4" t="s">
        <v>1278</v>
      </c>
      <c r="K15" s="4"/>
      <c r="L15" s="4" t="str">
        <f t="shared" si="1"/>
        <v>AP-42216269</v>
      </c>
      <c r="M15" s="4" t="s">
        <v>174</v>
      </c>
      <c r="N15" s="4" t="s">
        <v>1313</v>
      </c>
      <c r="O15" s="4" t="s">
        <v>2179</v>
      </c>
      <c r="P15" s="4" t="s">
        <v>2388</v>
      </c>
      <c r="Q15" s="4">
        <v>42216269</v>
      </c>
      <c r="R15" s="4" t="s">
        <v>1277</v>
      </c>
    </row>
    <row r="16" spans="1:18" hidden="1" x14ac:dyDescent="0.25">
      <c r="A16" t="s">
        <v>2682</v>
      </c>
      <c r="B16" s="4">
        <v>1</v>
      </c>
      <c r="C16" s="4" t="s">
        <v>157</v>
      </c>
      <c r="D16" s="4" t="str">
        <f t="shared" si="0"/>
        <v>AL-71961854</v>
      </c>
      <c r="E16" s="4" t="s">
        <v>761</v>
      </c>
      <c r="F16" s="4" t="s">
        <v>1321</v>
      </c>
      <c r="G16" s="4" t="s">
        <v>1322</v>
      </c>
      <c r="H16" s="4" t="s">
        <v>1323</v>
      </c>
      <c r="I16" s="4">
        <v>71961854</v>
      </c>
      <c r="J16" s="4" t="s">
        <v>1278</v>
      </c>
      <c r="K16" s="4"/>
      <c r="L16" s="4" t="str">
        <f t="shared" si="1"/>
        <v>AP-44462448</v>
      </c>
      <c r="M16" s="4" t="s">
        <v>175</v>
      </c>
      <c r="N16" s="4" t="s">
        <v>1322</v>
      </c>
      <c r="O16" s="4" t="s">
        <v>1363</v>
      </c>
      <c r="P16" s="4" t="s">
        <v>2389</v>
      </c>
      <c r="Q16" s="4">
        <v>44462448</v>
      </c>
      <c r="R16" s="4" t="s">
        <v>1278</v>
      </c>
    </row>
    <row r="17" spans="1:18" hidden="1" x14ac:dyDescent="0.25">
      <c r="A17" t="s">
        <v>2682</v>
      </c>
      <c r="B17" s="4">
        <v>1</v>
      </c>
      <c r="C17" s="4" t="s">
        <v>157</v>
      </c>
      <c r="D17" s="4" t="str">
        <f t="shared" si="0"/>
        <v>AL-73307743</v>
      </c>
      <c r="E17" s="4" t="s">
        <v>760</v>
      </c>
      <c r="F17" s="4" t="s">
        <v>1324</v>
      </c>
      <c r="G17" s="4" t="s">
        <v>1325</v>
      </c>
      <c r="H17" s="4" t="s">
        <v>1326</v>
      </c>
      <c r="I17" s="4">
        <v>73307743</v>
      </c>
      <c r="J17" s="4" t="s">
        <v>1277</v>
      </c>
      <c r="K17" s="4"/>
      <c r="L17" s="4" t="str">
        <f t="shared" si="1"/>
        <v>AP-9978931</v>
      </c>
      <c r="M17" s="4" t="s">
        <v>165</v>
      </c>
      <c r="N17" s="4" t="s">
        <v>1324</v>
      </c>
      <c r="O17" s="4" t="s">
        <v>1353</v>
      </c>
      <c r="P17" s="4" t="s">
        <v>2381</v>
      </c>
      <c r="Q17" s="4">
        <v>9978931</v>
      </c>
      <c r="R17" s="4" t="s">
        <v>1277</v>
      </c>
    </row>
    <row r="18" spans="1:18" hidden="1" x14ac:dyDescent="0.25">
      <c r="A18" t="s">
        <v>2682</v>
      </c>
      <c r="B18" s="4">
        <v>1</v>
      </c>
      <c r="C18" s="4" t="s">
        <v>157</v>
      </c>
      <c r="D18" s="4" t="str">
        <f t="shared" si="0"/>
        <v>AL-84653632</v>
      </c>
      <c r="E18" s="4" t="s">
        <v>770</v>
      </c>
      <c r="F18" s="4" t="s">
        <v>1327</v>
      </c>
      <c r="G18" s="4" t="s">
        <v>1328</v>
      </c>
      <c r="H18" s="4" t="s">
        <v>2011</v>
      </c>
      <c r="I18" s="4">
        <v>84653632</v>
      </c>
      <c r="J18" s="4" t="s">
        <v>1277</v>
      </c>
      <c r="K18" s="4"/>
      <c r="L18" s="4" t="str">
        <f t="shared" si="1"/>
        <v>AP-6632523</v>
      </c>
      <c r="M18" s="4" t="s">
        <v>176</v>
      </c>
      <c r="N18" s="4" t="s">
        <v>1327</v>
      </c>
      <c r="O18" s="4" t="s">
        <v>1297</v>
      </c>
      <c r="P18" s="4" t="s">
        <v>2050</v>
      </c>
      <c r="Q18" s="4">
        <v>6632523</v>
      </c>
      <c r="R18" s="4" t="s">
        <v>1277</v>
      </c>
    </row>
    <row r="19" spans="1:18" hidden="1" x14ac:dyDescent="0.25">
      <c r="A19" t="s">
        <v>2682</v>
      </c>
      <c r="B19" s="4">
        <v>1</v>
      </c>
      <c r="C19" s="4" t="s">
        <v>157</v>
      </c>
      <c r="D19" s="4" t="str">
        <f t="shared" si="0"/>
        <v>AL-95999521</v>
      </c>
      <c r="E19" s="4" t="s">
        <v>771</v>
      </c>
      <c r="F19" s="4" t="s">
        <v>1330</v>
      </c>
      <c r="G19" s="4" t="s">
        <v>1331</v>
      </c>
      <c r="H19" s="4" t="s">
        <v>1332</v>
      </c>
      <c r="I19" s="4">
        <v>95999521</v>
      </c>
      <c r="J19" s="4" t="s">
        <v>1278</v>
      </c>
      <c r="K19" s="4"/>
      <c r="L19" s="4" t="str">
        <f t="shared" si="1"/>
        <v>AP-24366071</v>
      </c>
      <c r="M19" s="4" t="s">
        <v>177</v>
      </c>
      <c r="N19" s="4" t="s">
        <v>1330</v>
      </c>
      <c r="O19" s="4" t="s">
        <v>1353</v>
      </c>
      <c r="P19" s="4" t="s">
        <v>2390</v>
      </c>
      <c r="Q19" s="4">
        <v>24366071</v>
      </c>
      <c r="R19" s="4" t="s">
        <v>1277</v>
      </c>
    </row>
    <row r="20" spans="1:18" hidden="1" x14ac:dyDescent="0.25">
      <c r="A20" t="s">
        <v>2682</v>
      </c>
      <c r="B20" s="4">
        <v>1</v>
      </c>
      <c r="C20" s="4" t="s">
        <v>157</v>
      </c>
      <c r="D20" s="4" t="str">
        <f t="shared" si="0"/>
        <v>AL-87345410</v>
      </c>
      <c r="E20" s="4" t="s">
        <v>772</v>
      </c>
      <c r="F20" s="4" t="s">
        <v>1333</v>
      </c>
      <c r="G20" s="4" t="s">
        <v>1334</v>
      </c>
      <c r="H20" s="4" t="s">
        <v>2013</v>
      </c>
      <c r="I20" s="4">
        <v>87345410</v>
      </c>
      <c r="J20" s="4" t="s">
        <v>1278</v>
      </c>
      <c r="K20" s="4"/>
      <c r="L20" s="4" t="str">
        <f t="shared" si="1"/>
        <v>AP-41150139</v>
      </c>
      <c r="M20" s="4" t="s">
        <v>178</v>
      </c>
      <c r="N20" s="4" t="s">
        <v>1333</v>
      </c>
      <c r="O20" s="4" t="s">
        <v>2180</v>
      </c>
      <c r="P20" s="4" t="s">
        <v>2181</v>
      </c>
      <c r="Q20" s="4">
        <v>41150139</v>
      </c>
      <c r="R20" s="4" t="s">
        <v>1277</v>
      </c>
    </row>
    <row r="21" spans="1:18" hidden="1" x14ac:dyDescent="0.25">
      <c r="A21" t="s">
        <v>2682</v>
      </c>
      <c r="B21" s="4">
        <v>1</v>
      </c>
      <c r="C21" s="4" t="s">
        <v>157</v>
      </c>
      <c r="D21" s="4" t="str">
        <f t="shared" si="0"/>
        <v>AL-78691299</v>
      </c>
      <c r="E21" s="4" t="s">
        <v>773</v>
      </c>
      <c r="F21" s="4" t="s">
        <v>1336</v>
      </c>
      <c r="G21" s="4" t="s">
        <v>1337</v>
      </c>
      <c r="H21" s="4" t="s">
        <v>1338</v>
      </c>
      <c r="I21" s="4">
        <v>78691299</v>
      </c>
      <c r="J21" s="4" t="s">
        <v>1277</v>
      </c>
      <c r="K21" s="4"/>
      <c r="L21" s="4" t="str">
        <f t="shared" si="1"/>
        <v>AP-7247078</v>
      </c>
      <c r="M21" s="4" t="s">
        <v>179</v>
      </c>
      <c r="N21" s="4" t="s">
        <v>2182</v>
      </c>
      <c r="O21" s="4" t="s">
        <v>1360</v>
      </c>
      <c r="P21" s="4" t="s">
        <v>2391</v>
      </c>
      <c r="Q21" s="4">
        <v>7247078</v>
      </c>
      <c r="R21" s="4" t="s">
        <v>1277</v>
      </c>
    </row>
    <row r="22" spans="1:18" hidden="1" x14ac:dyDescent="0.25">
      <c r="A22" t="s">
        <v>2682</v>
      </c>
      <c r="B22" s="4">
        <v>1</v>
      </c>
      <c r="C22" s="4" t="s">
        <v>157</v>
      </c>
      <c r="D22" s="4" t="str">
        <f t="shared" si="0"/>
        <v>AL-70037188</v>
      </c>
      <c r="E22" s="4" t="s">
        <v>777</v>
      </c>
      <c r="F22" s="4" t="s">
        <v>2012</v>
      </c>
      <c r="G22" s="4" t="s">
        <v>1341</v>
      </c>
      <c r="H22" s="4" t="s">
        <v>1342</v>
      </c>
      <c r="I22" s="4">
        <v>70037188</v>
      </c>
      <c r="J22" s="4" t="s">
        <v>1277</v>
      </c>
      <c r="K22" s="4"/>
      <c r="L22" s="4" t="str">
        <f t="shared" si="1"/>
        <v>AP-41257429</v>
      </c>
      <c r="M22" s="4" t="s">
        <v>774</v>
      </c>
      <c r="N22" s="4" t="s">
        <v>1341</v>
      </c>
      <c r="O22" s="4" t="s">
        <v>2392</v>
      </c>
      <c r="P22" s="4" t="s">
        <v>1407</v>
      </c>
      <c r="Q22" s="4">
        <v>41257429</v>
      </c>
      <c r="R22" s="4" t="s">
        <v>1278</v>
      </c>
    </row>
    <row r="23" spans="1:18" hidden="1" x14ac:dyDescent="0.25">
      <c r="A23" t="s">
        <v>2682</v>
      </c>
      <c r="B23" s="4">
        <v>1</v>
      </c>
      <c r="C23" s="4" t="s">
        <v>157</v>
      </c>
      <c r="D23" s="4" t="str">
        <f t="shared" si="0"/>
        <v>AL-71383077</v>
      </c>
      <c r="E23" s="4" t="s">
        <v>778</v>
      </c>
      <c r="F23" s="4" t="s">
        <v>1343</v>
      </c>
      <c r="G23" s="4" t="s">
        <v>1344</v>
      </c>
      <c r="H23" s="4" t="s">
        <v>2016</v>
      </c>
      <c r="I23" s="4">
        <v>71383077</v>
      </c>
      <c r="J23" s="4" t="s">
        <v>1277</v>
      </c>
      <c r="K23" s="4"/>
      <c r="L23" s="4" t="str">
        <f t="shared" si="1"/>
        <v>AP-10121928</v>
      </c>
      <c r="M23" s="4" t="s">
        <v>775</v>
      </c>
      <c r="N23" s="4" t="s">
        <v>1344</v>
      </c>
      <c r="O23" s="4" t="s">
        <v>1700</v>
      </c>
      <c r="P23" s="4" t="s">
        <v>1581</v>
      </c>
      <c r="Q23" s="4">
        <v>10121928</v>
      </c>
      <c r="R23" s="4" t="s">
        <v>1278</v>
      </c>
    </row>
    <row r="24" spans="1:18" hidden="1" x14ac:dyDescent="0.25">
      <c r="A24" t="s">
        <v>2682</v>
      </c>
      <c r="B24" s="4">
        <v>1</v>
      </c>
      <c r="C24" s="4" t="s">
        <v>157</v>
      </c>
      <c r="D24" s="4" t="str">
        <f t="shared" si="0"/>
        <v>AL-92728966</v>
      </c>
      <c r="E24" s="4" t="s">
        <v>779</v>
      </c>
      <c r="F24" s="4" t="s">
        <v>1346</v>
      </c>
      <c r="G24" s="4" t="s">
        <v>1347</v>
      </c>
      <c r="H24" s="4" t="s">
        <v>1348</v>
      </c>
      <c r="I24" s="4">
        <v>92728966</v>
      </c>
      <c r="J24" s="4" t="s">
        <v>1278</v>
      </c>
      <c r="K24" s="4"/>
      <c r="L24" s="4" t="str">
        <f t="shared" si="1"/>
        <v>AP-17445184</v>
      </c>
      <c r="M24" s="4" t="s">
        <v>776</v>
      </c>
      <c r="N24" s="4" t="s">
        <v>1347</v>
      </c>
      <c r="O24" s="4" t="s">
        <v>1419</v>
      </c>
      <c r="P24" s="4" t="s">
        <v>1848</v>
      </c>
      <c r="Q24" s="4">
        <v>17445184</v>
      </c>
      <c r="R24" s="4" t="s">
        <v>1278</v>
      </c>
    </row>
    <row r="25" spans="1:18" hidden="1" x14ac:dyDescent="0.25">
      <c r="A25" t="s">
        <v>2682</v>
      </c>
      <c r="B25" s="4">
        <v>1</v>
      </c>
      <c r="C25" s="4" t="s">
        <v>157</v>
      </c>
      <c r="D25" s="4" t="str">
        <f t="shared" si="0"/>
        <v>AL-84074855</v>
      </c>
      <c r="E25" s="4" t="s">
        <v>786</v>
      </c>
      <c r="F25" s="4" t="s">
        <v>1349</v>
      </c>
      <c r="G25" s="4" t="s">
        <v>1350</v>
      </c>
      <c r="H25" s="4" t="s">
        <v>2017</v>
      </c>
      <c r="I25" s="4">
        <v>84074855</v>
      </c>
      <c r="J25" s="4" t="s">
        <v>1277</v>
      </c>
      <c r="K25" s="4"/>
      <c r="L25" s="4" t="str">
        <f t="shared" si="1"/>
        <v>AP-43169091</v>
      </c>
      <c r="M25" s="4" t="s">
        <v>780</v>
      </c>
      <c r="N25" s="4" t="s">
        <v>1350</v>
      </c>
      <c r="O25" s="4" t="s">
        <v>2183</v>
      </c>
      <c r="P25" s="4" t="s">
        <v>1851</v>
      </c>
      <c r="Q25" s="4">
        <v>43169091</v>
      </c>
      <c r="R25" s="4" t="s">
        <v>1278</v>
      </c>
    </row>
    <row r="26" spans="1:18" hidden="1" x14ac:dyDescent="0.25">
      <c r="A26" t="s">
        <v>2682</v>
      </c>
      <c r="B26" s="4">
        <v>1</v>
      </c>
      <c r="C26" s="4" t="s">
        <v>157</v>
      </c>
      <c r="D26" s="4" t="str">
        <f t="shared" si="0"/>
        <v>AL-75420744</v>
      </c>
      <c r="E26" s="4" t="s">
        <v>1282</v>
      </c>
      <c r="F26" s="4" t="s">
        <v>1352</v>
      </c>
      <c r="G26" s="4" t="s">
        <v>1353</v>
      </c>
      <c r="H26" s="4" t="s">
        <v>1354</v>
      </c>
      <c r="I26" s="4">
        <v>75420744</v>
      </c>
      <c r="J26" s="4" t="s">
        <v>1277</v>
      </c>
      <c r="K26" s="4"/>
      <c r="L26" s="4" t="str">
        <f t="shared" si="1"/>
        <v>AP-42708702</v>
      </c>
      <c r="M26" s="4" t="s">
        <v>781</v>
      </c>
      <c r="N26" s="4" t="s">
        <v>1353</v>
      </c>
      <c r="O26" s="4" t="s">
        <v>1363</v>
      </c>
      <c r="P26" s="4" t="s">
        <v>1978</v>
      </c>
      <c r="Q26" s="4">
        <v>42708702</v>
      </c>
      <c r="R26" s="4" t="s">
        <v>1278</v>
      </c>
    </row>
    <row r="27" spans="1:18" hidden="1" x14ac:dyDescent="0.25">
      <c r="A27" t="s">
        <v>2682</v>
      </c>
      <c r="B27" s="4">
        <v>1</v>
      </c>
      <c r="C27" s="4" t="s">
        <v>157</v>
      </c>
      <c r="D27" s="4" t="str">
        <f t="shared" si="0"/>
        <v>AL-86766633</v>
      </c>
      <c r="E27" s="4" t="s">
        <v>785</v>
      </c>
      <c r="F27" s="4" t="s">
        <v>1355</v>
      </c>
      <c r="G27" s="4" t="s">
        <v>1350</v>
      </c>
      <c r="H27" s="4" t="s">
        <v>1312</v>
      </c>
      <c r="I27" s="4">
        <v>86766633</v>
      </c>
      <c r="J27" s="4" t="s">
        <v>1278</v>
      </c>
      <c r="K27" s="4"/>
      <c r="L27" s="4" t="str">
        <f t="shared" si="1"/>
        <v>AP-43926982</v>
      </c>
      <c r="M27" s="4" t="s">
        <v>782</v>
      </c>
      <c r="N27" s="4" t="s">
        <v>1350</v>
      </c>
      <c r="O27" s="4" t="s">
        <v>1576</v>
      </c>
      <c r="P27" s="4" t="s">
        <v>2302</v>
      </c>
      <c r="Q27" s="4">
        <v>43926982</v>
      </c>
      <c r="R27" s="4" t="s">
        <v>1278</v>
      </c>
    </row>
    <row r="28" spans="1:18" hidden="1" x14ac:dyDescent="0.25">
      <c r="A28" t="s">
        <v>2682</v>
      </c>
      <c r="B28" s="4">
        <v>1</v>
      </c>
      <c r="C28" s="4" t="s">
        <v>157</v>
      </c>
      <c r="D28" s="4" t="str">
        <f t="shared" si="0"/>
        <v>AL-78112522</v>
      </c>
      <c r="E28" s="4" t="s">
        <v>787</v>
      </c>
      <c r="F28" s="4" t="s">
        <v>1353</v>
      </c>
      <c r="G28" s="4" t="s">
        <v>1356</v>
      </c>
      <c r="H28" s="4" t="s">
        <v>1357</v>
      </c>
      <c r="I28" s="4">
        <v>78112522</v>
      </c>
      <c r="J28" s="4" t="s">
        <v>1277</v>
      </c>
      <c r="K28" s="4"/>
      <c r="L28" s="4" t="str">
        <f t="shared" si="1"/>
        <v>AP-42612389</v>
      </c>
      <c r="M28" s="4" t="s">
        <v>180</v>
      </c>
      <c r="N28" s="4" t="s">
        <v>1356</v>
      </c>
      <c r="O28" s="4" t="s">
        <v>1640</v>
      </c>
      <c r="P28" s="4" t="s">
        <v>2393</v>
      </c>
      <c r="Q28" s="4">
        <v>42612389</v>
      </c>
      <c r="R28" s="4" t="s">
        <v>1278</v>
      </c>
    </row>
    <row r="29" spans="1:18" hidden="1" x14ac:dyDescent="0.25">
      <c r="A29" t="s">
        <v>2682</v>
      </c>
      <c r="B29" s="4">
        <v>1</v>
      </c>
      <c r="C29" s="4" t="s">
        <v>157</v>
      </c>
      <c r="D29" s="4" t="str">
        <f t="shared" si="0"/>
        <v>AL-75458411</v>
      </c>
      <c r="E29" s="4" t="s">
        <v>788</v>
      </c>
      <c r="F29" s="4" t="s">
        <v>1358</v>
      </c>
      <c r="G29" s="4" t="s">
        <v>1359</v>
      </c>
      <c r="H29" s="4" t="s">
        <v>1329</v>
      </c>
      <c r="I29" s="4">
        <v>75458411</v>
      </c>
      <c r="J29" s="4" t="s">
        <v>1277</v>
      </c>
      <c r="K29" s="4"/>
      <c r="L29" s="4" t="str">
        <f t="shared" si="1"/>
        <v>AP-10348574</v>
      </c>
      <c r="M29" s="4" t="s">
        <v>784</v>
      </c>
      <c r="N29" s="4" t="s">
        <v>1359</v>
      </c>
      <c r="O29" s="4" t="s">
        <v>1854</v>
      </c>
      <c r="P29" s="4" t="s">
        <v>2184</v>
      </c>
      <c r="Q29" s="4">
        <v>10348574</v>
      </c>
      <c r="R29" s="4" t="s">
        <v>1278</v>
      </c>
    </row>
    <row r="30" spans="1:18" hidden="1" x14ac:dyDescent="0.25">
      <c r="A30" t="s">
        <v>2682</v>
      </c>
      <c r="B30" s="4">
        <v>1</v>
      </c>
      <c r="C30" s="4" t="s">
        <v>157</v>
      </c>
      <c r="D30" s="4" t="str">
        <f t="shared" si="0"/>
        <v>AL-72804300</v>
      </c>
      <c r="E30" s="4" t="s">
        <v>789</v>
      </c>
      <c r="F30" s="4" t="s">
        <v>1360</v>
      </c>
      <c r="G30" s="4" t="s">
        <v>1361</v>
      </c>
      <c r="H30" s="4" t="s">
        <v>2018</v>
      </c>
      <c r="I30" s="4">
        <v>72804300</v>
      </c>
      <c r="J30" s="4" t="s">
        <v>1277</v>
      </c>
      <c r="K30" s="4"/>
      <c r="L30" s="4" t="str">
        <f t="shared" si="1"/>
        <v>AP-9614184</v>
      </c>
      <c r="M30" s="4" t="s">
        <v>783</v>
      </c>
      <c r="N30" s="4" t="s">
        <v>1361</v>
      </c>
      <c r="O30" s="4" t="s">
        <v>2185</v>
      </c>
      <c r="P30" s="4" t="s">
        <v>2186</v>
      </c>
      <c r="Q30" s="4">
        <v>9614184</v>
      </c>
      <c r="R30" s="4" t="s">
        <v>1278</v>
      </c>
    </row>
    <row r="31" spans="1:18" hidden="1" x14ac:dyDescent="0.25">
      <c r="A31" t="s">
        <v>2682</v>
      </c>
      <c r="B31" s="4">
        <v>1</v>
      </c>
      <c r="C31" s="4" t="s">
        <v>157</v>
      </c>
      <c r="D31" s="4" t="str">
        <f t="shared" si="0"/>
        <v>AL-70150189</v>
      </c>
      <c r="E31" s="4" t="s">
        <v>790</v>
      </c>
      <c r="F31" s="4" t="s">
        <v>1362</v>
      </c>
      <c r="G31" s="4" t="s">
        <v>1363</v>
      </c>
      <c r="H31" s="4" t="s">
        <v>1364</v>
      </c>
      <c r="I31" s="4">
        <v>70150189</v>
      </c>
      <c r="J31" s="4" t="s">
        <v>1278</v>
      </c>
      <c r="K31" s="4"/>
      <c r="L31" s="4" t="str">
        <f t="shared" si="1"/>
        <v>AP-326828</v>
      </c>
      <c r="M31" s="4" t="s">
        <v>181</v>
      </c>
      <c r="N31" s="4" t="s">
        <v>1363</v>
      </c>
      <c r="O31" s="4" t="s">
        <v>1412</v>
      </c>
      <c r="P31" s="4" t="s">
        <v>1777</v>
      </c>
      <c r="Q31" s="4">
        <v>326828</v>
      </c>
      <c r="R31" s="4" t="s">
        <v>1278</v>
      </c>
    </row>
    <row r="32" spans="1:18" hidden="1" x14ac:dyDescent="0.25">
      <c r="A32" t="s">
        <v>2682</v>
      </c>
      <c r="B32" s="4">
        <v>1</v>
      </c>
      <c r="C32" s="4" t="s">
        <v>157</v>
      </c>
      <c r="D32" s="4" t="str">
        <f t="shared" si="0"/>
        <v>AL-67496078</v>
      </c>
      <c r="E32" s="4" t="s">
        <v>791</v>
      </c>
      <c r="F32" s="4" t="s">
        <v>1365</v>
      </c>
      <c r="G32" s="4" t="s">
        <v>1363</v>
      </c>
      <c r="H32" s="4" t="s">
        <v>2019</v>
      </c>
      <c r="I32" s="4">
        <v>67496078</v>
      </c>
      <c r="J32" s="4" t="s">
        <v>1277</v>
      </c>
      <c r="K32" s="4"/>
      <c r="L32" s="4" t="str">
        <f t="shared" si="1"/>
        <v>AP-2705428</v>
      </c>
      <c r="M32" s="4" t="s">
        <v>182</v>
      </c>
      <c r="N32" s="4" t="s">
        <v>1363</v>
      </c>
      <c r="O32" s="4" t="s">
        <v>1367</v>
      </c>
      <c r="P32" s="4" t="s">
        <v>2395</v>
      </c>
      <c r="Q32" s="4">
        <v>2705428</v>
      </c>
      <c r="R32" s="4" t="s">
        <v>1277</v>
      </c>
    </row>
    <row r="33" spans="1:18" hidden="1" x14ac:dyDescent="0.25">
      <c r="A33" t="s">
        <v>2682</v>
      </c>
      <c r="B33" s="4">
        <v>1</v>
      </c>
      <c r="C33" s="4" t="s">
        <v>157</v>
      </c>
      <c r="D33" s="4" t="str">
        <f t="shared" si="0"/>
        <v>AL-64841967</v>
      </c>
      <c r="E33" s="4" t="s">
        <v>792</v>
      </c>
      <c r="F33" s="4" t="s">
        <v>1366</v>
      </c>
      <c r="G33" s="4" t="s">
        <v>1367</v>
      </c>
      <c r="H33" s="4" t="s">
        <v>2020</v>
      </c>
      <c r="I33" s="4">
        <v>64841967</v>
      </c>
      <c r="J33" s="4" t="s">
        <v>1277</v>
      </c>
      <c r="K33" s="4"/>
      <c r="L33" s="4" t="str">
        <f t="shared" si="1"/>
        <v>AP-2835696</v>
      </c>
      <c r="M33" s="4" t="s">
        <v>183</v>
      </c>
      <c r="N33" s="4" t="s">
        <v>1367</v>
      </c>
      <c r="O33" s="4" t="s">
        <v>2380</v>
      </c>
      <c r="P33" s="4" t="s">
        <v>2394</v>
      </c>
      <c r="Q33" s="4">
        <v>2835696</v>
      </c>
      <c r="R33" s="4" t="s">
        <v>1277</v>
      </c>
    </row>
    <row r="34" spans="1:18" hidden="1" x14ac:dyDescent="0.25">
      <c r="A34" t="s">
        <v>2682</v>
      </c>
      <c r="B34" s="4">
        <v>1</v>
      </c>
      <c r="C34" s="4" t="s">
        <v>157</v>
      </c>
      <c r="D34" s="4" t="str">
        <f t="shared" si="0"/>
        <v>AL-62187856</v>
      </c>
      <c r="E34" s="4" t="s">
        <v>793</v>
      </c>
      <c r="F34" s="4" t="s">
        <v>1363</v>
      </c>
      <c r="G34" s="4" t="s">
        <v>1368</v>
      </c>
      <c r="H34" s="4" t="s">
        <v>1369</v>
      </c>
      <c r="I34" s="4">
        <v>62187856</v>
      </c>
      <c r="J34" s="4" t="s">
        <v>1277</v>
      </c>
      <c r="K34" s="4"/>
      <c r="L34" s="4" t="str">
        <f t="shared" si="1"/>
        <v>AP-10610162</v>
      </c>
      <c r="M34" s="4" t="s">
        <v>184</v>
      </c>
      <c r="N34" s="4" t="s">
        <v>1363</v>
      </c>
      <c r="O34" s="4" t="s">
        <v>1412</v>
      </c>
      <c r="P34" s="4" t="s">
        <v>2396</v>
      </c>
      <c r="Q34" s="4">
        <v>10610162</v>
      </c>
      <c r="R34" s="4" t="s">
        <v>1277</v>
      </c>
    </row>
    <row r="35" spans="1:18" hidden="1" x14ac:dyDescent="0.25">
      <c r="A35" t="s">
        <v>2682</v>
      </c>
      <c r="B35" s="4">
        <v>1</v>
      </c>
      <c r="C35" s="4" t="s">
        <v>157</v>
      </c>
      <c r="D35" s="4" t="str">
        <f t="shared" si="0"/>
        <v>AL-79533745</v>
      </c>
      <c r="E35" s="4" t="s">
        <v>815</v>
      </c>
      <c r="F35" s="4" t="s">
        <v>1370</v>
      </c>
      <c r="G35" s="4" t="s">
        <v>1371</v>
      </c>
      <c r="H35" s="4" t="s">
        <v>1372</v>
      </c>
      <c r="I35" s="4">
        <v>79533745</v>
      </c>
      <c r="J35" s="4" t="s">
        <v>1277</v>
      </c>
      <c r="K35" s="4"/>
      <c r="L35" s="4" t="str">
        <f t="shared" si="1"/>
        <v>AP-42655647</v>
      </c>
      <c r="M35" s="4" t="s">
        <v>794</v>
      </c>
      <c r="N35" s="4" t="s">
        <v>1371</v>
      </c>
      <c r="O35" s="4" t="s">
        <v>1691</v>
      </c>
      <c r="P35" s="4" t="s">
        <v>2187</v>
      </c>
      <c r="Q35" s="4">
        <v>42655647</v>
      </c>
      <c r="R35" s="4" t="s">
        <v>1278</v>
      </c>
    </row>
    <row r="36" spans="1:18" hidden="1" x14ac:dyDescent="0.25">
      <c r="B36" s="4">
        <v>1</v>
      </c>
      <c r="C36" s="4" t="s">
        <v>159</v>
      </c>
      <c r="D36" s="4" t="str">
        <f t="shared" si="0"/>
        <v>AL-76879634</v>
      </c>
      <c r="E36" s="4" t="s">
        <v>816</v>
      </c>
      <c r="F36" s="4" t="s">
        <v>1373</v>
      </c>
      <c r="G36" s="4" t="s">
        <v>1374</v>
      </c>
      <c r="H36" s="4" t="s">
        <v>1375</v>
      </c>
      <c r="I36" s="4">
        <v>76879634</v>
      </c>
      <c r="J36" s="4" t="s">
        <v>1278</v>
      </c>
      <c r="K36" s="4"/>
      <c r="L36" s="4" t="str">
        <f t="shared" si="1"/>
        <v>AP-9805485</v>
      </c>
      <c r="M36" s="4" t="s">
        <v>795</v>
      </c>
      <c r="N36" s="4" t="s">
        <v>1374</v>
      </c>
      <c r="O36" s="4" t="s">
        <v>2188</v>
      </c>
      <c r="P36" s="4" t="s">
        <v>2397</v>
      </c>
      <c r="Q36" s="4">
        <v>9805485</v>
      </c>
      <c r="R36" s="4" t="s">
        <v>1278</v>
      </c>
    </row>
    <row r="37" spans="1:18" hidden="1" x14ac:dyDescent="0.25">
      <c r="B37" s="4">
        <v>1</v>
      </c>
      <c r="C37" s="4" t="s">
        <v>159</v>
      </c>
      <c r="D37" s="4" t="str">
        <f t="shared" si="0"/>
        <v>AL-74225523</v>
      </c>
      <c r="E37" s="4" t="s">
        <v>817</v>
      </c>
      <c r="F37" s="4" t="s">
        <v>1376</v>
      </c>
      <c r="G37" s="4" t="s">
        <v>1377</v>
      </c>
      <c r="H37" s="4" t="s">
        <v>1378</v>
      </c>
      <c r="I37" s="4">
        <v>74225523</v>
      </c>
      <c r="J37" s="4" t="s">
        <v>1277</v>
      </c>
      <c r="K37" s="4"/>
      <c r="L37" s="4" t="str">
        <f t="shared" si="1"/>
        <v>AP-22188645</v>
      </c>
      <c r="M37" s="4" t="s">
        <v>796</v>
      </c>
      <c r="N37" s="4" t="s">
        <v>1377</v>
      </c>
      <c r="O37" s="4" t="s">
        <v>1367</v>
      </c>
      <c r="P37" s="4" t="s">
        <v>1602</v>
      </c>
      <c r="Q37" s="4">
        <v>22188645</v>
      </c>
      <c r="R37" s="4" t="s">
        <v>1278</v>
      </c>
    </row>
    <row r="38" spans="1:18" hidden="1" x14ac:dyDescent="0.25">
      <c r="B38" s="4">
        <v>1</v>
      </c>
      <c r="C38" s="4" t="s">
        <v>159</v>
      </c>
      <c r="D38" s="4" t="str">
        <f t="shared" si="0"/>
        <v>AL-71571412</v>
      </c>
      <c r="E38" s="4" t="s">
        <v>818</v>
      </c>
      <c r="F38" s="4" t="s">
        <v>1379</v>
      </c>
      <c r="G38" s="4" t="s">
        <v>1380</v>
      </c>
      <c r="H38" s="4" t="s">
        <v>1381</v>
      </c>
      <c r="I38" s="4">
        <v>71571412</v>
      </c>
      <c r="J38" s="4" t="s">
        <v>1278</v>
      </c>
      <c r="K38" s="4"/>
      <c r="L38" s="4" t="str">
        <f t="shared" si="1"/>
        <v>AP-40364426</v>
      </c>
      <c r="M38" s="4" t="s">
        <v>797</v>
      </c>
      <c r="N38" s="4" t="s">
        <v>1380</v>
      </c>
      <c r="O38" s="4" t="s">
        <v>2189</v>
      </c>
      <c r="P38" s="4" t="s">
        <v>1423</v>
      </c>
      <c r="Q38" s="4">
        <v>40364426</v>
      </c>
      <c r="R38" s="4" t="s">
        <v>1278</v>
      </c>
    </row>
    <row r="39" spans="1:18" hidden="1" x14ac:dyDescent="0.25">
      <c r="B39" s="4">
        <v>1</v>
      </c>
      <c r="C39" s="4" t="s">
        <v>159</v>
      </c>
      <c r="D39" s="4" t="str">
        <f t="shared" si="0"/>
        <v>AL-78917301</v>
      </c>
      <c r="E39" s="4" t="s">
        <v>819</v>
      </c>
      <c r="F39" s="4" t="s">
        <v>1382</v>
      </c>
      <c r="G39" s="4" t="s">
        <v>1383</v>
      </c>
      <c r="H39" s="4" t="s">
        <v>1384</v>
      </c>
      <c r="I39" s="4">
        <v>78917301</v>
      </c>
      <c r="J39" s="4" t="s">
        <v>1278</v>
      </c>
      <c r="K39" s="4"/>
      <c r="L39" s="4" t="str">
        <f t="shared" si="1"/>
        <v>AP-40766549</v>
      </c>
      <c r="M39" s="4" t="s">
        <v>798</v>
      </c>
      <c r="N39" s="4" t="s">
        <v>1383</v>
      </c>
      <c r="O39" s="4" t="s">
        <v>2434</v>
      </c>
      <c r="P39" s="4" t="s">
        <v>2190</v>
      </c>
      <c r="Q39" s="4">
        <v>40766549</v>
      </c>
      <c r="R39" s="4" t="s">
        <v>1278</v>
      </c>
    </row>
    <row r="40" spans="1:18" hidden="1" x14ac:dyDescent="0.25">
      <c r="B40" s="4">
        <v>1</v>
      </c>
      <c r="C40" s="4" t="s">
        <v>159</v>
      </c>
      <c r="D40" s="4" t="str">
        <f t="shared" si="0"/>
        <v>AL-76263190</v>
      </c>
      <c r="E40" s="4" t="s">
        <v>820</v>
      </c>
      <c r="F40" s="4" t="s">
        <v>1385</v>
      </c>
      <c r="G40" s="4" t="s">
        <v>1386</v>
      </c>
      <c r="H40" s="4" t="s">
        <v>1387</v>
      </c>
      <c r="I40" s="4">
        <v>76263190</v>
      </c>
      <c r="J40" s="4" t="s">
        <v>1278</v>
      </c>
      <c r="K40" s="4"/>
      <c r="L40" s="4" t="str">
        <f t="shared" si="1"/>
        <v>AP-40476856</v>
      </c>
      <c r="M40" s="4" t="s">
        <v>799</v>
      </c>
      <c r="N40" s="4" t="s">
        <v>1386</v>
      </c>
      <c r="O40" s="4" t="s">
        <v>1411</v>
      </c>
      <c r="P40" s="4" t="s">
        <v>1504</v>
      </c>
      <c r="Q40" s="4">
        <v>40476856</v>
      </c>
      <c r="R40" s="4" t="s">
        <v>1278</v>
      </c>
    </row>
    <row r="41" spans="1:18" hidden="1" x14ac:dyDescent="0.25">
      <c r="B41" s="4">
        <v>1</v>
      </c>
      <c r="C41" s="4" t="s">
        <v>159</v>
      </c>
      <c r="D41" s="4" t="str">
        <f t="shared" si="0"/>
        <v>AL-73609079</v>
      </c>
      <c r="E41" s="4" t="s">
        <v>821</v>
      </c>
      <c r="F41" s="4" t="s">
        <v>1367</v>
      </c>
      <c r="G41" s="4" t="s">
        <v>1388</v>
      </c>
      <c r="H41" s="4" t="s">
        <v>1389</v>
      </c>
      <c r="I41" s="4">
        <v>73609079</v>
      </c>
      <c r="J41" s="4" t="s">
        <v>1277</v>
      </c>
      <c r="K41" s="4"/>
      <c r="L41" s="4" t="str">
        <f t="shared" si="1"/>
        <v>AP-8993787</v>
      </c>
      <c r="M41" s="4" t="s">
        <v>800</v>
      </c>
      <c r="N41" s="4" t="s">
        <v>1388</v>
      </c>
      <c r="O41" s="4" t="s">
        <v>2191</v>
      </c>
      <c r="P41" s="4" t="s">
        <v>1414</v>
      </c>
      <c r="Q41" s="4">
        <v>8993787</v>
      </c>
      <c r="R41" s="4" t="s">
        <v>1278</v>
      </c>
    </row>
    <row r="42" spans="1:18" hidden="1" x14ac:dyDescent="0.25">
      <c r="B42" s="4">
        <v>1</v>
      </c>
      <c r="C42" s="4" t="s">
        <v>159</v>
      </c>
      <c r="D42" s="4" t="str">
        <f t="shared" si="0"/>
        <v>AL-70954968</v>
      </c>
      <c r="E42" s="4" t="s">
        <v>822</v>
      </c>
      <c r="F42" s="4" t="s">
        <v>1363</v>
      </c>
      <c r="G42" s="4" t="s">
        <v>1390</v>
      </c>
      <c r="H42" s="4" t="s">
        <v>1391</v>
      </c>
      <c r="I42" s="4">
        <v>70954968</v>
      </c>
      <c r="J42" s="4" t="s">
        <v>1278</v>
      </c>
      <c r="K42" s="4"/>
      <c r="L42" s="4" t="str">
        <f t="shared" si="1"/>
        <v>AP-7851257</v>
      </c>
      <c r="M42" s="4" t="s">
        <v>185</v>
      </c>
      <c r="N42" s="4" t="s">
        <v>1390</v>
      </c>
      <c r="O42" s="4" t="s">
        <v>1313</v>
      </c>
      <c r="P42" s="4" t="s">
        <v>2398</v>
      </c>
      <c r="Q42" s="4">
        <v>7851257</v>
      </c>
      <c r="R42" s="4" t="s">
        <v>1278</v>
      </c>
    </row>
    <row r="43" spans="1:18" hidden="1" x14ac:dyDescent="0.25">
      <c r="B43" s="4">
        <v>1</v>
      </c>
      <c r="C43" s="4" t="s">
        <v>159</v>
      </c>
      <c r="D43" s="4" t="str">
        <f t="shared" si="0"/>
        <v>AL-78300857</v>
      </c>
      <c r="E43" s="4" t="s">
        <v>823</v>
      </c>
      <c r="F43" s="4" t="s">
        <v>1392</v>
      </c>
      <c r="G43" s="4" t="s">
        <v>1393</v>
      </c>
      <c r="H43" s="4" t="s">
        <v>2021</v>
      </c>
      <c r="I43" s="4">
        <v>78300857</v>
      </c>
      <c r="J43" s="4" t="s">
        <v>1277</v>
      </c>
      <c r="K43" s="4"/>
      <c r="L43" s="4" t="str">
        <f t="shared" si="1"/>
        <v>AP-9920419</v>
      </c>
      <c r="M43" s="4" t="s">
        <v>801</v>
      </c>
      <c r="N43" s="4" t="s">
        <v>1393</v>
      </c>
      <c r="O43" s="4" t="s">
        <v>1935</v>
      </c>
      <c r="P43" s="4" t="s">
        <v>2192</v>
      </c>
      <c r="Q43" s="4">
        <v>9920419</v>
      </c>
      <c r="R43" s="4" t="s">
        <v>1278</v>
      </c>
    </row>
    <row r="44" spans="1:18" hidden="1" x14ac:dyDescent="0.25">
      <c r="B44" s="4">
        <v>1</v>
      </c>
      <c r="C44" s="4" t="s">
        <v>159</v>
      </c>
      <c r="D44" s="4" t="str">
        <f t="shared" si="0"/>
        <v>AL-75646746</v>
      </c>
      <c r="E44" s="4" t="s">
        <v>824</v>
      </c>
      <c r="F44" s="4" t="s">
        <v>1394</v>
      </c>
      <c r="G44" s="4" t="s">
        <v>1395</v>
      </c>
      <c r="H44" s="4" t="s">
        <v>1396</v>
      </c>
      <c r="I44" s="4">
        <v>75646746</v>
      </c>
      <c r="J44" s="4" t="s">
        <v>1278</v>
      </c>
      <c r="K44" s="4"/>
      <c r="L44" s="4" t="str">
        <f t="shared" si="1"/>
        <v>AP-10303146</v>
      </c>
      <c r="M44" s="4" t="s">
        <v>802</v>
      </c>
      <c r="N44" s="4" t="s">
        <v>1395</v>
      </c>
      <c r="O44" s="4" t="s">
        <v>2193</v>
      </c>
      <c r="P44" s="4" t="s">
        <v>2194</v>
      </c>
      <c r="Q44" s="4">
        <v>10303146</v>
      </c>
      <c r="R44" s="4" t="s">
        <v>1278</v>
      </c>
    </row>
    <row r="45" spans="1:18" hidden="1" x14ac:dyDescent="0.25">
      <c r="B45" s="4">
        <v>1</v>
      </c>
      <c r="C45" s="4" t="s">
        <v>159</v>
      </c>
      <c r="D45" s="4" t="str">
        <f t="shared" si="0"/>
        <v>AL-82390451</v>
      </c>
      <c r="E45" s="4" t="s">
        <v>825</v>
      </c>
      <c r="F45" s="4" t="s">
        <v>1397</v>
      </c>
      <c r="G45" s="4" t="s">
        <v>1398</v>
      </c>
      <c r="H45" s="4" t="s">
        <v>1399</v>
      </c>
      <c r="I45" s="4">
        <v>82390451</v>
      </c>
      <c r="J45" s="4" t="s">
        <v>1277</v>
      </c>
      <c r="K45" s="4"/>
      <c r="L45" s="4" t="str">
        <f t="shared" si="1"/>
        <v>AP-10643719</v>
      </c>
      <c r="M45" s="4" t="s">
        <v>186</v>
      </c>
      <c r="N45" s="4" t="s">
        <v>1398</v>
      </c>
      <c r="O45" s="4" t="s">
        <v>2195</v>
      </c>
      <c r="P45" s="4" t="s">
        <v>2196</v>
      </c>
      <c r="Q45" s="4">
        <v>10643719</v>
      </c>
      <c r="R45" s="4" t="s">
        <v>1278</v>
      </c>
    </row>
    <row r="46" spans="1:18" hidden="1" x14ac:dyDescent="0.25">
      <c r="B46" s="4">
        <v>1</v>
      </c>
      <c r="C46" s="4" t="s">
        <v>159</v>
      </c>
      <c r="D46" s="4" t="str">
        <f t="shared" si="0"/>
        <v>AL-89134156</v>
      </c>
      <c r="E46" s="4" t="s">
        <v>826</v>
      </c>
      <c r="F46" s="4" t="s">
        <v>1400</v>
      </c>
      <c r="G46" s="4" t="s">
        <v>1401</v>
      </c>
      <c r="H46" s="4" t="s">
        <v>1301</v>
      </c>
      <c r="I46" s="4">
        <v>89134156</v>
      </c>
      <c r="J46" s="4" t="s">
        <v>1278</v>
      </c>
      <c r="K46" s="4"/>
      <c r="L46" s="4" t="str">
        <f t="shared" si="1"/>
        <v>AP-7100555</v>
      </c>
      <c r="M46" s="4" t="s">
        <v>803</v>
      </c>
      <c r="N46" s="4" t="s">
        <v>1401</v>
      </c>
      <c r="O46" s="4" t="s">
        <v>2435</v>
      </c>
      <c r="P46" s="4" t="s">
        <v>2197</v>
      </c>
      <c r="Q46" s="4">
        <v>7100555</v>
      </c>
      <c r="R46" s="4" t="s">
        <v>1278</v>
      </c>
    </row>
    <row r="47" spans="1:18" hidden="1" x14ac:dyDescent="0.25">
      <c r="B47" s="4">
        <v>1</v>
      </c>
      <c r="C47" s="4" t="s">
        <v>159</v>
      </c>
      <c r="D47" s="4" t="str">
        <f t="shared" si="0"/>
        <v>AL-95877861</v>
      </c>
      <c r="E47" s="4" t="s">
        <v>827</v>
      </c>
      <c r="F47" s="4" t="s">
        <v>1402</v>
      </c>
      <c r="G47" s="4" t="s">
        <v>1403</v>
      </c>
      <c r="H47" s="4" t="s">
        <v>1404</v>
      </c>
      <c r="I47" s="4">
        <v>95877861</v>
      </c>
      <c r="J47" s="4" t="s">
        <v>1278</v>
      </c>
      <c r="K47" s="4"/>
      <c r="L47" s="4" t="str">
        <f t="shared" si="1"/>
        <v>AP-6212783</v>
      </c>
      <c r="M47" s="4" t="s">
        <v>804</v>
      </c>
      <c r="N47" s="4" t="s">
        <v>1403</v>
      </c>
      <c r="O47" s="4" t="s">
        <v>1542</v>
      </c>
      <c r="P47" s="4" t="s">
        <v>1955</v>
      </c>
      <c r="Q47" s="4">
        <v>6212783</v>
      </c>
      <c r="R47" s="4" t="s">
        <v>1278</v>
      </c>
    </row>
    <row r="48" spans="1:18" hidden="1" x14ac:dyDescent="0.25">
      <c r="B48" s="4">
        <v>1</v>
      </c>
      <c r="C48" s="4" t="s">
        <v>159</v>
      </c>
      <c r="D48" s="4" t="str">
        <f t="shared" si="0"/>
        <v>AL-72621566</v>
      </c>
      <c r="E48" s="4" t="s">
        <v>828</v>
      </c>
      <c r="F48" s="4" t="s">
        <v>1405</v>
      </c>
      <c r="G48" s="4" t="s">
        <v>1406</v>
      </c>
      <c r="H48" s="4" t="s">
        <v>1407</v>
      </c>
      <c r="I48" s="4">
        <v>72621566</v>
      </c>
      <c r="J48" s="4" t="s">
        <v>1278</v>
      </c>
      <c r="K48" s="4"/>
      <c r="L48" s="4" t="str">
        <f t="shared" si="1"/>
        <v>AP-43972754</v>
      </c>
      <c r="M48" s="4" t="s">
        <v>805</v>
      </c>
      <c r="N48" s="4" t="s">
        <v>1406</v>
      </c>
      <c r="O48" s="4" t="s">
        <v>1716</v>
      </c>
      <c r="P48" s="4" t="s">
        <v>1674</v>
      </c>
      <c r="Q48" s="4">
        <v>43972754</v>
      </c>
      <c r="R48" s="4" t="s">
        <v>1278</v>
      </c>
    </row>
    <row r="49" spans="2:18" hidden="1" x14ac:dyDescent="0.25">
      <c r="B49" s="4">
        <v>1</v>
      </c>
      <c r="C49" s="4" t="s">
        <v>159</v>
      </c>
      <c r="D49" s="4" t="str">
        <f t="shared" si="0"/>
        <v>AL-79365271</v>
      </c>
      <c r="E49" s="4" t="s">
        <v>829</v>
      </c>
      <c r="F49" s="4" t="s">
        <v>1408</v>
      </c>
      <c r="G49" s="4" t="s">
        <v>1409</v>
      </c>
      <c r="H49" s="4" t="s">
        <v>1410</v>
      </c>
      <c r="I49" s="4">
        <v>79365271</v>
      </c>
      <c r="J49" s="4" t="s">
        <v>1277</v>
      </c>
      <c r="K49" s="4"/>
      <c r="L49" s="4" t="str">
        <f t="shared" si="1"/>
        <v>AP-20665904</v>
      </c>
      <c r="M49" s="4" t="s">
        <v>806</v>
      </c>
      <c r="N49" s="4" t="s">
        <v>1409</v>
      </c>
      <c r="O49" s="4" t="s">
        <v>2198</v>
      </c>
      <c r="P49" s="4" t="s">
        <v>1547</v>
      </c>
      <c r="Q49" s="4">
        <v>20665904</v>
      </c>
      <c r="R49" s="4" t="s">
        <v>1278</v>
      </c>
    </row>
    <row r="50" spans="2:18" hidden="1" x14ac:dyDescent="0.25">
      <c r="B50" s="4">
        <v>1</v>
      </c>
      <c r="C50" s="4" t="s">
        <v>159</v>
      </c>
      <c r="D50" s="4" t="str">
        <f t="shared" si="0"/>
        <v>AL-76108976</v>
      </c>
      <c r="E50" s="4" t="s">
        <v>830</v>
      </c>
      <c r="F50" s="4" t="s">
        <v>1411</v>
      </c>
      <c r="G50" s="4" t="s">
        <v>1412</v>
      </c>
      <c r="H50" s="4" t="s">
        <v>1413</v>
      </c>
      <c r="I50" s="4">
        <v>76108976</v>
      </c>
      <c r="J50" s="4" t="s">
        <v>1278</v>
      </c>
      <c r="K50" s="4"/>
      <c r="L50" s="4" t="str">
        <f t="shared" si="1"/>
        <v>AP-2843913</v>
      </c>
      <c r="M50" s="4" t="s">
        <v>807</v>
      </c>
      <c r="N50" s="4" t="s">
        <v>1412</v>
      </c>
      <c r="O50" s="4" t="s">
        <v>2435</v>
      </c>
      <c r="P50" s="4" t="s">
        <v>1506</v>
      </c>
      <c r="Q50" s="4">
        <v>2843913</v>
      </c>
      <c r="R50" s="4" t="s">
        <v>1278</v>
      </c>
    </row>
    <row r="51" spans="2:18" hidden="1" x14ac:dyDescent="0.25">
      <c r="B51" s="4">
        <v>1</v>
      </c>
      <c r="C51" s="4" t="s">
        <v>159</v>
      </c>
      <c r="D51" s="4" t="str">
        <f t="shared" si="0"/>
        <v>AL-72852681</v>
      </c>
      <c r="E51" s="4" t="s">
        <v>831</v>
      </c>
      <c r="F51" s="4" t="s">
        <v>1355</v>
      </c>
      <c r="G51" s="4" t="s">
        <v>1305</v>
      </c>
      <c r="H51" s="4" t="s">
        <v>1414</v>
      </c>
      <c r="I51" s="4">
        <v>72852681</v>
      </c>
      <c r="J51" s="4" t="s">
        <v>1278</v>
      </c>
      <c r="K51" s="4"/>
      <c r="L51" s="4" t="str">
        <f t="shared" si="1"/>
        <v>AP-6843513</v>
      </c>
      <c r="M51" s="4" t="s">
        <v>808</v>
      </c>
      <c r="N51" s="4" t="s">
        <v>1305</v>
      </c>
      <c r="O51" s="4" t="s">
        <v>1305</v>
      </c>
      <c r="P51" s="4" t="s">
        <v>2199</v>
      </c>
      <c r="Q51" s="4">
        <v>6843513</v>
      </c>
      <c r="R51" s="4" t="s">
        <v>1278</v>
      </c>
    </row>
    <row r="52" spans="2:18" hidden="1" x14ac:dyDescent="0.25">
      <c r="B52" s="4">
        <v>1</v>
      </c>
      <c r="C52" s="4" t="s">
        <v>159</v>
      </c>
      <c r="D52" s="4" t="str">
        <f t="shared" si="0"/>
        <v>AL-79596386</v>
      </c>
      <c r="E52" s="4" t="s">
        <v>832</v>
      </c>
      <c r="F52" s="4" t="s">
        <v>1415</v>
      </c>
      <c r="G52" s="4" t="s">
        <v>1416</v>
      </c>
      <c r="H52" s="4" t="s">
        <v>2022</v>
      </c>
      <c r="I52" s="4">
        <v>79596386</v>
      </c>
      <c r="J52" s="4" t="s">
        <v>1277</v>
      </c>
      <c r="K52" s="4"/>
      <c r="L52" s="4" t="str">
        <f t="shared" si="1"/>
        <v>AP-8898110</v>
      </c>
      <c r="M52" s="4" t="s">
        <v>809</v>
      </c>
      <c r="N52" s="4" t="s">
        <v>1416</v>
      </c>
      <c r="O52" s="4" t="s">
        <v>1310</v>
      </c>
      <c r="P52" s="4" t="s">
        <v>2200</v>
      </c>
      <c r="Q52" s="4">
        <v>8898110</v>
      </c>
      <c r="R52" s="4" t="s">
        <v>1278</v>
      </c>
    </row>
    <row r="53" spans="2:18" hidden="1" x14ac:dyDescent="0.25">
      <c r="B53" s="4">
        <v>1</v>
      </c>
      <c r="C53" s="4" t="s">
        <v>159</v>
      </c>
      <c r="D53" s="4" t="str">
        <f t="shared" si="0"/>
        <v>AL-76340091</v>
      </c>
      <c r="E53" s="4" t="s">
        <v>833</v>
      </c>
      <c r="F53" s="4" t="s">
        <v>1418</v>
      </c>
      <c r="G53" s="4" t="s">
        <v>1419</v>
      </c>
      <c r="H53" s="4" t="s">
        <v>2023</v>
      </c>
      <c r="I53" s="4">
        <v>76340091</v>
      </c>
      <c r="J53" s="4" t="s">
        <v>1277</v>
      </c>
      <c r="K53" s="4"/>
      <c r="L53" s="4" t="str">
        <f t="shared" si="1"/>
        <v>AP-40005592</v>
      </c>
      <c r="M53" s="4" t="s">
        <v>187</v>
      </c>
      <c r="N53" s="4" t="s">
        <v>1419</v>
      </c>
      <c r="O53" s="4" t="s">
        <v>2201</v>
      </c>
      <c r="P53" s="4" t="s">
        <v>2438</v>
      </c>
      <c r="Q53" s="4">
        <v>40005592</v>
      </c>
      <c r="R53" s="4" t="s">
        <v>1278</v>
      </c>
    </row>
    <row r="54" spans="2:18" hidden="1" x14ac:dyDescent="0.25">
      <c r="B54" s="4">
        <v>1</v>
      </c>
      <c r="C54" s="4" t="s">
        <v>159</v>
      </c>
      <c r="D54" s="4" t="str">
        <f t="shared" si="0"/>
        <v>AL-73083796</v>
      </c>
      <c r="E54" s="4" t="s">
        <v>834</v>
      </c>
      <c r="F54" s="4" t="s">
        <v>1421</v>
      </c>
      <c r="G54" s="4" t="s">
        <v>1422</v>
      </c>
      <c r="H54" s="4" t="s">
        <v>1423</v>
      </c>
      <c r="I54" s="4">
        <v>73083796</v>
      </c>
      <c r="J54" s="4" t="s">
        <v>1278</v>
      </c>
      <c r="K54" s="4"/>
      <c r="L54" s="4" t="str">
        <f t="shared" si="1"/>
        <v>AP-5398130</v>
      </c>
      <c r="M54" s="4" t="s">
        <v>810</v>
      </c>
      <c r="N54" s="4" t="s">
        <v>1422</v>
      </c>
      <c r="O54" s="4" t="s">
        <v>1571</v>
      </c>
      <c r="P54" s="4" t="s">
        <v>2202</v>
      </c>
      <c r="Q54" s="4">
        <v>5398130</v>
      </c>
      <c r="R54" s="4" t="s">
        <v>1278</v>
      </c>
    </row>
    <row r="55" spans="2:18" hidden="1" x14ac:dyDescent="0.25">
      <c r="B55" s="4">
        <v>1</v>
      </c>
      <c r="C55" s="4" t="s">
        <v>159</v>
      </c>
      <c r="D55" s="4" t="str">
        <f t="shared" si="0"/>
        <v>AL-79827501</v>
      </c>
      <c r="E55" s="4" t="s">
        <v>835</v>
      </c>
      <c r="F55" s="4" t="s">
        <v>1424</v>
      </c>
      <c r="G55" s="4" t="s">
        <v>1360</v>
      </c>
      <c r="H55" s="4" t="s">
        <v>1425</v>
      </c>
      <c r="I55" s="4">
        <v>79827501</v>
      </c>
      <c r="J55" s="4" t="s">
        <v>1278</v>
      </c>
      <c r="K55" s="4"/>
      <c r="L55" s="4" t="str">
        <f t="shared" si="1"/>
        <v>AP-42356948</v>
      </c>
      <c r="M55" s="4" t="s">
        <v>811</v>
      </c>
      <c r="N55" s="4" t="s">
        <v>1360</v>
      </c>
      <c r="O55" s="4" t="s">
        <v>2436</v>
      </c>
      <c r="P55" s="4" t="s">
        <v>2203</v>
      </c>
      <c r="Q55" s="4">
        <v>42356948</v>
      </c>
      <c r="R55" s="4" t="s">
        <v>1278</v>
      </c>
    </row>
    <row r="56" spans="2:18" hidden="1" x14ac:dyDescent="0.25">
      <c r="B56" s="4">
        <v>1</v>
      </c>
      <c r="C56" s="4" t="s">
        <v>159</v>
      </c>
      <c r="D56" s="4" t="str">
        <f t="shared" si="0"/>
        <v>AL-76571206</v>
      </c>
      <c r="E56" s="4" t="s">
        <v>836</v>
      </c>
      <c r="F56" s="4" t="s">
        <v>1305</v>
      </c>
      <c r="G56" s="4" t="s">
        <v>1426</v>
      </c>
      <c r="H56" s="4" t="s">
        <v>2024</v>
      </c>
      <c r="I56" s="4">
        <v>76571206</v>
      </c>
      <c r="J56" s="4" t="s">
        <v>1277</v>
      </c>
      <c r="K56" s="4"/>
      <c r="L56" s="4" t="str">
        <f t="shared" si="1"/>
        <v>AP-10075220</v>
      </c>
      <c r="M56" s="4" t="s">
        <v>812</v>
      </c>
      <c r="N56" s="4" t="s">
        <v>1426</v>
      </c>
      <c r="O56" s="4" t="s">
        <v>2437</v>
      </c>
      <c r="P56" s="4" t="s">
        <v>2330</v>
      </c>
      <c r="Q56" s="4">
        <v>10075220</v>
      </c>
      <c r="R56" s="4" t="s">
        <v>1278</v>
      </c>
    </row>
    <row r="57" spans="2:18" hidden="1" x14ac:dyDescent="0.25">
      <c r="B57" s="4">
        <v>1</v>
      </c>
      <c r="C57" s="4" t="s">
        <v>159</v>
      </c>
      <c r="D57" s="4" t="str">
        <f t="shared" si="0"/>
        <v>AL-83314911</v>
      </c>
      <c r="E57" s="4" t="s">
        <v>837</v>
      </c>
      <c r="F57" s="4" t="s">
        <v>1427</v>
      </c>
      <c r="G57" s="4" t="s">
        <v>1428</v>
      </c>
      <c r="H57" s="4" t="s">
        <v>2025</v>
      </c>
      <c r="I57" s="4">
        <v>83314911</v>
      </c>
      <c r="J57" s="4" t="s">
        <v>1278</v>
      </c>
      <c r="K57" s="4"/>
      <c r="L57" s="4" t="str">
        <f t="shared" si="1"/>
        <v>AP-41071454</v>
      </c>
      <c r="M57" s="4" t="s">
        <v>813</v>
      </c>
      <c r="N57" s="4" t="s">
        <v>1428</v>
      </c>
      <c r="O57" s="4" t="s">
        <v>2204</v>
      </c>
      <c r="P57" s="4" t="s">
        <v>2439</v>
      </c>
      <c r="Q57" s="4">
        <v>41071454</v>
      </c>
      <c r="R57" s="4" t="s">
        <v>1278</v>
      </c>
    </row>
    <row r="58" spans="2:18" hidden="1" x14ac:dyDescent="0.25">
      <c r="B58" s="4">
        <v>1</v>
      </c>
      <c r="C58" s="4" t="s">
        <v>159</v>
      </c>
      <c r="D58" s="4" t="str">
        <f t="shared" si="0"/>
        <v>AL-80058616</v>
      </c>
      <c r="E58" s="4" t="s">
        <v>838</v>
      </c>
      <c r="F58" s="4" t="s">
        <v>1430</v>
      </c>
      <c r="G58" s="4" t="s">
        <v>1360</v>
      </c>
      <c r="H58" s="4" t="s">
        <v>2026</v>
      </c>
      <c r="I58" s="4">
        <v>80058616</v>
      </c>
      <c r="J58" s="4" t="s">
        <v>1277</v>
      </c>
      <c r="K58" s="4"/>
      <c r="L58" s="4" t="str">
        <f t="shared" si="1"/>
        <v>AP-47317130</v>
      </c>
      <c r="M58" s="4" t="s">
        <v>814</v>
      </c>
      <c r="N58" s="4" t="s">
        <v>1360</v>
      </c>
      <c r="O58" s="4" t="s">
        <v>2205</v>
      </c>
      <c r="P58" s="4" t="s">
        <v>2440</v>
      </c>
      <c r="Q58" s="4">
        <v>47317130</v>
      </c>
      <c r="R58" s="4" t="s">
        <v>1278</v>
      </c>
    </row>
    <row r="59" spans="2:18" hidden="1" x14ac:dyDescent="0.25">
      <c r="B59" s="4">
        <v>1</v>
      </c>
      <c r="C59" s="4" t="s">
        <v>159</v>
      </c>
      <c r="D59" s="4" t="str">
        <f t="shared" si="0"/>
        <v>AL-96802321</v>
      </c>
      <c r="E59" s="4" t="s">
        <v>839</v>
      </c>
      <c r="F59" s="4" t="s">
        <v>1433</v>
      </c>
      <c r="G59" s="4" t="s">
        <v>1434</v>
      </c>
      <c r="H59" s="4" t="s">
        <v>1435</v>
      </c>
      <c r="I59" s="4">
        <v>96802321</v>
      </c>
      <c r="J59" s="4" t="s">
        <v>1278</v>
      </c>
      <c r="K59" s="4"/>
      <c r="L59" s="4" t="str">
        <f t="shared" si="1"/>
        <v>AP-6080790</v>
      </c>
      <c r="M59" s="4" t="s">
        <v>188</v>
      </c>
      <c r="N59" s="4" t="s">
        <v>1434</v>
      </c>
      <c r="O59" s="4" t="s">
        <v>1367</v>
      </c>
      <c r="P59" s="4" t="s">
        <v>1587</v>
      </c>
      <c r="Q59" s="4">
        <v>6080790</v>
      </c>
      <c r="R59" s="4" t="s">
        <v>1278</v>
      </c>
    </row>
    <row r="60" spans="2:18" hidden="1" x14ac:dyDescent="0.25">
      <c r="B60" s="4">
        <v>1</v>
      </c>
      <c r="C60" s="4" t="s">
        <v>159</v>
      </c>
      <c r="D60" s="4" t="str">
        <f t="shared" si="0"/>
        <v>AL-83546026</v>
      </c>
      <c r="E60" s="4" t="s">
        <v>840</v>
      </c>
      <c r="F60" s="4" t="s">
        <v>1436</v>
      </c>
      <c r="G60" s="4" t="s">
        <v>1437</v>
      </c>
      <c r="H60" s="4" t="s">
        <v>1438</v>
      </c>
      <c r="I60" s="4">
        <v>83546026</v>
      </c>
      <c r="J60" s="4" t="s">
        <v>1277</v>
      </c>
      <c r="K60" s="4"/>
      <c r="L60" s="4" t="str">
        <f t="shared" si="1"/>
        <v>AP-80651879</v>
      </c>
      <c r="M60" s="4" t="s">
        <v>189</v>
      </c>
      <c r="N60" s="4" t="s">
        <v>1436</v>
      </c>
      <c r="O60" s="4" t="s">
        <v>2206</v>
      </c>
      <c r="P60" s="4" t="s">
        <v>2207</v>
      </c>
      <c r="Q60" s="4">
        <v>80651879</v>
      </c>
      <c r="R60" s="4" t="s">
        <v>1278</v>
      </c>
    </row>
    <row r="61" spans="2:18" hidden="1" x14ac:dyDescent="0.25">
      <c r="B61" s="4">
        <v>1</v>
      </c>
      <c r="C61" s="4" t="s">
        <v>159</v>
      </c>
      <c r="D61" s="4" t="str">
        <f t="shared" si="0"/>
        <v>AL-90289731</v>
      </c>
      <c r="E61" s="4" t="s">
        <v>841</v>
      </c>
      <c r="F61" s="4" t="s">
        <v>1408</v>
      </c>
      <c r="G61" s="4" t="s">
        <v>1439</v>
      </c>
      <c r="H61" s="4" t="s">
        <v>1440</v>
      </c>
      <c r="I61" s="4">
        <v>90289731</v>
      </c>
      <c r="J61" s="4" t="s">
        <v>1278</v>
      </c>
      <c r="K61" s="4"/>
      <c r="L61" s="4" t="str">
        <f t="shared" si="1"/>
        <v>AP-41766585</v>
      </c>
      <c r="M61" s="4" t="s">
        <v>190</v>
      </c>
      <c r="N61" s="4" t="s">
        <v>1408</v>
      </c>
      <c r="O61" s="4" t="s">
        <v>2208</v>
      </c>
      <c r="P61" s="4" t="s">
        <v>1490</v>
      </c>
      <c r="Q61" s="4">
        <v>41766585</v>
      </c>
      <c r="R61" s="4" t="s">
        <v>1277</v>
      </c>
    </row>
    <row r="62" spans="2:18" hidden="1" x14ac:dyDescent="0.25">
      <c r="B62" s="4">
        <v>1</v>
      </c>
      <c r="C62" s="4" t="s">
        <v>159</v>
      </c>
      <c r="D62" s="4" t="str">
        <f t="shared" si="0"/>
        <v>AL-97033436</v>
      </c>
      <c r="E62" s="4" t="s">
        <v>842</v>
      </c>
      <c r="F62" s="4" t="s">
        <v>1441</v>
      </c>
      <c r="G62" s="4" t="s">
        <v>1442</v>
      </c>
      <c r="H62" s="4" t="s">
        <v>1431</v>
      </c>
      <c r="I62" s="4">
        <v>97033436</v>
      </c>
      <c r="J62" s="4" t="s">
        <v>1277</v>
      </c>
      <c r="K62" s="4"/>
      <c r="L62" s="4" t="str">
        <f t="shared" si="1"/>
        <v>AP-8377335</v>
      </c>
      <c r="M62" s="4" t="s">
        <v>191</v>
      </c>
      <c r="N62" s="4" t="s">
        <v>1441</v>
      </c>
      <c r="O62" s="4" t="s">
        <v>1321</v>
      </c>
      <c r="P62" s="4" t="s">
        <v>2441</v>
      </c>
      <c r="Q62" s="4">
        <v>8377335</v>
      </c>
      <c r="R62" s="4" t="s">
        <v>1277</v>
      </c>
    </row>
    <row r="63" spans="2:18" hidden="1" x14ac:dyDescent="0.25">
      <c r="B63" s="4">
        <v>1</v>
      </c>
      <c r="C63" s="4" t="s">
        <v>159</v>
      </c>
      <c r="D63" s="4" t="str">
        <f t="shared" si="0"/>
        <v>AL-73904429</v>
      </c>
      <c r="E63" s="4" t="s">
        <v>844</v>
      </c>
      <c r="F63" s="4" t="s">
        <v>1443</v>
      </c>
      <c r="G63" s="4" t="s">
        <v>1444</v>
      </c>
      <c r="H63" s="4" t="s">
        <v>1445</v>
      </c>
      <c r="I63" s="4">
        <v>73904429</v>
      </c>
      <c r="J63" s="4" t="s">
        <v>1278</v>
      </c>
      <c r="K63" s="4"/>
      <c r="L63" s="4" t="str">
        <f t="shared" si="1"/>
        <v>AP-6276815</v>
      </c>
      <c r="M63" s="4" t="s">
        <v>843</v>
      </c>
      <c r="N63" s="4" t="s">
        <v>1444</v>
      </c>
      <c r="O63" s="4" t="s">
        <v>1412</v>
      </c>
      <c r="P63" s="4" t="s">
        <v>2442</v>
      </c>
      <c r="Q63" s="4">
        <v>6276815</v>
      </c>
      <c r="R63" s="4" t="s">
        <v>1278</v>
      </c>
    </row>
    <row r="64" spans="2:18" hidden="1" x14ac:dyDescent="0.25">
      <c r="B64" s="4">
        <v>1</v>
      </c>
      <c r="C64" s="4" t="s">
        <v>159</v>
      </c>
      <c r="D64" s="4" t="str">
        <f t="shared" si="0"/>
        <v>AL-88890024</v>
      </c>
      <c r="E64" s="4" t="s">
        <v>845</v>
      </c>
      <c r="F64" s="4" t="s">
        <v>1390</v>
      </c>
      <c r="G64" s="4" t="s">
        <v>1446</v>
      </c>
      <c r="H64" s="4" t="s">
        <v>1372</v>
      </c>
      <c r="I64" s="4">
        <v>88890024</v>
      </c>
      <c r="J64" s="4" t="s">
        <v>1277</v>
      </c>
      <c r="K64" s="4"/>
      <c r="L64" s="4" t="str">
        <f t="shared" si="1"/>
        <v>AP-21439122</v>
      </c>
      <c r="M64" s="4" t="s">
        <v>192</v>
      </c>
      <c r="N64" s="4" t="s">
        <v>1446</v>
      </c>
      <c r="O64" s="4" t="s">
        <v>2209</v>
      </c>
      <c r="P64" s="4" t="s">
        <v>2443</v>
      </c>
      <c r="Q64" s="4">
        <v>21439122</v>
      </c>
      <c r="R64" s="4" t="s">
        <v>1278</v>
      </c>
    </row>
    <row r="65" spans="2:18" hidden="1" x14ac:dyDescent="0.25">
      <c r="B65" s="4">
        <v>1</v>
      </c>
      <c r="C65" s="4" t="s">
        <v>159</v>
      </c>
      <c r="D65" s="4" t="str">
        <f t="shared" si="0"/>
        <v>AL-73875619</v>
      </c>
      <c r="E65" s="4" t="s">
        <v>846</v>
      </c>
      <c r="F65" s="4" t="s">
        <v>1447</v>
      </c>
      <c r="G65" s="4" t="s">
        <v>1448</v>
      </c>
      <c r="H65" s="4" t="s">
        <v>2029</v>
      </c>
      <c r="I65" s="4">
        <v>73875619</v>
      </c>
      <c r="J65" s="4" t="s">
        <v>1277</v>
      </c>
      <c r="K65" s="4"/>
      <c r="L65" s="4" t="str">
        <f t="shared" si="1"/>
        <v>AP-41883213</v>
      </c>
      <c r="M65" s="4" t="s">
        <v>193</v>
      </c>
      <c r="N65" s="4" t="s">
        <v>1447</v>
      </c>
      <c r="O65" s="4" t="s">
        <v>2312</v>
      </c>
      <c r="P65" s="4" t="s">
        <v>2444</v>
      </c>
      <c r="Q65" s="4">
        <v>41883213</v>
      </c>
      <c r="R65" s="4" t="s">
        <v>1277</v>
      </c>
    </row>
    <row r="66" spans="2:18" hidden="1" x14ac:dyDescent="0.25">
      <c r="B66" s="4">
        <v>1</v>
      </c>
      <c r="C66" s="4" t="s">
        <v>158</v>
      </c>
      <c r="D66" s="4" t="str">
        <f t="shared" si="0"/>
        <v>AL-78861214</v>
      </c>
      <c r="E66" s="4" t="s">
        <v>1283</v>
      </c>
      <c r="F66" s="4" t="s">
        <v>1449</v>
      </c>
      <c r="G66" s="4" t="s">
        <v>1450</v>
      </c>
      <c r="H66" s="4" t="s">
        <v>1301</v>
      </c>
      <c r="I66" s="4">
        <v>78861214</v>
      </c>
      <c r="J66" s="4" t="s">
        <v>1278</v>
      </c>
      <c r="K66" s="4"/>
      <c r="L66" s="4" t="str">
        <f t="shared" si="1"/>
        <v>AP-44053339</v>
      </c>
      <c r="M66" s="4" t="s">
        <v>194</v>
      </c>
      <c r="N66" s="4" t="s">
        <v>1450</v>
      </c>
      <c r="O66" s="4" t="s">
        <v>1925</v>
      </c>
      <c r="P66" s="4" t="s">
        <v>2445</v>
      </c>
      <c r="Q66" s="4">
        <v>44053339</v>
      </c>
      <c r="R66" s="4" t="s">
        <v>1278</v>
      </c>
    </row>
    <row r="67" spans="2:18" hidden="1" x14ac:dyDescent="0.25">
      <c r="B67" s="4">
        <v>1</v>
      </c>
      <c r="C67" s="4" t="s">
        <v>158</v>
      </c>
      <c r="D67" s="4" t="str">
        <f t="shared" si="0"/>
        <v>AL-83846809</v>
      </c>
      <c r="E67" s="4" t="s">
        <v>847</v>
      </c>
      <c r="F67" s="4" t="s">
        <v>1451</v>
      </c>
      <c r="G67" s="4" t="s">
        <v>1452</v>
      </c>
      <c r="H67" s="4" t="s">
        <v>2030</v>
      </c>
      <c r="I67" s="4">
        <v>83846809</v>
      </c>
      <c r="J67" s="4" t="s">
        <v>1278</v>
      </c>
      <c r="K67" s="4"/>
      <c r="L67" s="4" t="str">
        <f t="shared" si="1"/>
        <v>AP-7676000</v>
      </c>
      <c r="M67" s="4" t="s">
        <v>195</v>
      </c>
      <c r="N67" s="4" t="s">
        <v>1451</v>
      </c>
      <c r="O67" s="4" t="s">
        <v>2446</v>
      </c>
      <c r="P67" s="4" t="s">
        <v>2447</v>
      </c>
      <c r="Q67" s="4">
        <v>7676000</v>
      </c>
      <c r="R67" s="4" t="s">
        <v>1277</v>
      </c>
    </row>
    <row r="68" spans="2:18" hidden="1" x14ac:dyDescent="0.25">
      <c r="B68" s="4">
        <v>1</v>
      </c>
      <c r="C68" s="4" t="s">
        <v>158</v>
      </c>
      <c r="D68" s="4" t="str">
        <f t="shared" si="0"/>
        <v>AL-78832404</v>
      </c>
      <c r="E68" s="4" t="s">
        <v>848</v>
      </c>
      <c r="F68" s="4" t="s">
        <v>1411</v>
      </c>
      <c r="G68" s="4" t="s">
        <v>1297</v>
      </c>
      <c r="H68" s="4" t="s">
        <v>1432</v>
      </c>
      <c r="I68" s="4">
        <v>78832404</v>
      </c>
      <c r="J68" s="4" t="s">
        <v>1277</v>
      </c>
      <c r="K68" s="4"/>
      <c r="L68" s="4" t="str">
        <f t="shared" si="1"/>
        <v>AP-40297721</v>
      </c>
      <c r="M68" s="4" t="s">
        <v>196</v>
      </c>
      <c r="N68" s="4" t="s">
        <v>1297</v>
      </c>
      <c r="O68" s="4" t="s">
        <v>1333</v>
      </c>
      <c r="P68" s="4" t="s">
        <v>2448</v>
      </c>
      <c r="Q68" s="4">
        <v>40297721</v>
      </c>
      <c r="R68" s="4" t="s">
        <v>1278</v>
      </c>
    </row>
    <row r="69" spans="2:18" hidden="1" x14ac:dyDescent="0.25">
      <c r="B69" s="4">
        <v>1</v>
      </c>
      <c r="C69" s="4" t="s">
        <v>158</v>
      </c>
      <c r="D69" s="4" t="str">
        <f t="shared" si="0"/>
        <v>AL-73817999</v>
      </c>
      <c r="E69" s="4" t="s">
        <v>849</v>
      </c>
      <c r="F69" s="4" t="s">
        <v>1454</v>
      </c>
      <c r="G69" s="4" t="s">
        <v>1451</v>
      </c>
      <c r="H69" s="4" t="s">
        <v>2031</v>
      </c>
      <c r="I69" s="4">
        <v>73817999</v>
      </c>
      <c r="J69" s="4" t="s">
        <v>1278</v>
      </c>
      <c r="K69" s="4"/>
      <c r="L69" s="4" t="str">
        <f t="shared" si="1"/>
        <v>AP-42642898</v>
      </c>
      <c r="M69" s="4" t="s">
        <v>197</v>
      </c>
      <c r="N69" s="4" t="s">
        <v>1451</v>
      </c>
      <c r="O69" s="4" t="s">
        <v>2210</v>
      </c>
      <c r="P69" s="4" t="s">
        <v>2449</v>
      </c>
      <c r="Q69" s="4">
        <v>42642898</v>
      </c>
      <c r="R69" s="4" t="s">
        <v>1278</v>
      </c>
    </row>
    <row r="70" spans="2:18" hidden="1" x14ac:dyDescent="0.25">
      <c r="B70" s="4">
        <v>1</v>
      </c>
      <c r="C70" s="4" t="s">
        <v>158</v>
      </c>
      <c r="D70" s="4" t="str">
        <f t="shared" si="0"/>
        <v>AL-98803594</v>
      </c>
      <c r="E70" s="4" t="s">
        <v>850</v>
      </c>
      <c r="F70" s="4" t="s">
        <v>1456</v>
      </c>
      <c r="G70" s="4" t="s">
        <v>1457</v>
      </c>
      <c r="H70" s="4" t="s">
        <v>1458</v>
      </c>
      <c r="I70" s="4">
        <v>98803594</v>
      </c>
      <c r="J70" s="4" t="s">
        <v>1277</v>
      </c>
      <c r="K70" s="4"/>
      <c r="L70" s="4" t="str">
        <f t="shared" si="1"/>
        <v>AP-32770081</v>
      </c>
      <c r="M70" s="4" t="s">
        <v>198</v>
      </c>
      <c r="N70" s="4" t="s">
        <v>1456</v>
      </c>
      <c r="O70" s="4" t="s">
        <v>2211</v>
      </c>
      <c r="P70" s="4" t="s">
        <v>2450</v>
      </c>
      <c r="Q70" s="4">
        <v>32770081</v>
      </c>
      <c r="R70" s="4" t="s">
        <v>1277</v>
      </c>
    </row>
    <row r="71" spans="2:18" hidden="1" x14ac:dyDescent="0.25">
      <c r="B71" s="4">
        <v>1</v>
      </c>
      <c r="C71" s="4" t="s">
        <v>158</v>
      </c>
      <c r="D71" s="4" t="str">
        <f t="shared" ref="D71:D134" si="2">CONCATENATE("AL-",I71)</f>
        <v>AL-93789189</v>
      </c>
      <c r="E71" s="4" t="s">
        <v>851</v>
      </c>
      <c r="F71" s="4" t="s">
        <v>1459</v>
      </c>
      <c r="G71" s="4" t="s">
        <v>1460</v>
      </c>
      <c r="H71" s="4" t="s">
        <v>1461</v>
      </c>
      <c r="I71" s="4">
        <v>93789189</v>
      </c>
      <c r="J71" s="4" t="s">
        <v>1278</v>
      </c>
      <c r="K71" s="4"/>
      <c r="L71" s="4" t="str">
        <f t="shared" si="1"/>
        <v>AP-44155481</v>
      </c>
      <c r="M71" s="4" t="s">
        <v>199</v>
      </c>
      <c r="N71" s="4" t="s">
        <v>1459</v>
      </c>
      <c r="O71" s="4" t="s">
        <v>2212</v>
      </c>
      <c r="P71" s="4" t="s">
        <v>2451</v>
      </c>
      <c r="Q71" s="4">
        <v>44155481</v>
      </c>
      <c r="R71" s="4" t="s">
        <v>1277</v>
      </c>
    </row>
    <row r="72" spans="2:18" hidden="1" x14ac:dyDescent="0.25">
      <c r="B72" s="4">
        <v>1</v>
      </c>
      <c r="C72" s="4" t="s">
        <v>158</v>
      </c>
      <c r="D72" s="4" t="str">
        <f t="shared" si="2"/>
        <v>AL-98774784</v>
      </c>
      <c r="E72" s="4" t="s">
        <v>852</v>
      </c>
      <c r="F72" s="4" t="s">
        <v>1462</v>
      </c>
      <c r="G72" s="4" t="s">
        <v>1395</v>
      </c>
      <c r="H72" s="4" t="s">
        <v>1463</v>
      </c>
      <c r="I72" s="4">
        <v>98774784</v>
      </c>
      <c r="J72" s="4" t="s">
        <v>1278</v>
      </c>
      <c r="K72" s="4"/>
      <c r="L72" s="4" t="str">
        <f t="shared" ref="L72:L135" si="3">CONCATENATE("AP-",Q72)</f>
        <v>AP-42949841</v>
      </c>
      <c r="M72" s="4" t="s">
        <v>200</v>
      </c>
      <c r="N72" s="4" t="s">
        <v>1395</v>
      </c>
      <c r="O72" s="4" t="s">
        <v>2452</v>
      </c>
      <c r="P72" s="4" t="s">
        <v>2625</v>
      </c>
      <c r="Q72" s="4">
        <v>42949841</v>
      </c>
      <c r="R72" s="4" t="s">
        <v>1278</v>
      </c>
    </row>
    <row r="73" spans="2:18" hidden="1" x14ac:dyDescent="0.25">
      <c r="B73" s="4">
        <v>1</v>
      </c>
      <c r="C73" s="4" t="s">
        <v>158</v>
      </c>
      <c r="D73" s="4" t="str">
        <f t="shared" si="2"/>
        <v>AL-93760379</v>
      </c>
      <c r="E73" s="4" t="s">
        <v>853</v>
      </c>
      <c r="F73" s="4" t="s">
        <v>1333</v>
      </c>
      <c r="G73" s="4" t="s">
        <v>1464</v>
      </c>
      <c r="H73" s="4" t="s">
        <v>1465</v>
      </c>
      <c r="I73" s="4">
        <v>93760379</v>
      </c>
      <c r="J73" s="4" t="s">
        <v>1278</v>
      </c>
      <c r="K73" s="4"/>
      <c r="L73" s="4" t="str">
        <f t="shared" si="3"/>
        <v>AP-43189820</v>
      </c>
      <c r="M73" s="4" t="s">
        <v>201</v>
      </c>
      <c r="N73" s="4" t="s">
        <v>2623</v>
      </c>
      <c r="O73" s="4" t="s">
        <v>2622</v>
      </c>
      <c r="P73" s="4" t="s">
        <v>2624</v>
      </c>
      <c r="Q73" s="4">
        <v>43189820</v>
      </c>
      <c r="R73" s="4" t="s">
        <v>1277</v>
      </c>
    </row>
    <row r="74" spans="2:18" hidden="1" x14ac:dyDescent="0.25">
      <c r="B74" s="4">
        <v>1</v>
      </c>
      <c r="C74" s="4" t="s">
        <v>158</v>
      </c>
      <c r="D74" s="4" t="str">
        <f t="shared" si="2"/>
        <v>AL-98745974</v>
      </c>
      <c r="E74" s="4" t="s">
        <v>855</v>
      </c>
      <c r="F74" s="4" t="s">
        <v>1466</v>
      </c>
      <c r="G74" s="4" t="s">
        <v>1467</v>
      </c>
      <c r="H74" s="4" t="s">
        <v>2032</v>
      </c>
      <c r="I74" s="4">
        <v>98745974</v>
      </c>
      <c r="J74" s="4" t="s">
        <v>1277</v>
      </c>
      <c r="K74" s="4"/>
      <c r="L74" s="4" t="str">
        <f t="shared" si="3"/>
        <v>AP-05405298</v>
      </c>
      <c r="M74" s="4" t="s">
        <v>854</v>
      </c>
      <c r="N74" s="4" t="s">
        <v>2213</v>
      </c>
      <c r="O74" s="4" t="s">
        <v>1508</v>
      </c>
      <c r="P74" s="4" t="s">
        <v>2214</v>
      </c>
      <c r="Q74" s="4" t="s">
        <v>202</v>
      </c>
      <c r="R74" s="4" t="s">
        <v>1277</v>
      </c>
    </row>
    <row r="75" spans="2:18" hidden="1" x14ac:dyDescent="0.25">
      <c r="B75" s="4">
        <v>1</v>
      </c>
      <c r="C75" s="4" t="s">
        <v>158</v>
      </c>
      <c r="D75" s="4" t="str">
        <f t="shared" si="2"/>
        <v>AL-83731569</v>
      </c>
      <c r="E75" s="4" t="s">
        <v>857</v>
      </c>
      <c r="F75" s="4" t="s">
        <v>1470</v>
      </c>
      <c r="G75" s="4" t="s">
        <v>1363</v>
      </c>
      <c r="H75" s="4" t="s">
        <v>1471</v>
      </c>
      <c r="I75" s="4">
        <v>83731569</v>
      </c>
      <c r="J75" s="4" t="s">
        <v>1277</v>
      </c>
      <c r="K75" s="4"/>
      <c r="L75" s="4" t="str">
        <f t="shared" si="3"/>
        <v>AP-05403677</v>
      </c>
      <c r="M75" s="4" t="s">
        <v>856</v>
      </c>
      <c r="N75" s="4" t="s">
        <v>1363</v>
      </c>
      <c r="O75" s="4" t="s">
        <v>1571</v>
      </c>
      <c r="P75" s="4" t="s">
        <v>2215</v>
      </c>
      <c r="Q75" s="4" t="s">
        <v>203</v>
      </c>
      <c r="R75" s="4" t="s">
        <v>1278</v>
      </c>
    </row>
    <row r="76" spans="2:18" hidden="1" x14ac:dyDescent="0.25">
      <c r="B76" s="4">
        <v>1</v>
      </c>
      <c r="C76" s="4" t="s">
        <v>158</v>
      </c>
      <c r="D76" s="4" t="str">
        <f t="shared" si="2"/>
        <v>AL-98717164</v>
      </c>
      <c r="E76" s="4" t="s">
        <v>858</v>
      </c>
      <c r="F76" s="4" t="s">
        <v>1472</v>
      </c>
      <c r="G76" s="4" t="s">
        <v>1473</v>
      </c>
      <c r="H76" s="4" t="s">
        <v>2033</v>
      </c>
      <c r="I76" s="4">
        <v>98717164</v>
      </c>
      <c r="J76" s="4" t="s">
        <v>1277</v>
      </c>
      <c r="K76" s="4"/>
      <c r="L76" s="4" t="str">
        <f t="shared" si="3"/>
        <v>AP-07621916</v>
      </c>
      <c r="M76" s="4" t="s">
        <v>204</v>
      </c>
      <c r="N76" s="4" t="s">
        <v>1473</v>
      </c>
      <c r="O76" s="4" t="s">
        <v>1895</v>
      </c>
      <c r="P76" s="4" t="s">
        <v>2621</v>
      </c>
      <c r="Q76" s="4" t="s">
        <v>205</v>
      </c>
      <c r="R76" s="4" t="s">
        <v>1278</v>
      </c>
    </row>
    <row r="77" spans="2:18" hidden="1" x14ac:dyDescent="0.25">
      <c r="B77" s="4">
        <v>1</v>
      </c>
      <c r="C77" s="4" t="s">
        <v>158</v>
      </c>
      <c r="D77" s="4" t="str">
        <f t="shared" si="2"/>
        <v>AL-83702759</v>
      </c>
      <c r="E77" s="4" t="s">
        <v>1284</v>
      </c>
      <c r="F77" s="4" t="s">
        <v>1443</v>
      </c>
      <c r="G77" s="4" t="s">
        <v>1475</v>
      </c>
      <c r="H77" s="4" t="s">
        <v>1476</v>
      </c>
      <c r="I77" s="4">
        <v>83702759</v>
      </c>
      <c r="J77" s="4" t="s">
        <v>1278</v>
      </c>
      <c r="K77" s="4"/>
      <c r="L77" s="4" t="str">
        <f t="shared" si="3"/>
        <v>AP-10069464</v>
      </c>
      <c r="M77" s="4" t="s">
        <v>206</v>
      </c>
      <c r="N77" s="4" t="s">
        <v>1475</v>
      </c>
      <c r="O77" s="4" t="s">
        <v>2216</v>
      </c>
      <c r="P77" s="4" t="s">
        <v>2620</v>
      </c>
      <c r="Q77" s="4">
        <v>10069464</v>
      </c>
      <c r="R77" s="4" t="s">
        <v>1278</v>
      </c>
    </row>
    <row r="78" spans="2:18" hidden="1" x14ac:dyDescent="0.25">
      <c r="B78" s="4">
        <v>1</v>
      </c>
      <c r="C78" s="4" t="s">
        <v>158</v>
      </c>
      <c r="D78" s="4" t="str">
        <f t="shared" si="2"/>
        <v>AL-98688354</v>
      </c>
      <c r="E78" s="4" t="s">
        <v>859</v>
      </c>
      <c r="F78" s="4" t="s">
        <v>1477</v>
      </c>
      <c r="G78" s="4" t="s">
        <v>1478</v>
      </c>
      <c r="H78" s="4" t="s">
        <v>1479</v>
      </c>
      <c r="I78" s="4">
        <v>98688354</v>
      </c>
      <c r="J78" s="4" t="s">
        <v>1277</v>
      </c>
      <c r="K78" s="4"/>
      <c r="L78" s="4" t="str">
        <f t="shared" si="3"/>
        <v>AP-08892713</v>
      </c>
      <c r="M78" s="4" t="s">
        <v>207</v>
      </c>
      <c r="N78" s="4" t="s">
        <v>1478</v>
      </c>
      <c r="O78" s="4" t="s">
        <v>1488</v>
      </c>
      <c r="P78" s="4" t="s">
        <v>2217</v>
      </c>
      <c r="Q78" s="4" t="s">
        <v>208</v>
      </c>
      <c r="R78" s="4" t="s">
        <v>1278</v>
      </c>
    </row>
    <row r="79" spans="2:18" hidden="1" x14ac:dyDescent="0.25">
      <c r="B79" s="4">
        <v>1</v>
      </c>
      <c r="C79" s="4" t="s">
        <v>158</v>
      </c>
      <c r="D79" s="4" t="str">
        <f t="shared" si="2"/>
        <v>AL-83673949</v>
      </c>
      <c r="E79" s="4" t="s">
        <v>860</v>
      </c>
      <c r="F79" s="4" t="s">
        <v>1317</v>
      </c>
      <c r="G79" s="4" t="s">
        <v>1380</v>
      </c>
      <c r="H79" s="4" t="s">
        <v>2034</v>
      </c>
      <c r="I79" s="4">
        <v>83673949</v>
      </c>
      <c r="J79" s="4" t="s">
        <v>1277</v>
      </c>
      <c r="K79" s="4"/>
      <c r="L79" s="4" t="str">
        <f t="shared" si="3"/>
        <v>AP-06924269</v>
      </c>
      <c r="M79" s="4" t="s">
        <v>209</v>
      </c>
      <c r="N79" s="4" t="s">
        <v>1380</v>
      </c>
      <c r="O79" s="4" t="s">
        <v>1421</v>
      </c>
      <c r="P79" s="4" t="s">
        <v>2218</v>
      </c>
      <c r="Q79" s="4" t="s">
        <v>210</v>
      </c>
      <c r="R79" s="4" t="s">
        <v>1278</v>
      </c>
    </row>
    <row r="80" spans="2:18" hidden="1" x14ac:dyDescent="0.25">
      <c r="B80" s="4">
        <v>1</v>
      </c>
      <c r="C80" s="4" t="s">
        <v>158</v>
      </c>
      <c r="D80" s="4" t="str">
        <f t="shared" si="2"/>
        <v>AL-88659544</v>
      </c>
      <c r="E80" s="4" t="s">
        <v>861</v>
      </c>
      <c r="F80" s="4" t="s">
        <v>1480</v>
      </c>
      <c r="G80" s="4" t="s">
        <v>1452</v>
      </c>
      <c r="H80" s="4" t="s">
        <v>1481</v>
      </c>
      <c r="I80" s="4">
        <v>88659544</v>
      </c>
      <c r="J80" s="4" t="s">
        <v>1278</v>
      </c>
      <c r="K80" s="4"/>
      <c r="L80" s="4" t="str">
        <f t="shared" si="3"/>
        <v>AP-08822146</v>
      </c>
      <c r="M80" s="4" t="s">
        <v>211</v>
      </c>
      <c r="N80" s="4" t="s">
        <v>1452</v>
      </c>
      <c r="O80" s="4" t="s">
        <v>2619</v>
      </c>
      <c r="P80" s="4" t="s">
        <v>1918</v>
      </c>
      <c r="Q80" s="4" t="s">
        <v>212</v>
      </c>
      <c r="R80" s="4" t="s">
        <v>1278</v>
      </c>
    </row>
    <row r="81" spans="2:18" hidden="1" x14ac:dyDescent="0.25">
      <c r="B81" s="4">
        <v>1</v>
      </c>
      <c r="C81" s="4" t="s">
        <v>158</v>
      </c>
      <c r="D81" s="4" t="str">
        <f t="shared" si="2"/>
        <v>AL-89456893</v>
      </c>
      <c r="E81" s="4" t="s">
        <v>862</v>
      </c>
      <c r="F81" s="4" t="s">
        <v>1482</v>
      </c>
      <c r="G81" s="4" t="s">
        <v>1483</v>
      </c>
      <c r="H81" s="4" t="s">
        <v>2035</v>
      </c>
      <c r="I81" s="4">
        <v>89456893</v>
      </c>
      <c r="J81" s="4" t="s">
        <v>1278</v>
      </c>
      <c r="K81" s="4"/>
      <c r="L81" s="4" t="str">
        <f t="shared" si="3"/>
        <v>AP-09961746</v>
      </c>
      <c r="M81" s="4" t="s">
        <v>2618</v>
      </c>
      <c r="N81" s="4" t="s">
        <v>2219</v>
      </c>
      <c r="O81" s="4" t="s">
        <v>1371</v>
      </c>
      <c r="P81" s="4" t="s">
        <v>2617</v>
      </c>
      <c r="Q81" s="4" t="s">
        <v>213</v>
      </c>
      <c r="R81" s="4" t="s">
        <v>1278</v>
      </c>
    </row>
    <row r="82" spans="2:18" hidden="1" x14ac:dyDescent="0.25">
      <c r="B82" s="4">
        <v>1</v>
      </c>
      <c r="C82" s="4" t="s">
        <v>158</v>
      </c>
      <c r="D82" s="4" t="str">
        <f t="shared" si="2"/>
        <v>AL-90254242</v>
      </c>
      <c r="E82" s="4" t="s">
        <v>863</v>
      </c>
      <c r="F82" s="4" t="s">
        <v>1358</v>
      </c>
      <c r="G82" s="4" t="s">
        <v>1411</v>
      </c>
      <c r="H82" s="4" t="s">
        <v>1485</v>
      </c>
      <c r="I82" s="4">
        <v>90254242</v>
      </c>
      <c r="J82" s="4" t="s">
        <v>1278</v>
      </c>
      <c r="K82" s="4"/>
      <c r="L82" s="4" t="str">
        <f t="shared" si="3"/>
        <v>AP-09072325</v>
      </c>
      <c r="M82" s="4" t="s">
        <v>214</v>
      </c>
      <c r="N82" s="4" t="s">
        <v>1411</v>
      </c>
      <c r="O82" s="4" t="s">
        <v>1700</v>
      </c>
      <c r="P82" s="4" t="s">
        <v>2616</v>
      </c>
      <c r="Q82" s="4" t="s">
        <v>215</v>
      </c>
      <c r="R82" s="4" t="s">
        <v>1278</v>
      </c>
    </row>
    <row r="83" spans="2:18" hidden="1" x14ac:dyDescent="0.25">
      <c r="B83" s="4">
        <v>1</v>
      </c>
      <c r="C83" s="4" t="s">
        <v>158</v>
      </c>
      <c r="D83" s="4" t="str">
        <f t="shared" si="2"/>
        <v>AL-91051591</v>
      </c>
      <c r="E83" s="4" t="s">
        <v>864</v>
      </c>
      <c r="F83" s="4" t="s">
        <v>1486</v>
      </c>
      <c r="G83" s="4" t="s">
        <v>1487</v>
      </c>
      <c r="H83" s="4" t="s">
        <v>1338</v>
      </c>
      <c r="I83" s="4">
        <v>91051591</v>
      </c>
      <c r="J83" s="4" t="s">
        <v>1277</v>
      </c>
      <c r="K83" s="4"/>
      <c r="L83" s="4" t="str">
        <f t="shared" si="3"/>
        <v>AP-10031105</v>
      </c>
      <c r="M83" s="4" t="s">
        <v>216</v>
      </c>
      <c r="N83" s="4" t="s">
        <v>1487</v>
      </c>
      <c r="O83" s="4" t="s">
        <v>2185</v>
      </c>
      <c r="P83" s="4" t="s">
        <v>2221</v>
      </c>
      <c r="Q83" s="4" t="s">
        <v>217</v>
      </c>
      <c r="R83" s="4" t="s">
        <v>1278</v>
      </c>
    </row>
    <row r="84" spans="2:18" hidden="1" x14ac:dyDescent="0.25">
      <c r="B84" s="4">
        <v>1</v>
      </c>
      <c r="C84" s="4" t="s">
        <v>158</v>
      </c>
      <c r="D84" s="4" t="str">
        <f t="shared" si="2"/>
        <v>AL-91848940</v>
      </c>
      <c r="E84" s="4" t="s">
        <v>865</v>
      </c>
      <c r="F84" s="4" t="s">
        <v>1488</v>
      </c>
      <c r="G84" s="4" t="s">
        <v>1489</v>
      </c>
      <c r="H84" s="4" t="s">
        <v>2036</v>
      </c>
      <c r="I84" s="4">
        <v>91848940</v>
      </c>
      <c r="J84" s="4" t="s">
        <v>1277</v>
      </c>
      <c r="K84" s="4"/>
      <c r="L84" s="4" t="str">
        <f t="shared" si="3"/>
        <v>AP-09358191</v>
      </c>
      <c r="M84" s="4" t="s">
        <v>218</v>
      </c>
      <c r="N84" s="4" t="s">
        <v>2222</v>
      </c>
      <c r="O84" s="4" t="s">
        <v>1353</v>
      </c>
      <c r="P84" s="4" t="s">
        <v>2223</v>
      </c>
      <c r="Q84" s="4" t="s">
        <v>219</v>
      </c>
      <c r="R84" s="4" t="s">
        <v>1278</v>
      </c>
    </row>
    <row r="85" spans="2:18" hidden="1" x14ac:dyDescent="0.25">
      <c r="B85" s="4">
        <v>1</v>
      </c>
      <c r="C85" s="4" t="s">
        <v>158</v>
      </c>
      <c r="D85" s="4" t="str">
        <f t="shared" si="2"/>
        <v>AL-92646289</v>
      </c>
      <c r="E85" s="4" t="s">
        <v>1285</v>
      </c>
      <c r="F85" s="4" t="s">
        <v>1488</v>
      </c>
      <c r="G85" s="4" t="s">
        <v>1333</v>
      </c>
      <c r="H85" s="4" t="s">
        <v>1492</v>
      </c>
      <c r="I85" s="4">
        <v>92646289</v>
      </c>
      <c r="J85" s="4" t="s">
        <v>1278</v>
      </c>
      <c r="K85" s="4"/>
      <c r="L85" s="4" t="str">
        <f t="shared" si="3"/>
        <v>AP-40157776</v>
      </c>
      <c r="M85" s="4" t="s">
        <v>220</v>
      </c>
      <c r="N85" s="4" t="s">
        <v>1488</v>
      </c>
      <c r="O85" s="4" t="s">
        <v>1666</v>
      </c>
      <c r="P85" s="4" t="s">
        <v>2615</v>
      </c>
      <c r="Q85" s="4" t="s">
        <v>221</v>
      </c>
      <c r="R85" s="4" t="s">
        <v>1278</v>
      </c>
    </row>
    <row r="86" spans="2:18" hidden="1" x14ac:dyDescent="0.25">
      <c r="B86" s="4">
        <v>1</v>
      </c>
      <c r="C86" s="4" t="s">
        <v>158</v>
      </c>
      <c r="D86" s="4" t="str">
        <f t="shared" si="2"/>
        <v>AL-93443638</v>
      </c>
      <c r="E86" s="4" t="s">
        <v>866</v>
      </c>
      <c r="F86" s="4" t="s">
        <v>1493</v>
      </c>
      <c r="G86" s="4" t="s">
        <v>1350</v>
      </c>
      <c r="H86" s="4" t="s">
        <v>1494</v>
      </c>
      <c r="I86" s="4">
        <v>93443638</v>
      </c>
      <c r="J86" s="4" t="s">
        <v>1278</v>
      </c>
      <c r="K86" s="4"/>
      <c r="L86" s="4" t="str">
        <f t="shared" si="3"/>
        <v>AP-41571715</v>
      </c>
      <c r="M86" s="4" t="s">
        <v>222</v>
      </c>
      <c r="N86" s="4" t="s">
        <v>1493</v>
      </c>
      <c r="O86" s="4" t="s">
        <v>2224</v>
      </c>
      <c r="P86" s="4" t="s">
        <v>1646</v>
      </c>
      <c r="Q86" s="4" t="s">
        <v>223</v>
      </c>
      <c r="R86" s="4" t="s">
        <v>1278</v>
      </c>
    </row>
    <row r="87" spans="2:18" hidden="1" x14ac:dyDescent="0.25">
      <c r="B87" s="4">
        <v>1</v>
      </c>
      <c r="C87" s="4" t="s">
        <v>158</v>
      </c>
      <c r="D87" s="4" t="str">
        <f t="shared" si="2"/>
        <v>AL-94240987</v>
      </c>
      <c r="E87" s="4" t="s">
        <v>2014</v>
      </c>
      <c r="F87" s="4" t="s">
        <v>1358</v>
      </c>
      <c r="G87" s="4" t="s">
        <v>2015</v>
      </c>
      <c r="H87" s="4" t="s">
        <v>1345</v>
      </c>
      <c r="I87" s="4">
        <v>94240987</v>
      </c>
      <c r="J87" s="4" t="s">
        <v>1277</v>
      </c>
      <c r="K87" s="4"/>
      <c r="L87" s="4" t="str">
        <f t="shared" si="3"/>
        <v>AP-42680371</v>
      </c>
      <c r="M87" s="4" t="s">
        <v>224</v>
      </c>
      <c r="N87" s="4" t="s">
        <v>2225</v>
      </c>
      <c r="O87" s="4" t="s">
        <v>1305</v>
      </c>
      <c r="P87" s="4" t="s">
        <v>1921</v>
      </c>
      <c r="Q87" s="4" t="s">
        <v>225</v>
      </c>
      <c r="R87" s="4" t="s">
        <v>1277</v>
      </c>
    </row>
    <row r="88" spans="2:18" hidden="1" x14ac:dyDescent="0.25">
      <c r="B88" s="4">
        <v>1</v>
      </c>
      <c r="C88" s="4" t="s">
        <v>158</v>
      </c>
      <c r="D88" s="4" t="str">
        <f t="shared" si="2"/>
        <v>AL-95038336</v>
      </c>
      <c r="E88" s="4" t="s">
        <v>1286</v>
      </c>
      <c r="F88" s="4" t="s">
        <v>1495</v>
      </c>
      <c r="G88" s="4" t="s">
        <v>1421</v>
      </c>
      <c r="H88" s="4" t="s">
        <v>1496</v>
      </c>
      <c r="I88" s="4">
        <v>95038336</v>
      </c>
      <c r="J88" s="4" t="s">
        <v>1278</v>
      </c>
      <c r="K88" s="4"/>
      <c r="L88" s="4" t="str">
        <f t="shared" si="3"/>
        <v>AP-10381576</v>
      </c>
      <c r="M88" s="4" t="s">
        <v>226</v>
      </c>
      <c r="N88" s="4" t="s">
        <v>1421</v>
      </c>
      <c r="O88" s="4" t="s">
        <v>2226</v>
      </c>
      <c r="P88" s="4" t="s">
        <v>2614</v>
      </c>
      <c r="Q88" s="4" t="s">
        <v>227</v>
      </c>
      <c r="R88" s="4" t="s">
        <v>1278</v>
      </c>
    </row>
    <row r="89" spans="2:18" hidden="1" x14ac:dyDescent="0.25">
      <c r="B89" s="4">
        <v>1</v>
      </c>
      <c r="C89" s="4" t="s">
        <v>158</v>
      </c>
      <c r="D89" s="4" t="str">
        <f t="shared" si="2"/>
        <v>AL-95835685</v>
      </c>
      <c r="E89" s="4" t="s">
        <v>867</v>
      </c>
      <c r="F89" s="4" t="s">
        <v>1360</v>
      </c>
      <c r="G89" s="4" t="s">
        <v>1497</v>
      </c>
      <c r="H89" s="4" t="s">
        <v>2037</v>
      </c>
      <c r="I89" s="4">
        <v>95835685</v>
      </c>
      <c r="J89" s="4" t="s">
        <v>1277</v>
      </c>
      <c r="K89" s="4"/>
      <c r="L89" s="4" t="str">
        <f t="shared" si="3"/>
        <v>AP-09899460</v>
      </c>
      <c r="M89" s="4" t="s">
        <v>228</v>
      </c>
      <c r="N89" s="4" t="s">
        <v>1497</v>
      </c>
      <c r="O89" s="4" t="s">
        <v>2228</v>
      </c>
      <c r="P89" s="4" t="s">
        <v>2613</v>
      </c>
      <c r="Q89" s="4" t="s">
        <v>229</v>
      </c>
      <c r="R89" s="4" t="s">
        <v>1278</v>
      </c>
    </row>
    <row r="90" spans="2:18" hidden="1" x14ac:dyDescent="0.25">
      <c r="B90" s="4">
        <v>1</v>
      </c>
      <c r="C90" s="4" t="s">
        <v>158</v>
      </c>
      <c r="D90" s="4" t="str">
        <f t="shared" si="2"/>
        <v>AL-96633034</v>
      </c>
      <c r="E90" s="4" t="s">
        <v>1287</v>
      </c>
      <c r="F90" s="4" t="s">
        <v>1419</v>
      </c>
      <c r="G90" s="4" t="s">
        <v>1355</v>
      </c>
      <c r="H90" s="4" t="s">
        <v>1498</v>
      </c>
      <c r="I90" s="4">
        <v>96633034</v>
      </c>
      <c r="J90" s="4" t="s">
        <v>1277</v>
      </c>
      <c r="K90" s="4"/>
      <c r="L90" s="4" t="str">
        <f t="shared" si="3"/>
        <v>AP-40663150</v>
      </c>
      <c r="M90" s="4" t="s">
        <v>230</v>
      </c>
      <c r="N90" s="4" t="s">
        <v>1355</v>
      </c>
      <c r="O90" s="4" t="s">
        <v>1854</v>
      </c>
      <c r="P90" s="4" t="s">
        <v>2612</v>
      </c>
      <c r="Q90" s="4" t="s">
        <v>231</v>
      </c>
      <c r="R90" s="4" t="s">
        <v>1278</v>
      </c>
    </row>
    <row r="91" spans="2:18" hidden="1" x14ac:dyDescent="0.25">
      <c r="B91" s="4">
        <v>1</v>
      </c>
      <c r="C91" s="4" t="s">
        <v>158</v>
      </c>
      <c r="D91" s="4" t="str">
        <f t="shared" si="2"/>
        <v>AL-97430383</v>
      </c>
      <c r="E91" s="4" t="s">
        <v>1288</v>
      </c>
      <c r="F91" s="4" t="s">
        <v>1499</v>
      </c>
      <c r="G91" s="4" t="s">
        <v>1343</v>
      </c>
      <c r="H91" s="4" t="s">
        <v>1500</v>
      </c>
      <c r="I91" s="4">
        <v>97430383</v>
      </c>
      <c r="J91" s="4" t="s">
        <v>1278</v>
      </c>
      <c r="K91" s="4"/>
      <c r="L91" s="4" t="str">
        <f t="shared" si="3"/>
        <v>AP-42452142</v>
      </c>
      <c r="M91" s="4" t="s">
        <v>232</v>
      </c>
      <c r="N91" s="4" t="s">
        <v>1343</v>
      </c>
      <c r="O91" s="4" t="s">
        <v>2229</v>
      </c>
      <c r="P91" s="4" t="s">
        <v>2611</v>
      </c>
      <c r="Q91" s="4" t="s">
        <v>233</v>
      </c>
      <c r="R91" s="4" t="s">
        <v>1278</v>
      </c>
    </row>
    <row r="92" spans="2:18" hidden="1" x14ac:dyDescent="0.25">
      <c r="B92" s="4">
        <v>1</v>
      </c>
      <c r="C92" s="4" t="s">
        <v>158</v>
      </c>
      <c r="D92" s="4" t="str">
        <f t="shared" si="2"/>
        <v>AL-98227732</v>
      </c>
      <c r="E92" s="4" t="s">
        <v>868</v>
      </c>
      <c r="F92" s="4" t="s">
        <v>1488</v>
      </c>
      <c r="G92" s="4" t="s">
        <v>1305</v>
      </c>
      <c r="H92" s="4" t="s">
        <v>2036</v>
      </c>
      <c r="I92" s="4">
        <v>98227732</v>
      </c>
      <c r="J92" s="4" t="s">
        <v>1277</v>
      </c>
      <c r="K92" s="4"/>
      <c r="L92" s="4" t="str">
        <f t="shared" si="3"/>
        <v>AP-43888719</v>
      </c>
      <c r="M92" s="4" t="s">
        <v>234</v>
      </c>
      <c r="N92" s="4" t="s">
        <v>1305</v>
      </c>
      <c r="O92" s="4" t="s">
        <v>2230</v>
      </c>
      <c r="P92" s="4" t="s">
        <v>1955</v>
      </c>
      <c r="Q92" s="4" t="s">
        <v>235</v>
      </c>
      <c r="R92" s="4" t="s">
        <v>2626</v>
      </c>
    </row>
    <row r="93" spans="2:18" hidden="1" x14ac:dyDescent="0.25">
      <c r="B93" s="4">
        <v>1</v>
      </c>
      <c r="C93" s="4" t="s">
        <v>158</v>
      </c>
      <c r="D93" s="4" t="str">
        <f t="shared" si="2"/>
        <v>AL-99025081</v>
      </c>
      <c r="E93" s="4" t="s">
        <v>869</v>
      </c>
      <c r="F93" s="4" t="s">
        <v>1501</v>
      </c>
      <c r="G93" s="4" t="s">
        <v>1502</v>
      </c>
      <c r="H93" s="4" t="s">
        <v>2038</v>
      </c>
      <c r="I93" s="4">
        <v>99025081</v>
      </c>
      <c r="J93" s="4" t="s">
        <v>1278</v>
      </c>
      <c r="K93" s="4"/>
      <c r="L93" s="4" t="str">
        <f t="shared" si="3"/>
        <v>AP-06094475</v>
      </c>
      <c r="M93" s="4" t="s">
        <v>236</v>
      </c>
      <c r="N93" s="4" t="s">
        <v>1502</v>
      </c>
      <c r="O93" s="4" t="s">
        <v>1367</v>
      </c>
      <c r="P93" s="4" t="s">
        <v>2610</v>
      </c>
      <c r="Q93" s="4" t="s">
        <v>237</v>
      </c>
      <c r="R93" s="4" t="s">
        <v>1278</v>
      </c>
    </row>
    <row r="94" spans="2:18" hidden="1" x14ac:dyDescent="0.25">
      <c r="B94" s="4">
        <v>1</v>
      </c>
      <c r="C94" s="4" t="s">
        <v>158</v>
      </c>
      <c r="D94" s="4" t="str">
        <f t="shared" si="2"/>
        <v>AL-99822430</v>
      </c>
      <c r="E94" s="4" t="s">
        <v>870</v>
      </c>
      <c r="F94" s="4" t="s">
        <v>1433</v>
      </c>
      <c r="G94" s="4" t="s">
        <v>1503</v>
      </c>
      <c r="H94" s="4" t="s">
        <v>1504</v>
      </c>
      <c r="I94" s="4">
        <v>99822430</v>
      </c>
      <c r="J94" s="4" t="s">
        <v>1278</v>
      </c>
      <c r="K94" s="4"/>
      <c r="L94" s="4" t="str">
        <f t="shared" si="3"/>
        <v>AP-42183815</v>
      </c>
      <c r="M94" s="4" t="s">
        <v>238</v>
      </c>
      <c r="N94" s="4" t="s">
        <v>1503</v>
      </c>
      <c r="O94" s="4" t="s">
        <v>1411</v>
      </c>
      <c r="P94" s="4" t="s">
        <v>2609</v>
      </c>
      <c r="Q94" s="4" t="s">
        <v>239</v>
      </c>
      <c r="R94" s="4" t="s">
        <v>1278</v>
      </c>
    </row>
    <row r="95" spans="2:18" hidden="1" x14ac:dyDescent="0.25">
      <c r="B95" s="4">
        <v>1</v>
      </c>
      <c r="C95" s="4" t="s">
        <v>158</v>
      </c>
      <c r="D95" s="4" t="str">
        <f t="shared" si="2"/>
        <v>AL-80619779</v>
      </c>
      <c r="E95" s="4" t="s">
        <v>871</v>
      </c>
      <c r="F95" s="4" t="s">
        <v>1505</v>
      </c>
      <c r="G95" s="4" t="s">
        <v>1305</v>
      </c>
      <c r="H95" s="4" t="s">
        <v>1506</v>
      </c>
      <c r="I95" s="4">
        <v>80619779</v>
      </c>
      <c r="J95" s="4" t="s">
        <v>1278</v>
      </c>
      <c r="K95" s="4"/>
      <c r="L95" s="4" t="str">
        <f t="shared" si="3"/>
        <v>AP-06016552</v>
      </c>
      <c r="M95" s="4" t="s">
        <v>240</v>
      </c>
      <c r="N95" s="4" t="s">
        <v>1505</v>
      </c>
      <c r="O95" s="4" t="s">
        <v>1951</v>
      </c>
      <c r="P95" s="4" t="s">
        <v>2231</v>
      </c>
      <c r="Q95" s="4" t="s">
        <v>241</v>
      </c>
      <c r="R95" s="4" t="s">
        <v>1278</v>
      </c>
    </row>
    <row r="96" spans="2:18" hidden="1" x14ac:dyDescent="0.25">
      <c r="B96" s="4">
        <v>2</v>
      </c>
      <c r="C96" s="4" t="s">
        <v>157</v>
      </c>
      <c r="D96" s="4" t="str">
        <f t="shared" si="2"/>
        <v>AL-81417128</v>
      </c>
      <c r="E96" s="4" t="s">
        <v>872</v>
      </c>
      <c r="F96" s="4" t="s">
        <v>1507</v>
      </c>
      <c r="G96" s="4" t="s">
        <v>1422</v>
      </c>
      <c r="H96" s="4" t="s">
        <v>2039</v>
      </c>
      <c r="I96" s="4">
        <v>81417128</v>
      </c>
      <c r="J96" s="4" t="s">
        <v>1277</v>
      </c>
      <c r="K96" s="4"/>
      <c r="L96" s="4" t="str">
        <f t="shared" si="3"/>
        <v>AP-06671571</v>
      </c>
      <c r="M96" s="4" t="s">
        <v>242</v>
      </c>
      <c r="N96" s="4" t="s">
        <v>1422</v>
      </c>
      <c r="O96" s="4" t="s">
        <v>2232</v>
      </c>
      <c r="P96" s="4" t="s">
        <v>2608</v>
      </c>
      <c r="Q96" s="4" t="s">
        <v>243</v>
      </c>
      <c r="R96" s="4" t="s">
        <v>1277</v>
      </c>
    </row>
    <row r="97" spans="2:18" hidden="1" x14ac:dyDescent="0.25">
      <c r="B97" s="4">
        <v>2</v>
      </c>
      <c r="C97" s="4" t="s">
        <v>157</v>
      </c>
      <c r="D97" s="4" t="str">
        <f t="shared" si="2"/>
        <v>AL-82214477</v>
      </c>
      <c r="E97" s="4" t="s">
        <v>873</v>
      </c>
      <c r="F97" s="4" t="s">
        <v>1508</v>
      </c>
      <c r="G97" s="4" t="s">
        <v>1509</v>
      </c>
      <c r="H97" s="4" t="s">
        <v>1510</v>
      </c>
      <c r="I97" s="4">
        <v>82214477</v>
      </c>
      <c r="J97" s="4" t="s">
        <v>1278</v>
      </c>
      <c r="K97" s="4"/>
      <c r="L97" s="4" t="str">
        <f t="shared" si="3"/>
        <v>AP-07458448</v>
      </c>
      <c r="M97" s="4" t="s">
        <v>244</v>
      </c>
      <c r="N97" s="4" t="s">
        <v>1509</v>
      </c>
      <c r="O97" s="4" t="s">
        <v>1437</v>
      </c>
      <c r="P97" s="4" t="s">
        <v>2416</v>
      </c>
      <c r="Q97" s="4" t="s">
        <v>245</v>
      </c>
      <c r="R97" s="4" t="s">
        <v>1278</v>
      </c>
    </row>
    <row r="98" spans="2:18" hidden="1" x14ac:dyDescent="0.25">
      <c r="B98" s="4">
        <v>2</v>
      </c>
      <c r="C98" s="4" t="s">
        <v>157</v>
      </c>
      <c r="D98" s="4" t="str">
        <f t="shared" si="2"/>
        <v>AL-83011826</v>
      </c>
      <c r="E98" s="4" t="s">
        <v>874</v>
      </c>
      <c r="F98" s="4" t="s">
        <v>1361</v>
      </c>
      <c r="G98" s="4" t="s">
        <v>1511</v>
      </c>
      <c r="H98" s="4" t="s">
        <v>2040</v>
      </c>
      <c r="I98" s="4">
        <v>83011826</v>
      </c>
      <c r="J98" s="4" t="s">
        <v>1278</v>
      </c>
      <c r="K98" s="4"/>
      <c r="L98" s="4" t="str">
        <f t="shared" si="3"/>
        <v>AP-25752615</v>
      </c>
      <c r="M98" s="4" t="s">
        <v>246</v>
      </c>
      <c r="N98" s="4" t="s">
        <v>1511</v>
      </c>
      <c r="O98" s="4" t="s">
        <v>2233</v>
      </c>
      <c r="P98" s="4" t="s">
        <v>2607</v>
      </c>
      <c r="Q98" s="4" t="s">
        <v>247</v>
      </c>
      <c r="R98" s="4" t="s">
        <v>1278</v>
      </c>
    </row>
    <row r="99" spans="2:18" hidden="1" x14ac:dyDescent="0.25">
      <c r="B99" s="4">
        <v>2</v>
      </c>
      <c r="C99" s="4" t="s">
        <v>157</v>
      </c>
      <c r="D99" s="4" t="str">
        <f t="shared" si="2"/>
        <v>AL-83809175</v>
      </c>
      <c r="E99" s="4" t="s">
        <v>875</v>
      </c>
      <c r="F99" s="4" t="s">
        <v>1512</v>
      </c>
      <c r="G99" s="4" t="s">
        <v>1513</v>
      </c>
      <c r="H99" s="4" t="s">
        <v>1372</v>
      </c>
      <c r="I99" s="4">
        <v>83809175</v>
      </c>
      <c r="J99" s="4" t="s">
        <v>1277</v>
      </c>
      <c r="K99" s="4"/>
      <c r="L99" s="4" t="str">
        <f t="shared" si="3"/>
        <v>AP-43664763</v>
      </c>
      <c r="M99" s="4" t="s">
        <v>248</v>
      </c>
      <c r="N99" s="4" t="s">
        <v>1513</v>
      </c>
      <c r="O99" s="4" t="s">
        <v>2234</v>
      </c>
      <c r="P99" s="4" t="s">
        <v>2606</v>
      </c>
      <c r="Q99" s="4" t="s">
        <v>249</v>
      </c>
      <c r="R99" s="4" t="s">
        <v>1278</v>
      </c>
    </row>
    <row r="100" spans="2:18" hidden="1" x14ac:dyDescent="0.25">
      <c r="B100" s="4">
        <v>2</v>
      </c>
      <c r="C100" s="4" t="s">
        <v>157</v>
      </c>
      <c r="D100" s="4" t="str">
        <f t="shared" si="2"/>
        <v>AL-84606524</v>
      </c>
      <c r="E100" s="4" t="s">
        <v>876</v>
      </c>
      <c r="F100" s="4" t="s">
        <v>1514</v>
      </c>
      <c r="G100" s="4" t="s">
        <v>1305</v>
      </c>
      <c r="H100" s="4" t="s">
        <v>1515</v>
      </c>
      <c r="I100" s="4">
        <v>84606524</v>
      </c>
      <c r="J100" s="4" t="s">
        <v>1278</v>
      </c>
      <c r="K100" s="4"/>
      <c r="L100" s="4" t="str">
        <f t="shared" si="3"/>
        <v>AP-9454128</v>
      </c>
      <c r="M100" s="4" t="s">
        <v>250</v>
      </c>
      <c r="N100" s="4" t="s">
        <v>1305</v>
      </c>
      <c r="O100" s="4" t="s">
        <v>1561</v>
      </c>
      <c r="P100" s="4" t="s">
        <v>2235</v>
      </c>
      <c r="Q100" s="4">
        <v>9454128</v>
      </c>
      <c r="R100" s="4" t="s">
        <v>1278</v>
      </c>
    </row>
    <row r="101" spans="2:18" hidden="1" x14ac:dyDescent="0.25">
      <c r="B101" s="4">
        <v>2</v>
      </c>
      <c r="C101" s="4" t="s">
        <v>157</v>
      </c>
      <c r="D101" s="4" t="str">
        <f t="shared" si="2"/>
        <v>AL-85403873</v>
      </c>
      <c r="E101" s="4" t="s">
        <v>877</v>
      </c>
      <c r="F101" s="4" t="s">
        <v>1516</v>
      </c>
      <c r="G101" s="4" t="s">
        <v>1475</v>
      </c>
      <c r="H101" s="4" t="s">
        <v>1517</v>
      </c>
      <c r="I101" s="4">
        <v>85403873</v>
      </c>
      <c r="J101" s="4" t="s">
        <v>1278</v>
      </c>
      <c r="K101" s="4"/>
      <c r="L101" s="4" t="str">
        <f t="shared" si="3"/>
        <v>AP-10072580</v>
      </c>
      <c r="M101" s="4" t="s">
        <v>251</v>
      </c>
      <c r="N101" s="4" t="s">
        <v>1475</v>
      </c>
      <c r="O101" s="4" t="s">
        <v>2216</v>
      </c>
      <c r="P101" s="4" t="s">
        <v>2605</v>
      </c>
      <c r="Q101" s="4" t="s">
        <v>252</v>
      </c>
      <c r="R101" s="4" t="s">
        <v>1278</v>
      </c>
    </row>
    <row r="102" spans="2:18" hidden="1" x14ac:dyDescent="0.25">
      <c r="B102" s="4">
        <v>2</v>
      </c>
      <c r="C102" s="4" t="s">
        <v>157</v>
      </c>
      <c r="D102" s="4" t="str">
        <f t="shared" si="2"/>
        <v>AL-86201222</v>
      </c>
      <c r="E102" s="4" t="s">
        <v>2041</v>
      </c>
      <c r="F102" s="4" t="s">
        <v>1518</v>
      </c>
      <c r="G102" s="4" t="s">
        <v>1519</v>
      </c>
      <c r="H102" s="4" t="s">
        <v>1520</v>
      </c>
      <c r="I102" s="4">
        <v>86201222</v>
      </c>
      <c r="J102" s="4" t="s">
        <v>1277</v>
      </c>
      <c r="K102" s="4"/>
      <c r="L102" s="4" t="str">
        <f t="shared" si="3"/>
        <v>AP-09569712</v>
      </c>
      <c r="M102" s="4" t="s">
        <v>253</v>
      </c>
      <c r="N102" s="4" t="s">
        <v>1519</v>
      </c>
      <c r="O102" s="4" t="s">
        <v>1629</v>
      </c>
      <c r="P102" s="4" t="s">
        <v>2227</v>
      </c>
      <c r="Q102" s="4" t="s">
        <v>254</v>
      </c>
      <c r="R102" s="4" t="s">
        <v>1278</v>
      </c>
    </row>
    <row r="103" spans="2:18" hidden="1" x14ac:dyDescent="0.25">
      <c r="B103" s="4">
        <v>2</v>
      </c>
      <c r="C103" s="4" t="s">
        <v>157</v>
      </c>
      <c r="D103" s="4" t="str">
        <f t="shared" si="2"/>
        <v>AL-86998571</v>
      </c>
      <c r="E103" s="4" t="s">
        <v>2042</v>
      </c>
      <c r="F103" s="4" t="s">
        <v>1518</v>
      </c>
      <c r="G103" s="4" t="s">
        <v>1521</v>
      </c>
      <c r="H103" s="4" t="s">
        <v>1357</v>
      </c>
      <c r="I103" s="4">
        <v>86998571</v>
      </c>
      <c r="J103" s="4" t="s">
        <v>1277</v>
      </c>
      <c r="K103" s="4"/>
      <c r="L103" s="4" t="str">
        <f t="shared" si="3"/>
        <v>AP-07482120</v>
      </c>
      <c r="M103" s="4" t="s">
        <v>255</v>
      </c>
      <c r="N103" s="4" t="s">
        <v>1521</v>
      </c>
      <c r="O103" s="4" t="s">
        <v>1382</v>
      </c>
      <c r="P103" s="4" t="s">
        <v>2604</v>
      </c>
      <c r="Q103" s="4" t="s">
        <v>256</v>
      </c>
      <c r="R103" s="4" t="s">
        <v>1278</v>
      </c>
    </row>
    <row r="104" spans="2:18" hidden="1" x14ac:dyDescent="0.25">
      <c r="B104" s="4">
        <v>2</v>
      </c>
      <c r="C104" s="4" t="s">
        <v>157</v>
      </c>
      <c r="D104" s="4" t="str">
        <f t="shared" si="2"/>
        <v>AL-87795920</v>
      </c>
      <c r="E104" s="4" t="s">
        <v>878</v>
      </c>
      <c r="F104" s="4" t="s">
        <v>1522</v>
      </c>
      <c r="G104" s="4" t="s">
        <v>1523</v>
      </c>
      <c r="H104" s="4" t="s">
        <v>1524</v>
      </c>
      <c r="I104" s="4">
        <v>87795920</v>
      </c>
      <c r="J104" s="4" t="s">
        <v>1277</v>
      </c>
      <c r="K104" s="4"/>
      <c r="L104" s="4" t="str">
        <f t="shared" si="3"/>
        <v>AP-21126152</v>
      </c>
      <c r="M104" s="4" t="s">
        <v>257</v>
      </c>
      <c r="N104" s="4" t="s">
        <v>1523</v>
      </c>
      <c r="O104" s="4" t="s">
        <v>2236</v>
      </c>
      <c r="P104" s="4" t="s">
        <v>1894</v>
      </c>
      <c r="Q104" s="4" t="s">
        <v>258</v>
      </c>
      <c r="R104" s="4" t="s">
        <v>1278</v>
      </c>
    </row>
    <row r="105" spans="2:18" hidden="1" x14ac:dyDescent="0.25">
      <c r="B105" s="4">
        <v>2</v>
      </c>
      <c r="C105" s="4" t="s">
        <v>157</v>
      </c>
      <c r="D105" s="4" t="str">
        <f t="shared" si="2"/>
        <v>AL-88593269</v>
      </c>
      <c r="E105" s="4" t="s">
        <v>879</v>
      </c>
      <c r="F105" s="4" t="s">
        <v>1390</v>
      </c>
      <c r="G105" s="4" t="s">
        <v>1525</v>
      </c>
      <c r="H105" s="4" t="s">
        <v>1526</v>
      </c>
      <c r="I105" s="4">
        <v>88593269</v>
      </c>
      <c r="J105" s="4" t="s">
        <v>1278</v>
      </c>
      <c r="K105" s="4"/>
      <c r="L105" s="4" t="str">
        <f t="shared" si="3"/>
        <v>AP-43109551</v>
      </c>
      <c r="M105" s="4" t="s">
        <v>259</v>
      </c>
      <c r="N105" s="4" t="s">
        <v>1390</v>
      </c>
      <c r="O105" s="4" t="s">
        <v>1446</v>
      </c>
      <c r="P105" s="4" t="s">
        <v>2603</v>
      </c>
      <c r="Q105" s="4" t="s">
        <v>260</v>
      </c>
      <c r="R105" s="4" t="s">
        <v>1277</v>
      </c>
    </row>
    <row r="106" spans="2:18" hidden="1" x14ac:dyDescent="0.25">
      <c r="B106" s="4">
        <v>2</v>
      </c>
      <c r="C106" s="4" t="s">
        <v>157</v>
      </c>
      <c r="D106" s="4" t="str">
        <f t="shared" si="2"/>
        <v>AL-89390618</v>
      </c>
      <c r="E106" s="4" t="s">
        <v>880</v>
      </c>
      <c r="F106" s="4" t="s">
        <v>1527</v>
      </c>
      <c r="G106" s="4" t="s">
        <v>1528</v>
      </c>
      <c r="H106" s="4" t="s">
        <v>1529</v>
      </c>
      <c r="I106" s="4">
        <v>89390618</v>
      </c>
      <c r="J106" s="4" t="s">
        <v>1278</v>
      </c>
      <c r="K106" s="4"/>
      <c r="L106" s="4" t="str">
        <f t="shared" si="3"/>
        <v>AP-43021645</v>
      </c>
      <c r="M106" s="4" t="s">
        <v>261</v>
      </c>
      <c r="N106" s="4" t="s">
        <v>1528</v>
      </c>
      <c r="O106" s="4" t="s">
        <v>2237</v>
      </c>
      <c r="P106" s="4" t="s">
        <v>2602</v>
      </c>
      <c r="Q106" s="4" t="s">
        <v>262</v>
      </c>
      <c r="R106" s="4" t="s">
        <v>1278</v>
      </c>
    </row>
    <row r="107" spans="2:18" hidden="1" x14ac:dyDescent="0.25">
      <c r="B107" s="4">
        <v>2</v>
      </c>
      <c r="C107" s="4" t="s">
        <v>157</v>
      </c>
      <c r="D107" s="4" t="str">
        <f t="shared" si="2"/>
        <v>AL-80187967</v>
      </c>
      <c r="E107" s="4" t="s">
        <v>881</v>
      </c>
      <c r="F107" s="4" t="s">
        <v>1530</v>
      </c>
      <c r="G107" s="4" t="s">
        <v>1437</v>
      </c>
      <c r="H107" s="4" t="s">
        <v>1531</v>
      </c>
      <c r="I107" s="4">
        <v>80187967</v>
      </c>
      <c r="J107" s="4" t="s">
        <v>1277</v>
      </c>
      <c r="K107" s="4"/>
      <c r="L107" s="4" t="str">
        <f t="shared" si="3"/>
        <v>AP-43745064</v>
      </c>
      <c r="M107" s="4" t="s">
        <v>263</v>
      </c>
      <c r="N107" s="4" t="s">
        <v>1437</v>
      </c>
      <c r="O107" s="4" t="s">
        <v>2238</v>
      </c>
      <c r="P107" s="4" t="s">
        <v>2601</v>
      </c>
      <c r="Q107" s="4" t="s">
        <v>264</v>
      </c>
      <c r="R107" s="4" t="s">
        <v>1278</v>
      </c>
    </row>
    <row r="108" spans="2:18" hidden="1" x14ac:dyDescent="0.25">
      <c r="B108" s="4">
        <v>2</v>
      </c>
      <c r="C108" s="4" t="s">
        <v>157</v>
      </c>
      <c r="D108" s="4" t="str">
        <f t="shared" si="2"/>
        <v>AL-80985316</v>
      </c>
      <c r="E108" s="4" t="s">
        <v>882</v>
      </c>
      <c r="F108" s="4" t="s">
        <v>1532</v>
      </c>
      <c r="G108" s="4" t="s">
        <v>1533</v>
      </c>
      <c r="H108" s="4" t="s">
        <v>1534</v>
      </c>
      <c r="I108" s="4">
        <v>80985316</v>
      </c>
      <c r="J108" s="4" t="s">
        <v>1278</v>
      </c>
      <c r="K108" s="4"/>
      <c r="L108" s="4" t="str">
        <f t="shared" si="3"/>
        <v>AP-33345157</v>
      </c>
      <c r="M108" s="4" t="s">
        <v>265</v>
      </c>
      <c r="N108" s="4" t="s">
        <v>1533</v>
      </c>
      <c r="O108" s="4" t="s">
        <v>2239</v>
      </c>
      <c r="P108" s="4" t="s">
        <v>2600</v>
      </c>
      <c r="Q108" s="4" t="s">
        <v>266</v>
      </c>
      <c r="R108" s="4" t="s">
        <v>1278</v>
      </c>
    </row>
    <row r="109" spans="2:18" hidden="1" x14ac:dyDescent="0.25">
      <c r="B109" s="4">
        <v>2</v>
      </c>
      <c r="C109" s="4" t="s">
        <v>157</v>
      </c>
      <c r="D109" s="4" t="str">
        <f t="shared" si="2"/>
        <v>AL-81782665</v>
      </c>
      <c r="E109" s="4" t="s">
        <v>883</v>
      </c>
      <c r="F109" s="4" t="s">
        <v>1535</v>
      </c>
      <c r="G109" s="4" t="s">
        <v>1350</v>
      </c>
      <c r="H109" s="4" t="s">
        <v>2043</v>
      </c>
      <c r="I109" s="4">
        <v>81782665</v>
      </c>
      <c r="J109" s="4" t="s">
        <v>1277</v>
      </c>
      <c r="K109" s="4"/>
      <c r="L109" s="4" t="str">
        <f t="shared" si="3"/>
        <v>AP-00793972</v>
      </c>
      <c r="M109" s="4" t="s">
        <v>611</v>
      </c>
      <c r="N109" s="4" t="s">
        <v>1535</v>
      </c>
      <c r="O109" s="4" t="s">
        <v>1800</v>
      </c>
      <c r="P109" s="4" t="s">
        <v>2599</v>
      </c>
      <c r="Q109" s="4" t="s">
        <v>267</v>
      </c>
      <c r="R109" s="4" t="s">
        <v>1277</v>
      </c>
    </row>
    <row r="110" spans="2:18" hidden="1" x14ac:dyDescent="0.25">
      <c r="B110" s="4">
        <v>2</v>
      </c>
      <c r="C110" s="4" t="s">
        <v>157</v>
      </c>
      <c r="D110" s="4" t="str">
        <f t="shared" si="2"/>
        <v>AL-82580014</v>
      </c>
      <c r="E110" s="4" t="s">
        <v>1289</v>
      </c>
      <c r="F110" s="4" t="s">
        <v>1537</v>
      </c>
      <c r="G110" s="4" t="s">
        <v>1538</v>
      </c>
      <c r="H110" s="4" t="s">
        <v>1539</v>
      </c>
      <c r="I110" s="4">
        <v>82580014</v>
      </c>
      <c r="J110" s="4" t="s">
        <v>1277</v>
      </c>
      <c r="K110" s="4"/>
      <c r="L110" s="4" t="str">
        <f t="shared" si="3"/>
        <v>AP-09298155</v>
      </c>
      <c r="M110" s="4" t="s">
        <v>612</v>
      </c>
      <c r="N110" s="4" t="s">
        <v>1538</v>
      </c>
      <c r="O110" s="4" t="s">
        <v>1940</v>
      </c>
      <c r="P110" s="4" t="s">
        <v>2598</v>
      </c>
      <c r="Q110" s="4" t="s">
        <v>268</v>
      </c>
      <c r="R110" s="4" t="s">
        <v>1278</v>
      </c>
    </row>
    <row r="111" spans="2:18" hidden="1" x14ac:dyDescent="0.25">
      <c r="B111" s="4">
        <v>2</v>
      </c>
      <c r="C111" s="4" t="s">
        <v>157</v>
      </c>
      <c r="D111" s="4" t="str">
        <f t="shared" si="2"/>
        <v>AL-83377363</v>
      </c>
      <c r="E111" s="4" t="s">
        <v>884</v>
      </c>
      <c r="F111" s="4" t="s">
        <v>1297</v>
      </c>
      <c r="G111" s="4" t="s">
        <v>1540</v>
      </c>
      <c r="H111" s="4" t="s">
        <v>2044</v>
      </c>
      <c r="I111" s="4">
        <v>83377363</v>
      </c>
      <c r="J111" s="4" t="s">
        <v>1277</v>
      </c>
      <c r="K111" s="4"/>
      <c r="L111" s="4" t="str">
        <f t="shared" si="3"/>
        <v>AP-43674534</v>
      </c>
      <c r="M111" s="4" t="s">
        <v>613</v>
      </c>
      <c r="N111" s="4" t="s">
        <v>1540</v>
      </c>
      <c r="O111" s="4" t="s">
        <v>2241</v>
      </c>
      <c r="P111" s="4" t="s">
        <v>2597</v>
      </c>
      <c r="Q111" s="4" t="s">
        <v>269</v>
      </c>
      <c r="R111" s="4" t="s">
        <v>1278</v>
      </c>
    </row>
    <row r="112" spans="2:18" hidden="1" x14ac:dyDescent="0.25">
      <c r="B112" s="4">
        <v>2</v>
      </c>
      <c r="C112" s="4" t="s">
        <v>157</v>
      </c>
      <c r="D112" s="4" t="str">
        <f t="shared" si="2"/>
        <v>AL-84174712</v>
      </c>
      <c r="E112" s="4" t="s">
        <v>885</v>
      </c>
      <c r="F112" s="4" t="s">
        <v>1541</v>
      </c>
      <c r="G112" s="4" t="s">
        <v>1542</v>
      </c>
      <c r="H112" s="4" t="s">
        <v>1543</v>
      </c>
      <c r="I112" s="4">
        <v>84174712</v>
      </c>
      <c r="J112" s="4" t="s">
        <v>1277</v>
      </c>
      <c r="K112" s="4"/>
      <c r="L112" s="4" t="str">
        <f t="shared" si="3"/>
        <v>AP-06780501</v>
      </c>
      <c r="M112" s="4" t="s">
        <v>614</v>
      </c>
      <c r="N112" s="4" t="s">
        <v>1542</v>
      </c>
      <c r="O112" s="4" t="s">
        <v>1367</v>
      </c>
      <c r="P112" s="4" t="s">
        <v>2596</v>
      </c>
      <c r="Q112" s="4" t="s">
        <v>270</v>
      </c>
      <c r="R112" s="4" t="s">
        <v>1278</v>
      </c>
    </row>
    <row r="113" spans="2:18" hidden="1" x14ac:dyDescent="0.25">
      <c r="B113" s="4">
        <v>2</v>
      </c>
      <c r="C113" s="4" t="s">
        <v>157</v>
      </c>
      <c r="D113" s="4" t="str">
        <f t="shared" si="2"/>
        <v>AL-84972061</v>
      </c>
      <c r="E113" s="4" t="s">
        <v>886</v>
      </c>
      <c r="F113" s="4" t="s">
        <v>1544</v>
      </c>
      <c r="G113" s="4" t="s">
        <v>1545</v>
      </c>
      <c r="H113" s="4" t="s">
        <v>2045</v>
      </c>
      <c r="I113" s="4">
        <v>84972061</v>
      </c>
      <c r="J113" s="4" t="s">
        <v>1277</v>
      </c>
      <c r="K113" s="4"/>
      <c r="L113" s="4" t="str">
        <f t="shared" si="3"/>
        <v>AP-10630712</v>
      </c>
      <c r="M113" s="4" t="s">
        <v>104</v>
      </c>
      <c r="N113" s="4" t="s">
        <v>1544</v>
      </c>
      <c r="O113" s="4" t="s">
        <v>1895</v>
      </c>
      <c r="P113" s="4" t="s">
        <v>1479</v>
      </c>
      <c r="Q113" s="4" t="s">
        <v>271</v>
      </c>
      <c r="R113" s="4" t="s">
        <v>1277</v>
      </c>
    </row>
    <row r="114" spans="2:18" hidden="1" x14ac:dyDescent="0.25">
      <c r="B114" s="4">
        <v>2</v>
      </c>
      <c r="C114" s="4" t="s">
        <v>157</v>
      </c>
      <c r="D114" s="4" t="str">
        <f t="shared" si="2"/>
        <v>AL-85769410</v>
      </c>
      <c r="E114" s="4" t="s">
        <v>887</v>
      </c>
      <c r="F114" s="4" t="s">
        <v>1317</v>
      </c>
      <c r="G114" s="4" t="s">
        <v>1373</v>
      </c>
      <c r="H114" s="4" t="s">
        <v>2046</v>
      </c>
      <c r="I114" s="4">
        <v>85769410</v>
      </c>
      <c r="J114" s="4" t="s">
        <v>1278</v>
      </c>
      <c r="K114" s="4"/>
      <c r="L114" s="4" t="str">
        <f t="shared" si="3"/>
        <v>AP-07225524</v>
      </c>
      <c r="M114" s="4" t="s">
        <v>615</v>
      </c>
      <c r="N114" s="4" t="s">
        <v>1373</v>
      </c>
      <c r="O114" s="4" t="s">
        <v>2242</v>
      </c>
      <c r="P114" s="4" t="s">
        <v>2595</v>
      </c>
      <c r="Q114" s="4" t="s">
        <v>272</v>
      </c>
      <c r="R114" s="4" t="s">
        <v>1278</v>
      </c>
    </row>
    <row r="115" spans="2:18" hidden="1" x14ac:dyDescent="0.25">
      <c r="B115" s="4">
        <v>2</v>
      </c>
      <c r="C115" s="4" t="s">
        <v>157</v>
      </c>
      <c r="D115" s="4" t="str">
        <f t="shared" si="2"/>
        <v>AL-86566759</v>
      </c>
      <c r="E115" s="4" t="s">
        <v>888</v>
      </c>
      <c r="F115" s="4" t="s">
        <v>1548</v>
      </c>
      <c r="G115" s="4" t="s">
        <v>1549</v>
      </c>
      <c r="H115" s="4" t="s">
        <v>2047</v>
      </c>
      <c r="I115" s="4">
        <v>86566759</v>
      </c>
      <c r="J115" s="4" t="s">
        <v>1277</v>
      </c>
      <c r="K115" s="4"/>
      <c r="L115" s="4" t="str">
        <f t="shared" si="3"/>
        <v>AP-07502309</v>
      </c>
      <c r="M115" s="4" t="s">
        <v>616</v>
      </c>
      <c r="N115" s="4" t="s">
        <v>1548</v>
      </c>
      <c r="O115" s="4" t="s">
        <v>1712</v>
      </c>
      <c r="P115" s="4" t="s">
        <v>2128</v>
      </c>
      <c r="Q115" s="4" t="s">
        <v>273</v>
      </c>
      <c r="R115" s="4" t="s">
        <v>1277</v>
      </c>
    </row>
    <row r="116" spans="2:18" ht="15.75" hidden="1" customHeight="1" x14ac:dyDescent="0.25">
      <c r="B116" s="4">
        <v>2</v>
      </c>
      <c r="C116" s="4" t="s">
        <v>157</v>
      </c>
      <c r="D116" s="4" t="str">
        <f t="shared" si="2"/>
        <v>AL-87364108</v>
      </c>
      <c r="E116" s="4" t="s">
        <v>889</v>
      </c>
      <c r="F116" s="4" t="s">
        <v>1361</v>
      </c>
      <c r="G116" s="4" t="s">
        <v>1550</v>
      </c>
      <c r="H116" s="4" t="s">
        <v>2048</v>
      </c>
      <c r="I116" s="4">
        <v>87364108</v>
      </c>
      <c r="J116" s="4" t="s">
        <v>1277</v>
      </c>
      <c r="K116" s="4"/>
      <c r="L116" s="4" t="str">
        <f t="shared" si="3"/>
        <v>AP-10824016</v>
      </c>
      <c r="M116" s="4" t="s">
        <v>617</v>
      </c>
      <c r="N116" s="4" t="s">
        <v>1550</v>
      </c>
      <c r="O116" s="4" t="s">
        <v>2243</v>
      </c>
      <c r="P116" s="4" t="s">
        <v>2594</v>
      </c>
      <c r="Q116" s="4" t="s">
        <v>274</v>
      </c>
      <c r="R116" s="4" t="s">
        <v>1278</v>
      </c>
    </row>
    <row r="117" spans="2:18" hidden="1" x14ac:dyDescent="0.25">
      <c r="B117" s="4">
        <v>2</v>
      </c>
      <c r="C117" s="4" t="s">
        <v>157</v>
      </c>
      <c r="D117" s="4" t="str">
        <f t="shared" si="2"/>
        <v>AL-88161457</v>
      </c>
      <c r="E117" s="4" t="s">
        <v>890</v>
      </c>
      <c r="F117" s="4" t="s">
        <v>1552</v>
      </c>
      <c r="G117" s="4" t="s">
        <v>1553</v>
      </c>
      <c r="H117" s="4" t="s">
        <v>2049</v>
      </c>
      <c r="I117" s="4">
        <v>88161457</v>
      </c>
      <c r="J117" s="4" t="s">
        <v>1277</v>
      </c>
      <c r="K117" s="4"/>
      <c r="L117" s="4" t="str">
        <f t="shared" si="3"/>
        <v>AP-06928811</v>
      </c>
      <c r="M117" s="4" t="s">
        <v>618</v>
      </c>
      <c r="N117" s="4" t="s">
        <v>1552</v>
      </c>
      <c r="O117" s="4" t="s">
        <v>1363</v>
      </c>
      <c r="P117" s="4" t="s">
        <v>2593</v>
      </c>
      <c r="Q117" s="4" t="s">
        <v>275</v>
      </c>
      <c r="R117" s="4" t="s">
        <v>1277</v>
      </c>
    </row>
    <row r="118" spans="2:18" hidden="1" x14ac:dyDescent="0.25">
      <c r="B118" s="4">
        <v>2</v>
      </c>
      <c r="C118" s="4" t="s">
        <v>157</v>
      </c>
      <c r="D118" s="4" t="str">
        <f t="shared" si="2"/>
        <v>AL-88958806</v>
      </c>
      <c r="E118" s="4" t="s">
        <v>891</v>
      </c>
      <c r="F118" s="4" t="s">
        <v>1554</v>
      </c>
      <c r="G118" s="4" t="s">
        <v>1555</v>
      </c>
      <c r="H118" s="4" t="s">
        <v>1556</v>
      </c>
      <c r="I118" s="4">
        <v>88958806</v>
      </c>
      <c r="J118" s="4" t="s">
        <v>1278</v>
      </c>
      <c r="K118" s="4"/>
      <c r="L118" s="4" t="str">
        <f t="shared" si="3"/>
        <v>AP-07006910</v>
      </c>
      <c r="M118" s="4" t="s">
        <v>619</v>
      </c>
      <c r="N118" s="4" t="s">
        <v>1554</v>
      </c>
      <c r="O118" s="4" t="s">
        <v>1863</v>
      </c>
      <c r="P118" s="4" t="s">
        <v>2592</v>
      </c>
      <c r="Q118" s="4" t="s">
        <v>276</v>
      </c>
      <c r="R118" s="4" t="s">
        <v>1277</v>
      </c>
    </row>
    <row r="119" spans="2:18" hidden="1" x14ac:dyDescent="0.25">
      <c r="B119" s="4">
        <v>2</v>
      </c>
      <c r="C119" s="4" t="s">
        <v>157</v>
      </c>
      <c r="D119" s="4" t="str">
        <f t="shared" si="2"/>
        <v>AL-89756155</v>
      </c>
      <c r="E119" s="4" t="s">
        <v>892</v>
      </c>
      <c r="F119" s="4" t="s">
        <v>1557</v>
      </c>
      <c r="G119" s="4" t="s">
        <v>1558</v>
      </c>
      <c r="H119" s="4" t="s">
        <v>1410</v>
      </c>
      <c r="I119" s="4">
        <v>89756155</v>
      </c>
      <c r="J119" s="4" t="s">
        <v>1277</v>
      </c>
      <c r="K119" s="4"/>
      <c r="L119" s="4" t="str">
        <f t="shared" si="3"/>
        <v>AP-07294371</v>
      </c>
      <c r="M119" s="4" t="s">
        <v>620</v>
      </c>
      <c r="N119" s="4" t="s">
        <v>1861</v>
      </c>
      <c r="O119" s="4" t="s">
        <v>2244</v>
      </c>
      <c r="P119" s="4" t="s">
        <v>2591</v>
      </c>
      <c r="Q119" s="4" t="s">
        <v>277</v>
      </c>
      <c r="R119" s="4" t="s">
        <v>1278</v>
      </c>
    </row>
    <row r="120" spans="2:18" hidden="1" x14ac:dyDescent="0.25">
      <c r="B120" s="4">
        <v>2</v>
      </c>
      <c r="C120" s="4" t="s">
        <v>157</v>
      </c>
      <c r="D120" s="4" t="str">
        <f t="shared" si="2"/>
        <v>AL-90553504</v>
      </c>
      <c r="E120" s="4" t="s">
        <v>893</v>
      </c>
      <c r="F120" s="4" t="s">
        <v>1559</v>
      </c>
      <c r="G120" s="4" t="s">
        <v>1392</v>
      </c>
      <c r="H120" s="4" t="s">
        <v>2050</v>
      </c>
      <c r="I120" s="4">
        <v>90553504</v>
      </c>
      <c r="J120" s="4" t="s">
        <v>1277</v>
      </c>
      <c r="K120" s="4"/>
      <c r="L120" s="4" t="str">
        <f t="shared" si="3"/>
        <v>AP-18087101</v>
      </c>
      <c r="M120" s="4" t="s">
        <v>621</v>
      </c>
      <c r="N120" s="4" t="s">
        <v>1559</v>
      </c>
      <c r="O120" s="4" t="s">
        <v>2245</v>
      </c>
      <c r="P120" s="4" t="s">
        <v>2207</v>
      </c>
      <c r="Q120" s="4" t="s">
        <v>278</v>
      </c>
      <c r="R120" s="4" t="s">
        <v>1277</v>
      </c>
    </row>
    <row r="121" spans="2:18" hidden="1" x14ac:dyDescent="0.25">
      <c r="B121" s="4">
        <v>2</v>
      </c>
      <c r="C121" s="4" t="s">
        <v>157</v>
      </c>
      <c r="D121" s="4" t="str">
        <f t="shared" si="2"/>
        <v>AL-91350853</v>
      </c>
      <c r="E121" s="4" t="s">
        <v>894</v>
      </c>
      <c r="F121" s="4" t="s">
        <v>1560</v>
      </c>
      <c r="G121" s="4" t="s">
        <v>1561</v>
      </c>
      <c r="H121" s="4" t="s">
        <v>2051</v>
      </c>
      <c r="I121" s="4">
        <v>91350853</v>
      </c>
      <c r="J121" s="4" t="s">
        <v>1277</v>
      </c>
      <c r="K121" s="4"/>
      <c r="L121" s="4" t="str">
        <f t="shared" si="3"/>
        <v>AP-08638719</v>
      </c>
      <c r="M121" s="4" t="s">
        <v>622</v>
      </c>
      <c r="N121" s="4" t="s">
        <v>1560</v>
      </c>
      <c r="O121" s="4" t="s">
        <v>2246</v>
      </c>
      <c r="P121" s="4" t="s">
        <v>2590</v>
      </c>
      <c r="Q121" s="4" t="s">
        <v>279</v>
      </c>
      <c r="R121" s="4" t="s">
        <v>1277</v>
      </c>
    </row>
    <row r="122" spans="2:18" hidden="1" x14ac:dyDescent="0.25">
      <c r="B122" s="4">
        <v>2</v>
      </c>
      <c r="C122" s="4" t="s">
        <v>157</v>
      </c>
      <c r="D122" s="4" t="str">
        <f t="shared" si="2"/>
        <v>AL-92148202</v>
      </c>
      <c r="E122" s="4" t="s">
        <v>895</v>
      </c>
      <c r="F122" s="4" t="s">
        <v>1562</v>
      </c>
      <c r="G122" s="4" t="s">
        <v>1563</v>
      </c>
      <c r="H122" s="4" t="s">
        <v>2052</v>
      </c>
      <c r="I122" s="4">
        <v>92148202</v>
      </c>
      <c r="J122" s="4" t="s">
        <v>1278</v>
      </c>
      <c r="K122" s="4"/>
      <c r="L122" s="4" t="str">
        <f t="shared" si="3"/>
        <v>AP-08265602</v>
      </c>
      <c r="M122" s="4" t="s">
        <v>623</v>
      </c>
      <c r="N122" s="4" t="s">
        <v>1562</v>
      </c>
      <c r="O122" s="4" t="s">
        <v>1367</v>
      </c>
      <c r="P122" s="4" t="s">
        <v>2128</v>
      </c>
      <c r="Q122" s="4" t="s">
        <v>280</v>
      </c>
      <c r="R122" s="4" t="s">
        <v>1277</v>
      </c>
    </row>
    <row r="123" spans="2:18" hidden="1" x14ac:dyDescent="0.25">
      <c r="B123" s="4">
        <v>2</v>
      </c>
      <c r="C123" s="4" t="s">
        <v>157</v>
      </c>
      <c r="D123" s="4" t="str">
        <f t="shared" si="2"/>
        <v>AL-92945551</v>
      </c>
      <c r="E123" s="4" t="s">
        <v>897</v>
      </c>
      <c r="F123" s="4" t="s">
        <v>1564</v>
      </c>
      <c r="G123" s="4" t="s">
        <v>1317</v>
      </c>
      <c r="H123" s="4" t="s">
        <v>2053</v>
      </c>
      <c r="I123" s="4">
        <v>92945551</v>
      </c>
      <c r="J123" s="4" t="s">
        <v>1277</v>
      </c>
      <c r="K123" s="4"/>
      <c r="L123" s="4" t="str">
        <f t="shared" si="3"/>
        <v>AP-08796759</v>
      </c>
      <c r="M123" s="4" t="s">
        <v>896</v>
      </c>
      <c r="N123" s="4" t="s">
        <v>1317</v>
      </c>
      <c r="O123" s="4" t="s">
        <v>1979</v>
      </c>
      <c r="P123" s="4" t="s">
        <v>1980</v>
      </c>
      <c r="Q123" s="4" t="s">
        <v>281</v>
      </c>
      <c r="R123" s="4" t="s">
        <v>1278</v>
      </c>
    </row>
    <row r="124" spans="2:18" hidden="1" x14ac:dyDescent="0.25">
      <c r="B124" s="4">
        <v>2</v>
      </c>
      <c r="C124" s="4" t="s">
        <v>157</v>
      </c>
      <c r="D124" s="4" t="str">
        <f t="shared" si="2"/>
        <v>AL-93742900</v>
      </c>
      <c r="E124" s="4" t="s">
        <v>898</v>
      </c>
      <c r="F124" s="4" t="s">
        <v>1565</v>
      </c>
      <c r="G124" s="4" t="s">
        <v>1355</v>
      </c>
      <c r="H124" s="4" t="s">
        <v>1566</v>
      </c>
      <c r="I124" s="4">
        <v>93742900</v>
      </c>
      <c r="J124" s="4" t="s">
        <v>1278</v>
      </c>
      <c r="K124" s="4"/>
      <c r="L124" s="4" t="str">
        <f t="shared" si="3"/>
        <v>AP-10074922</v>
      </c>
      <c r="M124" s="4" t="s">
        <v>28</v>
      </c>
      <c r="N124" s="4" t="s">
        <v>1355</v>
      </c>
      <c r="O124" s="4" t="s">
        <v>2247</v>
      </c>
      <c r="P124" s="4" t="s">
        <v>1414</v>
      </c>
      <c r="Q124" s="4" t="s">
        <v>282</v>
      </c>
      <c r="R124" s="4" t="s">
        <v>1278</v>
      </c>
    </row>
    <row r="125" spans="2:18" hidden="1" x14ac:dyDescent="0.25">
      <c r="B125" s="4">
        <v>2</v>
      </c>
      <c r="C125" s="4" t="s">
        <v>157</v>
      </c>
      <c r="D125" s="4" t="str">
        <f t="shared" si="2"/>
        <v>AL-94540249</v>
      </c>
      <c r="E125" s="4" t="s">
        <v>899</v>
      </c>
      <c r="F125" s="4" t="s">
        <v>1437</v>
      </c>
      <c r="G125" s="4" t="s">
        <v>1567</v>
      </c>
      <c r="H125" s="4" t="s">
        <v>1531</v>
      </c>
      <c r="I125" s="4">
        <v>94540249</v>
      </c>
      <c r="J125" s="4" t="s">
        <v>1277</v>
      </c>
      <c r="K125" s="4"/>
      <c r="L125" s="4" t="str">
        <f t="shared" si="3"/>
        <v>AP-09947281</v>
      </c>
      <c r="M125" s="4" t="s">
        <v>624</v>
      </c>
      <c r="N125" s="4" t="s">
        <v>1437</v>
      </c>
      <c r="O125" s="4" t="s">
        <v>1864</v>
      </c>
      <c r="P125" s="4" t="s">
        <v>2589</v>
      </c>
      <c r="Q125" s="4" t="s">
        <v>283</v>
      </c>
      <c r="R125" s="4" t="s">
        <v>1277</v>
      </c>
    </row>
    <row r="126" spans="2:18" hidden="1" x14ac:dyDescent="0.25">
      <c r="B126" s="4">
        <v>2</v>
      </c>
      <c r="C126" s="4" t="s">
        <v>159</v>
      </c>
      <c r="D126" s="4" t="str">
        <f t="shared" si="2"/>
        <v>AL-95337598</v>
      </c>
      <c r="E126" s="4" t="s">
        <v>900</v>
      </c>
      <c r="F126" s="4" t="s">
        <v>1488</v>
      </c>
      <c r="G126" s="4" t="s">
        <v>1568</v>
      </c>
      <c r="H126" s="4" t="s">
        <v>1569</v>
      </c>
      <c r="I126" s="4">
        <v>95337598</v>
      </c>
      <c r="J126" s="4" t="s">
        <v>1277</v>
      </c>
      <c r="K126" s="4"/>
      <c r="L126" s="4" t="str">
        <f t="shared" si="3"/>
        <v>AP-20650446</v>
      </c>
      <c r="M126" s="4" t="s">
        <v>30</v>
      </c>
      <c r="N126" s="4" t="s">
        <v>1488</v>
      </c>
      <c r="O126" s="4" t="s">
        <v>2248</v>
      </c>
      <c r="P126" s="4" t="s">
        <v>2036</v>
      </c>
      <c r="Q126" s="4" t="s">
        <v>284</v>
      </c>
      <c r="R126" s="4" t="s">
        <v>1277</v>
      </c>
    </row>
    <row r="127" spans="2:18" hidden="1" x14ac:dyDescent="0.25">
      <c r="B127" s="4">
        <v>2</v>
      </c>
      <c r="C127" s="4" t="s">
        <v>159</v>
      </c>
      <c r="D127" s="4" t="str">
        <f t="shared" si="2"/>
        <v>AL-96134947</v>
      </c>
      <c r="E127" s="4" t="s">
        <v>901</v>
      </c>
      <c r="F127" s="4" t="s">
        <v>1488</v>
      </c>
      <c r="G127" s="4" t="s">
        <v>1570</v>
      </c>
      <c r="H127" s="4" t="s">
        <v>2054</v>
      </c>
      <c r="I127" s="4">
        <v>96134947</v>
      </c>
      <c r="J127" s="4" t="s">
        <v>1277</v>
      </c>
      <c r="K127" s="4"/>
      <c r="L127" s="4" t="str">
        <f t="shared" si="3"/>
        <v>AP-21260868</v>
      </c>
      <c r="M127" s="4" t="s">
        <v>625</v>
      </c>
      <c r="N127" s="4" t="s">
        <v>1488</v>
      </c>
      <c r="O127" s="4" t="s">
        <v>2249</v>
      </c>
      <c r="P127" s="4" t="s">
        <v>2588</v>
      </c>
      <c r="Q127" s="4" t="s">
        <v>285</v>
      </c>
      <c r="R127" s="4" t="s">
        <v>1277</v>
      </c>
    </row>
    <row r="128" spans="2:18" hidden="1" x14ac:dyDescent="0.25">
      <c r="B128" s="4">
        <v>2</v>
      </c>
      <c r="C128" s="4" t="s">
        <v>159</v>
      </c>
      <c r="D128" s="4" t="str">
        <f t="shared" si="2"/>
        <v>AL-96932296</v>
      </c>
      <c r="E128" s="4" t="s">
        <v>902</v>
      </c>
      <c r="F128" s="4" t="s">
        <v>1571</v>
      </c>
      <c r="G128" s="4" t="s">
        <v>1564</v>
      </c>
      <c r="H128" s="4" t="s">
        <v>1572</v>
      </c>
      <c r="I128" s="4">
        <v>96932296</v>
      </c>
      <c r="J128" s="4" t="s">
        <v>1278</v>
      </c>
      <c r="K128" s="4"/>
      <c r="L128" s="4" t="str">
        <f t="shared" si="3"/>
        <v>AP-06250325</v>
      </c>
      <c r="M128" s="4" t="s">
        <v>626</v>
      </c>
      <c r="N128" s="4" t="s">
        <v>1564</v>
      </c>
      <c r="O128" s="4" t="s">
        <v>1314</v>
      </c>
      <c r="P128" s="4" t="s">
        <v>2587</v>
      </c>
      <c r="Q128" s="4" t="s">
        <v>286</v>
      </c>
      <c r="R128" s="4" t="s">
        <v>1278</v>
      </c>
    </row>
    <row r="129" spans="2:18" hidden="1" x14ac:dyDescent="0.25">
      <c r="B129" s="4">
        <v>2</v>
      </c>
      <c r="C129" s="4" t="s">
        <v>159</v>
      </c>
      <c r="D129" s="4" t="str">
        <f t="shared" si="2"/>
        <v>AL-97729645</v>
      </c>
      <c r="E129" s="4" t="s">
        <v>903</v>
      </c>
      <c r="F129" s="4" t="s">
        <v>1573</v>
      </c>
      <c r="G129" s="4" t="s">
        <v>1574</v>
      </c>
      <c r="H129" s="4" t="s">
        <v>2055</v>
      </c>
      <c r="I129" s="4">
        <v>97729645</v>
      </c>
      <c r="J129" s="4" t="s">
        <v>1277</v>
      </c>
      <c r="K129" s="4"/>
      <c r="L129" s="4" t="str">
        <f t="shared" si="3"/>
        <v>AP-42914923</v>
      </c>
      <c r="M129" s="4" t="s">
        <v>627</v>
      </c>
      <c r="N129" s="4" t="s">
        <v>1574</v>
      </c>
      <c r="O129" s="4" t="s">
        <v>2250</v>
      </c>
      <c r="P129" s="4" t="s">
        <v>2586</v>
      </c>
      <c r="Q129" s="4" t="s">
        <v>287</v>
      </c>
      <c r="R129" s="4" t="s">
        <v>1278</v>
      </c>
    </row>
    <row r="130" spans="2:18" hidden="1" x14ac:dyDescent="0.25">
      <c r="B130" s="4">
        <v>2</v>
      </c>
      <c r="C130" s="4" t="s">
        <v>159</v>
      </c>
      <c r="D130" s="4" t="str">
        <f t="shared" si="2"/>
        <v>AL-98526994</v>
      </c>
      <c r="E130" s="4" t="s">
        <v>904</v>
      </c>
      <c r="F130" s="4" t="s">
        <v>1575</v>
      </c>
      <c r="G130" s="4" t="s">
        <v>1576</v>
      </c>
      <c r="H130" s="4" t="s">
        <v>2056</v>
      </c>
      <c r="I130" s="4">
        <v>98526994</v>
      </c>
      <c r="J130" s="4" t="s">
        <v>1277</v>
      </c>
      <c r="K130" s="4"/>
      <c r="L130" s="4" t="str">
        <f t="shared" si="3"/>
        <v>AP-25001082</v>
      </c>
      <c r="M130" s="4" t="s">
        <v>628</v>
      </c>
      <c r="N130" s="4" t="s">
        <v>1575</v>
      </c>
      <c r="O130" s="4" t="s">
        <v>1840</v>
      </c>
      <c r="P130" s="4" t="s">
        <v>2585</v>
      </c>
      <c r="Q130" s="4" t="s">
        <v>288</v>
      </c>
      <c r="R130" s="4" t="s">
        <v>1277</v>
      </c>
    </row>
    <row r="131" spans="2:18" hidden="1" x14ac:dyDescent="0.25">
      <c r="B131" s="4">
        <v>2</v>
      </c>
      <c r="C131" s="4" t="s">
        <v>159</v>
      </c>
      <c r="D131" s="4" t="str">
        <f t="shared" si="2"/>
        <v>AL-99324343</v>
      </c>
      <c r="E131" s="4" t="s">
        <v>906</v>
      </c>
      <c r="F131" s="4" t="s">
        <v>1433</v>
      </c>
      <c r="G131" s="4" t="s">
        <v>1313</v>
      </c>
      <c r="H131" s="4" t="s">
        <v>1577</v>
      </c>
      <c r="I131" s="4">
        <v>99324343</v>
      </c>
      <c r="J131" s="4" t="s">
        <v>1277</v>
      </c>
      <c r="K131" s="4"/>
      <c r="L131" s="4" t="str">
        <f t="shared" si="3"/>
        <v>AP-25567420</v>
      </c>
      <c r="M131" s="4" t="s">
        <v>905</v>
      </c>
      <c r="N131" s="4" t="s">
        <v>1313</v>
      </c>
      <c r="O131" s="4" t="s">
        <v>1718</v>
      </c>
      <c r="P131" s="4" t="s">
        <v>2251</v>
      </c>
      <c r="Q131" s="4" t="s">
        <v>289</v>
      </c>
      <c r="R131" s="4" t="s">
        <v>1278</v>
      </c>
    </row>
    <row r="132" spans="2:18" hidden="1" x14ac:dyDescent="0.25">
      <c r="B132" s="4">
        <v>2</v>
      </c>
      <c r="C132" s="4" t="s">
        <v>159</v>
      </c>
      <c r="D132" s="4" t="str">
        <f t="shared" si="2"/>
        <v>AL-80121692</v>
      </c>
      <c r="E132" s="4" t="s">
        <v>907</v>
      </c>
      <c r="F132" s="4" t="s">
        <v>1578</v>
      </c>
      <c r="G132" s="4" t="s">
        <v>1313</v>
      </c>
      <c r="H132" s="4" t="s">
        <v>2057</v>
      </c>
      <c r="I132" s="4">
        <v>80121692</v>
      </c>
      <c r="J132" s="4" t="s">
        <v>1277</v>
      </c>
      <c r="K132" s="4"/>
      <c r="L132" s="4" t="str">
        <f t="shared" si="3"/>
        <v>AP-08267655</v>
      </c>
      <c r="M132" s="4" t="s">
        <v>2584</v>
      </c>
      <c r="N132" s="4" t="s">
        <v>1313</v>
      </c>
      <c r="O132" s="4" t="s">
        <v>2252</v>
      </c>
      <c r="P132" s="4" t="s">
        <v>1490</v>
      </c>
      <c r="Q132" s="4" t="s">
        <v>290</v>
      </c>
      <c r="R132" s="4" t="s">
        <v>1277</v>
      </c>
    </row>
    <row r="133" spans="2:18" hidden="1" x14ac:dyDescent="0.25">
      <c r="B133" s="4">
        <v>2</v>
      </c>
      <c r="C133" s="4" t="s">
        <v>159</v>
      </c>
      <c r="D133" s="4" t="str">
        <f t="shared" si="2"/>
        <v>AL-80919041</v>
      </c>
      <c r="E133" s="4" t="s">
        <v>908</v>
      </c>
      <c r="F133" s="4" t="s">
        <v>1579</v>
      </c>
      <c r="G133" s="4" t="s">
        <v>1580</v>
      </c>
      <c r="H133" s="4" t="s">
        <v>1581</v>
      </c>
      <c r="I133" s="4">
        <v>80919041</v>
      </c>
      <c r="J133" s="4" t="s">
        <v>1278</v>
      </c>
      <c r="K133" s="4"/>
      <c r="L133" s="4" t="str">
        <f t="shared" si="3"/>
        <v>AP-07342254</v>
      </c>
      <c r="M133" s="4" t="s">
        <v>629</v>
      </c>
      <c r="N133" s="4" t="s">
        <v>1579</v>
      </c>
      <c r="O133" s="4" t="s">
        <v>1350</v>
      </c>
      <c r="P133" s="4" t="s">
        <v>2583</v>
      </c>
      <c r="Q133" s="4" t="s">
        <v>291</v>
      </c>
      <c r="R133" s="4" t="s">
        <v>1277</v>
      </c>
    </row>
    <row r="134" spans="2:18" hidden="1" x14ac:dyDescent="0.25">
      <c r="B134" s="4">
        <v>2</v>
      </c>
      <c r="C134" s="4" t="s">
        <v>159</v>
      </c>
      <c r="D134" s="4" t="str">
        <f t="shared" si="2"/>
        <v>AL-81716390</v>
      </c>
      <c r="E134" s="4" t="s">
        <v>909</v>
      </c>
      <c r="F134" s="4" t="s">
        <v>1582</v>
      </c>
      <c r="G134" s="4" t="s">
        <v>1382</v>
      </c>
      <c r="H134" s="4" t="s">
        <v>1583</v>
      </c>
      <c r="I134" s="4">
        <v>81716390</v>
      </c>
      <c r="J134" s="4" t="s">
        <v>1278</v>
      </c>
      <c r="K134" s="4"/>
      <c r="L134" s="4" t="str">
        <f t="shared" si="3"/>
        <v>AP-29581879</v>
      </c>
      <c r="M134" s="4" t="s">
        <v>68</v>
      </c>
      <c r="N134" s="4" t="s">
        <v>1382</v>
      </c>
      <c r="O134" s="4" t="s">
        <v>1809</v>
      </c>
      <c r="P134" s="4" t="s">
        <v>1810</v>
      </c>
      <c r="Q134" s="4" t="s">
        <v>292</v>
      </c>
      <c r="R134" s="4" t="s">
        <v>1278</v>
      </c>
    </row>
    <row r="135" spans="2:18" hidden="1" x14ac:dyDescent="0.25">
      <c r="B135" s="4">
        <v>2</v>
      </c>
      <c r="C135" s="4" t="s">
        <v>159</v>
      </c>
      <c r="D135" s="4" t="str">
        <f t="shared" ref="D135:D198" si="4">CONCATENATE("AL-",I135)</f>
        <v>AL-82513739</v>
      </c>
      <c r="E135" s="4" t="s">
        <v>910</v>
      </c>
      <c r="F135" s="4" t="s">
        <v>1584</v>
      </c>
      <c r="G135" s="4" t="s">
        <v>1570</v>
      </c>
      <c r="H135" s="4" t="s">
        <v>1585</v>
      </c>
      <c r="I135" s="4">
        <v>82513739</v>
      </c>
      <c r="J135" s="4" t="s">
        <v>1277</v>
      </c>
      <c r="K135" s="4"/>
      <c r="L135" s="4" t="str">
        <f t="shared" si="3"/>
        <v>AP-07922792</v>
      </c>
      <c r="M135" s="4" t="s">
        <v>630</v>
      </c>
      <c r="N135" s="4" t="s">
        <v>1584</v>
      </c>
      <c r="O135" s="4" t="s">
        <v>1419</v>
      </c>
      <c r="P135" s="4" t="s">
        <v>1498</v>
      </c>
      <c r="Q135" s="4" t="s">
        <v>293</v>
      </c>
      <c r="R135" s="4" t="s">
        <v>1277</v>
      </c>
    </row>
    <row r="136" spans="2:18" hidden="1" x14ac:dyDescent="0.25">
      <c r="B136" s="4">
        <v>2</v>
      </c>
      <c r="C136" s="4" t="s">
        <v>159</v>
      </c>
      <c r="D136" s="4" t="str">
        <f t="shared" si="4"/>
        <v>AL-83311088</v>
      </c>
      <c r="E136" s="4" t="s">
        <v>911</v>
      </c>
      <c r="F136" s="4" t="s">
        <v>1586</v>
      </c>
      <c r="G136" s="4" t="s">
        <v>2058</v>
      </c>
      <c r="H136" s="4" t="s">
        <v>2059</v>
      </c>
      <c r="I136" s="4">
        <v>83311088</v>
      </c>
      <c r="J136" s="4" t="s">
        <v>1278</v>
      </c>
      <c r="K136" s="4"/>
      <c r="L136" s="4" t="str">
        <f t="shared" ref="L136:L199" si="5">CONCATENATE("AP-",Q136)</f>
        <v>AP-10145235</v>
      </c>
      <c r="M136" s="4" t="s">
        <v>82</v>
      </c>
      <c r="N136" s="4" t="s">
        <v>2058</v>
      </c>
      <c r="O136" s="4" t="s">
        <v>1655</v>
      </c>
      <c r="P136" s="4" t="s">
        <v>2582</v>
      </c>
      <c r="Q136" s="4" t="s">
        <v>294</v>
      </c>
      <c r="R136" s="4" t="s">
        <v>1278</v>
      </c>
    </row>
    <row r="137" spans="2:18" hidden="1" x14ac:dyDescent="0.25">
      <c r="B137" s="4">
        <v>2</v>
      </c>
      <c r="C137" s="4" t="s">
        <v>159</v>
      </c>
      <c r="D137" s="4" t="str">
        <f t="shared" si="4"/>
        <v>AL-84108437</v>
      </c>
      <c r="E137" s="4" t="s">
        <v>912</v>
      </c>
      <c r="F137" s="4" t="s">
        <v>1588</v>
      </c>
      <c r="G137" s="4" t="s">
        <v>1333</v>
      </c>
      <c r="H137" s="4" t="s">
        <v>2060</v>
      </c>
      <c r="I137" s="4">
        <v>84108437</v>
      </c>
      <c r="J137" s="4" t="s">
        <v>1277</v>
      </c>
      <c r="K137" s="4"/>
      <c r="L137" s="4" t="str">
        <f t="shared" si="5"/>
        <v>AP-08086072</v>
      </c>
      <c r="M137" s="4" t="s">
        <v>631</v>
      </c>
      <c r="N137" s="4" t="s">
        <v>1333</v>
      </c>
      <c r="O137" s="4" t="s">
        <v>1770</v>
      </c>
      <c r="P137" s="4" t="s">
        <v>2581</v>
      </c>
      <c r="Q137" s="4" t="s">
        <v>295</v>
      </c>
      <c r="R137" s="4" t="s">
        <v>1278</v>
      </c>
    </row>
    <row r="138" spans="2:18" hidden="1" x14ac:dyDescent="0.25">
      <c r="B138" s="4">
        <v>2</v>
      </c>
      <c r="C138" s="4" t="s">
        <v>159</v>
      </c>
      <c r="D138" s="4" t="str">
        <f t="shared" si="4"/>
        <v>AL-84905786</v>
      </c>
      <c r="E138" s="4" t="s">
        <v>913</v>
      </c>
      <c r="F138" s="4" t="s">
        <v>1362</v>
      </c>
      <c r="G138" s="4" t="s">
        <v>1590</v>
      </c>
      <c r="H138" s="4" t="s">
        <v>1591</v>
      </c>
      <c r="I138" s="4">
        <v>84905786</v>
      </c>
      <c r="J138" s="4" t="s">
        <v>1277</v>
      </c>
      <c r="K138" s="4"/>
      <c r="L138" s="4" t="str">
        <f t="shared" si="5"/>
        <v>AP-06708278</v>
      </c>
      <c r="M138" s="4" t="s">
        <v>2580</v>
      </c>
      <c r="N138" s="4" t="s">
        <v>1590</v>
      </c>
      <c r="O138" s="4" t="s">
        <v>1360</v>
      </c>
      <c r="P138" s="4" t="s">
        <v>1819</v>
      </c>
      <c r="Q138" s="4" t="s">
        <v>296</v>
      </c>
      <c r="R138" s="4" t="s">
        <v>1278</v>
      </c>
    </row>
    <row r="139" spans="2:18" hidden="1" x14ac:dyDescent="0.25">
      <c r="B139" s="4">
        <v>2</v>
      </c>
      <c r="C139" s="4" t="s">
        <v>159</v>
      </c>
      <c r="D139" s="4" t="str">
        <f t="shared" si="4"/>
        <v>AL-85703135</v>
      </c>
      <c r="E139" s="4" t="s">
        <v>914</v>
      </c>
      <c r="F139" s="4" t="s">
        <v>1592</v>
      </c>
      <c r="G139" s="4" t="s">
        <v>1593</v>
      </c>
      <c r="H139" s="4" t="s">
        <v>2061</v>
      </c>
      <c r="I139" s="4">
        <v>85703135</v>
      </c>
      <c r="J139" s="4" t="s">
        <v>1277</v>
      </c>
      <c r="K139" s="4"/>
      <c r="L139" s="4" t="str">
        <f t="shared" si="5"/>
        <v>AP-07629507</v>
      </c>
      <c r="M139" s="4" t="s">
        <v>632</v>
      </c>
      <c r="N139" s="4" t="s">
        <v>1593</v>
      </c>
      <c r="O139" s="4" t="s">
        <v>2254</v>
      </c>
      <c r="P139" s="4" t="s">
        <v>2579</v>
      </c>
      <c r="Q139" s="4" t="s">
        <v>297</v>
      </c>
      <c r="R139" s="4" t="s">
        <v>1278</v>
      </c>
    </row>
    <row r="140" spans="2:18" hidden="1" x14ac:dyDescent="0.25">
      <c r="B140" s="4">
        <v>2</v>
      </c>
      <c r="C140" s="4" t="s">
        <v>159</v>
      </c>
      <c r="D140" s="4" t="str">
        <f t="shared" si="4"/>
        <v>AL-86500484</v>
      </c>
      <c r="E140" s="4" t="s">
        <v>915</v>
      </c>
      <c r="F140" s="4" t="s">
        <v>1518</v>
      </c>
      <c r="G140" s="4" t="s">
        <v>1350</v>
      </c>
      <c r="H140" s="4" t="s">
        <v>2062</v>
      </c>
      <c r="I140" s="4">
        <v>86500484</v>
      </c>
      <c r="J140" s="4" t="s">
        <v>1277</v>
      </c>
      <c r="K140" s="4"/>
      <c r="L140" s="4" t="str">
        <f t="shared" si="5"/>
        <v>AP-21446133</v>
      </c>
      <c r="M140" s="4" t="s">
        <v>633</v>
      </c>
      <c r="N140" s="4" t="s">
        <v>1350</v>
      </c>
      <c r="O140" s="4" t="s">
        <v>2255</v>
      </c>
      <c r="P140" s="4" t="s">
        <v>2578</v>
      </c>
      <c r="Q140" s="4" t="s">
        <v>298</v>
      </c>
      <c r="R140" s="4" t="s">
        <v>1278</v>
      </c>
    </row>
    <row r="141" spans="2:18" hidden="1" x14ac:dyDescent="0.25">
      <c r="B141" s="4">
        <v>2</v>
      </c>
      <c r="C141" s="4" t="s">
        <v>159</v>
      </c>
      <c r="D141" s="4" t="str">
        <f t="shared" si="4"/>
        <v>AL-87297833</v>
      </c>
      <c r="E141" s="4" t="s">
        <v>916</v>
      </c>
      <c r="F141" s="4" t="s">
        <v>1594</v>
      </c>
      <c r="G141" s="4" t="s">
        <v>1350</v>
      </c>
      <c r="H141" s="4" t="s">
        <v>1595</v>
      </c>
      <c r="I141" s="4">
        <v>87297833</v>
      </c>
      <c r="J141" s="4" t="s">
        <v>1278</v>
      </c>
      <c r="K141" s="4"/>
      <c r="L141" s="4" t="str">
        <f t="shared" si="5"/>
        <v>AP-07024822</v>
      </c>
      <c r="M141" s="4" t="s">
        <v>634</v>
      </c>
      <c r="N141" s="4" t="s">
        <v>1350</v>
      </c>
      <c r="O141" s="4" t="s">
        <v>1393</v>
      </c>
      <c r="P141" s="4" t="s">
        <v>2577</v>
      </c>
      <c r="Q141" s="4" t="s">
        <v>299</v>
      </c>
      <c r="R141" s="4" t="s">
        <v>1278</v>
      </c>
    </row>
    <row r="142" spans="2:18" hidden="1" x14ac:dyDescent="0.25">
      <c r="B142" s="4">
        <v>2</v>
      </c>
      <c r="C142" s="4" t="s">
        <v>159</v>
      </c>
      <c r="D142" s="4" t="str">
        <f t="shared" si="4"/>
        <v>AL-88095182</v>
      </c>
      <c r="E142" s="4" t="s">
        <v>917</v>
      </c>
      <c r="F142" s="4" t="s">
        <v>1596</v>
      </c>
      <c r="G142" s="4" t="s">
        <v>1597</v>
      </c>
      <c r="H142" s="4" t="s">
        <v>2063</v>
      </c>
      <c r="I142" s="4">
        <v>88095182</v>
      </c>
      <c r="J142" s="4" t="s">
        <v>1277</v>
      </c>
      <c r="K142" s="4"/>
      <c r="L142" s="4" t="str">
        <f t="shared" si="5"/>
        <v>AP-08053660</v>
      </c>
      <c r="M142" s="4" t="s">
        <v>635</v>
      </c>
      <c r="N142" s="4" t="s">
        <v>1596</v>
      </c>
      <c r="O142" s="4" t="s">
        <v>2256</v>
      </c>
      <c r="P142" s="4" t="s">
        <v>2576</v>
      </c>
      <c r="Q142" s="4" t="s">
        <v>300</v>
      </c>
      <c r="R142" s="4" t="s">
        <v>1277</v>
      </c>
    </row>
    <row r="143" spans="2:18" hidden="1" x14ac:dyDescent="0.25">
      <c r="B143" s="4">
        <v>2</v>
      </c>
      <c r="C143" s="4" t="s">
        <v>159</v>
      </c>
      <c r="D143" s="4" t="str">
        <f t="shared" si="4"/>
        <v>AL-88892531</v>
      </c>
      <c r="E143" s="4" t="s">
        <v>918</v>
      </c>
      <c r="F143" s="4" t="s">
        <v>1598</v>
      </c>
      <c r="G143" s="4" t="s">
        <v>1599</v>
      </c>
      <c r="H143" s="4" t="s">
        <v>1600</v>
      </c>
      <c r="I143" s="4">
        <v>88892531</v>
      </c>
      <c r="J143" s="4" t="s">
        <v>1278</v>
      </c>
      <c r="K143" s="4"/>
      <c r="L143" s="4" t="str">
        <f t="shared" si="5"/>
        <v>AP-28308562</v>
      </c>
      <c r="M143" s="4" t="s">
        <v>53</v>
      </c>
      <c r="N143" s="4" t="s">
        <v>1598</v>
      </c>
      <c r="O143" s="4" t="s">
        <v>2574</v>
      </c>
      <c r="P143" s="4" t="s">
        <v>2575</v>
      </c>
      <c r="Q143" s="4" t="s">
        <v>301</v>
      </c>
      <c r="R143" s="4" t="s">
        <v>1277</v>
      </c>
    </row>
    <row r="144" spans="2:18" hidden="1" x14ac:dyDescent="0.25">
      <c r="B144" s="4">
        <v>2</v>
      </c>
      <c r="C144" s="4" t="s">
        <v>159</v>
      </c>
      <c r="D144" s="4" t="str">
        <f t="shared" si="4"/>
        <v>AL-89689880</v>
      </c>
      <c r="E144" s="4" t="s">
        <v>919</v>
      </c>
      <c r="F144" s="4" t="s">
        <v>1371</v>
      </c>
      <c r="G144" s="4" t="s">
        <v>1601</v>
      </c>
      <c r="H144" s="4" t="s">
        <v>1602</v>
      </c>
      <c r="I144" s="4">
        <v>89689880</v>
      </c>
      <c r="J144" s="4" t="s">
        <v>1278</v>
      </c>
      <c r="K144" s="4"/>
      <c r="L144" s="4" t="str">
        <f t="shared" si="5"/>
        <v>AP-07413300</v>
      </c>
      <c r="M144" s="4" t="s">
        <v>636</v>
      </c>
      <c r="N144" s="4" t="s">
        <v>1371</v>
      </c>
      <c r="O144" s="4" t="s">
        <v>1861</v>
      </c>
      <c r="P144" s="4" t="s">
        <v>2144</v>
      </c>
      <c r="Q144" s="4" t="s">
        <v>302</v>
      </c>
      <c r="R144" s="4" t="s">
        <v>1277</v>
      </c>
    </row>
    <row r="145" spans="2:18" hidden="1" x14ac:dyDescent="0.25">
      <c r="B145" s="4">
        <v>2</v>
      </c>
      <c r="C145" s="4" t="s">
        <v>159</v>
      </c>
      <c r="D145" s="4" t="str">
        <f t="shared" si="4"/>
        <v>AL-90487229</v>
      </c>
      <c r="E145" s="4" t="s">
        <v>920</v>
      </c>
      <c r="F145" s="4" t="s">
        <v>1603</v>
      </c>
      <c r="G145" s="4" t="s">
        <v>1350</v>
      </c>
      <c r="H145" s="4" t="s">
        <v>2064</v>
      </c>
      <c r="I145" s="4">
        <v>90487229</v>
      </c>
      <c r="J145" s="4" t="s">
        <v>1278</v>
      </c>
      <c r="K145" s="4"/>
      <c r="L145" s="4" t="str">
        <f t="shared" si="5"/>
        <v>AP-23939576</v>
      </c>
      <c r="M145" s="4" t="s">
        <v>637</v>
      </c>
      <c r="N145" s="4" t="s">
        <v>1603</v>
      </c>
      <c r="O145" s="4" t="s">
        <v>1427</v>
      </c>
      <c r="P145" s="4" t="s">
        <v>1589</v>
      </c>
      <c r="Q145" s="4" t="s">
        <v>303</v>
      </c>
      <c r="R145" s="4" t="s">
        <v>1277</v>
      </c>
    </row>
    <row r="146" spans="2:18" hidden="1" x14ac:dyDescent="0.25">
      <c r="B146" s="4">
        <v>2</v>
      </c>
      <c r="C146" s="4" t="s">
        <v>159</v>
      </c>
      <c r="D146" s="4" t="str">
        <f t="shared" si="4"/>
        <v>AL-91284578</v>
      </c>
      <c r="E146" s="4" t="s">
        <v>921</v>
      </c>
      <c r="F146" s="4" t="s">
        <v>1339</v>
      </c>
      <c r="G146" s="4" t="s">
        <v>1340</v>
      </c>
      <c r="H146" s="4" t="s">
        <v>2065</v>
      </c>
      <c r="I146" s="4">
        <v>91284578</v>
      </c>
      <c r="J146" s="4" t="s">
        <v>1278</v>
      </c>
      <c r="K146" s="4"/>
      <c r="L146" s="4" t="str">
        <f t="shared" si="5"/>
        <v>AP-07966181</v>
      </c>
      <c r="M146" s="4" t="s">
        <v>638</v>
      </c>
      <c r="N146" s="4" t="s">
        <v>1339</v>
      </c>
      <c r="O146" s="4" t="s">
        <v>1340</v>
      </c>
      <c r="P146" s="4" t="s">
        <v>2573</v>
      </c>
      <c r="Q146" s="4" t="s">
        <v>304</v>
      </c>
      <c r="R146" s="4" t="s">
        <v>1277</v>
      </c>
    </row>
    <row r="147" spans="2:18" hidden="1" x14ac:dyDescent="0.25">
      <c r="B147" s="4">
        <v>2</v>
      </c>
      <c r="C147" s="4" t="s">
        <v>159</v>
      </c>
      <c r="D147" s="4" t="str">
        <f t="shared" si="4"/>
        <v>AL-92081927</v>
      </c>
      <c r="E147" s="4" t="s">
        <v>922</v>
      </c>
      <c r="F147" s="4" t="s">
        <v>1418</v>
      </c>
      <c r="G147" s="4" t="s">
        <v>1605</v>
      </c>
      <c r="H147" s="4" t="s">
        <v>2066</v>
      </c>
      <c r="I147" s="4">
        <v>92081927</v>
      </c>
      <c r="J147" s="4" t="s">
        <v>1277</v>
      </c>
      <c r="K147" s="4"/>
      <c r="L147" s="4" t="str">
        <f t="shared" si="5"/>
        <v>AP-08819966</v>
      </c>
      <c r="M147" s="4" t="s">
        <v>97</v>
      </c>
      <c r="N147" s="4" t="s">
        <v>1605</v>
      </c>
      <c r="O147" s="4" t="s">
        <v>1395</v>
      </c>
      <c r="P147" s="4" t="s">
        <v>2173</v>
      </c>
      <c r="Q147" s="4" t="s">
        <v>305</v>
      </c>
      <c r="R147" s="4" t="s">
        <v>1278</v>
      </c>
    </row>
    <row r="148" spans="2:18" hidden="1" x14ac:dyDescent="0.25">
      <c r="B148" s="4">
        <v>2</v>
      </c>
      <c r="C148" s="4" t="s">
        <v>159</v>
      </c>
      <c r="D148" s="4" t="str">
        <f t="shared" si="4"/>
        <v>AL-92879276</v>
      </c>
      <c r="E148" s="4" t="s">
        <v>923</v>
      </c>
      <c r="F148" s="4" t="s">
        <v>1343</v>
      </c>
      <c r="G148" s="4" t="s">
        <v>1392</v>
      </c>
      <c r="H148" s="4" t="s">
        <v>2067</v>
      </c>
      <c r="I148" s="4">
        <v>92879276</v>
      </c>
      <c r="J148" s="4" t="s">
        <v>1277</v>
      </c>
      <c r="K148" s="4"/>
      <c r="L148" s="4" t="str">
        <f t="shared" si="5"/>
        <v>AP-06703629</v>
      </c>
      <c r="M148" s="4" t="s">
        <v>141</v>
      </c>
      <c r="N148" s="4" t="s">
        <v>1343</v>
      </c>
      <c r="O148" s="4" t="s">
        <v>2257</v>
      </c>
      <c r="P148" s="4" t="s">
        <v>2102</v>
      </c>
      <c r="Q148" s="4" t="s">
        <v>306</v>
      </c>
      <c r="R148" s="4" t="s">
        <v>1277</v>
      </c>
    </row>
    <row r="149" spans="2:18" hidden="1" x14ac:dyDescent="0.25">
      <c r="B149" s="4">
        <v>2</v>
      </c>
      <c r="C149" s="4" t="s">
        <v>159</v>
      </c>
      <c r="D149" s="4" t="str">
        <f t="shared" si="4"/>
        <v>AL-93676625</v>
      </c>
      <c r="E149" s="4" t="s">
        <v>924</v>
      </c>
      <c r="F149" s="4" t="s">
        <v>1343</v>
      </c>
      <c r="G149" s="4" t="s">
        <v>1363</v>
      </c>
      <c r="H149" s="4" t="s">
        <v>1606</v>
      </c>
      <c r="I149" s="4">
        <v>93676625</v>
      </c>
      <c r="J149" s="4" t="s">
        <v>1278</v>
      </c>
      <c r="K149" s="4"/>
      <c r="L149" s="4" t="str">
        <f t="shared" si="5"/>
        <v>AP-02666307</v>
      </c>
      <c r="M149" s="4" t="s">
        <v>22</v>
      </c>
      <c r="N149" s="4" t="s">
        <v>1343</v>
      </c>
      <c r="O149" s="4" t="s">
        <v>1310</v>
      </c>
      <c r="P149" s="4" t="s">
        <v>2016</v>
      </c>
      <c r="Q149" s="4" t="s">
        <v>307</v>
      </c>
      <c r="R149" s="4" t="s">
        <v>1277</v>
      </c>
    </row>
    <row r="150" spans="2:18" hidden="1" x14ac:dyDescent="0.25">
      <c r="B150" s="4">
        <v>2</v>
      </c>
      <c r="C150" s="4" t="s">
        <v>159</v>
      </c>
      <c r="D150" s="4" t="str">
        <f t="shared" si="4"/>
        <v>AL-94473974</v>
      </c>
      <c r="E150" s="4" t="s">
        <v>925</v>
      </c>
      <c r="F150" s="4" t="s">
        <v>1607</v>
      </c>
      <c r="G150" s="4" t="s">
        <v>1608</v>
      </c>
      <c r="H150" s="4" t="s">
        <v>1609</v>
      </c>
      <c r="I150" s="4">
        <v>94473974</v>
      </c>
      <c r="J150" s="4" t="s">
        <v>1277</v>
      </c>
      <c r="K150" s="4"/>
      <c r="L150" s="4" t="str">
        <f t="shared" si="5"/>
        <v>AP-20031158</v>
      </c>
      <c r="M150" s="4" t="s">
        <v>70</v>
      </c>
      <c r="N150" s="4" t="s">
        <v>1608</v>
      </c>
      <c r="O150" s="4" t="s">
        <v>2253</v>
      </c>
      <c r="P150" s="4" t="s">
        <v>2151</v>
      </c>
      <c r="Q150" s="4" t="s">
        <v>308</v>
      </c>
      <c r="R150" s="4" t="s">
        <v>1278</v>
      </c>
    </row>
    <row r="151" spans="2:18" hidden="1" x14ac:dyDescent="0.25">
      <c r="B151" s="4">
        <v>2</v>
      </c>
      <c r="C151" s="4" t="s">
        <v>159</v>
      </c>
      <c r="D151" s="4" t="str">
        <f t="shared" si="4"/>
        <v>AL-95271323</v>
      </c>
      <c r="E151" s="4" t="s">
        <v>926</v>
      </c>
      <c r="F151" s="4" t="s">
        <v>1610</v>
      </c>
      <c r="G151" s="4" t="s">
        <v>1611</v>
      </c>
      <c r="H151" s="4" t="s">
        <v>2068</v>
      </c>
      <c r="I151" s="4">
        <v>95271323</v>
      </c>
      <c r="J151" s="4" t="s">
        <v>1277</v>
      </c>
      <c r="K151" s="4"/>
      <c r="L151" s="4" t="str">
        <f t="shared" si="5"/>
        <v>AP-07201928</v>
      </c>
      <c r="M151" s="4" t="s">
        <v>639</v>
      </c>
      <c r="N151" s="4" t="s">
        <v>1610</v>
      </c>
      <c r="O151" s="4" t="s">
        <v>1338</v>
      </c>
      <c r="P151" s="4" t="s">
        <v>2258</v>
      </c>
      <c r="Q151" s="4" t="s">
        <v>309</v>
      </c>
      <c r="R151" s="4" t="s">
        <v>1277</v>
      </c>
    </row>
    <row r="152" spans="2:18" hidden="1" x14ac:dyDescent="0.25">
      <c r="B152" s="4">
        <v>2</v>
      </c>
      <c r="C152" s="4" t="s">
        <v>159</v>
      </c>
      <c r="D152" s="4" t="str">
        <f t="shared" si="4"/>
        <v>AL-96068672</v>
      </c>
      <c r="E152" s="4" t="s">
        <v>928</v>
      </c>
      <c r="F152" s="4" t="s">
        <v>1613</v>
      </c>
      <c r="G152" s="4" t="s">
        <v>1418</v>
      </c>
      <c r="H152" s="4" t="s">
        <v>1569</v>
      </c>
      <c r="I152" s="4">
        <v>96068672</v>
      </c>
      <c r="J152" s="4" t="s">
        <v>1277</v>
      </c>
      <c r="K152" s="4"/>
      <c r="L152" s="4" t="str">
        <f t="shared" si="5"/>
        <v>AP-09446063</v>
      </c>
      <c r="M152" s="4" t="s">
        <v>927</v>
      </c>
      <c r="N152" s="4" t="s">
        <v>1418</v>
      </c>
      <c r="O152" s="4" t="s">
        <v>1360</v>
      </c>
      <c r="P152" s="4" t="s">
        <v>2572</v>
      </c>
      <c r="Q152" s="4" t="s">
        <v>310</v>
      </c>
      <c r="R152" s="4" t="s">
        <v>1277</v>
      </c>
    </row>
    <row r="153" spans="2:18" hidden="1" x14ac:dyDescent="0.25">
      <c r="B153" s="4">
        <v>2</v>
      </c>
      <c r="C153" s="4" t="s">
        <v>159</v>
      </c>
      <c r="D153" s="4" t="str">
        <f t="shared" si="4"/>
        <v>AL-96866021</v>
      </c>
      <c r="E153" s="4" t="s">
        <v>929</v>
      </c>
      <c r="F153" s="4" t="s">
        <v>1358</v>
      </c>
      <c r="G153" s="4" t="s">
        <v>1390</v>
      </c>
      <c r="H153" s="4" t="s">
        <v>1614</v>
      </c>
      <c r="I153" s="4">
        <v>96866021</v>
      </c>
      <c r="J153" s="4" t="s">
        <v>1277</v>
      </c>
      <c r="K153" s="4"/>
      <c r="L153" s="4" t="str">
        <f t="shared" si="5"/>
        <v>AP-09553007</v>
      </c>
      <c r="M153" s="4" t="s">
        <v>931</v>
      </c>
      <c r="N153" s="4" t="s">
        <v>1358</v>
      </c>
      <c r="O153" s="4" t="s">
        <v>2259</v>
      </c>
      <c r="P153" s="4" t="s">
        <v>1351</v>
      </c>
      <c r="Q153" s="4" t="s">
        <v>311</v>
      </c>
      <c r="R153" s="4" t="s">
        <v>1277</v>
      </c>
    </row>
    <row r="154" spans="2:18" hidden="1" x14ac:dyDescent="0.25">
      <c r="B154" s="4">
        <v>2</v>
      </c>
      <c r="C154" s="4" t="s">
        <v>159</v>
      </c>
      <c r="D154" s="4" t="str">
        <f t="shared" si="4"/>
        <v>AL-97663370</v>
      </c>
      <c r="E154" s="4" t="s">
        <v>930</v>
      </c>
      <c r="F154" s="4" t="s">
        <v>1615</v>
      </c>
      <c r="G154" s="4" t="s">
        <v>1616</v>
      </c>
      <c r="H154" s="4" t="s">
        <v>1617</v>
      </c>
      <c r="I154" s="4">
        <v>97663370</v>
      </c>
      <c r="J154" s="4" t="s">
        <v>1277</v>
      </c>
      <c r="K154" s="4"/>
      <c r="L154" s="4" t="str">
        <f t="shared" si="5"/>
        <v>AP-08602496</v>
      </c>
      <c r="M154" s="4" t="s">
        <v>640</v>
      </c>
      <c r="N154" s="4" t="s">
        <v>1616</v>
      </c>
      <c r="O154" s="4" t="s">
        <v>1712</v>
      </c>
      <c r="P154" s="4" t="s">
        <v>2571</v>
      </c>
      <c r="Q154" s="4" t="s">
        <v>312</v>
      </c>
      <c r="R154" s="4" t="s">
        <v>1277</v>
      </c>
    </row>
    <row r="155" spans="2:18" hidden="1" x14ac:dyDescent="0.25">
      <c r="B155" s="4">
        <v>2</v>
      </c>
      <c r="C155" s="4" t="s">
        <v>159</v>
      </c>
      <c r="D155" s="4" t="str">
        <f t="shared" si="4"/>
        <v>AL-98460719</v>
      </c>
      <c r="E155" s="4" t="s">
        <v>932</v>
      </c>
      <c r="F155" s="4" t="s">
        <v>1618</v>
      </c>
      <c r="G155" s="4" t="s">
        <v>1619</v>
      </c>
      <c r="H155" s="4" t="s">
        <v>2069</v>
      </c>
      <c r="I155" s="4">
        <v>98460719</v>
      </c>
      <c r="J155" s="4" t="s">
        <v>1278</v>
      </c>
      <c r="K155" s="4"/>
      <c r="L155" s="4" t="str">
        <f t="shared" si="5"/>
        <v>AP-07028039</v>
      </c>
      <c r="M155" s="4" t="s">
        <v>641</v>
      </c>
      <c r="N155" s="4" t="s">
        <v>1619</v>
      </c>
      <c r="O155" s="4" t="s">
        <v>1825</v>
      </c>
      <c r="P155" s="4" t="s">
        <v>2570</v>
      </c>
      <c r="Q155" s="4" t="s">
        <v>313</v>
      </c>
      <c r="R155" s="4" t="s">
        <v>1277</v>
      </c>
    </row>
    <row r="156" spans="2:18" hidden="1" x14ac:dyDescent="0.25">
      <c r="B156" s="4">
        <v>2</v>
      </c>
      <c r="C156" s="4" t="s">
        <v>158</v>
      </c>
      <c r="D156" s="4" t="str">
        <f t="shared" si="4"/>
        <v>AL-99258068</v>
      </c>
      <c r="E156" s="4" t="s">
        <v>933</v>
      </c>
      <c r="F156" s="4" t="s">
        <v>1621</v>
      </c>
      <c r="G156" s="4" t="s">
        <v>1622</v>
      </c>
      <c r="H156" s="4" t="s">
        <v>2070</v>
      </c>
      <c r="I156" s="4">
        <v>99258068</v>
      </c>
      <c r="J156" s="4" t="s">
        <v>1277</v>
      </c>
      <c r="K156" s="4"/>
      <c r="L156" s="4" t="str">
        <f t="shared" si="5"/>
        <v>AP-15848613</v>
      </c>
      <c r="M156" s="4" t="s">
        <v>642</v>
      </c>
      <c r="N156" s="4" t="s">
        <v>1622</v>
      </c>
      <c r="O156" s="4" t="s">
        <v>1437</v>
      </c>
      <c r="P156" s="4" t="s">
        <v>2569</v>
      </c>
      <c r="Q156" s="4" t="s">
        <v>314</v>
      </c>
      <c r="R156" s="4" t="s">
        <v>1278</v>
      </c>
    </row>
    <row r="157" spans="2:18" hidden="1" x14ac:dyDescent="0.25">
      <c r="B157" s="4">
        <v>2</v>
      </c>
      <c r="C157" s="4" t="s">
        <v>158</v>
      </c>
      <c r="D157" s="4" t="str">
        <f t="shared" si="4"/>
        <v>AL-90055417</v>
      </c>
      <c r="E157" s="4" t="s">
        <v>934</v>
      </c>
      <c r="F157" s="4" t="s">
        <v>1368</v>
      </c>
      <c r="G157" s="4" t="s">
        <v>1624</v>
      </c>
      <c r="H157" s="4" t="s">
        <v>1569</v>
      </c>
      <c r="I157" s="4">
        <v>90055417</v>
      </c>
      <c r="J157" s="4" t="s">
        <v>1277</v>
      </c>
      <c r="K157" s="4"/>
      <c r="L157" s="4" t="str">
        <f t="shared" si="5"/>
        <v>AP-25705695</v>
      </c>
      <c r="M157" s="4" t="s">
        <v>643</v>
      </c>
      <c r="N157" s="4" t="s">
        <v>1624</v>
      </c>
      <c r="O157" s="4" t="s">
        <v>2260</v>
      </c>
      <c r="P157" s="4" t="s">
        <v>2568</v>
      </c>
      <c r="Q157" s="4" t="s">
        <v>315</v>
      </c>
      <c r="R157" s="4" t="s">
        <v>1278</v>
      </c>
    </row>
    <row r="158" spans="2:18" hidden="1" x14ac:dyDescent="0.25">
      <c r="B158" s="4">
        <v>2</v>
      </c>
      <c r="C158" s="4" t="s">
        <v>158</v>
      </c>
      <c r="D158" s="4" t="str">
        <f t="shared" si="4"/>
        <v>AL-90852766</v>
      </c>
      <c r="E158" s="4" t="s">
        <v>935</v>
      </c>
      <c r="F158" s="4" t="s">
        <v>1625</v>
      </c>
      <c r="G158" s="4" t="s">
        <v>1570</v>
      </c>
      <c r="H158" s="4" t="s">
        <v>2054</v>
      </c>
      <c r="I158" s="4">
        <v>90852766</v>
      </c>
      <c r="J158" s="4" t="s">
        <v>1277</v>
      </c>
      <c r="K158" s="4"/>
      <c r="L158" s="4" t="str">
        <f t="shared" si="5"/>
        <v>AP-06009681</v>
      </c>
      <c r="M158" s="4" t="s">
        <v>644</v>
      </c>
      <c r="N158" s="4" t="s">
        <v>1625</v>
      </c>
      <c r="O158" s="4" t="s">
        <v>1925</v>
      </c>
      <c r="P158" s="4" t="s">
        <v>2567</v>
      </c>
      <c r="Q158" s="4" t="s">
        <v>316</v>
      </c>
      <c r="R158" s="4" t="s">
        <v>1277</v>
      </c>
    </row>
    <row r="159" spans="2:18" hidden="1" x14ac:dyDescent="0.25">
      <c r="B159" s="4">
        <v>2</v>
      </c>
      <c r="C159" s="4" t="s">
        <v>158</v>
      </c>
      <c r="D159" s="4" t="str">
        <f t="shared" si="4"/>
        <v>AL-81650115</v>
      </c>
      <c r="E159" s="4" t="s">
        <v>1290</v>
      </c>
      <c r="F159" s="4" t="s">
        <v>1626</v>
      </c>
      <c r="G159" s="4" t="s">
        <v>1627</v>
      </c>
      <c r="H159" s="4" t="s">
        <v>1623</v>
      </c>
      <c r="I159" s="4">
        <v>81650115</v>
      </c>
      <c r="J159" s="4" t="s">
        <v>1277</v>
      </c>
      <c r="K159" s="4"/>
      <c r="L159" s="4" t="str">
        <f t="shared" si="5"/>
        <v>AP-06644412</v>
      </c>
      <c r="M159" s="4" t="s">
        <v>645</v>
      </c>
      <c r="N159" s="4" t="s">
        <v>1626</v>
      </c>
      <c r="O159" s="4" t="s">
        <v>1950</v>
      </c>
      <c r="P159" s="4" t="s">
        <v>2121</v>
      </c>
      <c r="Q159" s="4" t="s">
        <v>317</v>
      </c>
      <c r="R159" s="4" t="s">
        <v>1277</v>
      </c>
    </row>
    <row r="160" spans="2:18" hidden="1" x14ac:dyDescent="0.25">
      <c r="B160" s="4">
        <v>2</v>
      </c>
      <c r="C160" s="4" t="s">
        <v>158</v>
      </c>
      <c r="D160" s="4" t="str">
        <f t="shared" si="4"/>
        <v>AL-82447464</v>
      </c>
      <c r="E160" s="4" t="s">
        <v>936</v>
      </c>
      <c r="F160" s="4" t="s">
        <v>1628</v>
      </c>
      <c r="G160" s="4" t="s">
        <v>2071</v>
      </c>
      <c r="H160" s="4" t="s">
        <v>1631</v>
      </c>
      <c r="I160" s="4">
        <v>82447464</v>
      </c>
      <c r="J160" s="4" t="s">
        <v>1278</v>
      </c>
      <c r="K160" s="4"/>
      <c r="L160" s="4" t="str">
        <f t="shared" si="5"/>
        <v>AP-07598196</v>
      </c>
      <c r="M160" s="4" t="s">
        <v>646</v>
      </c>
      <c r="N160" s="4" t="s">
        <v>2071</v>
      </c>
      <c r="O160" s="4" t="s">
        <v>1419</v>
      </c>
      <c r="P160" s="4" t="s">
        <v>2627</v>
      </c>
      <c r="Q160" s="4" t="s">
        <v>318</v>
      </c>
      <c r="R160" s="4" t="s">
        <v>1277</v>
      </c>
    </row>
    <row r="161" spans="2:18" hidden="1" x14ac:dyDescent="0.25">
      <c r="B161" s="4">
        <v>2</v>
      </c>
      <c r="C161" s="4" t="s">
        <v>158</v>
      </c>
      <c r="D161" s="4" t="str">
        <f t="shared" si="4"/>
        <v>AL-83244813</v>
      </c>
      <c r="E161" s="4" t="s">
        <v>937</v>
      </c>
      <c r="F161" s="4" t="s">
        <v>1305</v>
      </c>
      <c r="G161" s="4" t="s">
        <v>1632</v>
      </c>
      <c r="H161" s="4" t="s">
        <v>1633</v>
      </c>
      <c r="I161" s="4">
        <v>83244813</v>
      </c>
      <c r="J161" s="4" t="s">
        <v>1277</v>
      </c>
      <c r="K161" s="4"/>
      <c r="L161" s="4" t="str">
        <f t="shared" si="5"/>
        <v>AP-07200237</v>
      </c>
      <c r="M161" s="4" t="s">
        <v>647</v>
      </c>
      <c r="N161" s="4" t="s">
        <v>1632</v>
      </c>
      <c r="O161" s="4" t="s">
        <v>1419</v>
      </c>
      <c r="P161" s="4" t="s">
        <v>2566</v>
      </c>
      <c r="Q161" s="4" t="s">
        <v>319</v>
      </c>
      <c r="R161" s="4" t="s">
        <v>1278</v>
      </c>
    </row>
    <row r="162" spans="2:18" hidden="1" x14ac:dyDescent="0.25">
      <c r="B162" s="4">
        <v>2</v>
      </c>
      <c r="C162" s="4" t="s">
        <v>158</v>
      </c>
      <c r="D162" s="4" t="str">
        <f t="shared" si="4"/>
        <v>AL-84042162</v>
      </c>
      <c r="E162" s="4" t="s">
        <v>938</v>
      </c>
      <c r="F162" s="4" t="s">
        <v>1634</v>
      </c>
      <c r="G162" s="4" t="s">
        <v>1400</v>
      </c>
      <c r="H162" s="4" t="s">
        <v>1620</v>
      </c>
      <c r="I162" s="4">
        <v>84042162</v>
      </c>
      <c r="J162" s="4" t="s">
        <v>1278</v>
      </c>
      <c r="K162" s="4"/>
      <c r="L162" s="4" t="str">
        <f t="shared" si="5"/>
        <v>AP-09241468</v>
      </c>
      <c r="M162" s="4" t="s">
        <v>26</v>
      </c>
      <c r="N162" s="4" t="s">
        <v>1400</v>
      </c>
      <c r="O162" s="4" t="s">
        <v>1449</v>
      </c>
      <c r="P162" s="4" t="s">
        <v>1301</v>
      </c>
      <c r="Q162" s="4" t="s">
        <v>320</v>
      </c>
      <c r="R162" s="4" t="s">
        <v>1278</v>
      </c>
    </row>
    <row r="163" spans="2:18" hidden="1" x14ac:dyDescent="0.25">
      <c r="B163" s="4">
        <v>2</v>
      </c>
      <c r="C163" s="4" t="s">
        <v>158</v>
      </c>
      <c r="D163" s="4" t="str">
        <f t="shared" si="4"/>
        <v>AL-84839511</v>
      </c>
      <c r="E163" s="4" t="s">
        <v>939</v>
      </c>
      <c r="F163" s="4" t="s">
        <v>1635</v>
      </c>
      <c r="G163" s="4" t="s">
        <v>1636</v>
      </c>
      <c r="H163" s="4" t="s">
        <v>1606</v>
      </c>
      <c r="I163" s="4">
        <v>84839511</v>
      </c>
      <c r="J163" s="4" t="s">
        <v>1278</v>
      </c>
      <c r="K163" s="4"/>
      <c r="L163" s="4" t="str">
        <f t="shared" si="5"/>
        <v>AP-06048008</v>
      </c>
      <c r="M163" s="4" t="s">
        <v>648</v>
      </c>
      <c r="N163" s="4" t="s">
        <v>1636</v>
      </c>
      <c r="O163" s="4" t="s">
        <v>1385</v>
      </c>
      <c r="P163" s="4" t="s">
        <v>2565</v>
      </c>
      <c r="Q163" s="4" t="s">
        <v>321</v>
      </c>
      <c r="R163" s="4" t="s">
        <v>1278</v>
      </c>
    </row>
    <row r="164" spans="2:18" hidden="1" x14ac:dyDescent="0.25">
      <c r="B164" s="4">
        <v>2</v>
      </c>
      <c r="C164" s="4" t="s">
        <v>158</v>
      </c>
      <c r="D164" s="4" t="str">
        <f t="shared" si="4"/>
        <v>AL-85636860</v>
      </c>
      <c r="E164" s="4" t="s">
        <v>940</v>
      </c>
      <c r="F164" s="4" t="s">
        <v>1637</v>
      </c>
      <c r="G164" s="4" t="s">
        <v>1638</v>
      </c>
      <c r="H164" s="4" t="s">
        <v>1639</v>
      </c>
      <c r="I164" s="4">
        <v>85636860</v>
      </c>
      <c r="J164" s="4" t="s">
        <v>1278</v>
      </c>
      <c r="K164" s="4"/>
      <c r="L164" s="4" t="str">
        <f t="shared" si="5"/>
        <v>AP-06148000</v>
      </c>
      <c r="M164" s="4" t="s">
        <v>42</v>
      </c>
      <c r="N164" s="4" t="s">
        <v>1637</v>
      </c>
      <c r="O164" s="4" t="s">
        <v>1611</v>
      </c>
      <c r="P164" s="4" t="s">
        <v>2068</v>
      </c>
      <c r="Q164" s="4" t="s">
        <v>322</v>
      </c>
      <c r="R164" s="4" t="s">
        <v>1277</v>
      </c>
    </row>
    <row r="165" spans="2:18" hidden="1" x14ac:dyDescent="0.25">
      <c r="B165" s="4">
        <v>2</v>
      </c>
      <c r="C165" s="4" t="s">
        <v>158</v>
      </c>
      <c r="D165" s="4" t="str">
        <f t="shared" si="4"/>
        <v>AL-86434209</v>
      </c>
      <c r="E165" s="4" t="s">
        <v>941</v>
      </c>
      <c r="F165" s="4" t="s">
        <v>1377</v>
      </c>
      <c r="G165" s="4" t="s">
        <v>1640</v>
      </c>
      <c r="H165" s="4" t="s">
        <v>2072</v>
      </c>
      <c r="I165" s="4">
        <v>86434209</v>
      </c>
      <c r="J165" s="4" t="s">
        <v>1277</v>
      </c>
      <c r="K165" s="4"/>
      <c r="L165" s="4" t="str">
        <f t="shared" si="5"/>
        <v>AP-07125534</v>
      </c>
      <c r="M165" s="4" t="s">
        <v>124</v>
      </c>
      <c r="N165" s="4" t="s">
        <v>1640</v>
      </c>
      <c r="O165" s="4" t="s">
        <v>1931</v>
      </c>
      <c r="P165" s="4" t="s">
        <v>2116</v>
      </c>
      <c r="Q165" s="4" t="s">
        <v>323</v>
      </c>
      <c r="R165" s="4" t="s">
        <v>1278</v>
      </c>
    </row>
    <row r="166" spans="2:18" hidden="1" x14ac:dyDescent="0.25">
      <c r="B166" s="4">
        <v>2</v>
      </c>
      <c r="C166" s="4" t="s">
        <v>158</v>
      </c>
      <c r="D166" s="4" t="str">
        <f t="shared" si="4"/>
        <v>AL-88831558</v>
      </c>
      <c r="E166" s="4" t="s">
        <v>942</v>
      </c>
      <c r="F166" s="4" t="s">
        <v>1390</v>
      </c>
      <c r="G166" s="4" t="s">
        <v>1640</v>
      </c>
      <c r="H166" s="4" t="s">
        <v>1351</v>
      </c>
      <c r="I166" s="4">
        <v>88831558</v>
      </c>
      <c r="J166" s="4" t="s">
        <v>1277</v>
      </c>
      <c r="K166" s="4"/>
      <c r="L166" s="4" t="str">
        <f t="shared" si="5"/>
        <v>AP-06846551</v>
      </c>
      <c r="M166" s="4" t="s">
        <v>649</v>
      </c>
      <c r="N166" s="4" t="s">
        <v>1640</v>
      </c>
      <c r="O166" s="4" t="s">
        <v>2262</v>
      </c>
      <c r="P166" s="4" t="s">
        <v>2564</v>
      </c>
      <c r="Q166" s="4" t="s">
        <v>324</v>
      </c>
      <c r="R166" s="4" t="s">
        <v>1278</v>
      </c>
    </row>
    <row r="167" spans="2:18" hidden="1" x14ac:dyDescent="0.25">
      <c r="B167" s="4">
        <v>2</v>
      </c>
      <c r="C167" s="4" t="s">
        <v>158</v>
      </c>
      <c r="D167" s="4" t="str">
        <f t="shared" si="4"/>
        <v>AL-89028907</v>
      </c>
      <c r="E167" s="4" t="s">
        <v>943</v>
      </c>
      <c r="F167" s="4" t="s">
        <v>1642</v>
      </c>
      <c r="G167" s="4" t="s">
        <v>1514</v>
      </c>
      <c r="H167" s="4" t="s">
        <v>2073</v>
      </c>
      <c r="I167" s="4">
        <v>89028907</v>
      </c>
      <c r="J167" s="4" t="s">
        <v>1278</v>
      </c>
      <c r="K167" s="4"/>
      <c r="L167" s="4" t="str">
        <f t="shared" si="5"/>
        <v>AP-25492104</v>
      </c>
      <c r="M167" s="4" t="s">
        <v>650</v>
      </c>
      <c r="N167" s="4" t="s">
        <v>1514</v>
      </c>
      <c r="O167" s="4" t="s">
        <v>1987</v>
      </c>
      <c r="P167" s="4" t="s">
        <v>2263</v>
      </c>
      <c r="Q167" s="4" t="s">
        <v>325</v>
      </c>
      <c r="R167" s="4" t="s">
        <v>1278</v>
      </c>
    </row>
    <row r="168" spans="2:18" hidden="1" x14ac:dyDescent="0.25">
      <c r="B168" s="4">
        <v>2</v>
      </c>
      <c r="C168" s="4" t="s">
        <v>158</v>
      </c>
      <c r="D168" s="4" t="str">
        <f t="shared" si="4"/>
        <v>AL-98826256</v>
      </c>
      <c r="E168" s="4" t="s">
        <v>944</v>
      </c>
      <c r="F168" s="4" t="s">
        <v>1358</v>
      </c>
      <c r="G168" s="4" t="s">
        <v>1615</v>
      </c>
      <c r="H168" s="4" t="s">
        <v>1644</v>
      </c>
      <c r="I168" s="4">
        <v>98826256</v>
      </c>
      <c r="J168" s="4" t="s">
        <v>1278</v>
      </c>
      <c r="K168" s="4"/>
      <c r="L168" s="4" t="str">
        <f t="shared" si="5"/>
        <v>AP-08036941</v>
      </c>
      <c r="M168" s="4" t="s">
        <v>651</v>
      </c>
      <c r="N168" s="4" t="s">
        <v>1615</v>
      </c>
      <c r="O168" s="4" t="s">
        <v>2264</v>
      </c>
      <c r="P168" s="4" t="s">
        <v>2563</v>
      </c>
      <c r="Q168" s="4" t="s">
        <v>326</v>
      </c>
      <c r="R168" s="4" t="s">
        <v>1278</v>
      </c>
    </row>
    <row r="169" spans="2:18" hidden="1" x14ac:dyDescent="0.25">
      <c r="B169" s="4">
        <v>2</v>
      </c>
      <c r="C169" s="4" t="s">
        <v>158</v>
      </c>
      <c r="D169" s="4" t="str">
        <f t="shared" si="4"/>
        <v>AL-79623605</v>
      </c>
      <c r="E169" s="4" t="s">
        <v>945</v>
      </c>
      <c r="F169" s="4" t="s">
        <v>1446</v>
      </c>
      <c r="G169" s="4" t="s">
        <v>1645</v>
      </c>
      <c r="H169" s="4" t="s">
        <v>2074</v>
      </c>
      <c r="I169" s="4">
        <v>79623605</v>
      </c>
      <c r="J169" s="4" t="s">
        <v>1278</v>
      </c>
      <c r="K169" s="4"/>
      <c r="L169" s="4" t="str">
        <f t="shared" si="5"/>
        <v>AP-07932289</v>
      </c>
      <c r="M169" s="4" t="s">
        <v>946</v>
      </c>
      <c r="N169" s="4" t="s">
        <v>1645</v>
      </c>
      <c r="O169" s="4" t="s">
        <v>1452</v>
      </c>
      <c r="P169" s="4" t="s">
        <v>2005</v>
      </c>
      <c r="Q169" s="4" t="s">
        <v>327</v>
      </c>
      <c r="R169" s="4" t="s">
        <v>1278</v>
      </c>
    </row>
    <row r="170" spans="2:18" hidden="1" x14ac:dyDescent="0.25">
      <c r="B170" s="4">
        <v>2</v>
      </c>
      <c r="C170" s="4" t="s">
        <v>158</v>
      </c>
      <c r="D170" s="4" t="str">
        <f t="shared" si="4"/>
        <v>AL-98420954</v>
      </c>
      <c r="E170" s="4" t="s">
        <v>947</v>
      </c>
      <c r="F170" s="4" t="s">
        <v>1647</v>
      </c>
      <c r="G170" s="4" t="s">
        <v>1648</v>
      </c>
      <c r="H170" s="4" t="s">
        <v>1649</v>
      </c>
      <c r="I170" s="4">
        <v>98420954</v>
      </c>
      <c r="J170" s="4" t="s">
        <v>1278</v>
      </c>
      <c r="K170" s="4"/>
      <c r="L170" s="4" t="str">
        <f t="shared" si="5"/>
        <v>AP-45652398</v>
      </c>
      <c r="M170" s="4" t="s">
        <v>652</v>
      </c>
      <c r="N170" s="4" t="s">
        <v>1648</v>
      </c>
      <c r="O170" s="4" t="s">
        <v>2561</v>
      </c>
      <c r="P170" s="4" t="s">
        <v>2562</v>
      </c>
      <c r="Q170" s="4" t="s">
        <v>328</v>
      </c>
      <c r="R170" s="4" t="s">
        <v>1278</v>
      </c>
    </row>
    <row r="171" spans="2:18" hidden="1" x14ac:dyDescent="0.25">
      <c r="B171" s="4">
        <v>2</v>
      </c>
      <c r="C171" s="4" t="s">
        <v>158</v>
      </c>
      <c r="D171" s="4" t="str">
        <f t="shared" si="4"/>
        <v>AL-81218303</v>
      </c>
      <c r="E171" s="4" t="s">
        <v>948</v>
      </c>
      <c r="F171" s="4" t="s">
        <v>1305</v>
      </c>
      <c r="G171" s="4" t="s">
        <v>1650</v>
      </c>
      <c r="H171" s="4" t="s">
        <v>1420</v>
      </c>
      <c r="I171" s="4">
        <v>81218303</v>
      </c>
      <c r="J171" s="4" t="s">
        <v>1277</v>
      </c>
      <c r="K171" s="4"/>
      <c r="L171" s="4" t="str">
        <f t="shared" si="5"/>
        <v>AP-29607376</v>
      </c>
      <c r="M171" s="4" t="s">
        <v>653</v>
      </c>
      <c r="N171" s="4" t="s">
        <v>1305</v>
      </c>
      <c r="O171" s="4" t="s">
        <v>1719</v>
      </c>
      <c r="P171" s="4" t="s">
        <v>2560</v>
      </c>
      <c r="Q171" s="4" t="s">
        <v>329</v>
      </c>
      <c r="R171" s="4" t="s">
        <v>1277</v>
      </c>
    </row>
    <row r="172" spans="2:18" hidden="1" x14ac:dyDescent="0.25">
      <c r="B172" s="4">
        <v>2</v>
      </c>
      <c r="C172" s="4" t="s">
        <v>158</v>
      </c>
      <c r="D172" s="4" t="str">
        <f t="shared" si="4"/>
        <v>AL-82015652</v>
      </c>
      <c r="E172" s="4" t="s">
        <v>949</v>
      </c>
      <c r="F172" s="4" t="s">
        <v>1416</v>
      </c>
      <c r="G172" s="4" t="s">
        <v>1358</v>
      </c>
      <c r="H172" s="4" t="s">
        <v>1583</v>
      </c>
      <c r="I172" s="4">
        <v>82015652</v>
      </c>
      <c r="J172" s="4" t="s">
        <v>1278</v>
      </c>
      <c r="K172" s="4"/>
      <c r="L172" s="4" t="str">
        <f t="shared" si="5"/>
        <v>AP-25717824</v>
      </c>
      <c r="M172" s="4" t="s">
        <v>950</v>
      </c>
      <c r="N172" s="4" t="s">
        <v>1416</v>
      </c>
      <c r="O172" s="4" t="s">
        <v>1824</v>
      </c>
      <c r="P172" s="4" t="s">
        <v>2559</v>
      </c>
      <c r="Q172" s="4" t="s">
        <v>330</v>
      </c>
      <c r="R172" s="4" t="s">
        <v>1277</v>
      </c>
    </row>
    <row r="173" spans="2:18" hidden="1" x14ac:dyDescent="0.25">
      <c r="B173" s="4">
        <v>2</v>
      </c>
      <c r="C173" s="4" t="s">
        <v>158</v>
      </c>
      <c r="D173" s="4" t="str">
        <f t="shared" si="4"/>
        <v>AL-92813001</v>
      </c>
      <c r="E173" s="4" t="s">
        <v>951</v>
      </c>
      <c r="F173" s="4" t="s">
        <v>1416</v>
      </c>
      <c r="G173" s="4" t="s">
        <v>1651</v>
      </c>
      <c r="H173" s="4" t="s">
        <v>1612</v>
      </c>
      <c r="I173" s="4">
        <v>92813001</v>
      </c>
      <c r="J173" s="4" t="s">
        <v>1277</v>
      </c>
      <c r="K173" s="4"/>
      <c r="L173" s="4" t="str">
        <f t="shared" si="5"/>
        <v>AP-07057627</v>
      </c>
      <c r="M173" s="4" t="s">
        <v>654</v>
      </c>
      <c r="N173" s="4" t="s">
        <v>1416</v>
      </c>
      <c r="O173" s="4" t="s">
        <v>2265</v>
      </c>
      <c r="P173" s="4" t="s">
        <v>2192</v>
      </c>
      <c r="Q173" s="4" t="s">
        <v>331</v>
      </c>
      <c r="R173" s="4" t="s">
        <v>1278</v>
      </c>
    </row>
    <row r="174" spans="2:18" hidden="1" x14ac:dyDescent="0.25">
      <c r="B174" s="4">
        <v>2</v>
      </c>
      <c r="C174" s="4" t="s">
        <v>158</v>
      </c>
      <c r="D174" s="4" t="str">
        <f t="shared" si="4"/>
        <v>AL-83610350</v>
      </c>
      <c r="E174" s="4" t="s">
        <v>952</v>
      </c>
      <c r="F174" s="4" t="s">
        <v>1652</v>
      </c>
      <c r="G174" s="4" t="s">
        <v>1419</v>
      </c>
      <c r="H174" s="4" t="s">
        <v>2075</v>
      </c>
      <c r="I174" s="4">
        <v>83610350</v>
      </c>
      <c r="J174" s="4" t="s">
        <v>1278</v>
      </c>
      <c r="K174" s="4"/>
      <c r="L174" s="4" t="str">
        <f t="shared" si="5"/>
        <v>AP-25547125</v>
      </c>
      <c r="M174" s="4" t="s">
        <v>655</v>
      </c>
      <c r="N174" s="4" t="s">
        <v>1419</v>
      </c>
      <c r="O174" s="4" t="s">
        <v>2266</v>
      </c>
      <c r="P174" s="4" t="s">
        <v>2558</v>
      </c>
      <c r="Q174" s="4" t="s">
        <v>332</v>
      </c>
      <c r="R174" s="4" t="s">
        <v>1278</v>
      </c>
    </row>
    <row r="175" spans="2:18" hidden="1" x14ac:dyDescent="0.25">
      <c r="B175" s="4">
        <v>2</v>
      </c>
      <c r="C175" s="4" t="s">
        <v>158</v>
      </c>
      <c r="D175" s="4" t="str">
        <f t="shared" si="4"/>
        <v>AL-84407699</v>
      </c>
      <c r="E175" s="4" t="s">
        <v>953</v>
      </c>
      <c r="F175" s="4" t="s">
        <v>1360</v>
      </c>
      <c r="G175" s="4" t="s">
        <v>1402</v>
      </c>
      <c r="H175" s="4" t="s">
        <v>1653</v>
      </c>
      <c r="I175" s="4">
        <v>84407699</v>
      </c>
      <c r="J175" s="4" t="s">
        <v>1278</v>
      </c>
      <c r="K175" s="4"/>
      <c r="L175" s="4" t="str">
        <f t="shared" si="5"/>
        <v>AP-06232708</v>
      </c>
      <c r="M175" s="4" t="s">
        <v>20</v>
      </c>
      <c r="N175" s="4" t="s">
        <v>1360</v>
      </c>
      <c r="O175" s="4" t="s">
        <v>1328</v>
      </c>
      <c r="P175" s="4" t="s">
        <v>2011</v>
      </c>
      <c r="Q175" s="4" t="s">
        <v>333</v>
      </c>
      <c r="R175" s="4" t="s">
        <v>1277</v>
      </c>
    </row>
    <row r="176" spans="2:18" hidden="1" x14ac:dyDescent="0.25">
      <c r="B176" s="4">
        <v>2</v>
      </c>
      <c r="C176" s="4" t="s">
        <v>158</v>
      </c>
      <c r="D176" s="4" t="str">
        <f t="shared" si="4"/>
        <v>AL-85205048</v>
      </c>
      <c r="E176" s="4" t="s">
        <v>954</v>
      </c>
      <c r="F176" s="4" t="s">
        <v>1360</v>
      </c>
      <c r="G176" s="4" t="s">
        <v>1588</v>
      </c>
      <c r="H176" s="4" t="s">
        <v>1654</v>
      </c>
      <c r="I176" s="4">
        <v>85205048</v>
      </c>
      <c r="J176" s="4" t="s">
        <v>1278</v>
      </c>
      <c r="K176" s="4"/>
      <c r="L176" s="4" t="str">
        <f t="shared" si="5"/>
        <v>AP-07574753</v>
      </c>
      <c r="M176" s="4" t="s">
        <v>656</v>
      </c>
      <c r="N176" s="4" t="s">
        <v>1360</v>
      </c>
      <c r="O176" s="4" t="s">
        <v>1393</v>
      </c>
      <c r="P176" s="4" t="s">
        <v>2557</v>
      </c>
      <c r="Q176" s="4" t="s">
        <v>334</v>
      </c>
      <c r="R176" s="4" t="s">
        <v>1277</v>
      </c>
    </row>
    <row r="177" spans="2:18" hidden="1" x14ac:dyDescent="0.25">
      <c r="B177" s="4">
        <v>2</v>
      </c>
      <c r="C177" s="4" t="s">
        <v>158</v>
      </c>
      <c r="D177" s="4" t="str">
        <f t="shared" si="4"/>
        <v>AL-86002397</v>
      </c>
      <c r="E177" s="4" t="s">
        <v>955</v>
      </c>
      <c r="F177" s="4" t="s">
        <v>1422</v>
      </c>
      <c r="G177" s="4" t="s">
        <v>1655</v>
      </c>
      <c r="H177" s="4" t="s">
        <v>2076</v>
      </c>
      <c r="I177" s="4">
        <v>86002397</v>
      </c>
      <c r="J177" s="4" t="s">
        <v>1277</v>
      </c>
      <c r="K177" s="4"/>
      <c r="L177" s="4" t="str">
        <f t="shared" si="5"/>
        <v>AP-07200244</v>
      </c>
      <c r="M177" s="4" t="s">
        <v>657</v>
      </c>
      <c r="N177" s="4" t="s">
        <v>1655</v>
      </c>
      <c r="O177" s="4" t="s">
        <v>2267</v>
      </c>
      <c r="P177" s="4" t="s">
        <v>2556</v>
      </c>
      <c r="Q177" s="4" t="s">
        <v>335</v>
      </c>
      <c r="R177" s="4" t="s">
        <v>1278</v>
      </c>
    </row>
    <row r="178" spans="2:18" hidden="1" x14ac:dyDescent="0.25">
      <c r="B178" s="4">
        <v>2</v>
      </c>
      <c r="C178" s="4" t="s">
        <v>158</v>
      </c>
      <c r="D178" s="4" t="str">
        <f t="shared" si="4"/>
        <v>AL-86799746</v>
      </c>
      <c r="E178" s="4" t="s">
        <v>956</v>
      </c>
      <c r="F178" s="4" t="s">
        <v>1395</v>
      </c>
      <c r="G178" s="4" t="s">
        <v>1434</v>
      </c>
      <c r="H178" s="4" t="s">
        <v>1620</v>
      </c>
      <c r="I178" s="4">
        <v>86799746</v>
      </c>
      <c r="J178" s="4" t="s">
        <v>1278</v>
      </c>
      <c r="K178" s="4"/>
      <c r="L178" s="4" t="str">
        <f t="shared" si="5"/>
        <v>AP-08142279</v>
      </c>
      <c r="M178" s="4" t="s">
        <v>658</v>
      </c>
      <c r="N178" s="4" t="s">
        <v>1434</v>
      </c>
      <c r="O178" s="4" t="s">
        <v>2262</v>
      </c>
      <c r="P178" s="4" t="s">
        <v>2555</v>
      </c>
      <c r="Q178" s="4" t="s">
        <v>336</v>
      </c>
      <c r="R178" s="4" t="s">
        <v>1278</v>
      </c>
    </row>
    <row r="179" spans="2:18" hidden="1" x14ac:dyDescent="0.25">
      <c r="B179" s="4">
        <v>2</v>
      </c>
      <c r="C179" s="4" t="s">
        <v>158</v>
      </c>
      <c r="D179" s="4" t="str">
        <f t="shared" si="4"/>
        <v>AL-87597095</v>
      </c>
      <c r="E179" s="4" t="s">
        <v>957</v>
      </c>
      <c r="F179" s="4" t="s">
        <v>1656</v>
      </c>
      <c r="G179" s="4" t="s">
        <v>1363</v>
      </c>
      <c r="H179" s="4" t="s">
        <v>2077</v>
      </c>
      <c r="I179" s="4">
        <v>87597095</v>
      </c>
      <c r="J179" s="4" t="s">
        <v>1277</v>
      </c>
      <c r="K179" s="4"/>
      <c r="L179" s="4" t="str">
        <f t="shared" si="5"/>
        <v>AP-07193492</v>
      </c>
      <c r="M179" s="4" t="s">
        <v>659</v>
      </c>
      <c r="N179" s="4" t="s">
        <v>1656</v>
      </c>
      <c r="O179" s="4" t="s">
        <v>2268</v>
      </c>
      <c r="P179" s="4" t="s">
        <v>2554</v>
      </c>
      <c r="Q179" s="4" t="s">
        <v>337</v>
      </c>
      <c r="R179" s="4" t="s">
        <v>1277</v>
      </c>
    </row>
    <row r="180" spans="2:18" hidden="1" x14ac:dyDescent="0.25">
      <c r="B180" s="4">
        <v>2</v>
      </c>
      <c r="C180" s="4" t="s">
        <v>158</v>
      </c>
      <c r="D180" s="4" t="str">
        <f t="shared" si="4"/>
        <v>AL-88394444</v>
      </c>
      <c r="E180" s="4" t="s">
        <v>958</v>
      </c>
      <c r="F180" s="4" t="s">
        <v>1437</v>
      </c>
      <c r="G180" s="4" t="s">
        <v>1658</v>
      </c>
      <c r="H180" s="4" t="s">
        <v>1484</v>
      </c>
      <c r="I180" s="4">
        <v>88394444</v>
      </c>
      <c r="J180" s="4" t="s">
        <v>1278</v>
      </c>
      <c r="K180" s="4"/>
      <c r="L180" s="4" t="str">
        <f t="shared" si="5"/>
        <v>AP-09300936</v>
      </c>
      <c r="M180" s="4" t="s">
        <v>660</v>
      </c>
      <c r="N180" s="4" t="s">
        <v>1658</v>
      </c>
      <c r="O180" s="4" t="s">
        <v>1495</v>
      </c>
      <c r="P180" s="4" t="s">
        <v>2553</v>
      </c>
      <c r="Q180" s="4" t="s">
        <v>338</v>
      </c>
      <c r="R180" s="4" t="s">
        <v>1278</v>
      </c>
    </row>
    <row r="181" spans="2:18" hidden="1" x14ac:dyDescent="0.25">
      <c r="B181" s="4">
        <v>2</v>
      </c>
      <c r="C181" s="4" t="s">
        <v>158</v>
      </c>
      <c r="D181" s="4" t="str">
        <f t="shared" si="4"/>
        <v>AL-89191793</v>
      </c>
      <c r="E181" s="4" t="s">
        <v>959</v>
      </c>
      <c r="F181" s="4"/>
      <c r="G181" s="4" t="s">
        <v>1659</v>
      </c>
      <c r="H181" s="4" t="s">
        <v>2078</v>
      </c>
      <c r="I181" s="4">
        <v>89191793</v>
      </c>
      <c r="J181" s="4" t="s">
        <v>1277</v>
      </c>
      <c r="K181" s="4"/>
      <c r="L181" s="4" t="str">
        <f t="shared" si="5"/>
        <v>AP-06265034</v>
      </c>
      <c r="M181" s="4" t="s">
        <v>960</v>
      </c>
      <c r="N181" s="4" t="s">
        <v>1659</v>
      </c>
      <c r="O181" s="4" t="s">
        <v>1437</v>
      </c>
      <c r="P181" s="4" t="s">
        <v>2552</v>
      </c>
      <c r="Q181" s="4" t="s">
        <v>339</v>
      </c>
      <c r="R181" s="4" t="s">
        <v>1277</v>
      </c>
    </row>
    <row r="182" spans="2:18" hidden="1" x14ac:dyDescent="0.25">
      <c r="B182" s="4">
        <v>2</v>
      </c>
      <c r="C182" s="4" t="s">
        <v>158</v>
      </c>
      <c r="D182" s="4" t="str">
        <f t="shared" si="4"/>
        <v>AL-89989142</v>
      </c>
      <c r="E182" s="4" t="s">
        <v>961</v>
      </c>
      <c r="F182" s="4" t="s">
        <v>1660</v>
      </c>
      <c r="G182" s="4" t="s">
        <v>1661</v>
      </c>
      <c r="H182" s="4" t="s">
        <v>1662</v>
      </c>
      <c r="I182" s="4">
        <v>89989142</v>
      </c>
      <c r="J182" s="4" t="s">
        <v>1277</v>
      </c>
      <c r="K182" s="4"/>
      <c r="L182" s="4" t="str">
        <f t="shared" si="5"/>
        <v>AP-08873016</v>
      </c>
      <c r="M182" s="4" t="s">
        <v>661</v>
      </c>
      <c r="N182" s="4" t="s">
        <v>1660</v>
      </c>
      <c r="O182" s="4" t="s">
        <v>1951</v>
      </c>
      <c r="P182" s="4" t="s">
        <v>1717</v>
      </c>
      <c r="Q182" s="4" t="s">
        <v>340</v>
      </c>
      <c r="R182" s="4" t="s">
        <v>1277</v>
      </c>
    </row>
    <row r="183" spans="2:18" hidden="1" x14ac:dyDescent="0.25">
      <c r="B183" s="4">
        <v>2</v>
      </c>
      <c r="C183" s="4" t="s">
        <v>158</v>
      </c>
      <c r="D183" s="4" t="str">
        <f t="shared" si="4"/>
        <v>AL-90786491</v>
      </c>
      <c r="E183" s="4" t="s">
        <v>962</v>
      </c>
      <c r="F183" s="4" t="s">
        <v>1368</v>
      </c>
      <c r="G183" s="4" t="s">
        <v>1663</v>
      </c>
      <c r="H183" s="4" t="s">
        <v>1664</v>
      </c>
      <c r="I183" s="4">
        <v>90786491</v>
      </c>
      <c r="J183" s="4" t="s">
        <v>1277</v>
      </c>
      <c r="K183" s="4"/>
      <c r="L183" s="4" t="str">
        <f t="shared" si="5"/>
        <v>AP-23857815</v>
      </c>
      <c r="M183" s="4" t="s">
        <v>662</v>
      </c>
      <c r="N183" s="4" t="s">
        <v>1368</v>
      </c>
      <c r="O183" s="4" t="s">
        <v>1673</v>
      </c>
      <c r="P183" s="4" t="s">
        <v>2551</v>
      </c>
      <c r="Q183" s="4" t="s">
        <v>341</v>
      </c>
      <c r="R183" s="4" t="s">
        <v>1277</v>
      </c>
    </row>
    <row r="184" spans="2:18" hidden="1" x14ac:dyDescent="0.25">
      <c r="B184" s="4">
        <v>2</v>
      </c>
      <c r="C184" s="4" t="s">
        <v>158</v>
      </c>
      <c r="D184" s="4" t="str">
        <f t="shared" si="4"/>
        <v>AL-91583840</v>
      </c>
      <c r="E184" s="4" t="s">
        <v>963</v>
      </c>
      <c r="F184" s="4" t="s">
        <v>1665</v>
      </c>
      <c r="G184" s="4" t="s">
        <v>1666</v>
      </c>
      <c r="H184" s="4" t="s">
        <v>1667</v>
      </c>
      <c r="I184" s="4">
        <v>91583840</v>
      </c>
      <c r="J184" s="4" t="s">
        <v>1278</v>
      </c>
      <c r="K184" s="4"/>
      <c r="L184" s="4" t="str">
        <f t="shared" si="5"/>
        <v>AP-09609219</v>
      </c>
      <c r="M184" s="4" t="s">
        <v>663</v>
      </c>
      <c r="N184" s="4" t="s">
        <v>1665</v>
      </c>
      <c r="O184" s="4" t="s">
        <v>1352</v>
      </c>
      <c r="P184" s="4" t="s">
        <v>2550</v>
      </c>
      <c r="Q184" s="4" t="s">
        <v>342</v>
      </c>
      <c r="R184" s="4" t="s">
        <v>1278</v>
      </c>
    </row>
    <row r="185" spans="2:18" hidden="1" x14ac:dyDescent="0.25">
      <c r="B185" s="4">
        <v>2</v>
      </c>
      <c r="C185" s="4" t="s">
        <v>158</v>
      </c>
      <c r="D185" s="4" t="str">
        <f t="shared" si="4"/>
        <v>AL-92381189</v>
      </c>
      <c r="E185" s="4" t="s">
        <v>964</v>
      </c>
      <c r="F185" s="4" t="s">
        <v>1349</v>
      </c>
      <c r="G185" s="4" t="s">
        <v>1668</v>
      </c>
      <c r="H185" s="4" t="s">
        <v>1669</v>
      </c>
      <c r="I185" s="4">
        <v>92381189</v>
      </c>
      <c r="J185" s="4" t="s">
        <v>1278</v>
      </c>
      <c r="K185" s="4"/>
      <c r="L185" s="4" t="str">
        <f t="shared" si="5"/>
        <v>AP-10470107</v>
      </c>
      <c r="M185" s="4" t="s">
        <v>24</v>
      </c>
      <c r="N185" s="4" t="s">
        <v>1349</v>
      </c>
      <c r="O185" s="4" t="s">
        <v>1349</v>
      </c>
      <c r="P185" s="4" t="s">
        <v>2549</v>
      </c>
      <c r="Q185" s="4" t="s">
        <v>343</v>
      </c>
      <c r="R185" s="4" t="s">
        <v>1277</v>
      </c>
    </row>
    <row r="186" spans="2:18" hidden="1" x14ac:dyDescent="0.25">
      <c r="B186" s="4">
        <v>3</v>
      </c>
      <c r="C186" s="4" t="s">
        <v>157</v>
      </c>
      <c r="D186" s="4" t="str">
        <f t="shared" si="4"/>
        <v>AL-93178538</v>
      </c>
      <c r="E186" s="4" t="s">
        <v>965</v>
      </c>
      <c r="F186" s="4" t="s">
        <v>1670</v>
      </c>
      <c r="G186" s="4" t="s">
        <v>1671</v>
      </c>
      <c r="H186" s="4" t="s">
        <v>2079</v>
      </c>
      <c r="I186" s="4">
        <v>93178538</v>
      </c>
      <c r="J186" s="4" t="s">
        <v>1277</v>
      </c>
      <c r="K186" s="4"/>
      <c r="L186" s="4" t="str">
        <f t="shared" si="5"/>
        <v>AP-40716465</v>
      </c>
      <c r="M186" s="4" t="s">
        <v>664</v>
      </c>
      <c r="N186" s="4" t="s">
        <v>1670</v>
      </c>
      <c r="O186" s="4" t="s">
        <v>1305</v>
      </c>
      <c r="P186" s="4" t="s">
        <v>2148</v>
      </c>
      <c r="Q186" s="4" t="s">
        <v>344</v>
      </c>
      <c r="R186" s="4" t="s">
        <v>1277</v>
      </c>
    </row>
    <row r="187" spans="2:18" hidden="1" x14ac:dyDescent="0.25">
      <c r="B187" s="4">
        <v>3</v>
      </c>
      <c r="C187" s="4" t="s">
        <v>157</v>
      </c>
      <c r="D187" s="4" t="str">
        <f t="shared" si="4"/>
        <v>AL-93975887</v>
      </c>
      <c r="E187" s="4" t="s">
        <v>966</v>
      </c>
      <c r="F187" s="4" t="s">
        <v>1672</v>
      </c>
      <c r="G187" s="4" t="s">
        <v>1673</v>
      </c>
      <c r="H187" s="4" t="s">
        <v>2080</v>
      </c>
      <c r="I187" s="4">
        <v>93975887</v>
      </c>
      <c r="J187" s="4" t="s">
        <v>1278</v>
      </c>
      <c r="K187" s="4"/>
      <c r="L187" s="4" t="str">
        <f t="shared" si="5"/>
        <v>AP-10219633</v>
      </c>
      <c r="M187" s="4" t="s">
        <v>665</v>
      </c>
      <c r="N187" s="4" t="s">
        <v>1673</v>
      </c>
      <c r="O187" s="4" t="s">
        <v>2269</v>
      </c>
      <c r="P187" s="4" t="s">
        <v>2548</v>
      </c>
      <c r="Q187" s="4" t="s">
        <v>345</v>
      </c>
      <c r="R187" s="4" t="s">
        <v>1278</v>
      </c>
    </row>
    <row r="188" spans="2:18" hidden="1" x14ac:dyDescent="0.25">
      <c r="B188" s="4">
        <v>3</v>
      </c>
      <c r="C188" s="4" t="s">
        <v>157</v>
      </c>
      <c r="D188" s="4" t="str">
        <f t="shared" si="4"/>
        <v>AL-94773236</v>
      </c>
      <c r="E188" s="4" t="s">
        <v>967</v>
      </c>
      <c r="F188" s="4" t="s">
        <v>1575</v>
      </c>
      <c r="G188" s="4" t="s">
        <v>1675</v>
      </c>
      <c r="H188" s="4" t="s">
        <v>1389</v>
      </c>
      <c r="I188" s="4">
        <v>94773236</v>
      </c>
      <c r="J188" s="4" t="s">
        <v>1277</v>
      </c>
      <c r="K188" s="4"/>
      <c r="L188" s="4" t="str">
        <f t="shared" si="5"/>
        <v>AP-07521538</v>
      </c>
      <c r="M188" s="4" t="s">
        <v>666</v>
      </c>
      <c r="N188" s="4" t="s">
        <v>1675</v>
      </c>
      <c r="O188" s="4" t="s">
        <v>2270</v>
      </c>
      <c r="P188" s="4" t="s">
        <v>2547</v>
      </c>
      <c r="Q188" s="4" t="s">
        <v>346</v>
      </c>
      <c r="R188" s="4" t="s">
        <v>1278</v>
      </c>
    </row>
    <row r="189" spans="2:18" hidden="1" x14ac:dyDescent="0.25">
      <c r="B189" s="4">
        <v>3</v>
      </c>
      <c r="C189" s="4" t="s">
        <v>157</v>
      </c>
      <c r="D189" s="4" t="str">
        <f t="shared" si="4"/>
        <v>AL-95570585</v>
      </c>
      <c r="E189" s="4" t="s">
        <v>968</v>
      </c>
      <c r="F189" s="4" t="s">
        <v>1676</v>
      </c>
      <c r="G189" s="4" t="s">
        <v>1677</v>
      </c>
      <c r="H189" s="4" t="s">
        <v>1678</v>
      </c>
      <c r="I189" s="4">
        <v>95570585</v>
      </c>
      <c r="J189" s="4" t="s">
        <v>1277</v>
      </c>
      <c r="K189" s="4"/>
      <c r="L189" s="4" t="str">
        <f t="shared" si="5"/>
        <v>AP-08573677</v>
      </c>
      <c r="M189" s="4" t="s">
        <v>667</v>
      </c>
      <c r="N189" s="4" t="s">
        <v>1677</v>
      </c>
      <c r="O189" s="4" t="s">
        <v>1393</v>
      </c>
      <c r="P189" s="4" t="s">
        <v>1620</v>
      </c>
      <c r="Q189" s="4" t="s">
        <v>347</v>
      </c>
      <c r="R189" s="4" t="s">
        <v>1278</v>
      </c>
    </row>
    <row r="190" spans="2:18" hidden="1" x14ac:dyDescent="0.25">
      <c r="B190" s="4">
        <v>3</v>
      </c>
      <c r="C190" s="4" t="s">
        <v>157</v>
      </c>
      <c r="D190" s="4" t="str">
        <f t="shared" si="4"/>
        <v>AL-96367934</v>
      </c>
      <c r="E190" s="4" t="s">
        <v>969</v>
      </c>
      <c r="F190" s="4" t="s">
        <v>1477</v>
      </c>
      <c r="G190" s="4" t="s">
        <v>1400</v>
      </c>
      <c r="H190" s="4" t="s">
        <v>1679</v>
      </c>
      <c r="I190" s="4">
        <v>96367934</v>
      </c>
      <c r="J190" s="4" t="s">
        <v>1277</v>
      </c>
      <c r="K190" s="4"/>
      <c r="L190" s="4" t="str">
        <f t="shared" si="5"/>
        <v>AP-06065973</v>
      </c>
      <c r="M190" s="4" t="s">
        <v>38</v>
      </c>
      <c r="N190" s="4" t="s">
        <v>1477</v>
      </c>
      <c r="O190" s="4" t="s">
        <v>1576</v>
      </c>
      <c r="P190" s="4" t="s">
        <v>2056</v>
      </c>
      <c r="Q190" s="4" t="s">
        <v>348</v>
      </c>
      <c r="R190" s="4" t="s">
        <v>1277</v>
      </c>
    </row>
    <row r="191" spans="2:18" hidden="1" x14ac:dyDescent="0.25">
      <c r="B191" s="4">
        <v>3</v>
      </c>
      <c r="C191" s="4" t="s">
        <v>157</v>
      </c>
      <c r="D191" s="4" t="str">
        <f t="shared" si="4"/>
        <v>AL-97165283</v>
      </c>
      <c r="E191" s="4" t="s">
        <v>970</v>
      </c>
      <c r="F191" s="4" t="s">
        <v>1680</v>
      </c>
      <c r="G191" s="4" t="s">
        <v>1681</v>
      </c>
      <c r="H191" s="4" t="s">
        <v>1410</v>
      </c>
      <c r="I191" s="4">
        <v>97165283</v>
      </c>
      <c r="J191" s="4" t="s">
        <v>1277</v>
      </c>
      <c r="K191" s="4"/>
      <c r="L191" s="4" t="str">
        <f t="shared" si="5"/>
        <v>AP-41758269</v>
      </c>
      <c r="M191" s="4" t="s">
        <v>54</v>
      </c>
      <c r="N191" s="4" t="s">
        <v>1680</v>
      </c>
      <c r="O191" s="4" t="s">
        <v>1736</v>
      </c>
      <c r="P191" s="4" t="s">
        <v>2050</v>
      </c>
      <c r="Q191" s="4" t="s">
        <v>349</v>
      </c>
      <c r="R191" s="4" t="s">
        <v>1277</v>
      </c>
    </row>
    <row r="192" spans="2:18" hidden="1" x14ac:dyDescent="0.25">
      <c r="B192" s="4">
        <v>3</v>
      </c>
      <c r="C192" s="4" t="s">
        <v>157</v>
      </c>
      <c r="D192" s="4" t="str">
        <f t="shared" si="4"/>
        <v>AL-97962632</v>
      </c>
      <c r="E192" s="4" t="s">
        <v>48</v>
      </c>
      <c r="F192" s="4" t="s">
        <v>1682</v>
      </c>
      <c r="G192" s="4" t="s">
        <v>1683</v>
      </c>
      <c r="H192" s="4" t="s">
        <v>1684</v>
      </c>
      <c r="I192" s="4">
        <v>97962632</v>
      </c>
      <c r="J192" s="4" t="s">
        <v>1277</v>
      </c>
      <c r="K192" s="4"/>
      <c r="L192" s="4" t="str">
        <f t="shared" si="5"/>
        <v>AP-42872335</v>
      </c>
      <c r="M192" s="4" t="s">
        <v>971</v>
      </c>
      <c r="N192" s="4" t="s">
        <v>1682</v>
      </c>
      <c r="O192" s="4" t="s">
        <v>2271</v>
      </c>
      <c r="P192" s="4" t="s">
        <v>1577</v>
      </c>
      <c r="Q192" s="4" t="s">
        <v>350</v>
      </c>
      <c r="R192" s="4" t="s">
        <v>1277</v>
      </c>
    </row>
    <row r="193" spans="2:18" hidden="1" x14ac:dyDescent="0.25">
      <c r="B193" s="4">
        <v>3</v>
      </c>
      <c r="C193" s="4" t="s">
        <v>157</v>
      </c>
      <c r="D193" s="4" t="str">
        <f t="shared" si="4"/>
        <v>AL-98759981</v>
      </c>
      <c r="E193" s="4" t="s">
        <v>972</v>
      </c>
      <c r="F193" s="4" t="s">
        <v>1685</v>
      </c>
      <c r="G193" s="4" t="s">
        <v>1433</v>
      </c>
      <c r="H193" s="4" t="s">
        <v>1520</v>
      </c>
      <c r="I193" s="4">
        <v>98759981</v>
      </c>
      <c r="J193" s="4" t="s">
        <v>1277</v>
      </c>
      <c r="K193" s="4"/>
      <c r="L193" s="4" t="str">
        <f t="shared" si="5"/>
        <v>AP-40544943</v>
      </c>
      <c r="M193" s="4" t="s">
        <v>668</v>
      </c>
      <c r="N193" s="4" t="s">
        <v>1433</v>
      </c>
      <c r="O193" s="4" t="s">
        <v>1305</v>
      </c>
      <c r="P193" s="4" t="s">
        <v>2546</v>
      </c>
      <c r="Q193" s="4" t="s">
        <v>351</v>
      </c>
      <c r="R193" s="4" t="s">
        <v>1278</v>
      </c>
    </row>
    <row r="194" spans="2:18" hidden="1" x14ac:dyDescent="0.25">
      <c r="B194" s="4">
        <v>3</v>
      </c>
      <c r="C194" s="4" t="s">
        <v>157</v>
      </c>
      <c r="D194" s="4" t="str">
        <f t="shared" si="4"/>
        <v>AL-99557330</v>
      </c>
      <c r="E194" s="4" t="s">
        <v>973</v>
      </c>
      <c r="F194" s="4" t="s">
        <v>1686</v>
      </c>
      <c r="G194" s="4" t="s">
        <v>1687</v>
      </c>
      <c r="H194" s="4" t="s">
        <v>1351</v>
      </c>
      <c r="I194" s="4">
        <v>99557330</v>
      </c>
      <c r="J194" s="4" t="s">
        <v>1277</v>
      </c>
      <c r="K194" s="4"/>
      <c r="L194" s="4" t="str">
        <f t="shared" si="5"/>
        <v>AP-71789905</v>
      </c>
      <c r="M194" s="4" t="s">
        <v>669</v>
      </c>
      <c r="N194" s="4" t="s">
        <v>1686</v>
      </c>
      <c r="O194" s="4" t="s">
        <v>1840</v>
      </c>
      <c r="P194" s="4" t="s">
        <v>2545</v>
      </c>
      <c r="Q194" s="4" t="s">
        <v>352</v>
      </c>
      <c r="R194" s="4" t="s">
        <v>1277</v>
      </c>
    </row>
    <row r="195" spans="2:18" hidden="1" x14ac:dyDescent="0.25">
      <c r="B195" s="4">
        <v>3</v>
      </c>
      <c r="C195" s="4" t="s">
        <v>157</v>
      </c>
      <c r="D195" s="4" t="str">
        <f t="shared" si="4"/>
        <v>AL-98354679</v>
      </c>
      <c r="E195" s="4" t="s">
        <v>974</v>
      </c>
      <c r="F195" s="4" t="s">
        <v>1688</v>
      </c>
      <c r="G195" s="4" t="s">
        <v>1689</v>
      </c>
      <c r="H195" s="4" t="s">
        <v>2081</v>
      </c>
      <c r="I195" s="4">
        <v>98354679</v>
      </c>
      <c r="J195" s="4" t="s">
        <v>1278</v>
      </c>
      <c r="K195" s="4"/>
      <c r="L195" s="4" t="str">
        <f t="shared" si="5"/>
        <v>AP-08215876</v>
      </c>
      <c r="M195" s="4" t="s">
        <v>670</v>
      </c>
      <c r="N195" s="4" t="s">
        <v>1689</v>
      </c>
      <c r="O195" s="4" t="s">
        <v>1488</v>
      </c>
      <c r="P195" s="4" t="s">
        <v>2544</v>
      </c>
      <c r="Q195" s="4" t="s">
        <v>353</v>
      </c>
      <c r="R195" s="4" t="s">
        <v>1278</v>
      </c>
    </row>
    <row r="196" spans="2:18" hidden="1" x14ac:dyDescent="0.25">
      <c r="B196" s="4">
        <v>3</v>
      </c>
      <c r="C196" s="4" t="s">
        <v>157</v>
      </c>
      <c r="D196" s="4" t="str">
        <f t="shared" si="4"/>
        <v>AL-81152028</v>
      </c>
      <c r="E196" s="4" t="s">
        <v>975</v>
      </c>
      <c r="F196" s="4" t="s">
        <v>1690</v>
      </c>
      <c r="G196" s="4" t="s">
        <v>1691</v>
      </c>
      <c r="H196" s="4" t="s">
        <v>2082</v>
      </c>
      <c r="I196" s="4">
        <v>81152028</v>
      </c>
      <c r="J196" s="4" t="s">
        <v>1277</v>
      </c>
      <c r="K196" s="4"/>
      <c r="L196" s="4" t="str">
        <f t="shared" si="5"/>
        <v>AP-23943770</v>
      </c>
      <c r="M196" s="4" t="s">
        <v>671</v>
      </c>
      <c r="N196" s="4" t="s">
        <v>1691</v>
      </c>
      <c r="O196" s="4" t="s">
        <v>1599</v>
      </c>
      <c r="P196" s="4" t="s">
        <v>2543</v>
      </c>
      <c r="Q196" s="4" t="s">
        <v>354</v>
      </c>
      <c r="R196" s="4" t="s">
        <v>1278</v>
      </c>
    </row>
    <row r="197" spans="2:18" hidden="1" x14ac:dyDescent="0.25">
      <c r="B197" s="4">
        <v>3</v>
      </c>
      <c r="C197" s="4" t="s">
        <v>157</v>
      </c>
      <c r="D197" s="4" t="str">
        <f t="shared" si="4"/>
        <v>AL-71949377</v>
      </c>
      <c r="E197" s="4" t="s">
        <v>976</v>
      </c>
      <c r="F197" s="4" t="s">
        <v>1692</v>
      </c>
      <c r="G197" s="4" t="s">
        <v>1693</v>
      </c>
      <c r="H197" s="4" t="s">
        <v>1694</v>
      </c>
      <c r="I197" s="4">
        <v>71949377</v>
      </c>
      <c r="J197" s="4" t="s">
        <v>1278</v>
      </c>
      <c r="K197" s="4"/>
      <c r="L197" s="4" t="str">
        <f t="shared" si="5"/>
        <v>AP-46765397</v>
      </c>
      <c r="M197" s="4" t="s">
        <v>60</v>
      </c>
      <c r="N197" s="4" t="s">
        <v>2272</v>
      </c>
      <c r="O197" s="4" t="s">
        <v>1782</v>
      </c>
      <c r="P197" s="4" t="s">
        <v>2542</v>
      </c>
      <c r="Q197" s="4" t="s">
        <v>355</v>
      </c>
      <c r="R197" s="4" t="s">
        <v>1277</v>
      </c>
    </row>
    <row r="198" spans="2:18" hidden="1" x14ac:dyDescent="0.25">
      <c r="B198" s="4">
        <v>3</v>
      </c>
      <c r="C198" s="4" t="s">
        <v>157</v>
      </c>
      <c r="D198" s="4" t="str">
        <f t="shared" si="4"/>
        <v>AL-72746726</v>
      </c>
      <c r="E198" s="4" t="s">
        <v>977</v>
      </c>
      <c r="F198" s="4" t="s">
        <v>1695</v>
      </c>
      <c r="G198" s="4" t="s">
        <v>1607</v>
      </c>
      <c r="H198" s="4" t="s">
        <v>1696</v>
      </c>
      <c r="I198" s="4">
        <v>72746726</v>
      </c>
      <c r="J198" s="4" t="s">
        <v>1277</v>
      </c>
      <c r="K198" s="4"/>
      <c r="L198" s="4" t="str">
        <f t="shared" si="5"/>
        <v>AP-46990588</v>
      </c>
      <c r="M198" s="4" t="s">
        <v>71</v>
      </c>
      <c r="N198" s="4" t="s">
        <v>1695</v>
      </c>
      <c r="O198" s="4" t="s">
        <v>1700</v>
      </c>
      <c r="P198" s="4" t="s">
        <v>2152</v>
      </c>
      <c r="Q198" s="4" t="s">
        <v>356</v>
      </c>
      <c r="R198" s="4" t="s">
        <v>1277</v>
      </c>
    </row>
    <row r="199" spans="2:18" hidden="1" x14ac:dyDescent="0.25">
      <c r="B199" s="4">
        <v>3</v>
      </c>
      <c r="C199" s="4" t="s">
        <v>157</v>
      </c>
      <c r="D199" s="4" t="str">
        <f t="shared" ref="D199:D262" si="6">CONCATENATE("AL-",I199)</f>
        <v>AL-83544075</v>
      </c>
      <c r="E199" s="4" t="s">
        <v>978</v>
      </c>
      <c r="F199" s="4" t="s">
        <v>1538</v>
      </c>
      <c r="G199" s="4" t="s">
        <v>1697</v>
      </c>
      <c r="H199" s="4" t="s">
        <v>2083</v>
      </c>
      <c r="I199" s="4">
        <v>83544075</v>
      </c>
      <c r="J199" s="4" t="s">
        <v>1277</v>
      </c>
      <c r="K199" s="4"/>
      <c r="L199" s="4" t="str">
        <f t="shared" si="5"/>
        <v>AP-42327942</v>
      </c>
      <c r="M199" s="4" t="s">
        <v>672</v>
      </c>
      <c r="N199" s="4" t="s">
        <v>1697</v>
      </c>
      <c r="O199" s="4" t="s">
        <v>2273</v>
      </c>
      <c r="P199" s="4" t="s">
        <v>2541</v>
      </c>
      <c r="Q199" s="4" t="s">
        <v>357</v>
      </c>
      <c r="R199" s="4" t="s">
        <v>1278</v>
      </c>
    </row>
    <row r="200" spans="2:18" hidden="1" x14ac:dyDescent="0.25">
      <c r="B200" s="4">
        <v>3</v>
      </c>
      <c r="C200" s="4" t="s">
        <v>157</v>
      </c>
      <c r="D200" s="4" t="str">
        <f t="shared" si="6"/>
        <v>AL-84341424</v>
      </c>
      <c r="E200" s="4" t="s">
        <v>979</v>
      </c>
      <c r="F200" s="4" t="s">
        <v>1698</v>
      </c>
      <c r="G200" s="4" t="s">
        <v>1586</v>
      </c>
      <c r="H200" s="4" t="s">
        <v>2084</v>
      </c>
      <c r="I200" s="4">
        <v>84341424</v>
      </c>
      <c r="J200" s="4" t="s">
        <v>1277</v>
      </c>
      <c r="K200" s="4"/>
      <c r="L200" s="4" t="str">
        <f t="shared" ref="L200:L263" si="7">CONCATENATE("AP-",Q200)</f>
        <v>AP-29661533</v>
      </c>
      <c r="M200" s="4" t="s">
        <v>673</v>
      </c>
      <c r="N200" s="4" t="s">
        <v>1586</v>
      </c>
      <c r="O200" s="4" t="s">
        <v>1673</v>
      </c>
      <c r="P200" s="4" t="s">
        <v>2059</v>
      </c>
      <c r="Q200" s="4" t="s">
        <v>358</v>
      </c>
      <c r="R200" s="4" t="s">
        <v>1278</v>
      </c>
    </row>
    <row r="201" spans="2:18" hidden="1" x14ac:dyDescent="0.25">
      <c r="B201" s="4">
        <v>3</v>
      </c>
      <c r="C201" s="4" t="s">
        <v>157</v>
      </c>
      <c r="D201" s="4" t="str">
        <f t="shared" si="6"/>
        <v>AL-95138773</v>
      </c>
      <c r="E201" s="4" t="s">
        <v>980</v>
      </c>
      <c r="F201" s="4" t="s">
        <v>1699</v>
      </c>
      <c r="G201" s="4" t="s">
        <v>1700</v>
      </c>
      <c r="H201" s="4" t="s">
        <v>1701</v>
      </c>
      <c r="I201" s="4">
        <v>95138773</v>
      </c>
      <c r="J201" s="4" t="s">
        <v>1277</v>
      </c>
      <c r="K201" s="4"/>
      <c r="L201" s="4" t="str">
        <f t="shared" si="7"/>
        <v>AP-42262279</v>
      </c>
      <c r="M201" s="4" t="s">
        <v>674</v>
      </c>
      <c r="N201" s="4" t="s">
        <v>1699</v>
      </c>
      <c r="O201" s="4" t="s">
        <v>2274</v>
      </c>
      <c r="P201" s="4" t="s">
        <v>2540</v>
      </c>
      <c r="Q201" s="4" t="s">
        <v>359</v>
      </c>
      <c r="R201" s="4" t="s">
        <v>1277</v>
      </c>
    </row>
    <row r="202" spans="2:18" hidden="1" x14ac:dyDescent="0.25">
      <c r="B202" s="4">
        <v>3</v>
      </c>
      <c r="C202" s="4" t="s">
        <v>157</v>
      </c>
      <c r="D202" s="4" t="str">
        <f t="shared" si="6"/>
        <v>AL-85936122</v>
      </c>
      <c r="E202" s="4" t="s">
        <v>981</v>
      </c>
      <c r="F202" s="4" t="s">
        <v>1588</v>
      </c>
      <c r="G202" s="4" t="s">
        <v>1422</v>
      </c>
      <c r="H202" s="4" t="s">
        <v>1702</v>
      </c>
      <c r="I202" s="4">
        <v>85936122</v>
      </c>
      <c r="J202" s="4" t="s">
        <v>1277</v>
      </c>
      <c r="K202" s="4"/>
      <c r="L202" s="4" t="str">
        <f t="shared" si="7"/>
        <v>AP-44017275</v>
      </c>
      <c r="M202" s="4" t="s">
        <v>675</v>
      </c>
      <c r="N202" s="4" t="s">
        <v>1588</v>
      </c>
      <c r="O202" s="4" t="s">
        <v>2275</v>
      </c>
      <c r="P202" s="4" t="s">
        <v>2539</v>
      </c>
      <c r="Q202" s="4" t="s">
        <v>360</v>
      </c>
      <c r="R202" s="4" t="s">
        <v>1277</v>
      </c>
    </row>
    <row r="203" spans="2:18" hidden="1" x14ac:dyDescent="0.25">
      <c r="B203" s="4">
        <v>3</v>
      </c>
      <c r="C203" s="4" t="s">
        <v>157</v>
      </c>
      <c r="D203" s="4" t="str">
        <f t="shared" si="6"/>
        <v>AL-96733471</v>
      </c>
      <c r="E203" s="4" t="s">
        <v>982</v>
      </c>
      <c r="F203" s="4" t="s">
        <v>1703</v>
      </c>
      <c r="G203" s="4" t="s">
        <v>1704</v>
      </c>
      <c r="H203" s="4" t="s">
        <v>1705</v>
      </c>
      <c r="I203" s="4">
        <v>96733471</v>
      </c>
      <c r="J203" s="4" t="s">
        <v>1278</v>
      </c>
      <c r="K203" s="4"/>
      <c r="L203" s="4" t="str">
        <f t="shared" si="7"/>
        <v>AP-10169334</v>
      </c>
      <c r="M203" s="4" t="s">
        <v>676</v>
      </c>
      <c r="N203" s="4" t="s">
        <v>1703</v>
      </c>
      <c r="O203" s="4" t="s">
        <v>1390</v>
      </c>
      <c r="P203" s="4" t="s">
        <v>2121</v>
      </c>
      <c r="Q203" s="4" t="s">
        <v>361</v>
      </c>
      <c r="R203" s="4" t="s">
        <v>1277</v>
      </c>
    </row>
    <row r="204" spans="2:18" hidden="1" x14ac:dyDescent="0.25">
      <c r="B204" s="4">
        <v>3</v>
      </c>
      <c r="C204" s="4" t="s">
        <v>157</v>
      </c>
      <c r="D204" s="4" t="str">
        <f t="shared" si="6"/>
        <v>AL-97530820</v>
      </c>
      <c r="E204" s="4" t="s">
        <v>983</v>
      </c>
      <c r="F204" s="4" t="s">
        <v>1706</v>
      </c>
      <c r="G204" s="4" t="s">
        <v>1707</v>
      </c>
      <c r="H204" s="4" t="s">
        <v>1583</v>
      </c>
      <c r="I204" s="4">
        <v>97530820</v>
      </c>
      <c r="J204" s="4" t="s">
        <v>1278</v>
      </c>
      <c r="K204" s="4"/>
      <c r="L204" s="4" t="str">
        <f t="shared" si="7"/>
        <v>AP-07622902</v>
      </c>
      <c r="M204" s="4" t="s">
        <v>677</v>
      </c>
      <c r="N204" s="4" t="s">
        <v>1707</v>
      </c>
      <c r="O204" s="4" t="s">
        <v>1317</v>
      </c>
      <c r="P204" s="4" t="s">
        <v>2538</v>
      </c>
      <c r="Q204" s="4" t="s">
        <v>362</v>
      </c>
      <c r="R204" s="4" t="s">
        <v>1278</v>
      </c>
    </row>
    <row r="205" spans="2:18" hidden="1" x14ac:dyDescent="0.25">
      <c r="B205" s="4">
        <v>3</v>
      </c>
      <c r="C205" s="4" t="s">
        <v>157</v>
      </c>
      <c r="D205" s="4" t="str">
        <f t="shared" si="6"/>
        <v>AL-88328169</v>
      </c>
      <c r="E205" s="4" t="s">
        <v>984</v>
      </c>
      <c r="F205" s="4" t="s">
        <v>1708</v>
      </c>
      <c r="G205" s="4" t="s">
        <v>1709</v>
      </c>
      <c r="H205" s="4" t="s">
        <v>2085</v>
      </c>
      <c r="I205" s="4">
        <v>88328169</v>
      </c>
      <c r="J205" s="4" t="s">
        <v>1278</v>
      </c>
      <c r="K205" s="4"/>
      <c r="L205" s="4" t="str">
        <f t="shared" si="7"/>
        <v>AP-09278768</v>
      </c>
      <c r="M205" s="4" t="s">
        <v>678</v>
      </c>
      <c r="N205" s="4" t="s">
        <v>1708</v>
      </c>
      <c r="O205" s="4" t="s">
        <v>1538</v>
      </c>
      <c r="P205" s="4" t="s">
        <v>2537</v>
      </c>
      <c r="Q205" s="4" t="s">
        <v>363</v>
      </c>
      <c r="R205" s="4" t="s">
        <v>1277</v>
      </c>
    </row>
    <row r="206" spans="2:18" hidden="1" x14ac:dyDescent="0.25">
      <c r="B206" s="4">
        <v>3</v>
      </c>
      <c r="C206" s="4" t="s">
        <v>157</v>
      </c>
      <c r="D206" s="4" t="str">
        <f t="shared" si="6"/>
        <v>AL-99125518</v>
      </c>
      <c r="E206" s="4" t="s">
        <v>985</v>
      </c>
      <c r="F206" s="4" t="s">
        <v>1710</v>
      </c>
      <c r="G206" s="4" t="s">
        <v>1433</v>
      </c>
      <c r="H206" s="4" t="s">
        <v>2086</v>
      </c>
      <c r="I206" s="4">
        <v>99125518</v>
      </c>
      <c r="J206" s="4" t="s">
        <v>1277</v>
      </c>
      <c r="K206" s="4"/>
      <c r="L206" s="4" t="str">
        <f t="shared" si="7"/>
        <v>AP-09113161</v>
      </c>
      <c r="M206" s="4" t="s">
        <v>679</v>
      </c>
      <c r="N206" s="4" t="s">
        <v>1710</v>
      </c>
      <c r="O206" s="4" t="s">
        <v>1337</v>
      </c>
      <c r="P206" s="4" t="s">
        <v>2536</v>
      </c>
      <c r="Q206" s="4" t="s">
        <v>364</v>
      </c>
      <c r="R206" s="4" t="s">
        <v>1277</v>
      </c>
    </row>
    <row r="207" spans="2:18" hidden="1" x14ac:dyDescent="0.25">
      <c r="B207" s="4">
        <v>3</v>
      </c>
      <c r="C207" s="4" t="s">
        <v>157</v>
      </c>
      <c r="D207" s="4" t="str">
        <f t="shared" si="6"/>
        <v>AL-89922867</v>
      </c>
      <c r="E207" s="4" t="s">
        <v>987</v>
      </c>
      <c r="F207" s="4" t="s">
        <v>1712</v>
      </c>
      <c r="G207" s="4" t="s">
        <v>1362</v>
      </c>
      <c r="H207" s="4" t="s">
        <v>2087</v>
      </c>
      <c r="I207" s="4">
        <v>89922867</v>
      </c>
      <c r="J207" s="4" t="s">
        <v>1277</v>
      </c>
      <c r="K207" s="4"/>
      <c r="L207" s="4" t="str">
        <f t="shared" si="7"/>
        <v>AP-08686141</v>
      </c>
      <c r="M207" s="4" t="s">
        <v>680</v>
      </c>
      <c r="N207" s="4" t="s">
        <v>1362</v>
      </c>
      <c r="O207" s="4" t="s">
        <v>2276</v>
      </c>
      <c r="P207" s="4" t="s">
        <v>2535</v>
      </c>
      <c r="Q207" s="4" t="s">
        <v>365</v>
      </c>
      <c r="R207" s="4" t="s">
        <v>1278</v>
      </c>
    </row>
    <row r="208" spans="2:18" hidden="1" x14ac:dyDescent="0.25">
      <c r="B208" s="4">
        <v>3</v>
      </c>
      <c r="C208" s="4" t="s">
        <v>157</v>
      </c>
      <c r="D208" s="4" t="str">
        <f t="shared" si="6"/>
        <v>AL-89720216</v>
      </c>
      <c r="E208" s="4" t="s">
        <v>986</v>
      </c>
      <c r="F208" s="4" t="s">
        <v>1713</v>
      </c>
      <c r="G208" s="4" t="s">
        <v>1714</v>
      </c>
      <c r="H208" s="4" t="s">
        <v>1715</v>
      </c>
      <c r="I208" s="4">
        <v>89720216</v>
      </c>
      <c r="J208" s="4" t="s">
        <v>1278</v>
      </c>
      <c r="K208" s="4"/>
      <c r="L208" s="4" t="str">
        <f t="shared" si="7"/>
        <v>AP-07893748</v>
      </c>
      <c r="M208" s="4" t="s">
        <v>148</v>
      </c>
      <c r="N208" s="4" t="s">
        <v>1713</v>
      </c>
      <c r="O208" s="4" t="s">
        <v>1975</v>
      </c>
      <c r="P208" s="4" t="s">
        <v>2534</v>
      </c>
      <c r="Q208" s="4" t="s">
        <v>366</v>
      </c>
      <c r="R208" s="4" t="s">
        <v>1277</v>
      </c>
    </row>
    <row r="209" spans="2:18" hidden="1" x14ac:dyDescent="0.25">
      <c r="B209" s="4">
        <v>3</v>
      </c>
      <c r="C209" s="4" t="s">
        <v>157</v>
      </c>
      <c r="D209" s="4" t="str">
        <f t="shared" si="6"/>
        <v>AL-81517565</v>
      </c>
      <c r="E209" s="4" t="s">
        <v>988</v>
      </c>
      <c r="F209" s="4" t="s">
        <v>1716</v>
      </c>
      <c r="G209" s="4" t="s">
        <v>1503</v>
      </c>
      <c r="H209" s="4" t="s">
        <v>1717</v>
      </c>
      <c r="I209" s="4">
        <v>81517565</v>
      </c>
      <c r="J209" s="4" t="s">
        <v>1277</v>
      </c>
      <c r="K209" s="4"/>
      <c r="L209" s="4" t="str">
        <f t="shared" si="7"/>
        <v>AP-42704450</v>
      </c>
      <c r="M209" s="4" t="s">
        <v>51</v>
      </c>
      <c r="N209" s="4" t="s">
        <v>1716</v>
      </c>
      <c r="O209" s="4" t="s">
        <v>1726</v>
      </c>
      <c r="P209" s="4" t="s">
        <v>2089</v>
      </c>
      <c r="Q209" s="4" t="s">
        <v>367</v>
      </c>
      <c r="R209" s="4" t="s">
        <v>1277</v>
      </c>
    </row>
    <row r="210" spans="2:18" hidden="1" x14ac:dyDescent="0.25">
      <c r="B210" s="4">
        <v>3</v>
      </c>
      <c r="C210" s="4" t="s">
        <v>157</v>
      </c>
      <c r="D210" s="4" t="str">
        <f t="shared" si="6"/>
        <v>AL-72314914</v>
      </c>
      <c r="E210" s="4" t="s">
        <v>989</v>
      </c>
      <c r="F210" s="4" t="s">
        <v>1718</v>
      </c>
      <c r="G210" s="4" t="s">
        <v>1719</v>
      </c>
      <c r="H210" s="4" t="s">
        <v>1633</v>
      </c>
      <c r="I210" s="4">
        <v>72314914</v>
      </c>
      <c r="J210" s="4" t="s">
        <v>1277</v>
      </c>
      <c r="K210" s="4"/>
      <c r="L210" s="4" t="str">
        <f t="shared" si="7"/>
        <v>AP-45197669</v>
      </c>
      <c r="M210" s="4" t="s">
        <v>55</v>
      </c>
      <c r="N210" s="4" t="s">
        <v>1718</v>
      </c>
      <c r="O210" s="4" t="s">
        <v>1670</v>
      </c>
      <c r="P210" s="4" t="s">
        <v>2141</v>
      </c>
      <c r="Q210" s="4" t="s">
        <v>368</v>
      </c>
      <c r="R210" s="4" t="s">
        <v>1277</v>
      </c>
    </row>
    <row r="211" spans="2:18" hidden="1" x14ac:dyDescent="0.25">
      <c r="B211" s="4">
        <v>3</v>
      </c>
      <c r="C211" s="4" t="s">
        <v>157</v>
      </c>
      <c r="D211" s="4" t="str">
        <f t="shared" si="6"/>
        <v>AL-73112263</v>
      </c>
      <c r="E211" s="4" t="s">
        <v>990</v>
      </c>
      <c r="F211" s="4" t="s">
        <v>1416</v>
      </c>
      <c r="G211" s="4" t="s">
        <v>1460</v>
      </c>
      <c r="H211" s="4" t="s">
        <v>1720</v>
      </c>
      <c r="I211" s="4">
        <v>73112263</v>
      </c>
      <c r="J211" s="4" t="s">
        <v>1278</v>
      </c>
      <c r="K211" s="4"/>
      <c r="L211" s="4" t="str">
        <f t="shared" si="7"/>
        <v>AP-43622657</v>
      </c>
      <c r="M211" s="4" t="s">
        <v>681</v>
      </c>
      <c r="N211" s="4" t="s">
        <v>1460</v>
      </c>
      <c r="O211" s="4" t="s">
        <v>1764</v>
      </c>
      <c r="P211" s="4" t="s">
        <v>2533</v>
      </c>
      <c r="Q211" s="4" t="s">
        <v>369</v>
      </c>
      <c r="R211" s="4" t="s">
        <v>1278</v>
      </c>
    </row>
    <row r="212" spans="2:18" hidden="1" x14ac:dyDescent="0.25">
      <c r="B212" s="4">
        <v>3</v>
      </c>
      <c r="C212" s="4" t="s">
        <v>157</v>
      </c>
      <c r="D212" s="4" t="str">
        <f t="shared" si="6"/>
        <v>AL-73909612</v>
      </c>
      <c r="E212" s="4" t="s">
        <v>991</v>
      </c>
      <c r="F212" s="4" t="s">
        <v>1592</v>
      </c>
      <c r="G212" s="4" t="s">
        <v>1721</v>
      </c>
      <c r="H212" s="4" t="s">
        <v>1722</v>
      </c>
      <c r="I212" s="4">
        <v>73909612</v>
      </c>
      <c r="J212" s="4" t="s">
        <v>1278</v>
      </c>
      <c r="K212" s="4"/>
      <c r="L212" s="4" t="str">
        <f t="shared" si="7"/>
        <v>AP-40790626</v>
      </c>
      <c r="M212" s="4" t="s">
        <v>39</v>
      </c>
      <c r="N212" s="4" t="s">
        <v>1592</v>
      </c>
      <c r="O212" s="4" t="s">
        <v>2277</v>
      </c>
      <c r="P212" s="4" t="s">
        <v>2061</v>
      </c>
      <c r="Q212" s="4" t="s">
        <v>370</v>
      </c>
      <c r="R212" s="4" t="s">
        <v>1277</v>
      </c>
    </row>
    <row r="213" spans="2:18" hidden="1" x14ac:dyDescent="0.25">
      <c r="B213" s="4">
        <v>3</v>
      </c>
      <c r="C213" s="4" t="s">
        <v>157</v>
      </c>
      <c r="D213" s="4" t="str">
        <f t="shared" si="6"/>
        <v>AL-74706961</v>
      </c>
      <c r="E213" s="4" t="s">
        <v>992</v>
      </c>
      <c r="F213" s="4" t="s">
        <v>1723</v>
      </c>
      <c r="G213" s="4" t="s">
        <v>1724</v>
      </c>
      <c r="H213" s="4" t="s">
        <v>2088</v>
      </c>
      <c r="I213" s="4">
        <v>74706961</v>
      </c>
      <c r="J213" s="4" t="s">
        <v>1277</v>
      </c>
      <c r="K213" s="4"/>
      <c r="L213" s="4" t="str">
        <f t="shared" si="7"/>
        <v>AP-10799964</v>
      </c>
      <c r="M213" s="4" t="s">
        <v>67</v>
      </c>
      <c r="N213" s="4" t="s">
        <v>1723</v>
      </c>
      <c r="O213" s="4" t="s">
        <v>1804</v>
      </c>
      <c r="P213" s="4" t="s">
        <v>1805</v>
      </c>
      <c r="Q213" s="4" t="s">
        <v>371</v>
      </c>
      <c r="R213" s="4" t="s">
        <v>1277</v>
      </c>
    </row>
    <row r="214" spans="2:18" hidden="1" x14ac:dyDescent="0.25">
      <c r="B214" s="4">
        <v>3</v>
      </c>
      <c r="C214" s="4" t="s">
        <v>157</v>
      </c>
      <c r="D214" s="4" t="str">
        <f t="shared" si="6"/>
        <v>AL-75504310</v>
      </c>
      <c r="E214" s="4" t="s">
        <v>993</v>
      </c>
      <c r="F214" s="4" t="s">
        <v>1725</v>
      </c>
      <c r="G214" s="4" t="s">
        <v>1518</v>
      </c>
      <c r="H214" s="4" t="s">
        <v>1569</v>
      </c>
      <c r="I214" s="4">
        <v>75504310</v>
      </c>
      <c r="J214" s="4" t="s">
        <v>1277</v>
      </c>
      <c r="K214" s="4"/>
      <c r="L214" s="4" t="str">
        <f t="shared" si="7"/>
        <v>AP-09541689</v>
      </c>
      <c r="M214" s="4" t="s">
        <v>994</v>
      </c>
      <c r="N214" s="4" t="s">
        <v>1725</v>
      </c>
      <c r="O214" s="4" t="s">
        <v>1941</v>
      </c>
      <c r="P214" s="4" t="s">
        <v>1879</v>
      </c>
      <c r="Q214" s="4" t="s">
        <v>372</v>
      </c>
      <c r="R214" s="4" t="s">
        <v>1278</v>
      </c>
    </row>
    <row r="215" spans="2:18" hidden="1" x14ac:dyDescent="0.25">
      <c r="B215" s="4">
        <v>3</v>
      </c>
      <c r="C215" s="4" t="s">
        <v>157</v>
      </c>
      <c r="D215" s="4" t="str">
        <f t="shared" si="6"/>
        <v>AL-76301659</v>
      </c>
      <c r="E215" s="4" t="s">
        <v>51</v>
      </c>
      <c r="F215" s="4" t="s">
        <v>1716</v>
      </c>
      <c r="G215" s="4" t="s">
        <v>1726</v>
      </c>
      <c r="H215" s="4" t="s">
        <v>2089</v>
      </c>
      <c r="I215" s="4">
        <v>76301659</v>
      </c>
      <c r="J215" s="4" t="s">
        <v>1277</v>
      </c>
      <c r="K215" s="4"/>
      <c r="L215" s="4" t="str">
        <f t="shared" si="7"/>
        <v>AP-46194785</v>
      </c>
      <c r="M215" s="4" t="s">
        <v>995</v>
      </c>
      <c r="N215" s="4" t="s">
        <v>1716</v>
      </c>
      <c r="O215" s="4" t="s">
        <v>1829</v>
      </c>
      <c r="P215" s="4" t="s">
        <v>2128</v>
      </c>
      <c r="Q215" s="4" t="s">
        <v>373</v>
      </c>
      <c r="R215" s="4" t="s">
        <v>1277</v>
      </c>
    </row>
    <row r="216" spans="2:18" hidden="1" x14ac:dyDescent="0.25">
      <c r="B216" s="4">
        <v>3</v>
      </c>
      <c r="C216" s="4" t="s">
        <v>159</v>
      </c>
      <c r="D216" s="4" t="str">
        <f t="shared" si="6"/>
        <v>AL-77099008</v>
      </c>
      <c r="E216" s="4" t="s">
        <v>52</v>
      </c>
      <c r="F216" s="4" t="s">
        <v>1727</v>
      </c>
      <c r="G216" s="4" t="s">
        <v>1360</v>
      </c>
      <c r="H216" s="4" t="s">
        <v>2090</v>
      </c>
      <c r="I216" s="4">
        <v>77099008</v>
      </c>
      <c r="J216" s="4" t="s">
        <v>1277</v>
      </c>
      <c r="K216" s="4"/>
      <c r="L216" s="4" t="str">
        <f t="shared" si="7"/>
        <v>AP-41961510</v>
      </c>
      <c r="M216" s="4" t="s">
        <v>996</v>
      </c>
      <c r="N216" s="4" t="s">
        <v>1727</v>
      </c>
      <c r="O216" s="4" t="s">
        <v>1983</v>
      </c>
      <c r="P216" s="4" t="s">
        <v>2062</v>
      </c>
      <c r="Q216" s="4" t="s">
        <v>374</v>
      </c>
      <c r="R216" s="4" t="s">
        <v>1277</v>
      </c>
    </row>
    <row r="217" spans="2:18" hidden="1" x14ac:dyDescent="0.25">
      <c r="B217" s="4">
        <v>3</v>
      </c>
      <c r="C217" s="4" t="s">
        <v>159</v>
      </c>
      <c r="D217" s="4" t="str">
        <f t="shared" si="6"/>
        <v>AL-77896357</v>
      </c>
      <c r="E217" s="4" t="s">
        <v>2136</v>
      </c>
      <c r="F217" s="4" t="s">
        <v>1728</v>
      </c>
      <c r="G217" s="4" t="s">
        <v>1729</v>
      </c>
      <c r="H217" s="4" t="s">
        <v>1730</v>
      </c>
      <c r="I217" s="4">
        <v>77896357</v>
      </c>
      <c r="J217" s="4" t="s">
        <v>1278</v>
      </c>
      <c r="K217" s="4"/>
      <c r="L217" s="4" t="str">
        <f t="shared" si="7"/>
        <v>AP-29668821</v>
      </c>
      <c r="M217" s="4" t="s">
        <v>682</v>
      </c>
      <c r="N217" s="4" t="s">
        <v>1728</v>
      </c>
      <c r="O217" s="4" t="s">
        <v>1814</v>
      </c>
      <c r="P217" s="4" t="s">
        <v>2532</v>
      </c>
      <c r="Q217" s="4" t="s">
        <v>375</v>
      </c>
      <c r="R217" s="4" t="s">
        <v>1277</v>
      </c>
    </row>
    <row r="218" spans="2:18" hidden="1" x14ac:dyDescent="0.25">
      <c r="B218" s="4">
        <v>3</v>
      </c>
      <c r="C218" s="4" t="s">
        <v>159</v>
      </c>
      <c r="D218" s="4" t="str">
        <f t="shared" si="6"/>
        <v>AL-78693706</v>
      </c>
      <c r="E218" s="4" t="s">
        <v>2137</v>
      </c>
      <c r="F218" s="4" t="s">
        <v>1598</v>
      </c>
      <c r="G218" s="4" t="s">
        <v>1594</v>
      </c>
      <c r="H218" s="4" t="s">
        <v>2138</v>
      </c>
      <c r="I218" s="4">
        <v>78693706</v>
      </c>
      <c r="J218" s="4" t="s">
        <v>1277</v>
      </c>
      <c r="K218" s="4"/>
      <c r="L218" s="4" t="str">
        <f t="shared" si="7"/>
        <v>AP-43490146</v>
      </c>
      <c r="M218" s="4" t="s">
        <v>40</v>
      </c>
      <c r="N218" s="4" t="s">
        <v>1594</v>
      </c>
      <c r="O218" s="4" t="s">
        <v>1336</v>
      </c>
      <c r="P218" s="4" t="s">
        <v>1595</v>
      </c>
      <c r="Q218" s="4" t="s">
        <v>376</v>
      </c>
      <c r="R218" s="4" t="s">
        <v>1278</v>
      </c>
    </row>
    <row r="219" spans="2:18" hidden="1" x14ac:dyDescent="0.25">
      <c r="B219" s="4">
        <v>3</v>
      </c>
      <c r="C219" s="4" t="s">
        <v>159</v>
      </c>
      <c r="D219" s="4" t="str">
        <f t="shared" si="6"/>
        <v>AL-79491055</v>
      </c>
      <c r="E219" s="4" t="s">
        <v>155</v>
      </c>
      <c r="F219" s="4" t="s">
        <v>1731</v>
      </c>
      <c r="G219" s="4" t="s">
        <v>1615</v>
      </c>
      <c r="H219" s="4" t="s">
        <v>1524</v>
      </c>
      <c r="I219" s="4">
        <v>79491055</v>
      </c>
      <c r="J219" s="4" t="s">
        <v>1277</v>
      </c>
      <c r="K219" s="4"/>
      <c r="L219" s="4" t="str">
        <f t="shared" si="7"/>
        <v>AP-08522530</v>
      </c>
      <c r="M219" s="4" t="s">
        <v>998</v>
      </c>
      <c r="N219" s="4" t="s">
        <v>1731</v>
      </c>
      <c r="O219" s="4" t="s">
        <v>1460</v>
      </c>
      <c r="P219" s="4" t="s">
        <v>2531</v>
      </c>
      <c r="Q219" s="4" t="s">
        <v>377</v>
      </c>
      <c r="R219" s="4" t="s">
        <v>1277</v>
      </c>
    </row>
    <row r="220" spans="2:18" hidden="1" x14ac:dyDescent="0.25">
      <c r="B220" s="4">
        <v>3</v>
      </c>
      <c r="C220" s="4" t="s">
        <v>159</v>
      </c>
      <c r="D220" s="4" t="str">
        <f t="shared" si="6"/>
        <v>AL-80288404</v>
      </c>
      <c r="E220" s="4" t="s">
        <v>997</v>
      </c>
      <c r="F220" s="4" t="s">
        <v>1393</v>
      </c>
      <c r="G220" s="4" t="s">
        <v>1732</v>
      </c>
      <c r="H220" s="4" t="s">
        <v>2139</v>
      </c>
      <c r="I220" s="4">
        <v>80288404</v>
      </c>
      <c r="J220" s="4" t="s">
        <v>1278</v>
      </c>
      <c r="K220" s="4"/>
      <c r="L220" s="4" t="str">
        <f t="shared" si="7"/>
        <v>AP-41412664</v>
      </c>
      <c r="M220" s="4" t="s">
        <v>21</v>
      </c>
      <c r="N220" s="4" t="s">
        <v>1732</v>
      </c>
      <c r="O220" s="4" t="s">
        <v>1334</v>
      </c>
      <c r="P220" s="4" t="s">
        <v>2530</v>
      </c>
      <c r="Q220" s="4" t="s">
        <v>378</v>
      </c>
      <c r="R220" s="4" t="s">
        <v>1278</v>
      </c>
    </row>
    <row r="221" spans="2:18" hidden="1" x14ac:dyDescent="0.25">
      <c r="B221" s="4">
        <v>3</v>
      </c>
      <c r="C221" s="4" t="s">
        <v>159</v>
      </c>
      <c r="D221" s="4" t="str">
        <f t="shared" si="6"/>
        <v>AL-81085753</v>
      </c>
      <c r="E221" s="4" t="s">
        <v>999</v>
      </c>
      <c r="F221" s="4" t="s">
        <v>1733</v>
      </c>
      <c r="G221" s="4" t="s">
        <v>1421</v>
      </c>
      <c r="H221" s="4" t="s">
        <v>1734</v>
      </c>
      <c r="I221" s="4">
        <v>81085753</v>
      </c>
      <c r="J221" s="4" t="s">
        <v>1278</v>
      </c>
      <c r="K221" s="4"/>
      <c r="L221" s="4" t="str">
        <f t="shared" si="7"/>
        <v>AP-07631066</v>
      </c>
      <c r="M221" s="4" t="s">
        <v>145</v>
      </c>
      <c r="N221" s="4" t="s">
        <v>1733</v>
      </c>
      <c r="O221" s="4" t="s">
        <v>1368</v>
      </c>
      <c r="P221" s="4" t="s">
        <v>2098</v>
      </c>
      <c r="Q221" s="4" t="s">
        <v>379</v>
      </c>
      <c r="R221" s="4" t="s">
        <v>1277</v>
      </c>
    </row>
    <row r="222" spans="2:18" hidden="1" x14ac:dyDescent="0.25">
      <c r="B222" s="4">
        <v>3</v>
      </c>
      <c r="C222" s="4" t="s">
        <v>159</v>
      </c>
      <c r="D222" s="4" t="str">
        <f t="shared" si="6"/>
        <v>AL-81883102</v>
      </c>
      <c r="E222" s="4" t="s">
        <v>1000</v>
      </c>
      <c r="F222" s="4" t="s">
        <v>1559</v>
      </c>
      <c r="G222" s="4" t="s">
        <v>1411</v>
      </c>
      <c r="H222" s="4" t="s">
        <v>2140</v>
      </c>
      <c r="I222" s="4">
        <v>81883102</v>
      </c>
      <c r="J222" s="4" t="s">
        <v>1277</v>
      </c>
      <c r="K222" s="4"/>
      <c r="L222" s="4" t="str">
        <f t="shared" si="7"/>
        <v>AP-43825554</v>
      </c>
      <c r="M222" s="4" t="s">
        <v>683</v>
      </c>
      <c r="N222" s="4" t="s">
        <v>1559</v>
      </c>
      <c r="O222" s="4" t="s">
        <v>2278</v>
      </c>
      <c r="P222" s="4" t="s">
        <v>2529</v>
      </c>
      <c r="Q222" s="4" t="s">
        <v>380</v>
      </c>
      <c r="R222" s="4" t="s">
        <v>1277</v>
      </c>
    </row>
    <row r="223" spans="2:18" hidden="1" x14ac:dyDescent="0.25">
      <c r="B223" s="4">
        <v>3</v>
      </c>
      <c r="C223" s="4" t="s">
        <v>159</v>
      </c>
      <c r="D223" s="4" t="str">
        <f t="shared" si="6"/>
        <v>AL-82680451</v>
      </c>
      <c r="E223" s="4" t="s">
        <v>1001</v>
      </c>
      <c r="F223" s="4" t="s">
        <v>1560</v>
      </c>
      <c r="G223" s="4" t="s">
        <v>1736</v>
      </c>
      <c r="H223" s="4" t="s">
        <v>1389</v>
      </c>
      <c r="I223" s="4">
        <v>82680451</v>
      </c>
      <c r="J223" s="4" t="s">
        <v>1277</v>
      </c>
      <c r="K223" s="4"/>
      <c r="L223" s="4" t="str">
        <f t="shared" si="7"/>
        <v>AP-43510913</v>
      </c>
      <c r="M223" s="4" t="s">
        <v>32</v>
      </c>
      <c r="N223" s="4" t="s">
        <v>1560</v>
      </c>
      <c r="O223" s="4" t="s">
        <v>1350</v>
      </c>
      <c r="P223" s="4" t="s">
        <v>2528</v>
      </c>
      <c r="Q223" s="4" t="s">
        <v>381</v>
      </c>
      <c r="R223" s="4" t="s">
        <v>1277</v>
      </c>
    </row>
    <row r="224" spans="2:18" hidden="1" x14ac:dyDescent="0.25">
      <c r="B224" s="4">
        <v>3</v>
      </c>
      <c r="C224" s="4" t="s">
        <v>159</v>
      </c>
      <c r="D224" s="4" t="str">
        <f t="shared" si="6"/>
        <v>AL-83477800</v>
      </c>
      <c r="E224" s="4" t="s">
        <v>1002</v>
      </c>
      <c r="F224" s="4" t="s">
        <v>1718</v>
      </c>
      <c r="G224" s="4" t="s">
        <v>1317</v>
      </c>
      <c r="H224" s="4" t="s">
        <v>2141</v>
      </c>
      <c r="I224" s="4">
        <v>83477800</v>
      </c>
      <c r="J224" s="4" t="s">
        <v>1277</v>
      </c>
      <c r="K224" s="4"/>
      <c r="L224" s="4" t="str">
        <f t="shared" si="7"/>
        <v>AP-46181698</v>
      </c>
      <c r="M224" s="4" t="s">
        <v>684</v>
      </c>
      <c r="N224" s="4" t="s">
        <v>1317</v>
      </c>
      <c r="O224" s="4" t="s">
        <v>2279</v>
      </c>
      <c r="P224" s="4" t="s">
        <v>1587</v>
      </c>
      <c r="Q224" s="4" t="s">
        <v>382</v>
      </c>
      <c r="R224" s="4" t="s">
        <v>1278</v>
      </c>
    </row>
    <row r="225" spans="2:18" hidden="1" x14ac:dyDescent="0.25">
      <c r="B225" s="4">
        <v>3</v>
      </c>
      <c r="C225" s="4" t="s">
        <v>159</v>
      </c>
      <c r="D225" s="4" t="str">
        <f t="shared" si="6"/>
        <v>AL-84275149</v>
      </c>
      <c r="E225" s="4" t="s">
        <v>1004</v>
      </c>
      <c r="F225" s="4" t="s">
        <v>1738</v>
      </c>
      <c r="G225" s="4" t="s">
        <v>1437</v>
      </c>
      <c r="H225" s="4" t="s">
        <v>1739</v>
      </c>
      <c r="I225" s="4">
        <v>84275149</v>
      </c>
      <c r="J225" s="4" t="s">
        <v>1277</v>
      </c>
      <c r="K225" s="4"/>
      <c r="L225" s="4" t="str">
        <f t="shared" si="7"/>
        <v>AP-45356494</v>
      </c>
      <c r="M225" s="4" t="s">
        <v>1003</v>
      </c>
      <c r="N225" s="4" t="s">
        <v>1437</v>
      </c>
      <c r="O225" s="4" t="s">
        <v>1912</v>
      </c>
      <c r="P225" s="4" t="s">
        <v>2046</v>
      </c>
      <c r="Q225" s="4" t="s">
        <v>383</v>
      </c>
      <c r="R225" s="4" t="s">
        <v>1278</v>
      </c>
    </row>
    <row r="226" spans="2:18" hidden="1" x14ac:dyDescent="0.25">
      <c r="B226" s="4">
        <v>3</v>
      </c>
      <c r="C226" s="4" t="s">
        <v>159</v>
      </c>
      <c r="D226" s="4" t="str">
        <f t="shared" si="6"/>
        <v>AL-85072498</v>
      </c>
      <c r="E226" s="4" t="s">
        <v>1005</v>
      </c>
      <c r="F226" s="4" t="s">
        <v>1740</v>
      </c>
      <c r="G226" s="4" t="s">
        <v>1741</v>
      </c>
      <c r="H226" s="4" t="s">
        <v>1372</v>
      </c>
      <c r="I226" s="4">
        <v>85072498</v>
      </c>
      <c r="J226" s="4" t="s">
        <v>1277</v>
      </c>
      <c r="K226" s="4"/>
      <c r="L226" s="4" t="str">
        <f t="shared" si="7"/>
        <v>AP-40264999</v>
      </c>
      <c r="M226" s="4" t="s">
        <v>685</v>
      </c>
      <c r="N226" s="4" t="s">
        <v>1740</v>
      </c>
      <c r="O226" s="4" t="s">
        <v>1367</v>
      </c>
      <c r="P226" s="4" t="s">
        <v>2527</v>
      </c>
      <c r="Q226" s="4" t="s">
        <v>384</v>
      </c>
      <c r="R226" s="4" t="s">
        <v>1277</v>
      </c>
    </row>
    <row r="227" spans="2:18" hidden="1" x14ac:dyDescent="0.25">
      <c r="B227" s="4">
        <v>3</v>
      </c>
      <c r="C227" s="4" t="s">
        <v>159</v>
      </c>
      <c r="D227" s="4" t="str">
        <f t="shared" si="6"/>
        <v>AL-85869847</v>
      </c>
      <c r="E227" s="4" t="s">
        <v>1006</v>
      </c>
      <c r="F227" s="4" t="s">
        <v>1742</v>
      </c>
      <c r="G227" s="4" t="s">
        <v>1743</v>
      </c>
      <c r="H227" s="4" t="s">
        <v>1744</v>
      </c>
      <c r="I227" s="4">
        <v>85869847</v>
      </c>
      <c r="J227" s="4" t="s">
        <v>1277</v>
      </c>
      <c r="K227" s="4"/>
      <c r="L227" s="4" t="str">
        <f t="shared" si="7"/>
        <v>AP-09099090</v>
      </c>
      <c r="M227" s="4" t="s">
        <v>686</v>
      </c>
      <c r="N227" s="4" t="s">
        <v>1742</v>
      </c>
      <c r="O227" s="4" t="s">
        <v>1507</v>
      </c>
      <c r="P227" s="4" t="s">
        <v>2526</v>
      </c>
      <c r="Q227" s="4" t="s">
        <v>385</v>
      </c>
      <c r="R227" s="4" t="s">
        <v>1277</v>
      </c>
    </row>
    <row r="228" spans="2:18" hidden="1" x14ac:dyDescent="0.25">
      <c r="B228" s="4">
        <v>3</v>
      </c>
      <c r="C228" s="4" t="s">
        <v>159</v>
      </c>
      <c r="D228" s="4" t="str">
        <f t="shared" si="6"/>
        <v>AL-86667196</v>
      </c>
      <c r="E228" s="4" t="s">
        <v>1007</v>
      </c>
      <c r="F228" s="4" t="s">
        <v>1742</v>
      </c>
      <c r="G228" s="4" t="s">
        <v>1305</v>
      </c>
      <c r="H228" s="4" t="s">
        <v>1745</v>
      </c>
      <c r="I228" s="4">
        <v>86667196</v>
      </c>
      <c r="J228" s="4" t="s">
        <v>1277</v>
      </c>
      <c r="K228" s="4"/>
      <c r="L228" s="4" t="str">
        <f t="shared" si="7"/>
        <v>AP-42076503</v>
      </c>
      <c r="M228" s="4" t="s">
        <v>59</v>
      </c>
      <c r="N228" s="4" t="s">
        <v>1742</v>
      </c>
      <c r="O228" s="4" t="s">
        <v>1779</v>
      </c>
      <c r="P228" s="4" t="s">
        <v>2525</v>
      </c>
      <c r="Q228" s="4" t="s">
        <v>386</v>
      </c>
      <c r="R228" s="4" t="s">
        <v>1277</v>
      </c>
    </row>
    <row r="229" spans="2:18" hidden="1" x14ac:dyDescent="0.25">
      <c r="B229" s="4">
        <v>3</v>
      </c>
      <c r="C229" s="4" t="s">
        <v>159</v>
      </c>
      <c r="D229" s="4" t="str">
        <f t="shared" si="6"/>
        <v>AL-87464545</v>
      </c>
      <c r="E229" s="4" t="s">
        <v>1008</v>
      </c>
      <c r="F229" s="4" t="s">
        <v>1742</v>
      </c>
      <c r="G229" s="4" t="s">
        <v>1746</v>
      </c>
      <c r="H229" s="4" t="s">
        <v>2142</v>
      </c>
      <c r="I229" s="4">
        <v>87464545</v>
      </c>
      <c r="J229" s="4" t="s">
        <v>1278</v>
      </c>
      <c r="K229" s="4"/>
      <c r="L229" s="4" t="str">
        <f t="shared" si="7"/>
        <v>AP-40950285</v>
      </c>
      <c r="M229" s="4" t="s">
        <v>687</v>
      </c>
      <c r="N229" s="4" t="s">
        <v>1742</v>
      </c>
      <c r="O229" s="4" t="s">
        <v>1950</v>
      </c>
      <c r="P229" s="4" t="s">
        <v>2524</v>
      </c>
      <c r="Q229" s="4" t="s">
        <v>387</v>
      </c>
      <c r="R229" s="4" t="s">
        <v>1277</v>
      </c>
    </row>
    <row r="230" spans="2:18" hidden="1" x14ac:dyDescent="0.25">
      <c r="B230" s="4">
        <v>3</v>
      </c>
      <c r="C230" s="4" t="s">
        <v>159</v>
      </c>
      <c r="D230" s="4" t="str">
        <f t="shared" si="6"/>
        <v>AL-88261894</v>
      </c>
      <c r="E230" s="4" t="s">
        <v>1009</v>
      </c>
      <c r="F230" s="4" t="s">
        <v>1355</v>
      </c>
      <c r="G230" s="4" t="s">
        <v>1747</v>
      </c>
      <c r="H230" s="4" t="s">
        <v>2143</v>
      </c>
      <c r="I230" s="4">
        <v>88261894</v>
      </c>
      <c r="J230" s="4" t="s">
        <v>1277</v>
      </c>
      <c r="K230" s="4"/>
      <c r="L230" s="4" t="str">
        <f t="shared" si="7"/>
        <v>AP-26729725</v>
      </c>
      <c r="M230" s="4" t="s">
        <v>688</v>
      </c>
      <c r="N230" s="4" t="s">
        <v>1355</v>
      </c>
      <c r="O230" s="4" t="s">
        <v>1360</v>
      </c>
      <c r="P230" s="4" t="s">
        <v>2523</v>
      </c>
      <c r="Q230" s="4" t="s">
        <v>388</v>
      </c>
      <c r="R230" s="4" t="s">
        <v>1277</v>
      </c>
    </row>
    <row r="231" spans="2:18" hidden="1" x14ac:dyDescent="0.25">
      <c r="B231" s="4">
        <v>3</v>
      </c>
      <c r="C231" s="4" t="s">
        <v>159</v>
      </c>
      <c r="D231" s="4" t="str">
        <f t="shared" si="6"/>
        <v>AL-89059243</v>
      </c>
      <c r="E231" s="4" t="s">
        <v>1010</v>
      </c>
      <c r="F231" s="4" t="s">
        <v>1748</v>
      </c>
      <c r="G231" s="4" t="s">
        <v>1749</v>
      </c>
      <c r="H231" s="4" t="s">
        <v>2144</v>
      </c>
      <c r="I231" s="4">
        <v>89059243</v>
      </c>
      <c r="J231" s="4" t="s">
        <v>1277</v>
      </c>
      <c r="K231" s="4"/>
      <c r="L231" s="4" t="str">
        <f t="shared" si="7"/>
        <v>AP-44960938</v>
      </c>
      <c r="M231" s="4" t="s">
        <v>46</v>
      </c>
      <c r="N231" s="4" t="s">
        <v>1748</v>
      </c>
      <c r="O231" s="4" t="s">
        <v>1659</v>
      </c>
      <c r="P231" s="4" t="s">
        <v>2522</v>
      </c>
      <c r="Q231" s="4" t="s">
        <v>389</v>
      </c>
      <c r="R231" s="4" t="s">
        <v>1277</v>
      </c>
    </row>
    <row r="232" spans="2:18" hidden="1" x14ac:dyDescent="0.25">
      <c r="B232" s="4">
        <v>3</v>
      </c>
      <c r="C232" s="4" t="s">
        <v>159</v>
      </c>
      <c r="D232" s="4" t="str">
        <f t="shared" si="6"/>
        <v>AL-89856592</v>
      </c>
      <c r="E232" s="4" t="s">
        <v>1011</v>
      </c>
      <c r="F232" s="4" t="s">
        <v>1747</v>
      </c>
      <c r="G232" s="4" t="s">
        <v>1426</v>
      </c>
      <c r="H232" s="4" t="s">
        <v>2081</v>
      </c>
      <c r="I232" s="4">
        <v>89856592</v>
      </c>
      <c r="J232" s="4" t="s">
        <v>1278</v>
      </c>
      <c r="K232" s="4"/>
      <c r="L232" s="4" t="str">
        <f t="shared" si="7"/>
        <v>AP-42126546</v>
      </c>
      <c r="M232" s="4" t="s">
        <v>1012</v>
      </c>
      <c r="N232" s="4" t="s">
        <v>1747</v>
      </c>
      <c r="O232" s="4" t="s">
        <v>2280</v>
      </c>
      <c r="P232" s="4" t="s">
        <v>2143</v>
      </c>
      <c r="Q232" s="4" t="s">
        <v>390</v>
      </c>
      <c r="R232" s="4" t="s">
        <v>1277</v>
      </c>
    </row>
    <row r="233" spans="2:18" hidden="1" x14ac:dyDescent="0.25">
      <c r="B233" s="4">
        <v>3</v>
      </c>
      <c r="C233" s="4" t="s">
        <v>159</v>
      </c>
      <c r="D233" s="4" t="str">
        <f t="shared" si="6"/>
        <v>AL-90653941</v>
      </c>
      <c r="E233" s="4" t="s">
        <v>56</v>
      </c>
      <c r="F233" s="4" t="s">
        <v>1522</v>
      </c>
      <c r="G233" s="4" t="s">
        <v>1333</v>
      </c>
      <c r="H233" s="4" t="s">
        <v>1722</v>
      </c>
      <c r="I233" s="4">
        <v>90653941</v>
      </c>
      <c r="J233" s="4" t="s">
        <v>1278</v>
      </c>
      <c r="K233" s="4"/>
      <c r="L233" s="4" t="str">
        <f t="shared" si="7"/>
        <v>AP-70537460</v>
      </c>
      <c r="M233" s="4" t="s">
        <v>1013</v>
      </c>
      <c r="N233" s="4" t="s">
        <v>1522</v>
      </c>
      <c r="O233" s="4" t="s">
        <v>1363</v>
      </c>
      <c r="P233" s="4" t="s">
        <v>2124</v>
      </c>
      <c r="Q233" s="4" t="s">
        <v>391</v>
      </c>
      <c r="R233" s="4" t="s">
        <v>1278</v>
      </c>
    </row>
    <row r="234" spans="2:18" hidden="1" x14ac:dyDescent="0.25">
      <c r="B234" s="4">
        <v>3</v>
      </c>
      <c r="C234" s="4" t="s">
        <v>159</v>
      </c>
      <c r="D234" s="4" t="str">
        <f t="shared" si="6"/>
        <v>AL-91451290</v>
      </c>
      <c r="E234" s="4" t="s">
        <v>57</v>
      </c>
      <c r="F234" s="4" t="s">
        <v>1750</v>
      </c>
      <c r="G234" s="4" t="s">
        <v>1751</v>
      </c>
      <c r="H234" s="4" t="s">
        <v>1357</v>
      </c>
      <c r="I234" s="4">
        <v>91451290</v>
      </c>
      <c r="J234" s="4" t="s">
        <v>1277</v>
      </c>
      <c r="K234" s="4"/>
      <c r="L234" s="4" t="str">
        <f t="shared" si="7"/>
        <v>AP-29434449</v>
      </c>
      <c r="M234" s="4" t="s">
        <v>1014</v>
      </c>
      <c r="N234" s="4" t="s">
        <v>1750</v>
      </c>
      <c r="O234" s="4" t="s">
        <v>2281</v>
      </c>
      <c r="P234" s="4" t="s">
        <v>2521</v>
      </c>
      <c r="Q234" s="4" t="s">
        <v>392</v>
      </c>
      <c r="R234" s="4" t="s">
        <v>1277</v>
      </c>
    </row>
    <row r="235" spans="2:18" hidden="1" x14ac:dyDescent="0.25">
      <c r="B235" s="4">
        <v>3</v>
      </c>
      <c r="C235" s="4" t="s">
        <v>159</v>
      </c>
      <c r="D235" s="4" t="str">
        <f t="shared" si="6"/>
        <v>AL-92248639</v>
      </c>
      <c r="E235" s="4" t="s">
        <v>58</v>
      </c>
      <c r="F235" s="4" t="s">
        <v>1721</v>
      </c>
      <c r="G235" s="4" t="s">
        <v>1752</v>
      </c>
      <c r="H235" s="4" t="s">
        <v>1753</v>
      </c>
      <c r="I235" s="4">
        <v>92248639</v>
      </c>
      <c r="J235" s="4" t="s">
        <v>1278</v>
      </c>
      <c r="K235" s="4"/>
      <c r="L235" s="4" t="str">
        <f t="shared" si="7"/>
        <v>AP-09832817</v>
      </c>
      <c r="M235" s="4" t="s">
        <v>1015</v>
      </c>
      <c r="N235" s="4" t="s">
        <v>2282</v>
      </c>
      <c r="O235" s="4" t="s">
        <v>2283</v>
      </c>
      <c r="P235" s="4" t="s">
        <v>2284</v>
      </c>
      <c r="Q235" s="4" t="s">
        <v>393</v>
      </c>
      <c r="R235" s="4" t="s">
        <v>1278</v>
      </c>
    </row>
    <row r="236" spans="2:18" hidden="1" x14ac:dyDescent="0.25">
      <c r="B236" s="4">
        <v>3</v>
      </c>
      <c r="C236" s="4" t="s">
        <v>159</v>
      </c>
      <c r="D236" s="4" t="str">
        <f t="shared" si="6"/>
        <v>AL-93045988</v>
      </c>
      <c r="E236" s="4" t="s">
        <v>1016</v>
      </c>
      <c r="F236" s="4" t="s">
        <v>1754</v>
      </c>
      <c r="G236" s="4" t="s">
        <v>1755</v>
      </c>
      <c r="H236" s="4" t="s">
        <v>1469</v>
      </c>
      <c r="I236" s="4">
        <v>93045988</v>
      </c>
      <c r="J236" s="4" t="s">
        <v>1277</v>
      </c>
      <c r="K236" s="4"/>
      <c r="L236" s="4" t="str">
        <f t="shared" si="7"/>
        <v>AP-10512706</v>
      </c>
      <c r="M236" s="4" t="s">
        <v>131</v>
      </c>
      <c r="N236" s="4" t="s">
        <v>1754</v>
      </c>
      <c r="O236" s="4" t="s">
        <v>1336</v>
      </c>
      <c r="P236" s="4" t="s">
        <v>2109</v>
      </c>
      <c r="Q236" s="4" t="s">
        <v>394</v>
      </c>
      <c r="R236" s="4" t="s">
        <v>1277</v>
      </c>
    </row>
    <row r="237" spans="2:18" hidden="1" x14ac:dyDescent="0.25">
      <c r="B237" s="4">
        <v>3</v>
      </c>
      <c r="C237" s="4" t="s">
        <v>159</v>
      </c>
      <c r="D237" s="4" t="str">
        <f t="shared" si="6"/>
        <v>AL-93843337</v>
      </c>
      <c r="E237" s="4" t="s">
        <v>1017</v>
      </c>
      <c r="F237" s="4" t="s">
        <v>1756</v>
      </c>
      <c r="G237" s="4" t="s">
        <v>1757</v>
      </c>
      <c r="H237" s="4" t="s">
        <v>2145</v>
      </c>
      <c r="I237" s="4">
        <v>93843337</v>
      </c>
      <c r="J237" s="4" t="s">
        <v>1278</v>
      </c>
      <c r="K237" s="4"/>
      <c r="L237" s="4" t="str">
        <f t="shared" si="7"/>
        <v>AP-44127443</v>
      </c>
      <c r="M237" s="4" t="s">
        <v>1018</v>
      </c>
      <c r="N237" s="4" t="s">
        <v>1757</v>
      </c>
      <c r="O237" s="4" t="s">
        <v>1439</v>
      </c>
      <c r="P237" s="4" t="s">
        <v>1440</v>
      </c>
      <c r="Q237" s="4" t="s">
        <v>395</v>
      </c>
      <c r="R237" s="4" t="s">
        <v>1278</v>
      </c>
    </row>
    <row r="238" spans="2:18" hidden="1" x14ac:dyDescent="0.25">
      <c r="B238" s="4">
        <v>3</v>
      </c>
      <c r="C238" s="4" t="s">
        <v>159</v>
      </c>
      <c r="D238" s="4" t="str">
        <f t="shared" si="6"/>
        <v>AL-94640686</v>
      </c>
      <c r="E238" s="4" t="s">
        <v>1019</v>
      </c>
      <c r="F238" s="4" t="s">
        <v>1759</v>
      </c>
      <c r="G238" s="4" t="s">
        <v>1760</v>
      </c>
      <c r="H238" s="4" t="s">
        <v>1491</v>
      </c>
      <c r="I238" s="4">
        <v>94640686</v>
      </c>
      <c r="J238" s="4" t="s">
        <v>1277</v>
      </c>
      <c r="K238" s="4"/>
      <c r="L238" s="4" t="str">
        <f t="shared" si="7"/>
        <v>AP-09552750</v>
      </c>
      <c r="M238" s="4" t="s">
        <v>2519</v>
      </c>
      <c r="N238" s="4" t="s">
        <v>1759</v>
      </c>
      <c r="O238" s="4" t="s">
        <v>1408</v>
      </c>
      <c r="P238" s="4" t="s">
        <v>2520</v>
      </c>
      <c r="Q238" s="4" t="s">
        <v>396</v>
      </c>
      <c r="R238" s="4" t="s">
        <v>1277</v>
      </c>
    </row>
    <row r="239" spans="2:18" hidden="1" x14ac:dyDescent="0.25">
      <c r="B239" s="4">
        <v>3</v>
      </c>
      <c r="C239" s="4" t="s">
        <v>159</v>
      </c>
      <c r="D239" s="4" t="str">
        <f t="shared" si="6"/>
        <v>AL-95438035</v>
      </c>
      <c r="E239" s="4" t="s">
        <v>1020</v>
      </c>
      <c r="F239" s="4" t="s">
        <v>1615</v>
      </c>
      <c r="G239" s="4" t="s">
        <v>1761</v>
      </c>
      <c r="H239" s="4" t="s">
        <v>1762</v>
      </c>
      <c r="I239" s="4">
        <v>95438035</v>
      </c>
      <c r="J239" s="4" t="s">
        <v>1277</v>
      </c>
      <c r="K239" s="4"/>
      <c r="L239" s="4" t="str">
        <f t="shared" si="7"/>
        <v>AP-08146457</v>
      </c>
      <c r="M239" s="4" t="s">
        <v>689</v>
      </c>
      <c r="N239" s="4" t="s">
        <v>1761</v>
      </c>
      <c r="O239" s="4" t="s">
        <v>2285</v>
      </c>
      <c r="P239" s="4" t="s">
        <v>2220</v>
      </c>
      <c r="Q239" s="4" t="s">
        <v>397</v>
      </c>
      <c r="R239" s="4" t="s">
        <v>1278</v>
      </c>
    </row>
    <row r="240" spans="2:18" hidden="1" x14ac:dyDescent="0.25">
      <c r="B240" s="4">
        <v>3</v>
      </c>
      <c r="C240" s="4" t="s">
        <v>159</v>
      </c>
      <c r="D240" s="4" t="str">
        <f t="shared" si="6"/>
        <v>AL-96235384</v>
      </c>
      <c r="E240" s="4" t="s">
        <v>1021</v>
      </c>
      <c r="F240" s="4" t="s">
        <v>1763</v>
      </c>
      <c r="G240" s="4" t="s">
        <v>1764</v>
      </c>
      <c r="H240" s="4" t="s">
        <v>1587</v>
      </c>
      <c r="I240" s="4">
        <v>96235384</v>
      </c>
      <c r="J240" s="4" t="s">
        <v>1278</v>
      </c>
      <c r="K240" s="4"/>
      <c r="L240" s="4" t="str">
        <f t="shared" si="7"/>
        <v>AP-41882723</v>
      </c>
      <c r="M240" s="4" t="s">
        <v>52</v>
      </c>
      <c r="N240" s="4" t="s">
        <v>1727</v>
      </c>
      <c r="O240" s="4" t="s">
        <v>1360</v>
      </c>
      <c r="P240" s="4" t="s">
        <v>2090</v>
      </c>
      <c r="Q240" s="4" t="s">
        <v>398</v>
      </c>
      <c r="R240" s="4" t="s">
        <v>1277</v>
      </c>
    </row>
    <row r="241" spans="2:18" hidden="1" x14ac:dyDescent="0.25">
      <c r="B241" s="4">
        <v>3</v>
      </c>
      <c r="C241" s="4" t="s">
        <v>159</v>
      </c>
      <c r="D241" s="4" t="str">
        <f t="shared" si="6"/>
        <v>AL-97032733</v>
      </c>
      <c r="E241" s="4" t="s">
        <v>1022</v>
      </c>
      <c r="F241" s="4" t="s">
        <v>1765</v>
      </c>
      <c r="G241" s="4" t="s">
        <v>1724</v>
      </c>
      <c r="H241" s="4" t="s">
        <v>1326</v>
      </c>
      <c r="I241" s="4">
        <v>97032733</v>
      </c>
      <c r="J241" s="4" t="s">
        <v>1277</v>
      </c>
      <c r="K241" s="4"/>
      <c r="L241" s="4" t="str">
        <f t="shared" si="7"/>
        <v>AP-45846643</v>
      </c>
      <c r="M241" s="4" t="s">
        <v>690</v>
      </c>
      <c r="N241" s="4" t="s">
        <v>1765</v>
      </c>
      <c r="O241" s="4" t="s">
        <v>1700</v>
      </c>
      <c r="P241" s="4" t="s">
        <v>2390</v>
      </c>
      <c r="Q241" s="4" t="s">
        <v>399</v>
      </c>
      <c r="R241" s="4" t="s">
        <v>1277</v>
      </c>
    </row>
    <row r="242" spans="2:18" hidden="1" x14ac:dyDescent="0.25">
      <c r="B242" s="4">
        <v>3</v>
      </c>
      <c r="C242" s="4" t="s">
        <v>159</v>
      </c>
      <c r="D242" s="4" t="str">
        <f t="shared" si="6"/>
        <v>AL-97830082</v>
      </c>
      <c r="E242" s="4" t="s">
        <v>1023</v>
      </c>
      <c r="F242" s="4" t="s">
        <v>1766</v>
      </c>
      <c r="G242" s="4" t="s">
        <v>1767</v>
      </c>
      <c r="H242" s="4" t="s">
        <v>1657</v>
      </c>
      <c r="I242" s="4">
        <v>97830082</v>
      </c>
      <c r="J242" s="4" t="s">
        <v>1277</v>
      </c>
      <c r="K242" s="4"/>
      <c r="L242" s="4" t="str">
        <f t="shared" si="7"/>
        <v>AP-45083550</v>
      </c>
      <c r="M242" s="4" t="s">
        <v>1024</v>
      </c>
      <c r="N242" s="4" t="s">
        <v>1766</v>
      </c>
      <c r="O242" s="4" t="s">
        <v>1936</v>
      </c>
      <c r="P242" s="4" t="s">
        <v>2114</v>
      </c>
      <c r="Q242" s="4" t="s">
        <v>400</v>
      </c>
      <c r="R242" s="4" t="s">
        <v>1278</v>
      </c>
    </row>
    <row r="243" spans="2:18" hidden="1" x14ac:dyDescent="0.25">
      <c r="B243" s="4">
        <v>3</v>
      </c>
      <c r="C243" s="4" t="s">
        <v>159</v>
      </c>
      <c r="D243" s="4" t="str">
        <f t="shared" si="6"/>
        <v>AL-98627431</v>
      </c>
      <c r="E243" s="4" t="s">
        <v>1025</v>
      </c>
      <c r="F243" s="4" t="s">
        <v>1371</v>
      </c>
      <c r="G243" s="4" t="s">
        <v>1768</v>
      </c>
      <c r="H243" s="4" t="s">
        <v>1543</v>
      </c>
      <c r="I243" s="4">
        <v>98627431</v>
      </c>
      <c r="J243" s="4" t="s">
        <v>1277</v>
      </c>
      <c r="K243" s="4"/>
      <c r="L243" s="4" t="str">
        <f t="shared" si="7"/>
        <v>AP-40021467</v>
      </c>
      <c r="M243" s="4" t="s">
        <v>691</v>
      </c>
      <c r="N243" s="4" t="s">
        <v>1768</v>
      </c>
      <c r="O243" s="4" t="s">
        <v>2286</v>
      </c>
      <c r="P243" s="4" t="s">
        <v>2518</v>
      </c>
      <c r="Q243" s="4" t="s">
        <v>401</v>
      </c>
      <c r="R243" s="4" t="s">
        <v>1278</v>
      </c>
    </row>
    <row r="244" spans="2:18" hidden="1" x14ac:dyDescent="0.25">
      <c r="B244" s="4">
        <v>3</v>
      </c>
      <c r="C244" s="4" t="s">
        <v>159</v>
      </c>
      <c r="D244" s="4" t="str">
        <f t="shared" si="6"/>
        <v>AL-99424780</v>
      </c>
      <c r="E244" s="4" t="s">
        <v>1026</v>
      </c>
      <c r="F244" s="4" t="s">
        <v>1615</v>
      </c>
      <c r="G244" s="4" t="s">
        <v>1769</v>
      </c>
      <c r="H244" s="4" t="s">
        <v>1329</v>
      </c>
      <c r="I244" s="4">
        <v>99424780</v>
      </c>
      <c r="J244" s="4" t="s">
        <v>1277</v>
      </c>
      <c r="K244" s="4"/>
      <c r="L244" s="4" t="str">
        <f t="shared" si="7"/>
        <v>AP-09784219</v>
      </c>
      <c r="M244" s="4" t="s">
        <v>1027</v>
      </c>
      <c r="N244" s="4" t="s">
        <v>1615</v>
      </c>
      <c r="O244" s="4" t="s">
        <v>1305</v>
      </c>
      <c r="P244" s="4" t="s">
        <v>1414</v>
      </c>
      <c r="Q244" s="4" t="s">
        <v>402</v>
      </c>
      <c r="R244" s="4" t="s">
        <v>1278</v>
      </c>
    </row>
    <row r="245" spans="2:18" hidden="1" x14ac:dyDescent="0.25">
      <c r="B245" s="4">
        <v>3</v>
      </c>
      <c r="C245" s="4" t="s">
        <v>159</v>
      </c>
      <c r="D245" s="4" t="str">
        <f t="shared" si="6"/>
        <v>AL-80222129</v>
      </c>
      <c r="E245" s="4" t="s">
        <v>1028</v>
      </c>
      <c r="F245" s="4" t="s">
        <v>1333</v>
      </c>
      <c r="G245" s="4" t="s">
        <v>1770</v>
      </c>
      <c r="H245" s="4" t="s">
        <v>1547</v>
      </c>
      <c r="I245" s="4">
        <v>80222129</v>
      </c>
      <c r="J245" s="4" t="s">
        <v>1278</v>
      </c>
      <c r="K245" s="4"/>
      <c r="L245" s="4" t="str">
        <f t="shared" si="7"/>
        <v>AP-44304606</v>
      </c>
      <c r="M245" s="4" t="s">
        <v>1029</v>
      </c>
      <c r="N245" s="4" t="s">
        <v>1333</v>
      </c>
      <c r="O245" s="4" t="s">
        <v>1749</v>
      </c>
      <c r="P245" s="4" t="s">
        <v>2144</v>
      </c>
      <c r="Q245" s="4" t="s">
        <v>403</v>
      </c>
      <c r="R245" s="4" t="s">
        <v>1277</v>
      </c>
    </row>
    <row r="246" spans="2:18" hidden="1" x14ac:dyDescent="0.25">
      <c r="B246" s="4">
        <v>3</v>
      </c>
      <c r="C246" s="4" t="s">
        <v>158</v>
      </c>
      <c r="D246" s="4" t="str">
        <f t="shared" si="6"/>
        <v>AL-81019478</v>
      </c>
      <c r="E246" s="4" t="s">
        <v>1030</v>
      </c>
      <c r="F246" s="4" t="s">
        <v>1771</v>
      </c>
      <c r="G246" s="4" t="s">
        <v>1772</v>
      </c>
      <c r="H246" s="4" t="s">
        <v>1606</v>
      </c>
      <c r="I246" s="4">
        <v>81019478</v>
      </c>
      <c r="J246" s="4" t="s">
        <v>1278</v>
      </c>
      <c r="K246" s="4"/>
      <c r="L246" s="4" t="str">
        <f t="shared" si="7"/>
        <v>AP-44291424</v>
      </c>
      <c r="M246" s="4" t="s">
        <v>47</v>
      </c>
      <c r="N246" s="4" t="s">
        <v>1771</v>
      </c>
      <c r="O246" s="4" t="s">
        <v>1400</v>
      </c>
      <c r="P246" s="4" t="s">
        <v>2517</v>
      </c>
      <c r="Q246" s="4" t="s">
        <v>404</v>
      </c>
      <c r="R246" s="4" t="s">
        <v>1277</v>
      </c>
    </row>
    <row r="247" spans="2:18" hidden="1" x14ac:dyDescent="0.25">
      <c r="B247" s="4">
        <v>3</v>
      </c>
      <c r="C247" s="4" t="s">
        <v>158</v>
      </c>
      <c r="D247" s="4" t="str">
        <f t="shared" si="6"/>
        <v>AL-81816827</v>
      </c>
      <c r="E247" s="4" t="s">
        <v>1031</v>
      </c>
      <c r="F247" s="4" t="s">
        <v>1393</v>
      </c>
      <c r="G247" s="4" t="s">
        <v>1773</v>
      </c>
      <c r="H247" s="4" t="s">
        <v>2139</v>
      </c>
      <c r="I247" s="4">
        <v>81816827</v>
      </c>
      <c r="J247" s="4" t="s">
        <v>1278</v>
      </c>
      <c r="K247" s="4"/>
      <c r="L247" s="4" t="str">
        <f t="shared" si="7"/>
        <v>AP-43809249</v>
      </c>
      <c r="M247" s="4" t="s">
        <v>692</v>
      </c>
      <c r="N247" s="4" t="s">
        <v>1773</v>
      </c>
      <c r="O247" s="4" t="s">
        <v>1906</v>
      </c>
      <c r="P247" s="4" t="s">
        <v>2516</v>
      </c>
      <c r="Q247" s="4" t="s">
        <v>405</v>
      </c>
      <c r="R247" s="4" t="s">
        <v>1278</v>
      </c>
    </row>
    <row r="248" spans="2:18" hidden="1" x14ac:dyDescent="0.25">
      <c r="B248" s="4">
        <v>3</v>
      </c>
      <c r="C248" s="4" t="s">
        <v>158</v>
      </c>
      <c r="D248" s="4" t="str">
        <f t="shared" si="6"/>
        <v>AL-82614176</v>
      </c>
      <c r="E248" s="4" t="s">
        <v>1032</v>
      </c>
      <c r="F248" s="4" t="s">
        <v>1774</v>
      </c>
      <c r="G248" s="4" t="s">
        <v>1775</v>
      </c>
      <c r="H248" s="4" t="s">
        <v>1776</v>
      </c>
      <c r="I248" s="4">
        <v>82614176</v>
      </c>
      <c r="J248" s="4" t="s">
        <v>1278</v>
      </c>
      <c r="K248" s="4"/>
      <c r="L248" s="4" t="str">
        <f t="shared" si="7"/>
        <v>AP-45199375</v>
      </c>
      <c r="M248" s="4" t="s">
        <v>1033</v>
      </c>
      <c r="N248" s="4" t="s">
        <v>1774</v>
      </c>
      <c r="O248" s="4" t="s">
        <v>1426</v>
      </c>
      <c r="P248" s="4" t="s">
        <v>1517</v>
      </c>
      <c r="Q248" s="4" t="s">
        <v>406</v>
      </c>
      <c r="R248" s="4" t="s">
        <v>1278</v>
      </c>
    </row>
    <row r="249" spans="2:18" hidden="1" x14ac:dyDescent="0.25">
      <c r="B249" s="4">
        <v>3</v>
      </c>
      <c r="C249" s="4" t="s">
        <v>158</v>
      </c>
      <c r="D249" s="4" t="str">
        <f t="shared" si="6"/>
        <v>AL-93411525</v>
      </c>
      <c r="E249" s="4" t="s">
        <v>1291</v>
      </c>
      <c r="F249" s="4" t="s">
        <v>1552</v>
      </c>
      <c r="G249" s="4" t="s">
        <v>1363</v>
      </c>
      <c r="H249" s="4" t="s">
        <v>1778</v>
      </c>
      <c r="I249" s="4">
        <v>93411525</v>
      </c>
      <c r="J249" s="4" t="s">
        <v>1277</v>
      </c>
      <c r="K249" s="4"/>
      <c r="L249" s="4" t="str">
        <f t="shared" si="7"/>
        <v>AP-43380885</v>
      </c>
      <c r="M249" s="4" t="s">
        <v>1034</v>
      </c>
      <c r="N249" s="4" t="s">
        <v>1552</v>
      </c>
      <c r="O249" s="4" t="s">
        <v>1363</v>
      </c>
      <c r="P249" s="4" t="s">
        <v>2515</v>
      </c>
      <c r="Q249" s="4" t="s">
        <v>407</v>
      </c>
      <c r="R249" s="4" t="s">
        <v>1277</v>
      </c>
    </row>
    <row r="250" spans="2:18" hidden="1" x14ac:dyDescent="0.25">
      <c r="B250" s="4">
        <v>3</v>
      </c>
      <c r="C250" s="4" t="s">
        <v>158</v>
      </c>
      <c r="D250" s="4" t="str">
        <f t="shared" si="6"/>
        <v>AL-84208874</v>
      </c>
      <c r="E250" s="4" t="s">
        <v>1035</v>
      </c>
      <c r="F250" s="4" t="s">
        <v>1310</v>
      </c>
      <c r="G250" s="4" t="s">
        <v>1670</v>
      </c>
      <c r="H250" s="4" t="s">
        <v>2141</v>
      </c>
      <c r="I250" s="4">
        <v>84208874</v>
      </c>
      <c r="J250" s="4" t="s">
        <v>1277</v>
      </c>
      <c r="K250" s="4"/>
      <c r="L250" s="4" t="str">
        <f t="shared" si="7"/>
        <v>AP-41079468</v>
      </c>
      <c r="M250" s="4" t="s">
        <v>138</v>
      </c>
      <c r="N250" s="4" t="s">
        <v>1310</v>
      </c>
      <c r="O250" s="4" t="s">
        <v>1962</v>
      </c>
      <c r="P250" s="4" t="s">
        <v>1678</v>
      </c>
      <c r="Q250" s="4" t="s">
        <v>408</v>
      </c>
      <c r="R250" s="4" t="s">
        <v>1277</v>
      </c>
    </row>
    <row r="251" spans="2:18" hidden="1" x14ac:dyDescent="0.25">
      <c r="B251" s="4">
        <v>3</v>
      </c>
      <c r="C251" s="4" t="s">
        <v>158</v>
      </c>
      <c r="D251" s="4" t="str">
        <f t="shared" si="6"/>
        <v>AL-95006223</v>
      </c>
      <c r="E251" s="4" t="s">
        <v>1036</v>
      </c>
      <c r="F251" s="4" t="s">
        <v>1321</v>
      </c>
      <c r="G251" s="4" t="s">
        <v>1779</v>
      </c>
      <c r="H251" s="4" t="s">
        <v>1780</v>
      </c>
      <c r="I251" s="4">
        <v>95006223</v>
      </c>
      <c r="J251" s="4" t="s">
        <v>1277</v>
      </c>
      <c r="K251" s="4"/>
      <c r="L251" s="4" t="str">
        <f t="shared" si="7"/>
        <v>AP-44573148</v>
      </c>
      <c r="M251" s="4" t="s">
        <v>1037</v>
      </c>
      <c r="N251" s="4" t="s">
        <v>1321</v>
      </c>
      <c r="O251" s="4" t="s">
        <v>1442</v>
      </c>
      <c r="P251" s="4" t="s">
        <v>1431</v>
      </c>
      <c r="Q251" s="4" t="s">
        <v>409</v>
      </c>
      <c r="R251" s="4" t="s">
        <v>1277</v>
      </c>
    </row>
    <row r="252" spans="2:18" hidden="1" x14ac:dyDescent="0.25">
      <c r="B252" s="4">
        <v>3</v>
      </c>
      <c r="C252" s="4" t="s">
        <v>158</v>
      </c>
      <c r="D252" s="4" t="str">
        <f t="shared" si="6"/>
        <v>AL-95803572</v>
      </c>
      <c r="E252" s="4" t="s">
        <v>1038</v>
      </c>
      <c r="F252" s="4" t="s">
        <v>1721</v>
      </c>
      <c r="G252" s="4" t="s">
        <v>1781</v>
      </c>
      <c r="H252" s="4" t="s">
        <v>1722</v>
      </c>
      <c r="I252" s="4">
        <v>95803572</v>
      </c>
      <c r="J252" s="4" t="s">
        <v>1278</v>
      </c>
      <c r="K252" s="4"/>
      <c r="L252" s="4" t="str">
        <f t="shared" si="7"/>
        <v>AP-40582019</v>
      </c>
      <c r="M252" s="4" t="s">
        <v>693</v>
      </c>
      <c r="N252" s="4" t="s">
        <v>1781</v>
      </c>
      <c r="O252" s="4" t="s">
        <v>1305</v>
      </c>
      <c r="P252" s="4" t="s">
        <v>2514</v>
      </c>
      <c r="Q252" s="4" t="s">
        <v>410</v>
      </c>
      <c r="R252" s="4" t="s">
        <v>1278</v>
      </c>
    </row>
    <row r="253" spans="2:18" hidden="1" x14ac:dyDescent="0.25">
      <c r="B253" s="4">
        <v>3</v>
      </c>
      <c r="C253" s="4" t="s">
        <v>158</v>
      </c>
      <c r="D253" s="4" t="str">
        <f t="shared" si="6"/>
        <v>AL-76600921</v>
      </c>
      <c r="E253" s="4" t="s">
        <v>1039</v>
      </c>
      <c r="F253" s="4" t="s">
        <v>1522</v>
      </c>
      <c r="G253" s="4" t="s">
        <v>1772</v>
      </c>
      <c r="H253" s="4" t="s">
        <v>1606</v>
      </c>
      <c r="I253" s="4">
        <v>76600921</v>
      </c>
      <c r="J253" s="4" t="s">
        <v>1278</v>
      </c>
      <c r="K253" s="4"/>
      <c r="L253" s="4" t="str">
        <f t="shared" si="7"/>
        <v>AP-71573068</v>
      </c>
      <c r="M253" s="4" t="s">
        <v>33</v>
      </c>
      <c r="N253" s="4" t="s">
        <v>1522</v>
      </c>
      <c r="O253" s="4" t="s">
        <v>1549</v>
      </c>
      <c r="P253" s="4" t="s">
        <v>2047</v>
      </c>
      <c r="Q253" s="4" t="s">
        <v>411</v>
      </c>
      <c r="R253" s="4" t="s">
        <v>1277</v>
      </c>
    </row>
    <row r="254" spans="2:18" hidden="1" x14ac:dyDescent="0.25">
      <c r="B254" s="4">
        <v>3</v>
      </c>
      <c r="C254" s="4" t="s">
        <v>158</v>
      </c>
      <c r="D254" s="4" t="str">
        <f t="shared" si="6"/>
        <v>AL-77398270</v>
      </c>
      <c r="E254" s="4" t="s">
        <v>1040</v>
      </c>
      <c r="F254" s="4" t="s">
        <v>1522</v>
      </c>
      <c r="G254" s="4" t="s">
        <v>1305</v>
      </c>
      <c r="H254" s="4" t="s">
        <v>1389</v>
      </c>
      <c r="I254" s="4">
        <v>77398270</v>
      </c>
      <c r="J254" s="4" t="s">
        <v>1277</v>
      </c>
      <c r="K254" s="4"/>
      <c r="L254" s="4" t="str">
        <f t="shared" si="7"/>
        <v>AP-40443026</v>
      </c>
      <c r="M254" s="4" t="s">
        <v>694</v>
      </c>
      <c r="N254" s="4" t="s">
        <v>1522</v>
      </c>
      <c r="O254" s="4" t="s">
        <v>1661</v>
      </c>
      <c r="P254" s="4" t="s">
        <v>1662</v>
      </c>
      <c r="Q254" s="4" t="s">
        <v>412</v>
      </c>
      <c r="R254" s="4" t="s">
        <v>1277</v>
      </c>
    </row>
    <row r="255" spans="2:18" hidden="1" x14ac:dyDescent="0.25">
      <c r="B255" s="4">
        <v>3</v>
      </c>
      <c r="C255" s="4" t="s">
        <v>158</v>
      </c>
      <c r="D255" s="4" t="str">
        <f t="shared" si="6"/>
        <v>AL-78195619</v>
      </c>
      <c r="E255" s="4" t="s">
        <v>1041</v>
      </c>
      <c r="F255" s="4" t="s">
        <v>1782</v>
      </c>
      <c r="G255" s="4" t="s">
        <v>1412</v>
      </c>
      <c r="H255" s="4" t="s">
        <v>1783</v>
      </c>
      <c r="I255" s="4">
        <v>78195619</v>
      </c>
      <c r="J255" s="4" t="s">
        <v>1277</v>
      </c>
      <c r="K255" s="4"/>
      <c r="L255" s="4" t="str">
        <f t="shared" si="7"/>
        <v>AP-41428385</v>
      </c>
      <c r="M255" s="4" t="s">
        <v>1042</v>
      </c>
      <c r="N255" s="4" t="s">
        <v>1782</v>
      </c>
      <c r="O255" s="4" t="s">
        <v>1840</v>
      </c>
      <c r="P255" s="4" t="s">
        <v>1739</v>
      </c>
      <c r="Q255" s="4" t="s">
        <v>413</v>
      </c>
      <c r="R255" s="4" t="s">
        <v>1277</v>
      </c>
    </row>
    <row r="256" spans="2:18" hidden="1" x14ac:dyDescent="0.25">
      <c r="B256" s="4">
        <v>3</v>
      </c>
      <c r="C256" s="4" t="s">
        <v>158</v>
      </c>
      <c r="D256" s="4" t="str">
        <f t="shared" si="6"/>
        <v>AL-78992968</v>
      </c>
      <c r="E256" s="4" t="s">
        <v>1043</v>
      </c>
      <c r="F256" s="4" t="s">
        <v>1784</v>
      </c>
      <c r="G256" s="4" t="s">
        <v>1584</v>
      </c>
      <c r="H256" s="4" t="s">
        <v>1546</v>
      </c>
      <c r="I256" s="4">
        <v>78992968</v>
      </c>
      <c r="J256" s="4" t="s">
        <v>1277</v>
      </c>
      <c r="K256" s="4"/>
      <c r="L256" s="4" t="str">
        <f t="shared" si="7"/>
        <v>AP-25560104</v>
      </c>
      <c r="M256" s="4" t="s">
        <v>74</v>
      </c>
      <c r="N256" s="4" t="s">
        <v>1584</v>
      </c>
      <c r="O256" s="4" t="s">
        <v>1666</v>
      </c>
      <c r="P256" s="4" t="s">
        <v>1517</v>
      </c>
      <c r="Q256" s="4" t="s">
        <v>414</v>
      </c>
      <c r="R256" s="4" t="s">
        <v>1278</v>
      </c>
    </row>
    <row r="257" spans="2:18" hidden="1" x14ac:dyDescent="0.25">
      <c r="B257" s="4">
        <v>3</v>
      </c>
      <c r="C257" s="4" t="s">
        <v>158</v>
      </c>
      <c r="D257" s="4" t="str">
        <f t="shared" si="6"/>
        <v>AL-89790317</v>
      </c>
      <c r="E257" s="4" t="s">
        <v>1044</v>
      </c>
      <c r="F257" s="4" t="s">
        <v>1727</v>
      </c>
      <c r="G257" s="4" t="s">
        <v>2058</v>
      </c>
      <c r="H257" s="4" t="s">
        <v>2090</v>
      </c>
      <c r="I257" s="4">
        <v>89790317</v>
      </c>
      <c r="J257" s="4" t="s">
        <v>1277</v>
      </c>
      <c r="K257" s="4"/>
      <c r="L257" s="4" t="str">
        <f t="shared" si="7"/>
        <v>AP-08676932</v>
      </c>
      <c r="M257" s="4" t="s">
        <v>695</v>
      </c>
      <c r="N257" s="4" t="s">
        <v>2058</v>
      </c>
      <c r="O257" s="4" t="s">
        <v>1509</v>
      </c>
      <c r="P257" s="4" t="s">
        <v>2513</v>
      </c>
      <c r="Q257" s="4" t="s">
        <v>415</v>
      </c>
      <c r="R257" s="4" t="s">
        <v>1278</v>
      </c>
    </row>
    <row r="258" spans="2:18" hidden="1" x14ac:dyDescent="0.25">
      <c r="B258" s="4">
        <v>3</v>
      </c>
      <c r="C258" s="4" t="s">
        <v>158</v>
      </c>
      <c r="D258" s="4" t="str">
        <f t="shared" si="6"/>
        <v>AL-80587666</v>
      </c>
      <c r="E258" s="4" t="s">
        <v>1045</v>
      </c>
      <c r="F258" s="4" t="s">
        <v>2058</v>
      </c>
      <c r="G258" s="4" t="s">
        <v>1426</v>
      </c>
      <c r="H258" s="4" t="s">
        <v>2081</v>
      </c>
      <c r="I258" s="4">
        <v>80587666</v>
      </c>
      <c r="J258" s="4" t="s">
        <v>1278</v>
      </c>
      <c r="K258" s="4"/>
      <c r="L258" s="4" t="str">
        <f t="shared" si="7"/>
        <v>AP-43524010</v>
      </c>
      <c r="M258" s="4" t="s">
        <v>78</v>
      </c>
      <c r="N258" s="4" t="s">
        <v>2058</v>
      </c>
      <c r="O258" s="4" t="s">
        <v>1421</v>
      </c>
      <c r="P258" s="4" t="s">
        <v>1329</v>
      </c>
      <c r="Q258" s="4" t="s">
        <v>416</v>
      </c>
      <c r="R258" s="4" t="s">
        <v>1277</v>
      </c>
    </row>
    <row r="259" spans="2:18" hidden="1" x14ac:dyDescent="0.25">
      <c r="B259" s="4">
        <v>3</v>
      </c>
      <c r="C259" s="4" t="s">
        <v>158</v>
      </c>
      <c r="D259" s="4" t="str">
        <f t="shared" si="6"/>
        <v>AL-81385015</v>
      </c>
      <c r="E259" s="4" t="s">
        <v>1046</v>
      </c>
      <c r="F259" s="4" t="s">
        <v>1371</v>
      </c>
      <c r="G259" s="4" t="s">
        <v>1385</v>
      </c>
      <c r="H259" s="4" t="s">
        <v>2088</v>
      </c>
      <c r="I259" s="4">
        <v>81385015</v>
      </c>
      <c r="J259" s="4" t="s">
        <v>1277</v>
      </c>
      <c r="K259" s="4"/>
      <c r="L259" s="4" t="str">
        <f t="shared" si="7"/>
        <v>AP-09461007</v>
      </c>
      <c r="M259" s="4" t="s">
        <v>696</v>
      </c>
      <c r="N259" s="4" t="s">
        <v>1385</v>
      </c>
      <c r="O259" s="4" t="s">
        <v>2287</v>
      </c>
      <c r="P259" s="4" t="s">
        <v>2512</v>
      </c>
      <c r="Q259" s="4" t="s">
        <v>417</v>
      </c>
      <c r="R259" s="4" t="s">
        <v>1278</v>
      </c>
    </row>
    <row r="260" spans="2:18" hidden="1" x14ac:dyDescent="0.25">
      <c r="B260" s="4">
        <v>3</v>
      </c>
      <c r="C260" s="4" t="s">
        <v>158</v>
      </c>
      <c r="D260" s="4" t="str">
        <f t="shared" si="6"/>
        <v>AL-92182364</v>
      </c>
      <c r="E260" s="4" t="s">
        <v>1047</v>
      </c>
      <c r="F260" s="4" t="s">
        <v>1785</v>
      </c>
      <c r="G260" s="4" t="s">
        <v>1752</v>
      </c>
      <c r="H260" s="4" t="s">
        <v>1753</v>
      </c>
      <c r="I260" s="4">
        <v>92182364</v>
      </c>
      <c r="J260" s="4" t="s">
        <v>1278</v>
      </c>
      <c r="K260" s="4"/>
      <c r="L260" s="4" t="str">
        <f t="shared" si="7"/>
        <v>AP-25779964</v>
      </c>
      <c r="M260" s="4" t="s">
        <v>697</v>
      </c>
      <c r="N260" s="4" t="s">
        <v>1785</v>
      </c>
      <c r="O260" s="4" t="s">
        <v>1937</v>
      </c>
      <c r="P260" s="4" t="s">
        <v>2390</v>
      </c>
      <c r="Q260" s="4" t="s">
        <v>418</v>
      </c>
      <c r="R260" s="4" t="s">
        <v>1277</v>
      </c>
    </row>
    <row r="261" spans="2:18" hidden="1" x14ac:dyDescent="0.25">
      <c r="B261" s="4">
        <v>3</v>
      </c>
      <c r="C261" s="4" t="s">
        <v>158</v>
      </c>
      <c r="D261" s="4" t="str">
        <f t="shared" si="6"/>
        <v>AL-82979713</v>
      </c>
      <c r="E261" s="4" t="s">
        <v>1048</v>
      </c>
      <c r="F261" s="4" t="s">
        <v>1786</v>
      </c>
      <c r="G261" s="4" t="s">
        <v>1787</v>
      </c>
      <c r="H261" s="4" t="s">
        <v>2146</v>
      </c>
      <c r="I261" s="4">
        <v>82979713</v>
      </c>
      <c r="J261" s="4" t="s">
        <v>1278</v>
      </c>
      <c r="K261" s="4"/>
      <c r="L261" s="4" t="str">
        <f t="shared" si="7"/>
        <v>AP-07117402</v>
      </c>
      <c r="M261" s="4" t="s">
        <v>698</v>
      </c>
      <c r="N261" s="4" t="s">
        <v>1786</v>
      </c>
      <c r="O261" s="4" t="s">
        <v>1333</v>
      </c>
      <c r="P261" s="4" t="s">
        <v>2511</v>
      </c>
      <c r="Q261" s="4" t="s">
        <v>419</v>
      </c>
      <c r="R261" s="4" t="s">
        <v>1277</v>
      </c>
    </row>
    <row r="262" spans="2:18" hidden="1" x14ac:dyDescent="0.25">
      <c r="B262" s="4">
        <v>3</v>
      </c>
      <c r="C262" s="4" t="s">
        <v>158</v>
      </c>
      <c r="D262" s="4" t="str">
        <f t="shared" si="6"/>
        <v>AL-83777062</v>
      </c>
      <c r="E262" s="4" t="s">
        <v>1049</v>
      </c>
      <c r="F262" s="4" t="s">
        <v>1788</v>
      </c>
      <c r="G262" s="4" t="s">
        <v>1789</v>
      </c>
      <c r="H262" s="4" t="s">
        <v>2147</v>
      </c>
      <c r="I262" s="4">
        <v>83777062</v>
      </c>
      <c r="J262" s="4" t="s">
        <v>1277</v>
      </c>
      <c r="K262" s="4"/>
      <c r="L262" s="4" t="str">
        <f t="shared" si="7"/>
        <v>AP-71835779</v>
      </c>
      <c r="M262" s="4" t="s">
        <v>140</v>
      </c>
      <c r="N262" s="4" t="s">
        <v>1788</v>
      </c>
      <c r="O262" s="4" t="s">
        <v>1408</v>
      </c>
      <c r="P262" s="4" t="s">
        <v>2104</v>
      </c>
      <c r="Q262" s="4" t="s">
        <v>420</v>
      </c>
      <c r="R262" s="4" t="s">
        <v>1277</v>
      </c>
    </row>
    <row r="263" spans="2:18" hidden="1" x14ac:dyDescent="0.25">
      <c r="B263" s="4">
        <v>3</v>
      </c>
      <c r="C263" s="4" t="s">
        <v>158</v>
      </c>
      <c r="D263" s="4" t="str">
        <f t="shared" ref="D263:D326" si="8">CONCATENATE("AL-",I263)</f>
        <v>AL-74574411</v>
      </c>
      <c r="E263" s="4" t="s">
        <v>1050</v>
      </c>
      <c r="F263" s="4" t="s">
        <v>1336</v>
      </c>
      <c r="G263" s="4" t="s">
        <v>1789</v>
      </c>
      <c r="H263" s="4" t="s">
        <v>2147</v>
      </c>
      <c r="I263" s="4">
        <v>74574411</v>
      </c>
      <c r="J263" s="4" t="s">
        <v>1277</v>
      </c>
      <c r="K263" s="4"/>
      <c r="L263" s="4" t="str">
        <f t="shared" si="7"/>
        <v>AP-40006376</v>
      </c>
      <c r="M263" s="4" t="s">
        <v>2510</v>
      </c>
      <c r="N263" s="4" t="s">
        <v>1336</v>
      </c>
      <c r="O263" s="4" t="s">
        <v>2288</v>
      </c>
      <c r="P263" s="4" t="s">
        <v>2509</v>
      </c>
      <c r="Q263" s="4" t="s">
        <v>421</v>
      </c>
      <c r="R263" s="4" t="s">
        <v>1277</v>
      </c>
    </row>
    <row r="264" spans="2:18" hidden="1" x14ac:dyDescent="0.25">
      <c r="B264" s="4">
        <v>3</v>
      </c>
      <c r="C264" s="4" t="s">
        <v>158</v>
      </c>
      <c r="D264" s="4" t="str">
        <f t="shared" si="8"/>
        <v>AL-75371760</v>
      </c>
      <c r="E264" s="4" t="s">
        <v>1051</v>
      </c>
      <c r="F264" s="4" t="s">
        <v>1305</v>
      </c>
      <c r="G264" s="4" t="s">
        <v>1706</v>
      </c>
      <c r="H264" s="4" t="s">
        <v>2148</v>
      </c>
      <c r="I264" s="4">
        <v>75371760</v>
      </c>
      <c r="J264" s="4" t="s">
        <v>1277</v>
      </c>
      <c r="K264" s="4"/>
      <c r="L264" s="4" t="str">
        <f t="shared" ref="L264:L327" si="9">CONCATENATE("AP-",Q264)</f>
        <v>AP-70471333</v>
      </c>
      <c r="M264" s="4" t="s">
        <v>1052</v>
      </c>
      <c r="N264" s="4" t="s">
        <v>1706</v>
      </c>
      <c r="O264" s="4" t="s">
        <v>1358</v>
      </c>
      <c r="P264" s="4" t="s">
        <v>2289</v>
      </c>
      <c r="Q264" s="4" t="s">
        <v>422</v>
      </c>
      <c r="R264" s="4" t="s">
        <v>1278</v>
      </c>
    </row>
    <row r="265" spans="2:18" hidden="1" x14ac:dyDescent="0.25">
      <c r="B265" s="4">
        <v>3</v>
      </c>
      <c r="C265" s="4" t="s">
        <v>158</v>
      </c>
      <c r="D265" s="4" t="str">
        <f t="shared" si="8"/>
        <v>AL-86169109</v>
      </c>
      <c r="E265" s="4" t="s">
        <v>62</v>
      </c>
      <c r="F265" s="4" t="s">
        <v>1790</v>
      </c>
      <c r="G265" s="4" t="s">
        <v>1652</v>
      </c>
      <c r="H265" s="4" t="s">
        <v>1791</v>
      </c>
      <c r="I265" s="4">
        <v>86169109</v>
      </c>
      <c r="J265" s="4" t="s">
        <v>1278</v>
      </c>
      <c r="K265" s="4"/>
      <c r="L265" s="4" t="str">
        <f t="shared" si="9"/>
        <v>AP-41182730</v>
      </c>
      <c r="M265" s="4" t="s">
        <v>1053</v>
      </c>
      <c r="N265" s="4" t="s">
        <v>1652</v>
      </c>
      <c r="O265" s="4" t="s">
        <v>2290</v>
      </c>
      <c r="P265" s="4" t="s">
        <v>2508</v>
      </c>
      <c r="Q265" s="4" t="s">
        <v>423</v>
      </c>
      <c r="R265" s="4" t="s">
        <v>1278</v>
      </c>
    </row>
    <row r="266" spans="2:18" hidden="1" x14ac:dyDescent="0.25">
      <c r="B266" s="4">
        <v>3</v>
      </c>
      <c r="C266" s="4" t="s">
        <v>158</v>
      </c>
      <c r="D266" s="4" t="str">
        <f t="shared" si="8"/>
        <v>AL-76966458</v>
      </c>
      <c r="E266" s="4" t="s">
        <v>1054</v>
      </c>
      <c r="F266" s="4" t="s">
        <v>1792</v>
      </c>
      <c r="G266" s="4" t="s">
        <v>1353</v>
      </c>
      <c r="H266" s="4" t="s">
        <v>2149</v>
      </c>
      <c r="I266" s="4">
        <v>76966458</v>
      </c>
      <c r="J266" s="4" t="s">
        <v>1277</v>
      </c>
      <c r="K266" s="4"/>
      <c r="L266" s="4" t="str">
        <f t="shared" si="9"/>
        <v>AP-28237839</v>
      </c>
      <c r="M266" s="4" t="s">
        <v>699</v>
      </c>
      <c r="N266" s="4" t="s">
        <v>1353</v>
      </c>
      <c r="O266" s="4" t="s">
        <v>2291</v>
      </c>
      <c r="P266" s="4" t="s">
        <v>2507</v>
      </c>
      <c r="Q266" s="4" t="s">
        <v>424</v>
      </c>
      <c r="R266" s="4" t="s">
        <v>1278</v>
      </c>
    </row>
    <row r="267" spans="2:18" hidden="1" x14ac:dyDescent="0.25">
      <c r="B267" s="4">
        <v>3</v>
      </c>
      <c r="C267" s="4" t="s">
        <v>158</v>
      </c>
      <c r="D267" s="4" t="str">
        <f t="shared" si="8"/>
        <v>AL-87763807</v>
      </c>
      <c r="E267" s="4" t="s">
        <v>1055</v>
      </c>
      <c r="F267" s="4" t="s">
        <v>1666</v>
      </c>
      <c r="G267" s="4" t="s">
        <v>1353</v>
      </c>
      <c r="H267" s="4" t="s">
        <v>1758</v>
      </c>
      <c r="I267" s="4">
        <v>87763807</v>
      </c>
      <c r="J267" s="4" t="s">
        <v>1278</v>
      </c>
      <c r="K267" s="4"/>
      <c r="L267" s="4" t="str">
        <f t="shared" si="9"/>
        <v>AP-43817399</v>
      </c>
      <c r="M267" s="4" t="s">
        <v>700</v>
      </c>
      <c r="N267" s="4" t="s">
        <v>1353</v>
      </c>
      <c r="O267" s="4" t="s">
        <v>1835</v>
      </c>
      <c r="P267" s="4" t="s">
        <v>2506</v>
      </c>
      <c r="Q267" s="4" t="s">
        <v>425</v>
      </c>
      <c r="R267" s="4" t="s">
        <v>1278</v>
      </c>
    </row>
    <row r="268" spans="2:18" hidden="1" x14ac:dyDescent="0.25">
      <c r="B268" s="4">
        <v>3</v>
      </c>
      <c r="C268" s="4" t="s">
        <v>158</v>
      </c>
      <c r="D268" s="4" t="str">
        <f t="shared" si="8"/>
        <v>AL-78561156</v>
      </c>
      <c r="E268" s="4" t="s">
        <v>63</v>
      </c>
      <c r="F268" s="4" t="s">
        <v>1793</v>
      </c>
      <c r="G268" s="4" t="s">
        <v>1794</v>
      </c>
      <c r="H268" s="4" t="s">
        <v>1795</v>
      </c>
      <c r="I268" s="4">
        <v>78561156</v>
      </c>
      <c r="J268" s="4" t="s">
        <v>1277</v>
      </c>
      <c r="K268" s="4"/>
      <c r="L268" s="4" t="str">
        <f t="shared" si="9"/>
        <v>AP-06648070</v>
      </c>
      <c r="M268" s="4" t="s">
        <v>1056</v>
      </c>
      <c r="N268" s="4" t="s">
        <v>1793</v>
      </c>
      <c r="O268" s="4" t="s">
        <v>2292</v>
      </c>
      <c r="P268" s="4" t="s">
        <v>2505</v>
      </c>
      <c r="Q268" s="4" t="s">
        <v>426</v>
      </c>
      <c r="R268" s="4" t="s">
        <v>1277</v>
      </c>
    </row>
    <row r="269" spans="2:18" hidden="1" x14ac:dyDescent="0.25">
      <c r="B269" s="4">
        <v>3</v>
      </c>
      <c r="C269" s="4" t="s">
        <v>158</v>
      </c>
      <c r="D269" s="4" t="str">
        <f t="shared" si="8"/>
        <v>AL-89358505</v>
      </c>
      <c r="E269" s="4" t="s">
        <v>64</v>
      </c>
      <c r="F269" s="4" t="s">
        <v>1796</v>
      </c>
      <c r="G269" s="4" t="s">
        <v>1411</v>
      </c>
      <c r="H269" s="4" t="s">
        <v>1797</v>
      </c>
      <c r="I269" s="4">
        <v>89358505</v>
      </c>
      <c r="J269" s="4" t="s">
        <v>1277</v>
      </c>
      <c r="K269" s="4"/>
      <c r="L269" s="4" t="str">
        <f t="shared" si="9"/>
        <v>AP-41832818</v>
      </c>
      <c r="M269" s="4" t="s">
        <v>1057</v>
      </c>
      <c r="N269" s="4" t="s">
        <v>1411</v>
      </c>
      <c r="O269" s="4" t="s">
        <v>1910</v>
      </c>
      <c r="P269" s="4" t="s">
        <v>1911</v>
      </c>
      <c r="Q269" s="4" t="s">
        <v>427</v>
      </c>
      <c r="R269" s="4" t="s">
        <v>1278</v>
      </c>
    </row>
    <row r="270" spans="2:18" hidden="1" x14ac:dyDescent="0.25">
      <c r="B270" s="4">
        <v>3</v>
      </c>
      <c r="C270" s="4" t="s">
        <v>158</v>
      </c>
      <c r="D270" s="4" t="str">
        <f t="shared" si="8"/>
        <v>AL-80155854</v>
      </c>
      <c r="E270" s="4" t="s">
        <v>1058</v>
      </c>
      <c r="F270" s="4" t="s">
        <v>1798</v>
      </c>
      <c r="G270" s="4" t="s">
        <v>1552</v>
      </c>
      <c r="H270" s="4" t="s">
        <v>1354</v>
      </c>
      <c r="I270" s="4">
        <v>80155854</v>
      </c>
      <c r="J270" s="4" t="s">
        <v>1277</v>
      </c>
      <c r="K270" s="4"/>
      <c r="L270" s="4" t="str">
        <f t="shared" si="9"/>
        <v>AP-01319993</v>
      </c>
      <c r="M270" s="4" t="s">
        <v>80</v>
      </c>
      <c r="N270" s="4" t="s">
        <v>1798</v>
      </c>
      <c r="O270" s="4" t="s">
        <v>1400</v>
      </c>
      <c r="P270" s="4" t="s">
        <v>1546</v>
      </c>
      <c r="Q270" s="4" t="s">
        <v>428</v>
      </c>
      <c r="R270" s="4" t="s">
        <v>1277</v>
      </c>
    </row>
    <row r="271" spans="2:18" hidden="1" x14ac:dyDescent="0.25">
      <c r="B271" s="4">
        <v>3</v>
      </c>
      <c r="C271" s="4" t="s">
        <v>158</v>
      </c>
      <c r="D271" s="4" t="str">
        <f t="shared" si="8"/>
        <v>AL-90953203</v>
      </c>
      <c r="E271" s="4" t="s">
        <v>1060</v>
      </c>
      <c r="F271" s="4" t="s">
        <v>1681</v>
      </c>
      <c r="G271" s="4" t="s">
        <v>1352</v>
      </c>
      <c r="H271" s="4" t="s">
        <v>1799</v>
      </c>
      <c r="I271" s="4">
        <v>90953203</v>
      </c>
      <c r="J271" s="4" t="s">
        <v>1278</v>
      </c>
      <c r="K271" s="4"/>
      <c r="L271" s="4" t="str">
        <f t="shared" si="9"/>
        <v>AP-45086872</v>
      </c>
      <c r="M271" s="4" t="s">
        <v>1059</v>
      </c>
      <c r="N271" s="4" t="s">
        <v>1681</v>
      </c>
      <c r="O271" s="4" t="s">
        <v>1408</v>
      </c>
      <c r="P271" s="4" t="s">
        <v>1745</v>
      </c>
      <c r="Q271" s="4" t="s">
        <v>429</v>
      </c>
      <c r="R271" s="4" t="s">
        <v>1277</v>
      </c>
    </row>
    <row r="272" spans="2:18" hidden="1" x14ac:dyDescent="0.25">
      <c r="B272" s="4">
        <v>3</v>
      </c>
      <c r="C272" s="4" t="s">
        <v>158</v>
      </c>
      <c r="D272" s="4" t="str">
        <f t="shared" si="8"/>
        <v>AL-91750552</v>
      </c>
      <c r="E272" s="4" t="s">
        <v>1061</v>
      </c>
      <c r="F272" s="4" t="s">
        <v>1359</v>
      </c>
      <c r="G272" s="4" t="s">
        <v>1646</v>
      </c>
      <c r="H272" s="4" t="s">
        <v>1602</v>
      </c>
      <c r="I272" s="4">
        <v>91750552</v>
      </c>
      <c r="J272" s="4" t="s">
        <v>1278</v>
      </c>
      <c r="K272" s="4"/>
      <c r="L272" s="4" t="str">
        <f t="shared" si="9"/>
        <v>AP-41921629</v>
      </c>
      <c r="M272" s="4" t="s">
        <v>701</v>
      </c>
      <c r="N272" s="4" t="s">
        <v>1359</v>
      </c>
      <c r="O272" s="4" t="s">
        <v>1408</v>
      </c>
      <c r="P272" s="4" t="s">
        <v>2293</v>
      </c>
      <c r="Q272" s="4" t="s">
        <v>430</v>
      </c>
      <c r="R272" s="4" t="s">
        <v>1277</v>
      </c>
    </row>
    <row r="273" spans="2:18" hidden="1" x14ac:dyDescent="0.25">
      <c r="B273" s="4">
        <v>3</v>
      </c>
      <c r="C273" s="4" t="s">
        <v>158</v>
      </c>
      <c r="D273" s="4" t="str">
        <f t="shared" si="8"/>
        <v>AL-82547901</v>
      </c>
      <c r="E273" s="4" t="s">
        <v>1062</v>
      </c>
      <c r="F273" s="4" t="s">
        <v>1367</v>
      </c>
      <c r="G273" s="4" t="s">
        <v>1800</v>
      </c>
      <c r="H273" s="4" t="s">
        <v>1410</v>
      </c>
      <c r="I273" s="4">
        <v>82547901</v>
      </c>
      <c r="J273" s="4" t="s">
        <v>1277</v>
      </c>
      <c r="K273" s="4"/>
      <c r="L273" s="4" t="str">
        <f t="shared" si="9"/>
        <v>AP-44435915</v>
      </c>
      <c r="M273" s="4" t="s">
        <v>702</v>
      </c>
      <c r="N273" s="4" t="s">
        <v>1367</v>
      </c>
      <c r="O273" s="4" t="s">
        <v>1350</v>
      </c>
      <c r="P273" s="4" t="s">
        <v>2504</v>
      </c>
      <c r="Q273" s="4" t="s">
        <v>431</v>
      </c>
      <c r="R273" s="4" t="s">
        <v>1277</v>
      </c>
    </row>
    <row r="274" spans="2:18" hidden="1" x14ac:dyDescent="0.25">
      <c r="B274" s="4">
        <v>3</v>
      </c>
      <c r="C274" s="4" t="s">
        <v>158</v>
      </c>
      <c r="D274" s="4" t="str">
        <f t="shared" si="8"/>
        <v>AL-83345250</v>
      </c>
      <c r="E274" s="4" t="s">
        <v>66</v>
      </c>
      <c r="F274" s="4" t="s">
        <v>1801</v>
      </c>
      <c r="G274" s="4" t="s">
        <v>1802</v>
      </c>
      <c r="H274" s="4" t="s">
        <v>1803</v>
      </c>
      <c r="I274" s="4">
        <v>83345250</v>
      </c>
      <c r="J274" s="4" t="s">
        <v>1277</v>
      </c>
      <c r="K274" s="4"/>
      <c r="L274" s="4" t="str">
        <f t="shared" si="9"/>
        <v>AP-09162401</v>
      </c>
      <c r="M274" s="4" t="s">
        <v>1063</v>
      </c>
      <c r="N274" s="4" t="s">
        <v>1801</v>
      </c>
      <c r="O274" s="4" t="s">
        <v>1981</v>
      </c>
      <c r="P274" s="4" t="s">
        <v>2503</v>
      </c>
      <c r="Q274" s="4" t="s">
        <v>432</v>
      </c>
      <c r="R274" s="4" t="s">
        <v>1278</v>
      </c>
    </row>
    <row r="275" spans="2:18" hidden="1" x14ac:dyDescent="0.25">
      <c r="B275" s="4">
        <v>3</v>
      </c>
      <c r="C275" s="4" t="s">
        <v>158</v>
      </c>
      <c r="D275" s="4" t="str">
        <f t="shared" si="8"/>
        <v>AL-74142599</v>
      </c>
      <c r="E275" s="4" t="s">
        <v>1292</v>
      </c>
      <c r="F275" s="4" t="s">
        <v>1804</v>
      </c>
      <c r="G275" s="4" t="s">
        <v>1367</v>
      </c>
      <c r="H275" s="4" t="s">
        <v>1805</v>
      </c>
      <c r="I275" s="4">
        <v>74142599</v>
      </c>
      <c r="J275" s="4" t="s">
        <v>1277</v>
      </c>
      <c r="K275" s="4"/>
      <c r="L275" s="4" t="str">
        <f t="shared" si="9"/>
        <v>AP-10476954</v>
      </c>
      <c r="M275" s="4" t="s">
        <v>703</v>
      </c>
      <c r="N275" s="4" t="s">
        <v>1367</v>
      </c>
      <c r="O275" s="4" t="s">
        <v>1305</v>
      </c>
      <c r="P275" s="4" t="s">
        <v>2502</v>
      </c>
      <c r="Q275" s="4" t="s">
        <v>433</v>
      </c>
      <c r="R275" s="4" t="s">
        <v>1277</v>
      </c>
    </row>
    <row r="276" spans="2:18" hidden="1" x14ac:dyDescent="0.25">
      <c r="B276" s="4">
        <v>4</v>
      </c>
      <c r="C276" s="4" t="s">
        <v>157</v>
      </c>
      <c r="D276" s="4" t="str">
        <f t="shared" si="8"/>
        <v>AL-74939948</v>
      </c>
      <c r="E276" s="4" t="s">
        <v>1064</v>
      </c>
      <c r="F276" s="4" t="s">
        <v>1488</v>
      </c>
      <c r="G276" s="4" t="s">
        <v>1806</v>
      </c>
      <c r="H276" s="4" t="s">
        <v>1807</v>
      </c>
      <c r="I276" s="4">
        <v>74939948</v>
      </c>
      <c r="J276" s="4" t="s">
        <v>1277</v>
      </c>
      <c r="K276" s="4"/>
      <c r="L276" s="4" t="str">
        <f t="shared" si="9"/>
        <v>AP-06979058</v>
      </c>
      <c r="M276" s="4" t="s">
        <v>122</v>
      </c>
      <c r="N276" s="4" t="s">
        <v>1806</v>
      </c>
      <c r="O276" s="4" t="s">
        <v>1360</v>
      </c>
      <c r="P276" s="4" t="s">
        <v>2117</v>
      </c>
      <c r="Q276" s="4" t="s">
        <v>434</v>
      </c>
      <c r="R276" s="4" t="s">
        <v>1278</v>
      </c>
    </row>
    <row r="277" spans="2:18" hidden="1" x14ac:dyDescent="0.25">
      <c r="B277" s="4">
        <v>4</v>
      </c>
      <c r="C277" s="4" t="s">
        <v>157</v>
      </c>
      <c r="D277" s="4" t="str">
        <f t="shared" si="8"/>
        <v>AL-75737297</v>
      </c>
      <c r="E277" s="4" t="s">
        <v>1065</v>
      </c>
      <c r="F277" s="4" t="s">
        <v>1808</v>
      </c>
      <c r="G277" s="4" t="s">
        <v>1809</v>
      </c>
      <c r="H277" s="4" t="s">
        <v>1810</v>
      </c>
      <c r="I277" s="4">
        <v>75737297</v>
      </c>
      <c r="J277" s="4" t="s">
        <v>1278</v>
      </c>
      <c r="K277" s="4"/>
      <c r="L277" s="4" t="str">
        <f t="shared" si="9"/>
        <v>AP-43692241</v>
      </c>
      <c r="M277" s="4" t="s">
        <v>2501</v>
      </c>
      <c r="N277" s="4" t="s">
        <v>1808</v>
      </c>
      <c r="O277" s="4" t="s">
        <v>1525</v>
      </c>
      <c r="P277" s="4" t="s">
        <v>2500</v>
      </c>
      <c r="Q277" s="4" t="s">
        <v>435</v>
      </c>
      <c r="R277" s="4" t="s">
        <v>1277</v>
      </c>
    </row>
    <row r="278" spans="2:18" hidden="1" x14ac:dyDescent="0.25">
      <c r="B278" s="4">
        <v>4</v>
      </c>
      <c r="C278" s="4" t="s">
        <v>157</v>
      </c>
      <c r="D278" s="4" t="str">
        <f t="shared" si="8"/>
        <v>AL-76534646</v>
      </c>
      <c r="E278" s="4" t="s">
        <v>1066</v>
      </c>
      <c r="F278" s="4" t="s">
        <v>1361</v>
      </c>
      <c r="G278" s="4" t="s">
        <v>1811</v>
      </c>
      <c r="H278" s="4" t="s">
        <v>1491</v>
      </c>
      <c r="I278" s="4">
        <v>76534646</v>
      </c>
      <c r="J278" s="4" t="s">
        <v>1277</v>
      </c>
      <c r="K278" s="4"/>
      <c r="L278" s="4" t="str">
        <f t="shared" si="9"/>
        <v>AP-45824633</v>
      </c>
      <c r="M278" s="4" t="s">
        <v>69</v>
      </c>
      <c r="N278" s="4" t="s">
        <v>1361</v>
      </c>
      <c r="O278" s="4" t="s">
        <v>2294</v>
      </c>
      <c r="P278" s="4" t="s">
        <v>2499</v>
      </c>
      <c r="Q278" s="4" t="s">
        <v>436</v>
      </c>
      <c r="R278" s="4" t="s">
        <v>1277</v>
      </c>
    </row>
    <row r="279" spans="2:18" hidden="1" x14ac:dyDescent="0.25">
      <c r="B279" s="4">
        <v>4</v>
      </c>
      <c r="C279" s="4" t="s">
        <v>157</v>
      </c>
      <c r="D279" s="4" t="str">
        <f t="shared" si="8"/>
        <v>AL-87331995</v>
      </c>
      <c r="E279" s="4" t="s">
        <v>1067</v>
      </c>
      <c r="F279" s="4" t="s">
        <v>1361</v>
      </c>
      <c r="G279" s="4" t="s">
        <v>1812</v>
      </c>
      <c r="H279" s="4" t="s">
        <v>2150</v>
      </c>
      <c r="I279" s="4">
        <v>87331995</v>
      </c>
      <c r="J279" s="4" t="s">
        <v>1277</v>
      </c>
      <c r="K279" s="4"/>
      <c r="L279" s="4" t="str">
        <f t="shared" si="9"/>
        <v>AP-01335166</v>
      </c>
      <c r="M279" s="4" t="s">
        <v>1068</v>
      </c>
      <c r="N279" s="4" t="s">
        <v>1361</v>
      </c>
      <c r="O279" s="4" t="s">
        <v>2295</v>
      </c>
      <c r="P279" s="4" t="s">
        <v>1551</v>
      </c>
      <c r="Q279" s="4" t="s">
        <v>437</v>
      </c>
      <c r="R279" s="4" t="s">
        <v>1277</v>
      </c>
    </row>
    <row r="280" spans="2:18" hidden="1" x14ac:dyDescent="0.25">
      <c r="B280" s="4">
        <v>4</v>
      </c>
      <c r="C280" s="4" t="s">
        <v>157</v>
      </c>
      <c r="D280" s="4" t="str">
        <f t="shared" si="8"/>
        <v>AL-88129344</v>
      </c>
      <c r="E280" s="4" t="s">
        <v>1069</v>
      </c>
      <c r="F280" s="4" t="s">
        <v>1608</v>
      </c>
      <c r="G280" s="4" t="s">
        <v>1361</v>
      </c>
      <c r="H280" s="4" t="s">
        <v>2151</v>
      </c>
      <c r="I280" s="4">
        <v>88129344</v>
      </c>
      <c r="J280" s="4" t="s">
        <v>1278</v>
      </c>
      <c r="K280" s="4"/>
      <c r="L280" s="4" t="str">
        <f t="shared" si="9"/>
        <v>AP-10529209</v>
      </c>
      <c r="M280" s="4" t="s">
        <v>31</v>
      </c>
      <c r="N280" s="4" t="s">
        <v>1361</v>
      </c>
      <c r="O280" s="4" t="s">
        <v>1865</v>
      </c>
      <c r="P280" s="4" t="s">
        <v>2498</v>
      </c>
      <c r="Q280" s="4" t="s">
        <v>438</v>
      </c>
      <c r="R280" s="4" t="s">
        <v>1278</v>
      </c>
    </row>
    <row r="281" spans="2:18" hidden="1" x14ac:dyDescent="0.25">
      <c r="B281" s="4">
        <v>4</v>
      </c>
      <c r="C281" s="4" t="s">
        <v>157</v>
      </c>
      <c r="D281" s="4" t="str">
        <f t="shared" si="8"/>
        <v>AL-88926693</v>
      </c>
      <c r="E281" s="4" t="s">
        <v>1070</v>
      </c>
      <c r="F281" s="4" t="s">
        <v>1363</v>
      </c>
      <c r="G281" s="4" t="s">
        <v>1422</v>
      </c>
      <c r="H281" s="4" t="s">
        <v>1813</v>
      </c>
      <c r="I281" s="4">
        <v>88926693</v>
      </c>
      <c r="J281" s="4" t="s">
        <v>1277</v>
      </c>
      <c r="K281" s="4"/>
      <c r="L281" s="4" t="str">
        <f t="shared" si="9"/>
        <v>AP-44818131</v>
      </c>
      <c r="M281" s="4" t="s">
        <v>704</v>
      </c>
      <c r="N281" s="4" t="s">
        <v>1363</v>
      </c>
      <c r="O281" s="4" t="s">
        <v>1553</v>
      </c>
      <c r="P281" s="4" t="s">
        <v>2497</v>
      </c>
      <c r="Q281" s="4" t="s">
        <v>439</v>
      </c>
      <c r="R281" s="4" t="s">
        <v>1277</v>
      </c>
    </row>
    <row r="282" spans="2:18" hidden="1" x14ac:dyDescent="0.25">
      <c r="B282" s="4">
        <v>4</v>
      </c>
      <c r="C282" s="4" t="s">
        <v>157</v>
      </c>
      <c r="D282" s="4" t="str">
        <f t="shared" si="8"/>
        <v>AL-87724042</v>
      </c>
      <c r="E282" s="4" t="s">
        <v>71</v>
      </c>
      <c r="F282" s="4" t="s">
        <v>1695</v>
      </c>
      <c r="G282" s="4" t="s">
        <v>1700</v>
      </c>
      <c r="H282" s="4" t="s">
        <v>2152</v>
      </c>
      <c r="I282" s="4">
        <v>87724042</v>
      </c>
      <c r="J282" s="4" t="s">
        <v>1277</v>
      </c>
      <c r="K282" s="4"/>
      <c r="L282" s="4" t="str">
        <f t="shared" si="9"/>
        <v>AP-10474295</v>
      </c>
      <c r="M282" s="4" t="s">
        <v>1071</v>
      </c>
      <c r="N282" s="4" t="s">
        <v>1700</v>
      </c>
      <c r="O282" s="4" t="s">
        <v>1670</v>
      </c>
      <c r="P282" s="4" t="s">
        <v>2496</v>
      </c>
      <c r="Q282" s="4" t="s">
        <v>440</v>
      </c>
      <c r="R282" s="4" t="s">
        <v>1278</v>
      </c>
    </row>
    <row r="283" spans="2:18" hidden="1" x14ac:dyDescent="0.25">
      <c r="B283" s="4">
        <v>4</v>
      </c>
      <c r="C283" s="4" t="s">
        <v>157</v>
      </c>
      <c r="D283" s="4" t="str">
        <f t="shared" si="8"/>
        <v>AL-80521391</v>
      </c>
      <c r="E283" s="4" t="s">
        <v>72</v>
      </c>
      <c r="F283" s="4" t="s">
        <v>1728</v>
      </c>
      <c r="G283" s="4" t="s">
        <v>1814</v>
      </c>
      <c r="H283" s="4" t="s">
        <v>1815</v>
      </c>
      <c r="I283" s="4">
        <v>80521391</v>
      </c>
      <c r="J283" s="4" t="s">
        <v>1277</v>
      </c>
      <c r="K283" s="4"/>
      <c r="L283" s="4" t="str">
        <f t="shared" si="9"/>
        <v>AP-29625612</v>
      </c>
      <c r="M283" s="4" t="s">
        <v>1072</v>
      </c>
      <c r="N283" s="4" t="s">
        <v>1728</v>
      </c>
      <c r="O283" s="4" t="s">
        <v>1721</v>
      </c>
      <c r="P283" s="4" t="s">
        <v>2495</v>
      </c>
      <c r="Q283" s="4" t="s">
        <v>441</v>
      </c>
      <c r="R283" s="4" t="s">
        <v>1278</v>
      </c>
    </row>
    <row r="284" spans="2:18" hidden="1" x14ac:dyDescent="0.25">
      <c r="B284" s="4">
        <v>4</v>
      </c>
      <c r="C284" s="4" t="s">
        <v>157</v>
      </c>
      <c r="D284" s="4" t="str">
        <f t="shared" si="8"/>
        <v>AL-91318740</v>
      </c>
      <c r="E284" s="4" t="s">
        <v>73</v>
      </c>
      <c r="F284" s="4" t="s">
        <v>1816</v>
      </c>
      <c r="G284" s="4" t="s">
        <v>1817</v>
      </c>
      <c r="H284" s="4" t="s">
        <v>1606</v>
      </c>
      <c r="I284" s="4">
        <v>91318740</v>
      </c>
      <c r="J284" s="4" t="s">
        <v>1278</v>
      </c>
      <c r="K284" s="4"/>
      <c r="L284" s="4" t="str">
        <f t="shared" si="9"/>
        <v>AP-41146561</v>
      </c>
      <c r="M284" s="4" t="s">
        <v>1073</v>
      </c>
      <c r="N284" s="4" t="s">
        <v>1816</v>
      </c>
      <c r="O284" s="4" t="s">
        <v>2262</v>
      </c>
      <c r="P284" s="4" t="s">
        <v>2296</v>
      </c>
      <c r="Q284" s="4" t="s">
        <v>442</v>
      </c>
      <c r="R284" s="4" t="s">
        <v>1278</v>
      </c>
    </row>
    <row r="285" spans="2:18" hidden="1" x14ac:dyDescent="0.25">
      <c r="B285" s="4">
        <v>4</v>
      </c>
      <c r="C285" s="4" t="s">
        <v>157</v>
      </c>
      <c r="D285" s="4" t="str">
        <f t="shared" si="8"/>
        <v>AL-92116089</v>
      </c>
      <c r="E285" s="4" t="s">
        <v>74</v>
      </c>
      <c r="F285" s="4" t="s">
        <v>1584</v>
      </c>
      <c r="G285" s="4" t="s">
        <v>1666</v>
      </c>
      <c r="H285" s="4" t="s">
        <v>2153</v>
      </c>
      <c r="I285" s="4">
        <v>92116089</v>
      </c>
      <c r="J285" s="4" t="s">
        <v>1278</v>
      </c>
      <c r="K285" s="4"/>
      <c r="L285" s="4" t="str">
        <f t="shared" si="9"/>
        <v>AP-40823262</v>
      </c>
      <c r="M285" s="4" t="s">
        <v>1074</v>
      </c>
      <c r="N285" s="4" t="s">
        <v>1584</v>
      </c>
      <c r="O285" s="4" t="s">
        <v>1751</v>
      </c>
      <c r="P285" s="4" t="s">
        <v>2152</v>
      </c>
      <c r="Q285" s="4" t="s">
        <v>443</v>
      </c>
      <c r="R285" s="4" t="s">
        <v>1277</v>
      </c>
    </row>
    <row r="286" spans="2:18" hidden="1" x14ac:dyDescent="0.25">
      <c r="B286" s="4">
        <v>4</v>
      </c>
      <c r="C286" s="4" t="s">
        <v>157</v>
      </c>
      <c r="D286" s="4" t="str">
        <f t="shared" si="8"/>
        <v>AL-82913438</v>
      </c>
      <c r="E286" s="4" t="s">
        <v>1075</v>
      </c>
      <c r="F286" s="4" t="s">
        <v>1360</v>
      </c>
      <c r="G286" s="4" t="s">
        <v>1818</v>
      </c>
      <c r="H286" s="4" t="s">
        <v>2154</v>
      </c>
      <c r="I286" s="4">
        <v>82913438</v>
      </c>
      <c r="J286" s="4" t="s">
        <v>1278</v>
      </c>
      <c r="K286" s="4"/>
      <c r="L286" s="4" t="str">
        <f t="shared" si="9"/>
        <v>AP-08433346</v>
      </c>
      <c r="M286" s="4" t="s">
        <v>705</v>
      </c>
      <c r="N286" s="4" t="s">
        <v>1818</v>
      </c>
      <c r="O286" s="4" t="s">
        <v>1368</v>
      </c>
      <c r="P286" s="4" t="s">
        <v>2494</v>
      </c>
      <c r="Q286" s="4" t="s">
        <v>444</v>
      </c>
      <c r="R286" s="4" t="s">
        <v>1278</v>
      </c>
    </row>
    <row r="287" spans="2:18" hidden="1" x14ac:dyDescent="0.25">
      <c r="B287" s="4">
        <v>4</v>
      </c>
      <c r="C287" s="4" t="s">
        <v>157</v>
      </c>
      <c r="D287" s="4" t="str">
        <f t="shared" si="8"/>
        <v>AL-83710787</v>
      </c>
      <c r="E287" s="4" t="s">
        <v>75</v>
      </c>
      <c r="F287" s="4" t="s">
        <v>1820</v>
      </c>
      <c r="G287" s="4" t="s">
        <v>1501</v>
      </c>
      <c r="H287" s="4" t="s">
        <v>1543</v>
      </c>
      <c r="I287" s="4">
        <v>83710787</v>
      </c>
      <c r="J287" s="4" t="s">
        <v>1277</v>
      </c>
      <c r="K287" s="4"/>
      <c r="L287" s="4" t="str">
        <f t="shared" si="9"/>
        <v>AP-07238758</v>
      </c>
      <c r="M287" s="4" t="s">
        <v>1076</v>
      </c>
      <c r="N287" s="4" t="s">
        <v>1820</v>
      </c>
      <c r="O287" s="4" t="s">
        <v>1724</v>
      </c>
      <c r="P287" s="4" t="s">
        <v>1326</v>
      </c>
      <c r="Q287" s="4" t="s">
        <v>445</v>
      </c>
      <c r="R287" s="4" t="s">
        <v>1277</v>
      </c>
    </row>
    <row r="288" spans="2:18" hidden="1" x14ac:dyDescent="0.25">
      <c r="B288" s="4">
        <v>4</v>
      </c>
      <c r="C288" s="4" t="s">
        <v>157</v>
      </c>
      <c r="D288" s="4" t="str">
        <f t="shared" si="8"/>
        <v>AL-94508136</v>
      </c>
      <c r="E288" s="4" t="s">
        <v>76</v>
      </c>
      <c r="F288" s="4" t="s">
        <v>1311</v>
      </c>
      <c r="G288" s="4" t="s">
        <v>1821</v>
      </c>
      <c r="H288" s="4" t="s">
        <v>2155</v>
      </c>
      <c r="I288" s="4">
        <v>94508136</v>
      </c>
      <c r="J288" s="4" t="s">
        <v>1278</v>
      </c>
      <c r="K288" s="4"/>
      <c r="L288" s="4" t="str">
        <f t="shared" si="9"/>
        <v>AP-47388276</v>
      </c>
      <c r="M288" s="4" t="s">
        <v>1077</v>
      </c>
      <c r="N288" s="4" t="s">
        <v>1311</v>
      </c>
      <c r="O288" s="4" t="s">
        <v>1422</v>
      </c>
      <c r="P288" s="4" t="s">
        <v>2493</v>
      </c>
      <c r="Q288" s="4" t="s">
        <v>446</v>
      </c>
      <c r="R288" s="4" t="s">
        <v>1277</v>
      </c>
    </row>
    <row r="289" spans="2:18" hidden="1" x14ac:dyDescent="0.25">
      <c r="B289" s="4">
        <v>4</v>
      </c>
      <c r="C289" s="4" t="s">
        <v>157</v>
      </c>
      <c r="D289" s="4" t="str">
        <f t="shared" si="8"/>
        <v>AL-75305485</v>
      </c>
      <c r="E289" s="4" t="s">
        <v>1078</v>
      </c>
      <c r="F289" s="4" t="s">
        <v>1822</v>
      </c>
      <c r="G289" s="4" t="s">
        <v>1790</v>
      </c>
      <c r="H289" s="4" t="s">
        <v>1474</v>
      </c>
      <c r="I289" s="4">
        <v>75305485</v>
      </c>
      <c r="J289" s="4" t="s">
        <v>1277</v>
      </c>
      <c r="K289" s="4"/>
      <c r="L289" s="4" t="str">
        <f t="shared" si="9"/>
        <v>AP-40977265</v>
      </c>
      <c r="M289" s="4" t="s">
        <v>706</v>
      </c>
      <c r="N289" s="4" t="s">
        <v>1790</v>
      </c>
      <c r="O289" s="4" t="s">
        <v>1652</v>
      </c>
      <c r="P289" s="4" t="s">
        <v>2492</v>
      </c>
      <c r="Q289" s="4" t="s">
        <v>447</v>
      </c>
      <c r="R289" s="4" t="s">
        <v>1278</v>
      </c>
    </row>
    <row r="290" spans="2:18" hidden="1" x14ac:dyDescent="0.25">
      <c r="B290" s="4">
        <v>4</v>
      </c>
      <c r="C290" s="4" t="s">
        <v>157</v>
      </c>
      <c r="D290" s="4" t="str">
        <f t="shared" si="8"/>
        <v>AL-86102834</v>
      </c>
      <c r="E290" s="4" t="s">
        <v>77</v>
      </c>
      <c r="F290" s="4" t="s">
        <v>1823</v>
      </c>
      <c r="G290" s="4" t="s">
        <v>1416</v>
      </c>
      <c r="H290" s="4" t="s">
        <v>2156</v>
      </c>
      <c r="I290" s="4">
        <v>86102834</v>
      </c>
      <c r="J290" s="4" t="s">
        <v>1277</v>
      </c>
      <c r="K290" s="4"/>
      <c r="L290" s="4" t="str">
        <f t="shared" si="9"/>
        <v>AP-45871567</v>
      </c>
      <c r="M290" s="4" t="s">
        <v>1079</v>
      </c>
      <c r="N290" s="4" t="s">
        <v>1823</v>
      </c>
      <c r="O290" s="4" t="s">
        <v>2297</v>
      </c>
      <c r="P290" s="4" t="s">
        <v>2149</v>
      </c>
      <c r="Q290" s="4" t="s">
        <v>448</v>
      </c>
      <c r="R290" s="4" t="s">
        <v>1277</v>
      </c>
    </row>
    <row r="291" spans="2:18" hidden="1" x14ac:dyDescent="0.25">
      <c r="B291" s="4">
        <v>4</v>
      </c>
      <c r="C291" s="4" t="s">
        <v>157</v>
      </c>
      <c r="D291" s="4" t="str">
        <f t="shared" si="8"/>
        <v>AL-86900183</v>
      </c>
      <c r="E291" s="4" t="s">
        <v>1293</v>
      </c>
      <c r="F291" s="4" t="s">
        <v>1824</v>
      </c>
      <c r="G291" s="4" t="s">
        <v>1825</v>
      </c>
      <c r="H291" s="4" t="s">
        <v>1737</v>
      </c>
      <c r="I291" s="4">
        <v>86900183</v>
      </c>
      <c r="J291" s="4" t="s">
        <v>1277</v>
      </c>
      <c r="K291" s="4"/>
      <c r="L291" s="4" t="str">
        <f t="shared" si="9"/>
        <v>AP-06199836</v>
      </c>
      <c r="M291" s="4" t="s">
        <v>707</v>
      </c>
      <c r="N291" s="4" t="s">
        <v>1825</v>
      </c>
      <c r="O291" s="4" t="s">
        <v>2298</v>
      </c>
      <c r="P291" s="4" t="s">
        <v>2491</v>
      </c>
      <c r="Q291" s="4" t="s">
        <v>449</v>
      </c>
      <c r="R291" s="4" t="s">
        <v>1278</v>
      </c>
    </row>
    <row r="292" spans="2:18" hidden="1" x14ac:dyDescent="0.25">
      <c r="B292" s="4">
        <v>4</v>
      </c>
      <c r="C292" s="4" t="s">
        <v>157</v>
      </c>
      <c r="D292" s="4" t="str">
        <f t="shared" si="8"/>
        <v>AL-87697532</v>
      </c>
      <c r="E292" s="4" t="s">
        <v>1080</v>
      </c>
      <c r="F292" s="4" t="s">
        <v>1377</v>
      </c>
      <c r="G292" s="4" t="s">
        <v>1646</v>
      </c>
      <c r="H292" s="4" t="s">
        <v>1602</v>
      </c>
      <c r="I292" s="4">
        <v>87697532</v>
      </c>
      <c r="J292" s="4" t="s">
        <v>1278</v>
      </c>
      <c r="K292" s="4"/>
      <c r="L292" s="4" t="str">
        <f t="shared" si="9"/>
        <v>AP-03643918</v>
      </c>
      <c r="M292" s="4" t="s">
        <v>708</v>
      </c>
      <c r="N292" s="4" t="s">
        <v>1377</v>
      </c>
      <c r="O292" s="4" t="s">
        <v>2299</v>
      </c>
      <c r="P292" s="4" t="s">
        <v>2300</v>
      </c>
      <c r="Q292" s="4" t="s">
        <v>450</v>
      </c>
      <c r="R292" s="4" t="s">
        <v>1277</v>
      </c>
    </row>
    <row r="293" spans="2:18" hidden="1" x14ac:dyDescent="0.25">
      <c r="B293" s="4">
        <v>4</v>
      </c>
      <c r="C293" s="4" t="s">
        <v>157</v>
      </c>
      <c r="D293" s="4" t="str">
        <f t="shared" si="8"/>
        <v>AL-88494881</v>
      </c>
      <c r="E293" s="4" t="s">
        <v>1081</v>
      </c>
      <c r="F293" s="4" t="s">
        <v>1826</v>
      </c>
      <c r="G293" s="4" t="s">
        <v>1827</v>
      </c>
      <c r="H293" s="4" t="s">
        <v>1828</v>
      </c>
      <c r="I293" s="4">
        <v>88494881</v>
      </c>
      <c r="J293" s="4" t="s">
        <v>1277</v>
      </c>
      <c r="K293" s="4"/>
      <c r="L293" s="4" t="str">
        <f t="shared" si="9"/>
        <v>AP-09394761</v>
      </c>
      <c r="M293" s="4" t="s">
        <v>709</v>
      </c>
      <c r="N293" s="4" t="s">
        <v>1826</v>
      </c>
      <c r="O293" s="4" t="s">
        <v>1961</v>
      </c>
      <c r="P293" s="4" t="s">
        <v>2490</v>
      </c>
      <c r="Q293" s="4" t="s">
        <v>451</v>
      </c>
      <c r="R293" s="4" t="s">
        <v>1277</v>
      </c>
    </row>
    <row r="294" spans="2:18" hidden="1" x14ac:dyDescent="0.25">
      <c r="B294" s="4">
        <v>4</v>
      </c>
      <c r="C294" s="4" t="s">
        <v>157</v>
      </c>
      <c r="D294" s="4" t="str">
        <f t="shared" si="8"/>
        <v>AL-99292230</v>
      </c>
      <c r="E294" s="4" t="s">
        <v>1082</v>
      </c>
      <c r="F294" s="4" t="s">
        <v>1643</v>
      </c>
      <c r="G294" s="4" t="s">
        <v>1829</v>
      </c>
      <c r="H294" s="4" t="s">
        <v>2128</v>
      </c>
      <c r="I294" s="4">
        <v>99292230</v>
      </c>
      <c r="J294" s="4" t="s">
        <v>1277</v>
      </c>
      <c r="K294" s="4"/>
      <c r="L294" s="4" t="str">
        <f t="shared" si="9"/>
        <v>AP-40254814</v>
      </c>
      <c r="M294" s="4" t="s">
        <v>710</v>
      </c>
      <c r="N294" s="4" t="s">
        <v>1643</v>
      </c>
      <c r="O294" s="4" t="s">
        <v>1652</v>
      </c>
      <c r="P294" s="4" t="s">
        <v>2489</v>
      </c>
      <c r="Q294" s="4" t="s">
        <v>452</v>
      </c>
      <c r="R294" s="4" t="s">
        <v>1277</v>
      </c>
    </row>
    <row r="295" spans="2:18" hidden="1" x14ac:dyDescent="0.25">
      <c r="B295" s="4">
        <v>4</v>
      </c>
      <c r="C295" s="4" t="s">
        <v>157</v>
      </c>
      <c r="D295" s="4" t="str">
        <f t="shared" si="8"/>
        <v>AL-80089579</v>
      </c>
      <c r="E295" s="4" t="s">
        <v>1083</v>
      </c>
      <c r="F295" s="4" t="s">
        <v>1830</v>
      </c>
      <c r="G295" s="4" t="s">
        <v>1592</v>
      </c>
      <c r="H295" s="4" t="s">
        <v>1831</v>
      </c>
      <c r="I295" s="4">
        <v>80089579</v>
      </c>
      <c r="J295" s="4" t="s">
        <v>1278</v>
      </c>
      <c r="K295" s="4"/>
      <c r="L295" s="4" t="str">
        <f t="shared" si="9"/>
        <v>AP-41608560</v>
      </c>
      <c r="M295" s="4" t="s">
        <v>711</v>
      </c>
      <c r="N295" s="4" t="s">
        <v>1830</v>
      </c>
      <c r="O295" s="4" t="s">
        <v>1464</v>
      </c>
      <c r="P295" s="4" t="s">
        <v>2089</v>
      </c>
      <c r="Q295" s="4" t="s">
        <v>453</v>
      </c>
      <c r="R295" s="4" t="s">
        <v>1277</v>
      </c>
    </row>
    <row r="296" spans="2:18" hidden="1" x14ac:dyDescent="0.25">
      <c r="B296" s="4">
        <v>4</v>
      </c>
      <c r="C296" s="4" t="s">
        <v>157</v>
      </c>
      <c r="D296" s="4" t="str">
        <f t="shared" si="8"/>
        <v>AL-80886928</v>
      </c>
      <c r="E296" s="4" t="s">
        <v>1084</v>
      </c>
      <c r="F296" s="4" t="s">
        <v>1832</v>
      </c>
      <c r="G296" s="4" t="s">
        <v>1421</v>
      </c>
      <c r="H296" s="4" t="s">
        <v>1329</v>
      </c>
      <c r="I296" s="4">
        <v>80886928</v>
      </c>
      <c r="J296" s="4" t="s">
        <v>1277</v>
      </c>
      <c r="K296" s="4"/>
      <c r="L296" s="4" t="str">
        <f t="shared" si="9"/>
        <v>AP-06133057</v>
      </c>
      <c r="M296" s="4" t="s">
        <v>25</v>
      </c>
      <c r="N296" s="4" t="s">
        <v>1366</v>
      </c>
      <c r="O296" s="4" t="s">
        <v>2301</v>
      </c>
      <c r="P296" s="4" t="s">
        <v>2020</v>
      </c>
      <c r="Q296" s="4" t="s">
        <v>454</v>
      </c>
      <c r="R296" s="4" t="s">
        <v>1277</v>
      </c>
    </row>
    <row r="297" spans="2:18" hidden="1" x14ac:dyDescent="0.25">
      <c r="B297" s="4">
        <v>4</v>
      </c>
      <c r="C297" s="4" t="s">
        <v>157</v>
      </c>
      <c r="D297" s="4" t="str">
        <f t="shared" si="8"/>
        <v>AL-81684277</v>
      </c>
      <c r="E297" s="4" t="s">
        <v>1085</v>
      </c>
      <c r="F297" s="4" t="s">
        <v>1833</v>
      </c>
      <c r="G297" s="4" t="s">
        <v>1652</v>
      </c>
      <c r="H297" s="4" t="s">
        <v>1791</v>
      </c>
      <c r="I297" s="4">
        <v>81684277</v>
      </c>
      <c r="J297" s="4" t="s">
        <v>1278</v>
      </c>
      <c r="K297" s="4"/>
      <c r="L297" s="4" t="str">
        <f t="shared" si="9"/>
        <v>AP-24367480</v>
      </c>
      <c r="M297" s="4" t="s">
        <v>712</v>
      </c>
      <c r="N297" s="4" t="s">
        <v>1833</v>
      </c>
      <c r="O297" s="4" t="s">
        <v>1663</v>
      </c>
      <c r="P297" s="4" t="s">
        <v>2488</v>
      </c>
      <c r="Q297" s="4" t="s">
        <v>455</v>
      </c>
      <c r="R297" s="4" t="s">
        <v>1277</v>
      </c>
    </row>
    <row r="298" spans="2:18" hidden="1" x14ac:dyDescent="0.25">
      <c r="B298" s="4">
        <v>4</v>
      </c>
      <c r="C298" s="4" t="s">
        <v>157</v>
      </c>
      <c r="D298" s="4" t="str">
        <f t="shared" si="8"/>
        <v>AL-82381626</v>
      </c>
      <c r="E298" s="4" t="s">
        <v>1086</v>
      </c>
      <c r="F298" s="4" t="s">
        <v>1834</v>
      </c>
      <c r="G298" s="4" t="s">
        <v>1412</v>
      </c>
      <c r="H298" s="4" t="s">
        <v>1389</v>
      </c>
      <c r="I298" s="4">
        <v>82381626</v>
      </c>
      <c r="J298" s="4" t="s">
        <v>1277</v>
      </c>
      <c r="K298" s="4"/>
      <c r="L298" s="4" t="str">
        <f t="shared" si="9"/>
        <v>AP-07758907</v>
      </c>
      <c r="M298" s="4" t="s">
        <v>713</v>
      </c>
      <c r="N298" s="4" t="s">
        <v>1834</v>
      </c>
      <c r="O298" s="4" t="s">
        <v>1402</v>
      </c>
      <c r="P298" s="4" t="s">
        <v>2487</v>
      </c>
      <c r="Q298" s="4" t="s">
        <v>456</v>
      </c>
      <c r="R298" s="4" t="s">
        <v>1277</v>
      </c>
    </row>
    <row r="299" spans="2:18" hidden="1" x14ac:dyDescent="0.25">
      <c r="B299" s="4">
        <v>4</v>
      </c>
      <c r="C299" s="4" t="s">
        <v>157</v>
      </c>
      <c r="D299" s="4" t="str">
        <f t="shared" si="8"/>
        <v>AL-83278975</v>
      </c>
      <c r="E299" s="4" t="s">
        <v>1091</v>
      </c>
      <c r="F299" s="4" t="s">
        <v>1835</v>
      </c>
      <c r="G299" s="4" t="s">
        <v>1605</v>
      </c>
      <c r="H299" s="4" t="s">
        <v>1335</v>
      </c>
      <c r="I299" s="4">
        <v>83278975</v>
      </c>
      <c r="J299" s="4" t="s">
        <v>1278</v>
      </c>
      <c r="K299" s="4"/>
      <c r="L299" s="4" t="str">
        <f t="shared" si="9"/>
        <v>AP-09431385</v>
      </c>
      <c r="M299" s="4" t="s">
        <v>1087</v>
      </c>
      <c r="N299" s="4" t="s">
        <v>1605</v>
      </c>
      <c r="O299" s="4" t="s">
        <v>1651</v>
      </c>
      <c r="P299" s="4" t="s">
        <v>2302</v>
      </c>
      <c r="Q299" s="4" t="s">
        <v>457</v>
      </c>
      <c r="R299" s="4" t="s">
        <v>1278</v>
      </c>
    </row>
    <row r="300" spans="2:18" hidden="1" x14ac:dyDescent="0.25">
      <c r="B300" s="4">
        <v>4</v>
      </c>
      <c r="C300" s="4" t="s">
        <v>157</v>
      </c>
      <c r="D300" s="4" t="str">
        <f t="shared" si="8"/>
        <v>AL-84076324</v>
      </c>
      <c r="E300" s="4" t="s">
        <v>1092</v>
      </c>
      <c r="F300" s="4" t="s">
        <v>1340</v>
      </c>
      <c r="G300" s="4" t="s">
        <v>1836</v>
      </c>
      <c r="H300" s="4" t="s">
        <v>2157</v>
      </c>
      <c r="I300" s="4">
        <v>84076324</v>
      </c>
      <c r="J300" s="4" t="s">
        <v>1277</v>
      </c>
      <c r="K300" s="4"/>
      <c r="L300" s="4" t="str">
        <f t="shared" si="9"/>
        <v>AP-01286384</v>
      </c>
      <c r="M300" s="4" t="s">
        <v>1088</v>
      </c>
      <c r="N300" s="4" t="s">
        <v>2303</v>
      </c>
      <c r="O300" s="4" t="s">
        <v>1570</v>
      </c>
      <c r="P300" s="4" t="s">
        <v>2304</v>
      </c>
      <c r="Q300" s="4" t="s">
        <v>458</v>
      </c>
      <c r="R300" s="4" t="s">
        <v>1278</v>
      </c>
    </row>
    <row r="301" spans="2:18" hidden="1" x14ac:dyDescent="0.25">
      <c r="B301" s="4">
        <v>4</v>
      </c>
      <c r="C301" s="4" t="s">
        <v>157</v>
      </c>
      <c r="D301" s="4" t="str">
        <f t="shared" si="8"/>
        <v>AL-84873673</v>
      </c>
      <c r="E301" s="4" t="s">
        <v>1093</v>
      </c>
      <c r="F301" s="4" t="s">
        <v>1838</v>
      </c>
      <c r="G301" s="4" t="s">
        <v>1415</v>
      </c>
      <c r="H301" s="4" t="s">
        <v>2158</v>
      </c>
      <c r="I301" s="4">
        <v>84873673</v>
      </c>
      <c r="J301" s="4" t="s">
        <v>1277</v>
      </c>
      <c r="K301" s="4"/>
      <c r="L301" s="4" t="str">
        <f t="shared" si="9"/>
        <v>AP-06627590</v>
      </c>
      <c r="M301" s="4" t="s">
        <v>1089</v>
      </c>
      <c r="N301" s="4" t="s">
        <v>1415</v>
      </c>
      <c r="O301" s="4" t="s">
        <v>2205</v>
      </c>
      <c r="P301" s="4" t="s">
        <v>2305</v>
      </c>
      <c r="Q301" s="4" t="s">
        <v>459</v>
      </c>
      <c r="R301" s="4" t="s">
        <v>1278</v>
      </c>
    </row>
    <row r="302" spans="2:18" hidden="1" x14ac:dyDescent="0.25">
      <c r="B302" s="4">
        <v>4</v>
      </c>
      <c r="C302" s="4" t="s">
        <v>157</v>
      </c>
      <c r="D302" s="4" t="str">
        <f t="shared" si="8"/>
        <v>AL-89671022</v>
      </c>
      <c r="E302" s="4" t="s">
        <v>1094</v>
      </c>
      <c r="F302" s="4" t="s">
        <v>1839</v>
      </c>
      <c r="G302" s="4" t="s">
        <v>1840</v>
      </c>
      <c r="H302" s="4" t="s">
        <v>1641</v>
      </c>
      <c r="I302" s="4">
        <v>89671022</v>
      </c>
      <c r="J302" s="4" t="s">
        <v>1277</v>
      </c>
      <c r="K302" s="4"/>
      <c r="L302" s="4" t="str">
        <f t="shared" si="9"/>
        <v>AP-06726515</v>
      </c>
      <c r="M302" s="4" t="s">
        <v>130</v>
      </c>
      <c r="N302" s="4" t="s">
        <v>1839</v>
      </c>
      <c r="O302" s="4" t="s">
        <v>1605</v>
      </c>
      <c r="P302" s="4" t="s">
        <v>1945</v>
      </c>
      <c r="Q302" s="4" t="s">
        <v>460</v>
      </c>
      <c r="R302" s="4" t="s">
        <v>1277</v>
      </c>
    </row>
    <row r="303" spans="2:18" hidden="1" x14ac:dyDescent="0.25">
      <c r="B303" s="4">
        <v>4</v>
      </c>
      <c r="C303" s="4" t="s">
        <v>157</v>
      </c>
      <c r="D303" s="4" t="str">
        <f t="shared" si="8"/>
        <v>AL-86468371</v>
      </c>
      <c r="E303" s="4" t="s">
        <v>1095</v>
      </c>
      <c r="F303" s="4" t="s">
        <v>1628</v>
      </c>
      <c r="G303" s="4" t="s">
        <v>1841</v>
      </c>
      <c r="H303" s="4" t="s">
        <v>1420</v>
      </c>
      <c r="I303" s="4">
        <v>86468371</v>
      </c>
      <c r="J303" s="4" t="s">
        <v>1277</v>
      </c>
      <c r="K303" s="4"/>
      <c r="L303" s="4" t="str">
        <f t="shared" si="9"/>
        <v>AP-44286719</v>
      </c>
      <c r="M303" s="4" t="s">
        <v>1090</v>
      </c>
      <c r="N303" s="4" t="s">
        <v>1628</v>
      </c>
      <c r="O303" s="4" t="s">
        <v>1437</v>
      </c>
      <c r="P303" s="4" t="s">
        <v>2306</v>
      </c>
      <c r="Q303" s="4" t="s">
        <v>461</v>
      </c>
      <c r="R303" s="4" t="s">
        <v>1277</v>
      </c>
    </row>
    <row r="304" spans="2:18" hidden="1" x14ac:dyDescent="0.25">
      <c r="B304" s="4">
        <v>4</v>
      </c>
      <c r="C304" s="4" t="s">
        <v>157</v>
      </c>
      <c r="D304" s="4" t="str">
        <f t="shared" si="8"/>
        <v>AL-77265720</v>
      </c>
      <c r="E304" s="4" t="s">
        <v>1096</v>
      </c>
      <c r="F304" s="4" t="s">
        <v>1336</v>
      </c>
      <c r="G304" s="4" t="s">
        <v>1628</v>
      </c>
      <c r="H304" s="4" t="s">
        <v>1591</v>
      </c>
      <c r="I304" s="4">
        <v>77265720</v>
      </c>
      <c r="J304" s="4" t="s">
        <v>1277</v>
      </c>
      <c r="K304" s="4"/>
      <c r="L304" s="4" t="str">
        <f t="shared" si="9"/>
        <v>AP-40415945</v>
      </c>
      <c r="M304" s="4" t="s">
        <v>714</v>
      </c>
      <c r="N304" s="4" t="s">
        <v>1628</v>
      </c>
      <c r="O304" s="4" t="s">
        <v>1421</v>
      </c>
      <c r="P304" s="4" t="s">
        <v>2486</v>
      </c>
      <c r="Q304" s="4" t="s">
        <v>462</v>
      </c>
      <c r="R304" s="4" t="s">
        <v>1278</v>
      </c>
    </row>
    <row r="305" spans="2:18" hidden="1" x14ac:dyDescent="0.25">
      <c r="B305" s="4">
        <v>4</v>
      </c>
      <c r="C305" s="4" t="s">
        <v>157</v>
      </c>
      <c r="D305" s="4" t="str">
        <f t="shared" si="8"/>
        <v>AL-88063069</v>
      </c>
      <c r="E305" s="4" t="s">
        <v>1097</v>
      </c>
      <c r="F305" s="4" t="s">
        <v>1400</v>
      </c>
      <c r="G305" s="4" t="s">
        <v>1842</v>
      </c>
      <c r="H305" s="4" t="s">
        <v>1546</v>
      </c>
      <c r="I305" s="4">
        <v>88063069</v>
      </c>
      <c r="J305" s="4" t="s">
        <v>1277</v>
      </c>
      <c r="K305" s="4"/>
      <c r="L305" s="4" t="str">
        <f t="shared" si="9"/>
        <v>AP-72169337</v>
      </c>
      <c r="M305" s="4" t="s">
        <v>41</v>
      </c>
      <c r="N305" s="4" t="s">
        <v>1842</v>
      </c>
      <c r="O305" s="4" t="s">
        <v>1350</v>
      </c>
      <c r="P305" s="4" t="s">
        <v>2064</v>
      </c>
      <c r="Q305" s="4" t="s">
        <v>463</v>
      </c>
      <c r="R305" s="4" t="s">
        <v>1278</v>
      </c>
    </row>
    <row r="306" spans="2:18" hidden="1" x14ac:dyDescent="0.25">
      <c r="B306" s="4">
        <v>4</v>
      </c>
      <c r="C306" s="4" t="s">
        <v>159</v>
      </c>
      <c r="D306" s="4" t="str">
        <f t="shared" si="8"/>
        <v>AL-88860418</v>
      </c>
      <c r="E306" s="4" t="s">
        <v>1098</v>
      </c>
      <c r="F306" s="4" t="s">
        <v>1472</v>
      </c>
      <c r="G306" s="4" t="s">
        <v>1652</v>
      </c>
      <c r="H306" s="4" t="s">
        <v>1843</v>
      </c>
      <c r="I306" s="4">
        <v>88860418</v>
      </c>
      <c r="J306" s="4" t="s">
        <v>1277</v>
      </c>
      <c r="K306" s="4"/>
      <c r="L306" s="4" t="str">
        <f t="shared" si="9"/>
        <v>AP-46742760</v>
      </c>
      <c r="M306" s="4" t="s">
        <v>715</v>
      </c>
      <c r="N306" s="4" t="s">
        <v>1652</v>
      </c>
      <c r="O306" s="4" t="s">
        <v>2307</v>
      </c>
      <c r="P306" s="4" t="s">
        <v>2485</v>
      </c>
      <c r="Q306" s="4" t="s">
        <v>464</v>
      </c>
      <c r="R306" s="4" t="s">
        <v>1278</v>
      </c>
    </row>
    <row r="307" spans="2:18" hidden="1" x14ac:dyDescent="0.25">
      <c r="B307" s="4">
        <v>4</v>
      </c>
      <c r="C307" s="4" t="s">
        <v>159</v>
      </c>
      <c r="D307" s="4" t="str">
        <f t="shared" si="8"/>
        <v>AL-89657767</v>
      </c>
      <c r="E307" s="4" t="s">
        <v>1099</v>
      </c>
      <c r="F307" s="4" t="s">
        <v>1844</v>
      </c>
      <c r="G307" s="4" t="s">
        <v>2159</v>
      </c>
      <c r="H307" s="4" t="s">
        <v>2160</v>
      </c>
      <c r="I307" s="4">
        <v>89657767</v>
      </c>
      <c r="J307" s="4" t="s">
        <v>1277</v>
      </c>
      <c r="K307" s="4"/>
      <c r="L307" s="4" t="str">
        <f t="shared" si="9"/>
        <v>AP-45807074</v>
      </c>
      <c r="M307" s="4" t="s">
        <v>716</v>
      </c>
      <c r="N307" s="4" t="s">
        <v>1608</v>
      </c>
      <c r="O307" s="4" t="s">
        <v>1604</v>
      </c>
      <c r="P307" s="4" t="s">
        <v>2484</v>
      </c>
      <c r="Q307" s="4" t="s">
        <v>465</v>
      </c>
      <c r="R307" s="4" t="s">
        <v>1278</v>
      </c>
    </row>
    <row r="308" spans="2:18" hidden="1" x14ac:dyDescent="0.25">
      <c r="B308" s="4">
        <v>4</v>
      </c>
      <c r="C308" s="4" t="s">
        <v>159</v>
      </c>
      <c r="D308" s="4" t="str">
        <f t="shared" si="8"/>
        <v>AL-80455116</v>
      </c>
      <c r="E308" s="4" t="s">
        <v>1100</v>
      </c>
      <c r="F308" s="4" t="s">
        <v>1820</v>
      </c>
      <c r="G308" s="4" t="s">
        <v>1845</v>
      </c>
      <c r="H308" s="4" t="s">
        <v>1846</v>
      </c>
      <c r="I308" s="4">
        <v>80455116</v>
      </c>
      <c r="J308" s="4" t="s">
        <v>1277</v>
      </c>
      <c r="K308" s="4"/>
      <c r="L308" s="4" t="str">
        <f t="shared" si="9"/>
        <v>AP-72381823</v>
      </c>
      <c r="M308" s="4" t="s">
        <v>717</v>
      </c>
      <c r="N308" s="4" t="s">
        <v>1820</v>
      </c>
      <c r="O308" s="4" t="s">
        <v>1501</v>
      </c>
      <c r="P308" s="4" t="s">
        <v>2483</v>
      </c>
      <c r="Q308" s="4" t="s">
        <v>466</v>
      </c>
      <c r="R308" s="4" t="s">
        <v>1277</v>
      </c>
    </row>
    <row r="309" spans="2:18" hidden="1" x14ac:dyDescent="0.25">
      <c r="B309" s="4">
        <v>4</v>
      </c>
      <c r="C309" s="4" t="s">
        <v>159</v>
      </c>
      <c r="D309" s="4" t="str">
        <f t="shared" si="8"/>
        <v>AL-81252465</v>
      </c>
      <c r="E309" s="4" t="s">
        <v>1101</v>
      </c>
      <c r="F309" s="4" t="s">
        <v>1418</v>
      </c>
      <c r="G309" s="4" t="s">
        <v>1559</v>
      </c>
      <c r="H309" s="4" t="s">
        <v>2161</v>
      </c>
      <c r="I309" s="4">
        <v>81252465</v>
      </c>
      <c r="J309" s="4" t="s">
        <v>1278</v>
      </c>
      <c r="K309" s="4"/>
      <c r="L309" s="4" t="str">
        <f t="shared" si="9"/>
        <v>AP-45287551</v>
      </c>
      <c r="M309" s="4" t="s">
        <v>718</v>
      </c>
      <c r="N309" s="4" t="s">
        <v>1418</v>
      </c>
      <c r="O309" s="4" t="s">
        <v>1948</v>
      </c>
      <c r="P309" s="4" t="s">
        <v>2482</v>
      </c>
      <c r="Q309" s="4" t="s">
        <v>467</v>
      </c>
      <c r="R309" s="4" t="s">
        <v>1277</v>
      </c>
    </row>
    <row r="310" spans="2:18" hidden="1" x14ac:dyDescent="0.25">
      <c r="B310" s="4">
        <v>4</v>
      </c>
      <c r="C310" s="4" t="s">
        <v>159</v>
      </c>
      <c r="D310" s="4" t="str">
        <f t="shared" si="8"/>
        <v>AL-82049814</v>
      </c>
      <c r="E310" s="4" t="s">
        <v>1102</v>
      </c>
      <c r="F310" s="4" t="s">
        <v>1390</v>
      </c>
      <c r="G310" s="4" t="s">
        <v>1849</v>
      </c>
      <c r="H310" s="4" t="s">
        <v>1546</v>
      </c>
      <c r="I310" s="4">
        <v>82049814</v>
      </c>
      <c r="J310" s="4" t="s">
        <v>1277</v>
      </c>
      <c r="K310" s="4"/>
      <c r="L310" s="4" t="str">
        <f t="shared" si="9"/>
        <v>AP-09952820</v>
      </c>
      <c r="M310" s="4" t="s">
        <v>719</v>
      </c>
      <c r="N310" s="4" t="s">
        <v>1390</v>
      </c>
      <c r="O310" s="4" t="s">
        <v>1962</v>
      </c>
      <c r="P310" s="4" t="s">
        <v>2396</v>
      </c>
      <c r="Q310" s="4" t="s">
        <v>468</v>
      </c>
      <c r="R310" s="4" t="s">
        <v>1277</v>
      </c>
    </row>
    <row r="311" spans="2:18" hidden="1" x14ac:dyDescent="0.25">
      <c r="B311" s="4">
        <v>4</v>
      </c>
      <c r="C311" s="4" t="s">
        <v>159</v>
      </c>
      <c r="D311" s="4" t="str">
        <f t="shared" si="8"/>
        <v>AL-82847163</v>
      </c>
      <c r="E311" s="4" t="s">
        <v>1103</v>
      </c>
      <c r="F311" s="4" t="s">
        <v>1557</v>
      </c>
      <c r="G311" s="4" t="s">
        <v>1655</v>
      </c>
      <c r="H311" s="4" t="s">
        <v>2162</v>
      </c>
      <c r="I311" s="4">
        <v>82847163</v>
      </c>
      <c r="J311" s="4" t="s">
        <v>1278</v>
      </c>
      <c r="K311" s="4"/>
      <c r="L311" s="4" t="str">
        <f t="shared" si="9"/>
        <v>AP-29667068</v>
      </c>
      <c r="M311" s="4" t="s">
        <v>34</v>
      </c>
      <c r="N311" s="4" t="s">
        <v>1557</v>
      </c>
      <c r="O311" s="4" t="s">
        <v>2198</v>
      </c>
      <c r="P311" s="4" t="s">
        <v>2481</v>
      </c>
      <c r="Q311" s="4" t="s">
        <v>469</v>
      </c>
      <c r="R311" s="4" t="s">
        <v>1277</v>
      </c>
    </row>
    <row r="312" spans="2:18" hidden="1" x14ac:dyDescent="0.25">
      <c r="B312" s="4">
        <v>4</v>
      </c>
      <c r="C312" s="4" t="s">
        <v>159</v>
      </c>
      <c r="D312" s="4" t="str">
        <f t="shared" si="8"/>
        <v>AL-83644512</v>
      </c>
      <c r="E312" s="4" t="s">
        <v>1104</v>
      </c>
      <c r="F312" s="4" t="s">
        <v>1850</v>
      </c>
      <c r="G312" s="4" t="s">
        <v>1367</v>
      </c>
      <c r="H312" s="4" t="s">
        <v>1851</v>
      </c>
      <c r="I312" s="4">
        <v>83644512</v>
      </c>
      <c r="J312" s="4" t="s">
        <v>1278</v>
      </c>
      <c r="K312" s="4"/>
      <c r="L312" s="4" t="str">
        <f t="shared" si="9"/>
        <v>AP-43569020</v>
      </c>
      <c r="M312" s="4" t="s">
        <v>720</v>
      </c>
      <c r="N312" s="4" t="s">
        <v>1850</v>
      </c>
      <c r="O312" s="4" t="s">
        <v>1965</v>
      </c>
      <c r="P312" s="4" t="s">
        <v>2480</v>
      </c>
      <c r="Q312" s="4" t="s">
        <v>470</v>
      </c>
      <c r="R312" s="4" t="s">
        <v>1277</v>
      </c>
    </row>
    <row r="313" spans="2:18" hidden="1" x14ac:dyDescent="0.25">
      <c r="B313" s="4">
        <v>4</v>
      </c>
      <c r="C313" s="4" t="s">
        <v>159</v>
      </c>
      <c r="D313" s="4" t="str">
        <f t="shared" si="8"/>
        <v>AL-86441861</v>
      </c>
      <c r="E313" s="4" t="s">
        <v>83</v>
      </c>
      <c r="F313" s="4" t="s">
        <v>1442</v>
      </c>
      <c r="G313" s="4" t="s">
        <v>1852</v>
      </c>
      <c r="H313" s="4" t="s">
        <v>1329</v>
      </c>
      <c r="I313" s="4">
        <v>86441861</v>
      </c>
      <c r="J313" s="4" t="s">
        <v>1277</v>
      </c>
      <c r="K313" s="4"/>
      <c r="L313" s="4" t="str">
        <f t="shared" si="9"/>
        <v>AP-01326729</v>
      </c>
      <c r="M313" s="4" t="s">
        <v>1105</v>
      </c>
      <c r="N313" s="4" t="s">
        <v>1442</v>
      </c>
      <c r="O313" s="4" t="s">
        <v>2309</v>
      </c>
      <c r="P313" s="4" t="s">
        <v>1539</v>
      </c>
      <c r="Q313" s="4" t="s">
        <v>471</v>
      </c>
      <c r="R313" s="4" t="s">
        <v>1277</v>
      </c>
    </row>
    <row r="314" spans="2:18" hidden="1" x14ac:dyDescent="0.25">
      <c r="B314" s="4">
        <v>4</v>
      </c>
      <c r="C314" s="4" t="s">
        <v>159</v>
      </c>
      <c r="D314" s="4" t="str">
        <f t="shared" si="8"/>
        <v>AL-95239210</v>
      </c>
      <c r="E314" s="4" t="s">
        <v>84</v>
      </c>
      <c r="F314" s="4" t="s">
        <v>2163</v>
      </c>
      <c r="G314" s="4" t="s">
        <v>1367</v>
      </c>
      <c r="H314" s="4" t="s">
        <v>2164</v>
      </c>
      <c r="I314" s="4">
        <v>95239210</v>
      </c>
      <c r="J314" s="4" t="s">
        <v>1278</v>
      </c>
      <c r="K314" s="4"/>
      <c r="L314" s="4" t="str">
        <f t="shared" si="9"/>
        <v>AP-08673225</v>
      </c>
      <c r="M314" s="4" t="s">
        <v>1106</v>
      </c>
      <c r="N314" s="4" t="s">
        <v>1367</v>
      </c>
      <c r="O314" s="4" t="s">
        <v>2310</v>
      </c>
      <c r="P314" s="4" t="s">
        <v>2479</v>
      </c>
      <c r="Q314" s="4" t="s">
        <v>472</v>
      </c>
      <c r="R314" s="4" t="s">
        <v>1278</v>
      </c>
    </row>
    <row r="315" spans="2:18" hidden="1" x14ac:dyDescent="0.25">
      <c r="B315" s="4">
        <v>4</v>
      </c>
      <c r="C315" s="4" t="s">
        <v>159</v>
      </c>
      <c r="D315" s="4" t="str">
        <f t="shared" si="8"/>
        <v>AL-86036559</v>
      </c>
      <c r="E315" s="4" t="s">
        <v>1107</v>
      </c>
      <c r="F315" s="4" t="s">
        <v>1853</v>
      </c>
      <c r="G315" s="4" t="s">
        <v>1437</v>
      </c>
      <c r="H315" s="4" t="s">
        <v>2108</v>
      </c>
      <c r="I315" s="4">
        <v>86036559</v>
      </c>
      <c r="J315" s="4" t="s">
        <v>1278</v>
      </c>
      <c r="K315" s="4"/>
      <c r="L315" s="4" t="str">
        <f t="shared" si="9"/>
        <v>AP-18182919</v>
      </c>
      <c r="M315" s="4" t="s">
        <v>721</v>
      </c>
      <c r="N315" s="4" t="s">
        <v>1853</v>
      </c>
      <c r="O315" s="4" t="s">
        <v>1660</v>
      </c>
      <c r="P315" s="4" t="s">
        <v>2478</v>
      </c>
      <c r="Q315" s="4" t="s">
        <v>473</v>
      </c>
      <c r="R315" s="4" t="s">
        <v>1277</v>
      </c>
    </row>
    <row r="316" spans="2:18" hidden="1" x14ac:dyDescent="0.25">
      <c r="B316" s="4">
        <v>4</v>
      </c>
      <c r="C316" s="4" t="s">
        <v>159</v>
      </c>
      <c r="D316" s="4" t="str">
        <f t="shared" si="8"/>
        <v>AL-76833908</v>
      </c>
      <c r="E316" s="4" t="s">
        <v>85</v>
      </c>
      <c r="F316" s="4" t="s">
        <v>1854</v>
      </c>
      <c r="G316" s="4" t="s">
        <v>1855</v>
      </c>
      <c r="H316" s="4" t="s">
        <v>1856</v>
      </c>
      <c r="I316" s="4">
        <v>76833908</v>
      </c>
      <c r="J316" s="4" t="s">
        <v>1278</v>
      </c>
      <c r="K316" s="4"/>
      <c r="L316" s="4" t="str">
        <f t="shared" si="9"/>
        <v>AP-08878759</v>
      </c>
      <c r="M316" s="4" t="s">
        <v>1108</v>
      </c>
      <c r="N316" s="4" t="s">
        <v>1854</v>
      </c>
      <c r="O316" s="4" t="s">
        <v>2311</v>
      </c>
      <c r="P316" s="4" t="s">
        <v>2139</v>
      </c>
      <c r="Q316" s="4" t="s">
        <v>474</v>
      </c>
      <c r="R316" s="4" t="s">
        <v>1278</v>
      </c>
    </row>
    <row r="317" spans="2:18" hidden="1" x14ac:dyDescent="0.25">
      <c r="B317" s="4">
        <v>4</v>
      </c>
      <c r="C317" s="4" t="s">
        <v>159</v>
      </c>
      <c r="D317" s="4" t="str">
        <f t="shared" si="8"/>
        <v>AL-87631257</v>
      </c>
      <c r="E317" s="4" t="s">
        <v>86</v>
      </c>
      <c r="F317" s="4" t="s">
        <v>1857</v>
      </c>
      <c r="G317" s="4" t="s">
        <v>1858</v>
      </c>
      <c r="H317" s="4" t="s">
        <v>1410</v>
      </c>
      <c r="I317" s="4">
        <v>87631257</v>
      </c>
      <c r="J317" s="4" t="s">
        <v>1277</v>
      </c>
      <c r="K317" s="4"/>
      <c r="L317" s="4" t="str">
        <f t="shared" si="9"/>
        <v>AP-10815573</v>
      </c>
      <c r="M317" s="4" t="s">
        <v>1109</v>
      </c>
      <c r="N317" s="4" t="s">
        <v>1857</v>
      </c>
      <c r="O317" s="4" t="s">
        <v>2261</v>
      </c>
      <c r="P317" s="4" t="s">
        <v>2477</v>
      </c>
      <c r="Q317" s="4" t="s">
        <v>475</v>
      </c>
      <c r="R317" s="4" t="s">
        <v>1277</v>
      </c>
    </row>
    <row r="318" spans="2:18" hidden="1" x14ac:dyDescent="0.25">
      <c r="B318" s="4">
        <v>4</v>
      </c>
      <c r="C318" s="4" t="s">
        <v>159</v>
      </c>
      <c r="D318" s="4" t="str">
        <f t="shared" si="8"/>
        <v>AL-88428606</v>
      </c>
      <c r="E318" s="4" t="s">
        <v>87</v>
      </c>
      <c r="F318" s="4" t="s">
        <v>1859</v>
      </c>
      <c r="G318" s="4" t="s">
        <v>1333</v>
      </c>
      <c r="H318" s="4" t="s">
        <v>1860</v>
      </c>
      <c r="I318" s="4">
        <v>88428606</v>
      </c>
      <c r="J318" s="4" t="s">
        <v>1278</v>
      </c>
      <c r="K318" s="4"/>
      <c r="L318" s="4" t="str">
        <f t="shared" si="9"/>
        <v>AP-29712392</v>
      </c>
      <c r="M318" s="4" t="s">
        <v>1110</v>
      </c>
      <c r="N318" s="4" t="s">
        <v>1859</v>
      </c>
      <c r="O318" s="4" t="s">
        <v>1382</v>
      </c>
      <c r="P318" s="4" t="s">
        <v>2207</v>
      </c>
      <c r="Q318" s="4" t="s">
        <v>476</v>
      </c>
      <c r="R318" s="4" t="s">
        <v>1277</v>
      </c>
    </row>
    <row r="319" spans="2:18" hidden="1" x14ac:dyDescent="0.25">
      <c r="B319" s="4">
        <v>4</v>
      </c>
      <c r="C319" s="4" t="s">
        <v>159</v>
      </c>
      <c r="D319" s="4" t="str">
        <f t="shared" si="8"/>
        <v>AL-89225955</v>
      </c>
      <c r="E319" s="4" t="s">
        <v>88</v>
      </c>
      <c r="F319" s="4" t="s">
        <v>1371</v>
      </c>
      <c r="G319" s="4" t="s">
        <v>1861</v>
      </c>
      <c r="H319" s="4" t="s">
        <v>1417</v>
      </c>
      <c r="I319" s="4">
        <v>89225955</v>
      </c>
      <c r="J319" s="4" t="s">
        <v>1277</v>
      </c>
      <c r="K319" s="4"/>
      <c r="L319" s="4" t="str">
        <f t="shared" si="9"/>
        <v>AP-43081865</v>
      </c>
      <c r="M319" s="4" t="s">
        <v>1111</v>
      </c>
      <c r="N319" s="4" t="s">
        <v>1371</v>
      </c>
      <c r="O319" s="4" t="s">
        <v>1772</v>
      </c>
      <c r="P319" s="4" t="s">
        <v>1758</v>
      </c>
      <c r="Q319" s="4" t="s">
        <v>477</v>
      </c>
      <c r="R319" s="4" t="s">
        <v>1278</v>
      </c>
    </row>
    <row r="320" spans="2:18" hidden="1" x14ac:dyDescent="0.25">
      <c r="B320" s="4">
        <v>4</v>
      </c>
      <c r="C320" s="4" t="s">
        <v>159</v>
      </c>
      <c r="D320" s="4" t="str">
        <f t="shared" si="8"/>
        <v>AL-80023304</v>
      </c>
      <c r="E320" s="4" t="s">
        <v>1112</v>
      </c>
      <c r="F320" s="4" t="s">
        <v>1862</v>
      </c>
      <c r="G320" s="4" t="s">
        <v>1863</v>
      </c>
      <c r="H320" s="4" t="s">
        <v>1410</v>
      </c>
      <c r="I320" s="4">
        <v>80023304</v>
      </c>
      <c r="J320" s="4" t="s">
        <v>1277</v>
      </c>
      <c r="K320" s="4"/>
      <c r="L320" s="4" t="str">
        <f t="shared" si="9"/>
        <v>AP-09633595</v>
      </c>
      <c r="M320" s="4" t="s">
        <v>106</v>
      </c>
      <c r="N320" s="4" t="s">
        <v>1862</v>
      </c>
      <c r="O320" s="4" t="s">
        <v>1550</v>
      </c>
      <c r="P320" s="4" t="s">
        <v>1899</v>
      </c>
      <c r="Q320" s="4" t="s">
        <v>478</v>
      </c>
      <c r="R320" s="4" t="s">
        <v>1278</v>
      </c>
    </row>
    <row r="321" spans="2:18" hidden="1" x14ac:dyDescent="0.25">
      <c r="B321" s="4">
        <v>4</v>
      </c>
      <c r="C321" s="4" t="s">
        <v>159</v>
      </c>
      <c r="D321" s="4" t="str">
        <f t="shared" si="8"/>
        <v>AL-80820653</v>
      </c>
      <c r="E321" s="4" t="s">
        <v>1113</v>
      </c>
      <c r="F321" s="4" t="s">
        <v>1395</v>
      </c>
      <c r="G321" s="4" t="s">
        <v>1495</v>
      </c>
      <c r="H321" s="4" t="s">
        <v>2165</v>
      </c>
      <c r="I321" s="4">
        <v>80820653</v>
      </c>
      <c r="J321" s="4" t="s">
        <v>1277</v>
      </c>
      <c r="K321" s="4"/>
      <c r="L321" s="4" t="str">
        <f t="shared" si="9"/>
        <v>AP-07816816</v>
      </c>
      <c r="M321" s="4" t="s">
        <v>722</v>
      </c>
      <c r="N321" s="4" t="s">
        <v>1495</v>
      </c>
      <c r="O321" s="4" t="s">
        <v>2312</v>
      </c>
      <c r="P321" s="4" t="s">
        <v>2476</v>
      </c>
      <c r="Q321" s="4" t="s">
        <v>479</v>
      </c>
      <c r="R321" s="4" t="s">
        <v>1278</v>
      </c>
    </row>
    <row r="322" spans="2:18" hidden="1" x14ac:dyDescent="0.25">
      <c r="B322" s="4">
        <v>4</v>
      </c>
      <c r="C322" s="4" t="s">
        <v>159</v>
      </c>
      <c r="D322" s="4" t="str">
        <f t="shared" si="8"/>
        <v>AL-81618002</v>
      </c>
      <c r="E322" s="4" t="s">
        <v>89</v>
      </c>
      <c r="F322" s="4" t="s">
        <v>1864</v>
      </c>
      <c r="G322" s="4" t="s">
        <v>1865</v>
      </c>
      <c r="H322" s="4" t="s">
        <v>2166</v>
      </c>
      <c r="I322" s="4">
        <v>81618002</v>
      </c>
      <c r="J322" s="4" t="s">
        <v>1277</v>
      </c>
      <c r="K322" s="4"/>
      <c r="L322" s="4" t="str">
        <f t="shared" si="9"/>
        <v>AP-09971014</v>
      </c>
      <c r="M322" s="4" t="s">
        <v>1114</v>
      </c>
      <c r="N322" s="4" t="s">
        <v>1864</v>
      </c>
      <c r="O322" s="4" t="s">
        <v>1743</v>
      </c>
      <c r="P322" s="4" t="s">
        <v>2475</v>
      </c>
      <c r="Q322" s="4" t="s">
        <v>480</v>
      </c>
      <c r="R322" s="4" t="s">
        <v>1277</v>
      </c>
    </row>
    <row r="323" spans="2:18" hidden="1" x14ac:dyDescent="0.25">
      <c r="B323" s="4">
        <v>4</v>
      </c>
      <c r="C323" s="4" t="s">
        <v>159</v>
      </c>
      <c r="D323" s="4" t="str">
        <f t="shared" si="8"/>
        <v>AL-82415351</v>
      </c>
      <c r="E323" s="4" t="s">
        <v>90</v>
      </c>
      <c r="F323" s="4" t="s">
        <v>1866</v>
      </c>
      <c r="G323" s="4" t="s">
        <v>1867</v>
      </c>
      <c r="H323" s="4" t="s">
        <v>1429</v>
      </c>
      <c r="I323" s="4">
        <v>82415351</v>
      </c>
      <c r="J323" s="4" t="s">
        <v>1278</v>
      </c>
      <c r="K323" s="4"/>
      <c r="L323" s="4" t="str">
        <f t="shared" si="9"/>
        <v>AP-46426916</v>
      </c>
      <c r="M323" s="4" t="s">
        <v>1115</v>
      </c>
      <c r="N323" s="4" t="s">
        <v>1867</v>
      </c>
      <c r="O323" s="4" t="s">
        <v>2313</v>
      </c>
      <c r="P323" s="4" t="s">
        <v>2155</v>
      </c>
      <c r="Q323" s="4" t="s">
        <v>481</v>
      </c>
      <c r="R323" s="4" t="s">
        <v>1278</v>
      </c>
    </row>
    <row r="324" spans="2:18" hidden="1" x14ac:dyDescent="0.25">
      <c r="B324" s="4">
        <v>4</v>
      </c>
      <c r="C324" s="4" t="s">
        <v>159</v>
      </c>
      <c r="D324" s="4" t="str">
        <f t="shared" si="8"/>
        <v>AL-83212700</v>
      </c>
      <c r="E324" s="4" t="s">
        <v>91</v>
      </c>
      <c r="F324" s="4" t="s">
        <v>1392</v>
      </c>
      <c r="G324" s="4" t="s">
        <v>1503</v>
      </c>
      <c r="H324" s="4" t="s">
        <v>2167</v>
      </c>
      <c r="I324" s="4">
        <v>83212700</v>
      </c>
      <c r="J324" s="4" t="s">
        <v>1277</v>
      </c>
      <c r="K324" s="4"/>
      <c r="L324" s="4" t="str">
        <f t="shared" si="9"/>
        <v>AP-42977197</v>
      </c>
      <c r="M324" s="4" t="s">
        <v>1116</v>
      </c>
      <c r="N324" s="4" t="s">
        <v>1503</v>
      </c>
      <c r="O324" s="4" t="s">
        <v>1421</v>
      </c>
      <c r="P324" s="4" t="s">
        <v>2474</v>
      </c>
      <c r="Q324" s="4" t="s">
        <v>482</v>
      </c>
      <c r="R324" s="4" t="s">
        <v>1278</v>
      </c>
    </row>
    <row r="325" spans="2:18" hidden="1" x14ac:dyDescent="0.25">
      <c r="B325" s="4">
        <v>4</v>
      </c>
      <c r="C325" s="4" t="s">
        <v>159</v>
      </c>
      <c r="D325" s="4" t="str">
        <f t="shared" si="8"/>
        <v>AL-84010049</v>
      </c>
      <c r="E325" s="4" t="s">
        <v>92</v>
      </c>
      <c r="F325" s="4" t="s">
        <v>1619</v>
      </c>
      <c r="G325" s="4" t="s">
        <v>1825</v>
      </c>
      <c r="H325" s="4" t="s">
        <v>1868</v>
      </c>
      <c r="I325" s="4">
        <v>84010049</v>
      </c>
      <c r="J325" s="4" t="s">
        <v>1278</v>
      </c>
      <c r="K325" s="4"/>
      <c r="L325" s="4" t="str">
        <f t="shared" si="9"/>
        <v>AP-29675127</v>
      </c>
      <c r="M325" s="4" t="s">
        <v>1117</v>
      </c>
      <c r="N325" s="4" t="s">
        <v>1619</v>
      </c>
      <c r="O325" s="4" t="s">
        <v>1721</v>
      </c>
      <c r="P325" s="4" t="s">
        <v>2473</v>
      </c>
      <c r="Q325" s="4" t="s">
        <v>483</v>
      </c>
      <c r="R325" s="4" t="s">
        <v>1277</v>
      </c>
    </row>
    <row r="326" spans="2:18" hidden="1" x14ac:dyDescent="0.25">
      <c r="B326" s="4">
        <v>4</v>
      </c>
      <c r="C326" s="4" t="s">
        <v>159</v>
      </c>
      <c r="D326" s="4" t="str">
        <f t="shared" si="8"/>
        <v>AL-84807398</v>
      </c>
      <c r="E326" s="4" t="s">
        <v>93</v>
      </c>
      <c r="F326" s="4" t="s">
        <v>1408</v>
      </c>
      <c r="G326" s="4" t="s">
        <v>1437</v>
      </c>
      <c r="H326" s="4" t="s">
        <v>1372</v>
      </c>
      <c r="I326" s="4">
        <v>84807398</v>
      </c>
      <c r="J326" s="4" t="s">
        <v>1277</v>
      </c>
      <c r="K326" s="4"/>
      <c r="L326" s="4" t="str">
        <f t="shared" si="9"/>
        <v>AP-08423198</v>
      </c>
      <c r="M326" s="4" t="s">
        <v>1118</v>
      </c>
      <c r="N326" s="4" t="s">
        <v>1408</v>
      </c>
      <c r="O326" s="4" t="s">
        <v>2198</v>
      </c>
      <c r="P326" s="4" t="s">
        <v>2472</v>
      </c>
      <c r="Q326" s="4" t="s">
        <v>484</v>
      </c>
      <c r="R326" s="4" t="s">
        <v>1277</v>
      </c>
    </row>
    <row r="327" spans="2:18" hidden="1" x14ac:dyDescent="0.25">
      <c r="B327" s="4">
        <v>4</v>
      </c>
      <c r="C327" s="4" t="s">
        <v>159</v>
      </c>
      <c r="D327" s="4" t="str">
        <f t="shared" ref="D327:D390" si="10">CONCATENATE("AL-",I327)</f>
        <v>AL-85604747</v>
      </c>
      <c r="E327" s="4" t="s">
        <v>1119</v>
      </c>
      <c r="F327" s="4" t="s">
        <v>1443</v>
      </c>
      <c r="G327" s="4" t="s">
        <v>1869</v>
      </c>
      <c r="H327" s="4" t="s">
        <v>1870</v>
      </c>
      <c r="I327" s="4">
        <v>85604747</v>
      </c>
      <c r="J327" s="4" t="s">
        <v>1278</v>
      </c>
      <c r="K327" s="4"/>
      <c r="L327" s="4" t="str">
        <f t="shared" si="9"/>
        <v>AP-41793287</v>
      </c>
      <c r="M327" s="4" t="s">
        <v>35</v>
      </c>
      <c r="N327" s="4" t="s">
        <v>1443</v>
      </c>
      <c r="O327" s="4" t="s">
        <v>1392</v>
      </c>
      <c r="P327" s="4" t="s">
        <v>2050</v>
      </c>
      <c r="Q327" s="4" t="s">
        <v>485</v>
      </c>
      <c r="R327" s="4" t="s">
        <v>1277</v>
      </c>
    </row>
    <row r="328" spans="2:18" hidden="1" x14ac:dyDescent="0.25">
      <c r="B328" s="4">
        <v>4</v>
      </c>
      <c r="C328" s="4" t="s">
        <v>159</v>
      </c>
      <c r="D328" s="4" t="str">
        <f t="shared" si="10"/>
        <v>AL-86402096</v>
      </c>
      <c r="E328" s="4" t="s">
        <v>1120</v>
      </c>
      <c r="F328" s="4" t="s">
        <v>1852</v>
      </c>
      <c r="G328" s="4" t="s">
        <v>1615</v>
      </c>
      <c r="H328" s="4" t="s">
        <v>1871</v>
      </c>
      <c r="I328" s="4">
        <v>86402096</v>
      </c>
      <c r="J328" s="4" t="s">
        <v>1277</v>
      </c>
      <c r="K328" s="4"/>
      <c r="L328" s="4" t="str">
        <f t="shared" ref="L328:L391" si="11">CONCATENATE("AP-",Q328)</f>
        <v>AP-40972582</v>
      </c>
      <c r="M328" s="4" t="s">
        <v>98</v>
      </c>
      <c r="N328" s="4" t="s">
        <v>1852</v>
      </c>
      <c r="O328" s="4" t="s">
        <v>1307</v>
      </c>
      <c r="P328" s="4" t="s">
        <v>2174</v>
      </c>
      <c r="Q328" s="4" t="s">
        <v>486</v>
      </c>
      <c r="R328" s="4" t="s">
        <v>1277</v>
      </c>
    </row>
    <row r="329" spans="2:18" hidden="1" x14ac:dyDescent="0.25">
      <c r="B329" s="4">
        <v>4</v>
      </c>
      <c r="C329" s="4" t="s">
        <v>159</v>
      </c>
      <c r="D329" s="4" t="str">
        <f t="shared" si="10"/>
        <v>AL-87199445</v>
      </c>
      <c r="E329" s="4" t="s">
        <v>1121</v>
      </c>
      <c r="F329" s="4" t="s">
        <v>1352</v>
      </c>
      <c r="G329" s="4" t="s">
        <v>1872</v>
      </c>
      <c r="H329" s="4" t="s">
        <v>1873</v>
      </c>
      <c r="I329" s="4">
        <v>87199445</v>
      </c>
      <c r="J329" s="4" t="s">
        <v>1278</v>
      </c>
      <c r="K329" s="4"/>
      <c r="L329" s="4" t="str">
        <f t="shared" si="11"/>
        <v>AP-07386358</v>
      </c>
      <c r="M329" s="4" t="s">
        <v>723</v>
      </c>
      <c r="N329" s="4" t="s">
        <v>1352</v>
      </c>
      <c r="O329" s="4" t="s">
        <v>2314</v>
      </c>
      <c r="P329" s="4" t="s">
        <v>2471</v>
      </c>
      <c r="Q329" s="4" t="s">
        <v>487</v>
      </c>
      <c r="R329" s="4" t="s">
        <v>1277</v>
      </c>
    </row>
    <row r="330" spans="2:18" hidden="1" x14ac:dyDescent="0.25">
      <c r="B330" s="4">
        <v>4</v>
      </c>
      <c r="C330" s="4" t="s">
        <v>159</v>
      </c>
      <c r="D330" s="4" t="str">
        <f t="shared" si="10"/>
        <v>AL-87996794</v>
      </c>
      <c r="E330" s="4" t="s">
        <v>95</v>
      </c>
      <c r="F330" s="4" t="s">
        <v>1874</v>
      </c>
      <c r="G330" s="4" t="s">
        <v>1561</v>
      </c>
      <c r="H330" s="4" t="s">
        <v>2168</v>
      </c>
      <c r="I330" s="4">
        <v>87996794</v>
      </c>
      <c r="J330" s="4" t="s">
        <v>1277</v>
      </c>
      <c r="K330" s="4"/>
      <c r="L330" s="4" t="str">
        <f t="shared" si="11"/>
        <v>AP-40650326</v>
      </c>
      <c r="M330" s="4" t="s">
        <v>1122</v>
      </c>
      <c r="N330" s="4" t="s">
        <v>1874</v>
      </c>
      <c r="O330" s="4" t="s">
        <v>2315</v>
      </c>
      <c r="P330" s="4" t="s">
        <v>2470</v>
      </c>
      <c r="Q330" s="4" t="s">
        <v>488</v>
      </c>
      <c r="R330" s="4" t="s">
        <v>1277</v>
      </c>
    </row>
    <row r="331" spans="2:18" hidden="1" x14ac:dyDescent="0.25">
      <c r="B331" s="4">
        <v>4</v>
      </c>
      <c r="C331" s="4" t="s">
        <v>159</v>
      </c>
      <c r="D331" s="4" t="str">
        <f t="shared" si="10"/>
        <v>AL-88794143</v>
      </c>
      <c r="E331" s="4" t="s">
        <v>1123</v>
      </c>
      <c r="F331" s="4" t="s">
        <v>1488</v>
      </c>
      <c r="G331" s="4" t="s">
        <v>1875</v>
      </c>
      <c r="H331" s="4" t="s">
        <v>1876</v>
      </c>
      <c r="I331" s="4">
        <v>88794143</v>
      </c>
      <c r="J331" s="4" t="s">
        <v>1278</v>
      </c>
      <c r="K331" s="4"/>
      <c r="L331" s="4" t="str">
        <f t="shared" si="11"/>
        <v>AP-46626776</v>
      </c>
      <c r="M331" s="4" t="s">
        <v>50</v>
      </c>
      <c r="N331" s="4" t="s">
        <v>1875</v>
      </c>
      <c r="O331" s="4" t="s">
        <v>1709</v>
      </c>
      <c r="P331" s="4" t="s">
        <v>2085</v>
      </c>
      <c r="Q331" s="4" t="s">
        <v>489</v>
      </c>
      <c r="R331" s="4" t="s">
        <v>1278</v>
      </c>
    </row>
    <row r="332" spans="2:18" hidden="1" x14ac:dyDescent="0.25">
      <c r="B332" s="4">
        <v>4</v>
      </c>
      <c r="C332" s="4" t="s">
        <v>159</v>
      </c>
      <c r="D332" s="4" t="str">
        <f t="shared" si="10"/>
        <v>AL-89591492</v>
      </c>
      <c r="E332" s="4" t="s">
        <v>1124</v>
      </c>
      <c r="F332" s="4" t="s">
        <v>1877</v>
      </c>
      <c r="G332" s="4" t="s">
        <v>1878</v>
      </c>
      <c r="H332" s="4" t="s">
        <v>2169</v>
      </c>
      <c r="I332" s="4">
        <v>89591492</v>
      </c>
      <c r="J332" s="4" t="s">
        <v>1278</v>
      </c>
      <c r="K332" s="4"/>
      <c r="L332" s="4" t="str">
        <f t="shared" si="11"/>
        <v>AP-43592899</v>
      </c>
      <c r="M332" s="4" t="s">
        <v>724</v>
      </c>
      <c r="N332" s="4" t="s">
        <v>1878</v>
      </c>
      <c r="O332" s="4" t="s">
        <v>2316</v>
      </c>
      <c r="P332" s="4" t="s">
        <v>2317</v>
      </c>
      <c r="Q332" s="4" t="s">
        <v>490</v>
      </c>
      <c r="R332" s="4" t="s">
        <v>1278</v>
      </c>
    </row>
    <row r="333" spans="2:18" hidden="1" x14ac:dyDescent="0.25">
      <c r="B333" s="4">
        <v>4</v>
      </c>
      <c r="C333" s="4" t="s">
        <v>159</v>
      </c>
      <c r="D333" s="4" t="str">
        <f t="shared" si="10"/>
        <v>AL-80388841</v>
      </c>
      <c r="E333" s="4" t="s">
        <v>1125</v>
      </c>
      <c r="F333" s="4" t="s">
        <v>1629</v>
      </c>
      <c r="G333" s="4" t="s">
        <v>1673</v>
      </c>
      <c r="H333" s="4" t="s">
        <v>2170</v>
      </c>
      <c r="I333" s="4">
        <v>80388841</v>
      </c>
      <c r="J333" s="4" t="s">
        <v>1278</v>
      </c>
      <c r="K333" s="4"/>
      <c r="L333" s="4" t="str">
        <f t="shared" si="11"/>
        <v>AP-06158495</v>
      </c>
      <c r="M333" s="4" t="s">
        <v>36</v>
      </c>
      <c r="N333" s="4" t="s">
        <v>1629</v>
      </c>
      <c r="O333" s="4" t="s">
        <v>1561</v>
      </c>
      <c r="P333" s="4" t="s">
        <v>2469</v>
      </c>
      <c r="Q333" s="4" t="s">
        <v>491</v>
      </c>
      <c r="R333" s="4" t="s">
        <v>1277</v>
      </c>
    </row>
    <row r="334" spans="2:18" hidden="1" x14ac:dyDescent="0.25">
      <c r="B334" s="4">
        <v>4</v>
      </c>
      <c r="C334" s="4" t="s">
        <v>159</v>
      </c>
      <c r="D334" s="4" t="str">
        <f t="shared" si="10"/>
        <v>AL-91186190</v>
      </c>
      <c r="E334" s="4" t="s">
        <v>1126</v>
      </c>
      <c r="F334" s="4" t="s">
        <v>1881</v>
      </c>
      <c r="G334" s="4" t="s">
        <v>2171</v>
      </c>
      <c r="H334" s="4" t="s">
        <v>2172</v>
      </c>
      <c r="I334" s="4">
        <v>91186190</v>
      </c>
      <c r="J334" s="4" t="s">
        <v>1278</v>
      </c>
      <c r="K334" s="4"/>
      <c r="L334" s="4" t="str">
        <f t="shared" si="11"/>
        <v>AP-70051816</v>
      </c>
      <c r="M334" s="4" t="s">
        <v>725</v>
      </c>
      <c r="N334" s="4" t="s">
        <v>1774</v>
      </c>
      <c r="O334" s="4" t="s">
        <v>1350</v>
      </c>
      <c r="P334" s="4" t="s">
        <v>2468</v>
      </c>
      <c r="Q334" s="4" t="s">
        <v>492</v>
      </c>
      <c r="R334" s="4" t="s">
        <v>1278</v>
      </c>
    </row>
    <row r="335" spans="2:18" hidden="1" x14ac:dyDescent="0.25">
      <c r="B335" s="4">
        <v>4</v>
      </c>
      <c r="C335" s="4" t="s">
        <v>159</v>
      </c>
      <c r="D335" s="4" t="str">
        <f t="shared" si="10"/>
        <v>AL-81983539</v>
      </c>
      <c r="E335" s="4" t="s">
        <v>96</v>
      </c>
      <c r="F335" s="4" t="s">
        <v>1333</v>
      </c>
      <c r="G335" s="4" t="s">
        <v>1845</v>
      </c>
      <c r="H335" s="4" t="s">
        <v>1882</v>
      </c>
      <c r="I335" s="4">
        <v>81983539</v>
      </c>
      <c r="J335" s="4" t="s">
        <v>1278</v>
      </c>
      <c r="K335" s="4"/>
      <c r="L335" s="4" t="str">
        <f t="shared" si="11"/>
        <v>AP-41935242</v>
      </c>
      <c r="M335" s="4" t="s">
        <v>1127</v>
      </c>
      <c r="N335" s="4" t="s">
        <v>1333</v>
      </c>
      <c r="O335" s="4" t="s">
        <v>1563</v>
      </c>
      <c r="P335" s="4" t="s">
        <v>2052</v>
      </c>
      <c r="Q335" s="4" t="s">
        <v>493</v>
      </c>
      <c r="R335" s="4" t="s">
        <v>1278</v>
      </c>
    </row>
    <row r="336" spans="2:18" hidden="1" x14ac:dyDescent="0.25">
      <c r="B336" s="4">
        <v>4</v>
      </c>
      <c r="C336" s="4" t="s">
        <v>158</v>
      </c>
      <c r="D336" s="4" t="str">
        <f t="shared" si="10"/>
        <v>AL-82780888</v>
      </c>
      <c r="E336" s="4" t="s">
        <v>1128</v>
      </c>
      <c r="F336" s="4" t="s">
        <v>1605</v>
      </c>
      <c r="G336" s="4" t="s">
        <v>1883</v>
      </c>
      <c r="H336" s="4" t="s">
        <v>2173</v>
      </c>
      <c r="I336" s="4">
        <v>82780888</v>
      </c>
      <c r="J336" s="4" t="s">
        <v>1278</v>
      </c>
      <c r="K336" s="4"/>
      <c r="L336" s="4" t="str">
        <f t="shared" si="11"/>
        <v>AP-28219158</v>
      </c>
      <c r="M336" s="4" t="s">
        <v>129</v>
      </c>
      <c r="N336" s="4" t="s">
        <v>1883</v>
      </c>
      <c r="O336" s="4" t="s">
        <v>1305</v>
      </c>
      <c r="P336" s="4" t="s">
        <v>2111</v>
      </c>
      <c r="Q336" s="4" t="s">
        <v>494</v>
      </c>
      <c r="R336" s="4" t="s">
        <v>1278</v>
      </c>
    </row>
    <row r="337" spans="2:18" hidden="1" x14ac:dyDescent="0.25">
      <c r="B337" s="4">
        <v>4</v>
      </c>
      <c r="C337" s="4" t="s">
        <v>158</v>
      </c>
      <c r="D337" s="4" t="str">
        <f t="shared" si="10"/>
        <v>AL-83578237</v>
      </c>
      <c r="E337" s="4" t="s">
        <v>1129</v>
      </c>
      <c r="F337" s="4" t="s">
        <v>1307</v>
      </c>
      <c r="G337" s="4" t="s">
        <v>1884</v>
      </c>
      <c r="H337" s="4" t="s">
        <v>2174</v>
      </c>
      <c r="I337" s="4">
        <v>83578237</v>
      </c>
      <c r="J337" s="4" t="s">
        <v>1277</v>
      </c>
      <c r="K337" s="4"/>
      <c r="L337" s="4" t="str">
        <f t="shared" si="11"/>
        <v>AP-46327466</v>
      </c>
      <c r="M337" s="4" t="s">
        <v>726</v>
      </c>
      <c r="N337" s="4" t="s">
        <v>2318</v>
      </c>
      <c r="O337" s="4" t="s">
        <v>1363</v>
      </c>
      <c r="P337" s="4" t="s">
        <v>2467</v>
      </c>
      <c r="Q337" s="4" t="s">
        <v>495</v>
      </c>
      <c r="R337" s="4" t="s">
        <v>1278</v>
      </c>
    </row>
    <row r="338" spans="2:18" hidden="1" x14ac:dyDescent="0.25">
      <c r="B338" s="4">
        <v>4</v>
      </c>
      <c r="C338" s="4" t="s">
        <v>158</v>
      </c>
      <c r="D338" s="4" t="str">
        <f t="shared" si="10"/>
        <v>AL-84375586</v>
      </c>
      <c r="E338" s="4" t="s">
        <v>99</v>
      </c>
      <c r="F338" s="4" t="s">
        <v>1885</v>
      </c>
      <c r="G338" s="4" t="s">
        <v>1752</v>
      </c>
      <c r="H338" s="4" t="s">
        <v>2135</v>
      </c>
      <c r="I338" s="4">
        <v>84375586</v>
      </c>
      <c r="J338" s="4" t="s">
        <v>1278</v>
      </c>
      <c r="K338" s="4"/>
      <c r="L338" s="4" t="str">
        <f t="shared" si="11"/>
        <v>AP-09195753</v>
      </c>
      <c r="M338" s="4" t="s">
        <v>1130</v>
      </c>
      <c r="N338" s="4" t="s">
        <v>1885</v>
      </c>
      <c r="O338" s="4" t="s">
        <v>2004</v>
      </c>
      <c r="P338" s="4" t="s">
        <v>2319</v>
      </c>
      <c r="Q338" s="4" t="s">
        <v>496</v>
      </c>
      <c r="R338" s="4" t="s">
        <v>1277</v>
      </c>
    </row>
    <row r="339" spans="2:18" hidden="1" x14ac:dyDescent="0.25">
      <c r="B339" s="4">
        <v>4</v>
      </c>
      <c r="C339" s="4" t="s">
        <v>158</v>
      </c>
      <c r="D339" s="4" t="str">
        <f t="shared" si="10"/>
        <v>AL-85172935</v>
      </c>
      <c r="E339" s="4" t="s">
        <v>94</v>
      </c>
      <c r="F339" s="4" t="s">
        <v>1392</v>
      </c>
      <c r="G339" s="4" t="s">
        <v>1872</v>
      </c>
      <c r="H339" s="4" t="s">
        <v>1873</v>
      </c>
      <c r="I339" s="4">
        <v>85172935</v>
      </c>
      <c r="J339" s="4" t="s">
        <v>1278</v>
      </c>
      <c r="K339" s="4"/>
      <c r="L339" s="4" t="str">
        <f t="shared" si="11"/>
        <v>AP-09432111</v>
      </c>
      <c r="M339" s="4" t="s">
        <v>1131</v>
      </c>
      <c r="N339" s="4" t="s">
        <v>1392</v>
      </c>
      <c r="O339" s="4" t="s">
        <v>1718</v>
      </c>
      <c r="P339" s="4" t="s">
        <v>2466</v>
      </c>
      <c r="Q339" s="4" t="s">
        <v>497</v>
      </c>
      <c r="R339" s="4" t="s">
        <v>1277</v>
      </c>
    </row>
    <row r="340" spans="2:18" hidden="1" x14ac:dyDescent="0.25">
      <c r="B340" s="4">
        <v>4</v>
      </c>
      <c r="C340" s="4" t="s">
        <v>158</v>
      </c>
      <c r="D340" s="4" t="str">
        <f t="shared" si="10"/>
        <v>AL-85970284</v>
      </c>
      <c r="E340" s="4" t="s">
        <v>100</v>
      </c>
      <c r="F340" s="4" t="s">
        <v>1886</v>
      </c>
      <c r="G340" s="4" t="s">
        <v>1887</v>
      </c>
      <c r="H340" s="4" t="s">
        <v>2134</v>
      </c>
      <c r="I340" s="4">
        <v>85970284</v>
      </c>
      <c r="J340" s="4" t="s">
        <v>1278</v>
      </c>
      <c r="K340" s="4"/>
      <c r="L340" s="4" t="str">
        <f t="shared" si="11"/>
        <v>AP-42165254</v>
      </c>
      <c r="M340" s="4" t="s">
        <v>1132</v>
      </c>
      <c r="N340" s="4" t="s">
        <v>1886</v>
      </c>
      <c r="O340" s="4" t="s">
        <v>1433</v>
      </c>
      <c r="P340" s="4" t="s">
        <v>2086</v>
      </c>
      <c r="Q340" s="4" t="s">
        <v>498</v>
      </c>
      <c r="R340" s="4" t="s">
        <v>1277</v>
      </c>
    </row>
    <row r="341" spans="2:18" hidden="1" x14ac:dyDescent="0.25">
      <c r="B341" s="4">
        <v>4</v>
      </c>
      <c r="C341" s="4" t="s">
        <v>158</v>
      </c>
      <c r="D341" s="4" t="str">
        <f t="shared" si="10"/>
        <v>AL-86767633</v>
      </c>
      <c r="E341" s="4" t="s">
        <v>101</v>
      </c>
      <c r="F341" s="4" t="s">
        <v>1371</v>
      </c>
      <c r="G341" s="4" t="s">
        <v>1888</v>
      </c>
      <c r="H341" s="4" t="s">
        <v>2133</v>
      </c>
      <c r="I341" s="4">
        <v>86767633</v>
      </c>
      <c r="J341" s="4" t="s">
        <v>1278</v>
      </c>
      <c r="K341" s="4"/>
      <c r="L341" s="4" t="str">
        <f t="shared" si="11"/>
        <v>AP-46312311</v>
      </c>
      <c r="M341" s="4" t="s">
        <v>1133</v>
      </c>
      <c r="N341" s="4" t="s">
        <v>1371</v>
      </c>
      <c r="O341" s="4" t="s">
        <v>1752</v>
      </c>
      <c r="P341" s="4" t="s">
        <v>2135</v>
      </c>
      <c r="Q341" s="4" t="s">
        <v>499</v>
      </c>
      <c r="R341" s="4" t="s">
        <v>1278</v>
      </c>
    </row>
    <row r="342" spans="2:18" hidden="1" x14ac:dyDescent="0.25">
      <c r="B342" s="4">
        <v>4</v>
      </c>
      <c r="C342" s="4" t="s">
        <v>158</v>
      </c>
      <c r="D342" s="4" t="str">
        <f t="shared" si="10"/>
        <v>AL-87564982</v>
      </c>
      <c r="E342" s="4" t="s">
        <v>102</v>
      </c>
      <c r="F342" s="4" t="s">
        <v>1889</v>
      </c>
      <c r="G342" s="4" t="s">
        <v>1890</v>
      </c>
      <c r="H342" s="4" t="s">
        <v>2132</v>
      </c>
      <c r="I342" s="4">
        <v>87564982</v>
      </c>
      <c r="J342" s="4" t="s">
        <v>1278</v>
      </c>
      <c r="K342" s="4"/>
      <c r="L342" s="4" t="str">
        <f t="shared" si="11"/>
        <v>AP-08128115</v>
      </c>
      <c r="M342" s="4" t="s">
        <v>1134</v>
      </c>
      <c r="N342" s="4" t="s">
        <v>1889</v>
      </c>
      <c r="O342" s="4" t="s">
        <v>1325</v>
      </c>
      <c r="P342" s="4" t="s">
        <v>2465</v>
      </c>
      <c r="Q342" s="4" t="s">
        <v>500</v>
      </c>
      <c r="R342" s="4" t="s">
        <v>1277</v>
      </c>
    </row>
    <row r="343" spans="2:18" hidden="1" x14ac:dyDescent="0.25">
      <c r="B343" s="4">
        <v>4</v>
      </c>
      <c r="C343" s="4" t="s">
        <v>158</v>
      </c>
      <c r="D343" s="4" t="str">
        <f t="shared" si="10"/>
        <v>AL-88362331</v>
      </c>
      <c r="E343" s="4" t="s">
        <v>156</v>
      </c>
      <c r="F343" s="4" t="s">
        <v>1388</v>
      </c>
      <c r="G343" s="4" t="s">
        <v>1891</v>
      </c>
      <c r="H343" s="4" t="s">
        <v>2131</v>
      </c>
      <c r="I343" s="4">
        <v>88362331</v>
      </c>
      <c r="J343" s="4" t="s">
        <v>1277</v>
      </c>
      <c r="K343" s="4"/>
      <c r="L343" s="4" t="str">
        <f t="shared" si="11"/>
        <v>AP-17934680</v>
      </c>
      <c r="M343" s="4" t="s">
        <v>1135</v>
      </c>
      <c r="N343" s="4" t="s">
        <v>1388</v>
      </c>
      <c r="O343" s="4" t="s">
        <v>1442</v>
      </c>
      <c r="P343" s="4" t="s">
        <v>2121</v>
      </c>
      <c r="Q343" s="4" t="s">
        <v>501</v>
      </c>
      <c r="R343" s="4" t="s">
        <v>1277</v>
      </c>
    </row>
    <row r="344" spans="2:18" hidden="1" x14ac:dyDescent="0.25">
      <c r="B344" s="4">
        <v>4</v>
      </c>
      <c r="C344" s="4" t="s">
        <v>158</v>
      </c>
      <c r="D344" s="4" t="str">
        <f t="shared" si="10"/>
        <v>AL-89159680</v>
      </c>
      <c r="E344" s="4" t="s">
        <v>103</v>
      </c>
      <c r="F344" s="4" t="s">
        <v>1892</v>
      </c>
      <c r="G344" s="4" t="s">
        <v>1893</v>
      </c>
      <c r="H344" s="4" t="s">
        <v>2130</v>
      </c>
      <c r="I344" s="4">
        <v>89159680</v>
      </c>
      <c r="J344" s="4" t="s">
        <v>1278</v>
      </c>
      <c r="K344" s="4"/>
      <c r="L344" s="4" t="str">
        <f t="shared" si="11"/>
        <v>AP-41886906</v>
      </c>
      <c r="M344" s="4" t="s">
        <v>1136</v>
      </c>
      <c r="N344" s="4" t="s">
        <v>1892</v>
      </c>
      <c r="O344" s="4" t="s">
        <v>1890</v>
      </c>
      <c r="P344" s="4" t="s">
        <v>2132</v>
      </c>
      <c r="Q344" s="4" t="s">
        <v>502</v>
      </c>
      <c r="R344" s="4" t="s">
        <v>1278</v>
      </c>
    </row>
    <row r="345" spans="2:18" hidden="1" x14ac:dyDescent="0.25">
      <c r="B345" s="4">
        <v>4</v>
      </c>
      <c r="C345" s="4" t="s">
        <v>158</v>
      </c>
      <c r="D345" s="4" t="str">
        <f t="shared" si="10"/>
        <v>AL-89957029</v>
      </c>
      <c r="E345" s="4" t="s">
        <v>104</v>
      </c>
      <c r="F345" s="4" t="s">
        <v>1544</v>
      </c>
      <c r="G345" s="4" t="s">
        <v>1895</v>
      </c>
      <c r="H345" s="4" t="s">
        <v>1479</v>
      </c>
      <c r="I345" s="4">
        <v>89957029</v>
      </c>
      <c r="J345" s="4" t="s">
        <v>1277</v>
      </c>
      <c r="K345" s="4"/>
      <c r="L345" s="4" t="str">
        <f t="shared" si="11"/>
        <v>AP-41473647</v>
      </c>
      <c r="M345" s="4" t="s">
        <v>1137</v>
      </c>
      <c r="N345" s="4" t="s">
        <v>1544</v>
      </c>
      <c r="O345" s="4" t="s">
        <v>1902</v>
      </c>
      <c r="P345" s="4" t="s">
        <v>2464</v>
      </c>
      <c r="Q345" s="4" t="s">
        <v>503</v>
      </c>
      <c r="R345" s="4" t="s">
        <v>1277</v>
      </c>
    </row>
    <row r="346" spans="2:18" hidden="1" x14ac:dyDescent="0.25">
      <c r="B346" s="4">
        <v>4</v>
      </c>
      <c r="C346" s="4" t="s">
        <v>158</v>
      </c>
      <c r="D346" s="4" t="str">
        <f t="shared" si="10"/>
        <v>AL-81754378</v>
      </c>
      <c r="E346" s="4" t="s">
        <v>105</v>
      </c>
      <c r="F346" s="4" t="s">
        <v>1550</v>
      </c>
      <c r="G346" s="4" t="s">
        <v>1896</v>
      </c>
      <c r="H346" s="4" t="s">
        <v>1897</v>
      </c>
      <c r="I346" s="4">
        <v>81754378</v>
      </c>
      <c r="J346" s="4" t="s">
        <v>1277</v>
      </c>
      <c r="K346" s="4"/>
      <c r="L346" s="4" t="str">
        <f t="shared" si="11"/>
        <v>AP-28228797</v>
      </c>
      <c r="M346" s="4" t="s">
        <v>1138</v>
      </c>
      <c r="N346" s="4" t="s">
        <v>1550</v>
      </c>
      <c r="O346" s="4" t="s">
        <v>2320</v>
      </c>
      <c r="P346" s="4" t="s">
        <v>2463</v>
      </c>
      <c r="Q346" s="4" t="s">
        <v>504</v>
      </c>
      <c r="R346" s="4" t="s">
        <v>1277</v>
      </c>
    </row>
    <row r="347" spans="2:18" hidden="1" x14ac:dyDescent="0.25">
      <c r="B347" s="4">
        <v>4</v>
      </c>
      <c r="C347" s="4" t="s">
        <v>158</v>
      </c>
      <c r="D347" s="4" t="str">
        <f t="shared" si="10"/>
        <v>AL-81551727</v>
      </c>
      <c r="E347" s="4" t="s">
        <v>1139</v>
      </c>
      <c r="F347" s="4" t="s">
        <v>1358</v>
      </c>
      <c r="G347" s="4" t="s">
        <v>1898</v>
      </c>
      <c r="H347" s="4" t="s">
        <v>1453</v>
      </c>
      <c r="I347" s="4">
        <v>81551727</v>
      </c>
      <c r="J347" s="4" t="s">
        <v>1278</v>
      </c>
      <c r="K347" s="4"/>
      <c r="L347" s="4" t="str">
        <f t="shared" si="11"/>
        <v>AP-10636282</v>
      </c>
      <c r="M347" s="4" t="s">
        <v>727</v>
      </c>
      <c r="N347" s="4" t="s">
        <v>1358</v>
      </c>
      <c r="O347" s="4" t="s">
        <v>1437</v>
      </c>
      <c r="P347" s="4" t="s">
        <v>1345</v>
      </c>
      <c r="Q347" s="4" t="s">
        <v>505</v>
      </c>
      <c r="R347" s="4" t="s">
        <v>1277</v>
      </c>
    </row>
    <row r="348" spans="2:18" hidden="1" x14ac:dyDescent="0.25">
      <c r="B348" s="4">
        <v>4</v>
      </c>
      <c r="C348" s="4" t="s">
        <v>158</v>
      </c>
      <c r="D348" s="4" t="str">
        <f t="shared" si="10"/>
        <v>AL-82349076</v>
      </c>
      <c r="E348" s="4" t="s">
        <v>1140</v>
      </c>
      <c r="F348" s="4" t="s">
        <v>1358</v>
      </c>
      <c r="G348" s="4" t="s">
        <v>1550</v>
      </c>
      <c r="H348" s="4" t="s">
        <v>1899</v>
      </c>
      <c r="I348" s="4">
        <v>82349076</v>
      </c>
      <c r="J348" s="4" t="s">
        <v>1278</v>
      </c>
      <c r="K348" s="4"/>
      <c r="L348" s="4" t="str">
        <f t="shared" si="11"/>
        <v>AP-09884581</v>
      </c>
      <c r="M348" s="4" t="s">
        <v>728</v>
      </c>
      <c r="N348" s="4" t="s">
        <v>1358</v>
      </c>
      <c r="O348" s="4" t="s">
        <v>2321</v>
      </c>
      <c r="P348" s="4" t="s">
        <v>2462</v>
      </c>
      <c r="Q348" s="4" t="s">
        <v>506</v>
      </c>
      <c r="R348" s="4" t="s">
        <v>1277</v>
      </c>
    </row>
    <row r="349" spans="2:18" hidden="1" x14ac:dyDescent="0.25">
      <c r="B349" s="4">
        <v>4</v>
      </c>
      <c r="C349" s="4" t="s">
        <v>158</v>
      </c>
      <c r="D349" s="4" t="str">
        <f t="shared" si="10"/>
        <v>AL-83146425</v>
      </c>
      <c r="E349" s="4" t="s">
        <v>107</v>
      </c>
      <c r="F349" s="4" t="s">
        <v>1619</v>
      </c>
      <c r="G349" s="4" t="s">
        <v>1900</v>
      </c>
      <c r="H349" s="4" t="s">
        <v>2129</v>
      </c>
      <c r="I349" s="4">
        <v>83146425</v>
      </c>
      <c r="J349" s="4" t="s">
        <v>1278</v>
      </c>
      <c r="K349" s="4"/>
      <c r="L349" s="4" t="str">
        <f t="shared" si="11"/>
        <v>AP-44077640</v>
      </c>
      <c r="M349" s="4" t="s">
        <v>1141</v>
      </c>
      <c r="N349" s="4" t="s">
        <v>1619</v>
      </c>
      <c r="O349" s="4" t="s">
        <v>1412</v>
      </c>
      <c r="P349" s="4" t="s">
        <v>2322</v>
      </c>
      <c r="Q349" s="4" t="s">
        <v>507</v>
      </c>
      <c r="R349" s="4" t="s">
        <v>1277</v>
      </c>
    </row>
    <row r="350" spans="2:18" hidden="1" x14ac:dyDescent="0.25">
      <c r="B350" s="4">
        <v>4</v>
      </c>
      <c r="C350" s="4" t="s">
        <v>158</v>
      </c>
      <c r="D350" s="4" t="str">
        <f t="shared" si="10"/>
        <v>AL-83943774</v>
      </c>
      <c r="E350" s="4" t="s">
        <v>108</v>
      </c>
      <c r="F350" s="4" t="s">
        <v>1400</v>
      </c>
      <c r="G350" s="4" t="s">
        <v>2071</v>
      </c>
      <c r="H350" s="4" t="s">
        <v>2128</v>
      </c>
      <c r="I350" s="4">
        <v>83943774</v>
      </c>
      <c r="J350" s="4" t="s">
        <v>1277</v>
      </c>
      <c r="K350" s="4"/>
      <c r="L350" s="4" t="str">
        <f t="shared" si="11"/>
        <v>AP-45222356</v>
      </c>
      <c r="M350" s="4" t="s">
        <v>1142</v>
      </c>
      <c r="N350" s="4" t="s">
        <v>1400</v>
      </c>
      <c r="O350" s="4" t="s">
        <v>2323</v>
      </c>
      <c r="P350" s="4" t="s">
        <v>2324</v>
      </c>
      <c r="Q350" s="4" t="s">
        <v>508</v>
      </c>
      <c r="R350" s="4" t="s">
        <v>1277</v>
      </c>
    </row>
    <row r="351" spans="2:18" hidden="1" x14ac:dyDescent="0.25">
      <c r="B351" s="4">
        <v>4</v>
      </c>
      <c r="C351" s="4" t="s">
        <v>158</v>
      </c>
      <c r="D351" s="4" t="str">
        <f t="shared" si="10"/>
        <v>AL-84741123</v>
      </c>
      <c r="E351" s="4" t="s">
        <v>2176</v>
      </c>
      <c r="F351" s="4" t="s">
        <v>1630</v>
      </c>
      <c r="G351" s="4" t="s">
        <v>1902</v>
      </c>
      <c r="H351" s="4" t="s">
        <v>2175</v>
      </c>
      <c r="I351" s="4">
        <v>84741123</v>
      </c>
      <c r="J351" s="4" t="s">
        <v>1277</v>
      </c>
      <c r="K351" s="4"/>
      <c r="L351" s="4" t="str">
        <f t="shared" si="11"/>
        <v>AP-08334004</v>
      </c>
      <c r="M351" s="4" t="s">
        <v>1143</v>
      </c>
      <c r="N351" s="4"/>
      <c r="O351" s="4" t="s">
        <v>1630</v>
      </c>
      <c r="P351" s="4" t="s">
        <v>2461</v>
      </c>
      <c r="Q351" s="4" t="s">
        <v>509</v>
      </c>
      <c r="R351" s="4" t="s">
        <v>1277</v>
      </c>
    </row>
    <row r="352" spans="2:18" hidden="1" x14ac:dyDescent="0.25">
      <c r="B352" s="4">
        <v>4</v>
      </c>
      <c r="C352" s="4" t="s">
        <v>158</v>
      </c>
      <c r="D352" s="4" t="str">
        <f t="shared" si="10"/>
        <v>AL-85538472</v>
      </c>
      <c r="E352" s="4" t="s">
        <v>1144</v>
      </c>
      <c r="F352" s="4" t="s">
        <v>1615</v>
      </c>
      <c r="G352" s="4" t="s">
        <v>1785</v>
      </c>
      <c r="H352" s="4" t="s">
        <v>2127</v>
      </c>
      <c r="I352" s="4">
        <v>85538472</v>
      </c>
      <c r="J352" s="4" t="s">
        <v>1277</v>
      </c>
      <c r="K352" s="4"/>
      <c r="L352" s="4" t="str">
        <f t="shared" si="11"/>
        <v>AP-41644601</v>
      </c>
      <c r="M352" s="4" t="s">
        <v>729</v>
      </c>
      <c r="N352" s="4" t="s">
        <v>1615</v>
      </c>
      <c r="O352" s="4" t="s">
        <v>1503</v>
      </c>
      <c r="P352" s="4" t="s">
        <v>2460</v>
      </c>
      <c r="Q352" s="4" t="s">
        <v>510</v>
      </c>
      <c r="R352" s="4" t="s">
        <v>1277</v>
      </c>
    </row>
    <row r="353" spans="2:18" hidden="1" x14ac:dyDescent="0.25">
      <c r="B353" s="4">
        <v>4</v>
      </c>
      <c r="C353" s="4" t="s">
        <v>158</v>
      </c>
      <c r="D353" s="4" t="str">
        <f t="shared" si="10"/>
        <v>AL-86335821</v>
      </c>
      <c r="E353" s="4" t="s">
        <v>109</v>
      </c>
      <c r="F353" s="4" t="s">
        <v>1903</v>
      </c>
      <c r="G353" s="4" t="s">
        <v>1422</v>
      </c>
      <c r="H353" s="4" t="s">
        <v>1904</v>
      </c>
      <c r="I353" s="4">
        <v>86335821</v>
      </c>
      <c r="J353" s="4" t="s">
        <v>1277</v>
      </c>
      <c r="K353" s="4"/>
      <c r="L353" s="4" t="str">
        <f t="shared" si="11"/>
        <v>AP-47470108</v>
      </c>
      <c r="M353" s="4" t="s">
        <v>1145</v>
      </c>
      <c r="N353" s="4" t="s">
        <v>1489</v>
      </c>
      <c r="O353" s="4" t="s">
        <v>1367</v>
      </c>
      <c r="P353" s="4" t="s">
        <v>2119</v>
      </c>
      <c r="Q353" s="4" t="s">
        <v>511</v>
      </c>
      <c r="R353" s="4" t="s">
        <v>1277</v>
      </c>
    </row>
    <row r="354" spans="2:18" hidden="1" x14ac:dyDescent="0.25">
      <c r="B354" s="4">
        <v>4</v>
      </c>
      <c r="C354" s="4" t="s">
        <v>158</v>
      </c>
      <c r="D354" s="4" t="str">
        <f t="shared" si="10"/>
        <v>AL-87133170</v>
      </c>
      <c r="E354" s="4" t="s">
        <v>110</v>
      </c>
      <c r="F354" s="4" t="s">
        <v>1905</v>
      </c>
      <c r="G354" s="4" t="s">
        <v>1393</v>
      </c>
      <c r="H354" s="4" t="s">
        <v>1620</v>
      </c>
      <c r="I354" s="4">
        <v>87133170</v>
      </c>
      <c r="J354" s="4" t="s">
        <v>1278</v>
      </c>
      <c r="K354" s="4"/>
      <c r="L354" s="4" t="str">
        <f t="shared" si="11"/>
        <v>AP-41000309</v>
      </c>
      <c r="M354" s="4" t="s">
        <v>1146</v>
      </c>
      <c r="N354" s="4" t="s">
        <v>1393</v>
      </c>
      <c r="O354" s="4" t="s">
        <v>1769</v>
      </c>
      <c r="P354" s="4" t="s">
        <v>2459</v>
      </c>
      <c r="Q354" s="4" t="s">
        <v>512</v>
      </c>
      <c r="R354" s="4" t="s">
        <v>1277</v>
      </c>
    </row>
    <row r="355" spans="2:18" hidden="1" x14ac:dyDescent="0.25">
      <c r="B355" s="4">
        <v>4</v>
      </c>
      <c r="C355" s="4" t="s">
        <v>158</v>
      </c>
      <c r="D355" s="4" t="str">
        <f t="shared" si="10"/>
        <v>AL-87930519</v>
      </c>
      <c r="E355" s="4" t="s">
        <v>1147</v>
      </c>
      <c r="F355" s="4" t="s">
        <v>1615</v>
      </c>
      <c r="G355" s="4" t="s">
        <v>1906</v>
      </c>
      <c r="H355" s="4" t="s">
        <v>1901</v>
      </c>
      <c r="I355" s="4">
        <v>87930519</v>
      </c>
      <c r="J355" s="4" t="s">
        <v>1278</v>
      </c>
      <c r="K355" s="4"/>
      <c r="L355" s="4" t="str">
        <f t="shared" si="11"/>
        <v>AP-29558539</v>
      </c>
      <c r="M355" s="4" t="s">
        <v>730</v>
      </c>
      <c r="N355" s="4" t="s">
        <v>1615</v>
      </c>
      <c r="O355" s="4" t="s">
        <v>1400</v>
      </c>
      <c r="P355" s="4" t="s">
        <v>2458</v>
      </c>
      <c r="Q355" s="4" t="s">
        <v>513</v>
      </c>
      <c r="R355" s="4" t="s">
        <v>1277</v>
      </c>
    </row>
    <row r="356" spans="2:18" hidden="1" x14ac:dyDescent="0.25">
      <c r="B356" s="4">
        <v>4</v>
      </c>
      <c r="C356" s="4" t="s">
        <v>158</v>
      </c>
      <c r="D356" s="4" t="str">
        <f t="shared" si="10"/>
        <v>AL-88727868</v>
      </c>
      <c r="E356" s="4" t="s">
        <v>1148</v>
      </c>
      <c r="F356" s="4" t="s">
        <v>1773</v>
      </c>
      <c r="G356" s="4" t="s">
        <v>1346</v>
      </c>
      <c r="H356" s="4" t="s">
        <v>1901</v>
      </c>
      <c r="I356" s="4">
        <v>88727868</v>
      </c>
      <c r="J356" s="4" t="s">
        <v>1278</v>
      </c>
      <c r="K356" s="4"/>
      <c r="L356" s="4" t="str">
        <f t="shared" si="11"/>
        <v>AP-41030857</v>
      </c>
      <c r="M356" s="4" t="s">
        <v>23</v>
      </c>
      <c r="N356" s="4" t="s">
        <v>1346</v>
      </c>
      <c r="O356" s="4" t="s">
        <v>1991</v>
      </c>
      <c r="P356" s="4" t="s">
        <v>2091</v>
      </c>
      <c r="Q356" s="4" t="s">
        <v>514</v>
      </c>
      <c r="R356" s="4" t="s">
        <v>1278</v>
      </c>
    </row>
    <row r="357" spans="2:18" hidden="1" x14ac:dyDescent="0.25">
      <c r="B357" s="4">
        <v>4</v>
      </c>
      <c r="C357" s="4" t="s">
        <v>158</v>
      </c>
      <c r="D357" s="4" t="str">
        <f t="shared" si="10"/>
        <v>AL-89525217</v>
      </c>
      <c r="E357" s="4" t="s">
        <v>111</v>
      </c>
      <c r="F357" s="4" t="s">
        <v>1907</v>
      </c>
      <c r="G357" s="4" t="s">
        <v>1419</v>
      </c>
      <c r="H357" s="4" t="s">
        <v>1908</v>
      </c>
      <c r="I357" s="4">
        <v>89525217</v>
      </c>
      <c r="J357" s="4" t="s">
        <v>1278</v>
      </c>
      <c r="K357" s="4"/>
      <c r="L357" s="4" t="str">
        <f t="shared" si="11"/>
        <v>AP-10657096</v>
      </c>
      <c r="M357" s="4" t="s">
        <v>1149</v>
      </c>
      <c r="N357" s="4" t="s">
        <v>1907</v>
      </c>
      <c r="O357" s="4" t="s">
        <v>1393</v>
      </c>
      <c r="P357" s="4" t="s">
        <v>2457</v>
      </c>
      <c r="Q357" s="4" t="s">
        <v>515</v>
      </c>
      <c r="R357" s="4" t="s">
        <v>1277</v>
      </c>
    </row>
    <row r="358" spans="2:18" hidden="1" x14ac:dyDescent="0.25">
      <c r="B358" s="4">
        <v>4</v>
      </c>
      <c r="C358" s="4" t="s">
        <v>158</v>
      </c>
      <c r="D358" s="4" t="str">
        <f t="shared" si="10"/>
        <v>AL-90322566</v>
      </c>
      <c r="E358" s="4" t="s">
        <v>112</v>
      </c>
      <c r="F358" s="4" t="s">
        <v>1909</v>
      </c>
      <c r="G358" s="4" t="s">
        <v>1910</v>
      </c>
      <c r="H358" s="4" t="s">
        <v>1911</v>
      </c>
      <c r="I358" s="4">
        <v>90322566</v>
      </c>
      <c r="J358" s="4" t="s">
        <v>1278</v>
      </c>
      <c r="K358" s="4"/>
      <c r="L358" s="4" t="str">
        <f t="shared" si="11"/>
        <v>AP-10763306</v>
      </c>
      <c r="M358" s="4" t="s">
        <v>1150</v>
      </c>
      <c r="N358" s="4" t="s">
        <v>1909</v>
      </c>
      <c r="O358" s="4" t="s">
        <v>1893</v>
      </c>
      <c r="P358" s="4" t="s">
        <v>2130</v>
      </c>
      <c r="Q358" s="4" t="s">
        <v>516</v>
      </c>
      <c r="R358" s="4" t="s">
        <v>1278</v>
      </c>
    </row>
    <row r="359" spans="2:18" hidden="1" x14ac:dyDescent="0.25">
      <c r="B359" s="4">
        <v>4</v>
      </c>
      <c r="C359" s="4" t="s">
        <v>158</v>
      </c>
      <c r="D359" s="4" t="str">
        <f t="shared" si="10"/>
        <v>AL-91119915</v>
      </c>
      <c r="E359" s="4" t="s">
        <v>113</v>
      </c>
      <c r="F359" s="4" t="s">
        <v>1358</v>
      </c>
      <c r="G359" s="4" t="s">
        <v>1912</v>
      </c>
      <c r="H359" s="4" t="s">
        <v>2126</v>
      </c>
      <c r="I359" s="4">
        <v>91119915</v>
      </c>
      <c r="J359" s="4" t="s">
        <v>1278</v>
      </c>
      <c r="K359" s="4"/>
      <c r="L359" s="4" t="str">
        <f t="shared" si="11"/>
        <v>AP-46113498</v>
      </c>
      <c r="M359" s="4" t="s">
        <v>1151</v>
      </c>
      <c r="N359" s="4" t="s">
        <v>1912</v>
      </c>
      <c r="O359" s="4" t="s">
        <v>2325</v>
      </c>
      <c r="P359" s="4" t="s">
        <v>2456</v>
      </c>
      <c r="Q359" s="4" t="s">
        <v>517</v>
      </c>
      <c r="R359" s="4" t="s">
        <v>1278</v>
      </c>
    </row>
    <row r="360" spans="2:18" hidden="1" x14ac:dyDescent="0.25">
      <c r="B360" s="4">
        <v>4</v>
      </c>
      <c r="C360" s="4" t="s">
        <v>158</v>
      </c>
      <c r="D360" s="4" t="str">
        <f t="shared" si="10"/>
        <v>AL-91917264</v>
      </c>
      <c r="E360" s="4" t="s">
        <v>114</v>
      </c>
      <c r="F360" s="4" t="s">
        <v>1422</v>
      </c>
      <c r="G360" s="4" t="s">
        <v>1408</v>
      </c>
      <c r="H360" s="4" t="s">
        <v>2125</v>
      </c>
      <c r="I360" s="4">
        <v>91917264</v>
      </c>
      <c r="J360" s="4" t="s">
        <v>1278</v>
      </c>
      <c r="K360" s="4"/>
      <c r="L360" s="4" t="str">
        <f t="shared" si="11"/>
        <v>AP-01314510</v>
      </c>
      <c r="M360" s="4" t="s">
        <v>1152</v>
      </c>
      <c r="N360" s="4" t="s">
        <v>1422</v>
      </c>
      <c r="O360" s="4" t="s">
        <v>2326</v>
      </c>
      <c r="P360" s="4" t="s">
        <v>1354</v>
      </c>
      <c r="Q360" s="4" t="s">
        <v>518</v>
      </c>
      <c r="R360" s="4" t="s">
        <v>1277</v>
      </c>
    </row>
    <row r="361" spans="2:18" hidden="1" x14ac:dyDescent="0.25">
      <c r="B361" s="4">
        <v>4</v>
      </c>
      <c r="C361" s="4" t="s">
        <v>158</v>
      </c>
      <c r="D361" s="4" t="str">
        <f t="shared" si="10"/>
        <v>AL-92714613</v>
      </c>
      <c r="E361" s="4" t="s">
        <v>115</v>
      </c>
      <c r="F361" s="4" t="s">
        <v>1424</v>
      </c>
      <c r="G361" s="4" t="s">
        <v>1913</v>
      </c>
      <c r="H361" s="4" t="s">
        <v>1354</v>
      </c>
      <c r="I361" s="4">
        <v>92714613</v>
      </c>
      <c r="J361" s="4" t="s">
        <v>1277</v>
      </c>
      <c r="K361" s="4"/>
      <c r="L361" s="4" t="str">
        <f t="shared" si="11"/>
        <v>AP-21287477</v>
      </c>
      <c r="M361" s="4" t="s">
        <v>1153</v>
      </c>
      <c r="N361" s="4" t="s">
        <v>1424</v>
      </c>
      <c r="O361" s="4" t="s">
        <v>2327</v>
      </c>
      <c r="P361" s="4" t="s">
        <v>1967</v>
      </c>
      <c r="Q361" s="4" t="s">
        <v>519</v>
      </c>
      <c r="R361" s="4" t="s">
        <v>1277</v>
      </c>
    </row>
    <row r="362" spans="2:18" hidden="1" x14ac:dyDescent="0.25">
      <c r="B362" s="4">
        <v>4</v>
      </c>
      <c r="C362" s="4" t="s">
        <v>158</v>
      </c>
      <c r="D362" s="4" t="str">
        <f t="shared" si="10"/>
        <v>AL-93511962</v>
      </c>
      <c r="E362" s="4" t="s">
        <v>1154</v>
      </c>
      <c r="F362" s="4" t="s">
        <v>1914</v>
      </c>
      <c r="G362" s="4" t="s">
        <v>1363</v>
      </c>
      <c r="H362" s="4" t="s">
        <v>2124</v>
      </c>
      <c r="I362" s="4">
        <v>93511962</v>
      </c>
      <c r="J362" s="4" t="s">
        <v>1278</v>
      </c>
      <c r="K362" s="4"/>
      <c r="L362" s="4" t="str">
        <f t="shared" si="11"/>
        <v>AP-40542221</v>
      </c>
      <c r="M362" s="4" t="s">
        <v>731</v>
      </c>
      <c r="N362" s="4" t="s">
        <v>1914</v>
      </c>
      <c r="O362" s="4" t="s">
        <v>2318</v>
      </c>
      <c r="P362" s="4" t="s">
        <v>2455</v>
      </c>
      <c r="Q362" s="4" t="s">
        <v>520</v>
      </c>
      <c r="R362" s="4" t="s">
        <v>1278</v>
      </c>
    </row>
    <row r="363" spans="2:18" hidden="1" x14ac:dyDescent="0.25">
      <c r="B363" s="4">
        <v>4</v>
      </c>
      <c r="C363" s="4" t="s">
        <v>158</v>
      </c>
      <c r="D363" s="4" t="str">
        <f t="shared" si="10"/>
        <v>AL-94309311</v>
      </c>
      <c r="E363" s="4" t="s">
        <v>1155</v>
      </c>
      <c r="F363" s="4" t="s">
        <v>1402</v>
      </c>
      <c r="G363" s="4" t="s">
        <v>1363</v>
      </c>
      <c r="H363" s="4" t="s">
        <v>1901</v>
      </c>
      <c r="I363" s="4">
        <v>94309311</v>
      </c>
      <c r="J363" s="4" t="s">
        <v>1278</v>
      </c>
      <c r="K363" s="4"/>
      <c r="L363" s="4" t="str">
        <f t="shared" si="11"/>
        <v>AP-46800276</v>
      </c>
      <c r="M363" s="4" t="s">
        <v>27</v>
      </c>
      <c r="N363" s="4" t="s">
        <v>1402</v>
      </c>
      <c r="O363" s="4" t="s">
        <v>1424</v>
      </c>
      <c r="P363" s="4" t="s">
        <v>1404</v>
      </c>
      <c r="Q363" s="4" t="s">
        <v>521</v>
      </c>
      <c r="R363" s="4" t="s">
        <v>1278</v>
      </c>
    </row>
    <row r="364" spans="2:18" hidden="1" x14ac:dyDescent="0.25">
      <c r="B364" s="4">
        <v>4</v>
      </c>
      <c r="C364" s="4" t="s">
        <v>158</v>
      </c>
      <c r="D364" s="4" t="str">
        <f t="shared" si="10"/>
        <v>AL-95106660</v>
      </c>
      <c r="E364" s="4" t="s">
        <v>116</v>
      </c>
      <c r="F364" s="4" t="s">
        <v>1749</v>
      </c>
      <c r="G364" s="4" t="s">
        <v>1895</v>
      </c>
      <c r="H364" s="4" t="s">
        <v>1915</v>
      </c>
      <c r="I364" s="4">
        <v>95106660</v>
      </c>
      <c r="J364" s="4" t="s">
        <v>1277</v>
      </c>
      <c r="K364" s="4"/>
      <c r="L364" s="4" t="str">
        <f t="shared" si="11"/>
        <v>AP-40767564</v>
      </c>
      <c r="M364" s="4" t="s">
        <v>1156</v>
      </c>
      <c r="N364" s="4" t="s">
        <v>1749</v>
      </c>
      <c r="O364" s="4" t="s">
        <v>1746</v>
      </c>
      <c r="P364" s="4" t="s">
        <v>2454</v>
      </c>
      <c r="Q364" s="4" t="s">
        <v>522</v>
      </c>
      <c r="R364" s="4" t="s">
        <v>1278</v>
      </c>
    </row>
    <row r="365" spans="2:18" hidden="1" x14ac:dyDescent="0.25">
      <c r="B365" s="4">
        <v>4</v>
      </c>
      <c r="C365" s="4" t="s">
        <v>158</v>
      </c>
      <c r="D365" s="4" t="str">
        <f t="shared" si="10"/>
        <v>AL-95904009</v>
      </c>
      <c r="E365" s="4" t="s">
        <v>117</v>
      </c>
      <c r="F365" s="4" t="s">
        <v>1916</v>
      </c>
      <c r="G365" s="4" t="s">
        <v>1917</v>
      </c>
      <c r="H365" s="4" t="s">
        <v>2123</v>
      </c>
      <c r="I365" s="4">
        <v>95904009</v>
      </c>
      <c r="J365" s="4" t="s">
        <v>1278</v>
      </c>
      <c r="K365" s="4"/>
      <c r="L365" s="4" t="str">
        <f t="shared" si="11"/>
        <v>AP-15713580</v>
      </c>
      <c r="M365" s="4" t="s">
        <v>1157</v>
      </c>
      <c r="N365" s="4" t="s">
        <v>1916</v>
      </c>
      <c r="O365" s="4" t="s">
        <v>1700</v>
      </c>
      <c r="P365" s="4" t="s">
        <v>2024</v>
      </c>
      <c r="Q365" s="4" t="s">
        <v>523</v>
      </c>
      <c r="R365" s="4" t="s">
        <v>1277</v>
      </c>
    </row>
    <row r="366" spans="2:18" hidden="1" x14ac:dyDescent="0.25">
      <c r="B366" s="4">
        <v>5</v>
      </c>
      <c r="C366" s="4" t="s">
        <v>157</v>
      </c>
      <c r="D366" s="4" t="str">
        <f t="shared" si="10"/>
        <v>AL-96701358</v>
      </c>
      <c r="E366" s="4" t="s">
        <v>1158</v>
      </c>
      <c r="F366" s="4" t="s">
        <v>1416</v>
      </c>
      <c r="G366" s="4" t="s">
        <v>1919</v>
      </c>
      <c r="H366" s="4" t="s">
        <v>2122</v>
      </c>
      <c r="I366" s="4">
        <v>96701358</v>
      </c>
      <c r="J366" s="4" t="s">
        <v>1277</v>
      </c>
      <c r="K366" s="4"/>
      <c r="L366" s="4" t="str">
        <f t="shared" si="11"/>
        <v>AP-44194476</v>
      </c>
      <c r="M366" s="4" t="s">
        <v>732</v>
      </c>
      <c r="N366" s="4" t="s">
        <v>1416</v>
      </c>
      <c r="O366" s="4" t="s">
        <v>2010</v>
      </c>
      <c r="P366" s="4" t="s">
        <v>2328</v>
      </c>
      <c r="Q366" s="4" t="s">
        <v>524</v>
      </c>
      <c r="R366" s="4" t="s">
        <v>1277</v>
      </c>
    </row>
    <row r="367" spans="2:18" hidden="1" x14ac:dyDescent="0.25">
      <c r="B367" s="4">
        <v>5</v>
      </c>
      <c r="C367" s="4" t="s">
        <v>157</v>
      </c>
      <c r="D367" s="4" t="str">
        <f t="shared" si="10"/>
        <v>AL-97498707</v>
      </c>
      <c r="E367" s="4" t="s">
        <v>1159</v>
      </c>
      <c r="F367" s="4" t="s">
        <v>1700</v>
      </c>
      <c r="G367" s="4" t="s">
        <v>1416</v>
      </c>
      <c r="H367" s="4" t="s">
        <v>1922</v>
      </c>
      <c r="I367" s="4">
        <v>97498707</v>
      </c>
      <c r="J367" s="4" t="s">
        <v>1278</v>
      </c>
      <c r="K367" s="4"/>
      <c r="L367" s="4" t="str">
        <f t="shared" si="11"/>
        <v>AP-05415299</v>
      </c>
      <c r="M367" s="4" t="s">
        <v>733</v>
      </c>
      <c r="N367" s="4" t="s">
        <v>1416</v>
      </c>
      <c r="O367" s="4" t="s">
        <v>2329</v>
      </c>
      <c r="P367" s="4" t="s">
        <v>2453</v>
      </c>
      <c r="Q367" s="4" t="s">
        <v>525</v>
      </c>
      <c r="R367" s="4" t="s">
        <v>1278</v>
      </c>
    </row>
    <row r="368" spans="2:18" hidden="1" x14ac:dyDescent="0.25">
      <c r="B368" s="4">
        <v>5</v>
      </c>
      <c r="C368" s="4" t="s">
        <v>157</v>
      </c>
      <c r="D368" s="4" t="str">
        <f t="shared" si="10"/>
        <v>AL-98296056</v>
      </c>
      <c r="E368" s="4" t="s">
        <v>1160</v>
      </c>
      <c r="F368" s="4" t="s">
        <v>1923</v>
      </c>
      <c r="G368" s="4" t="s">
        <v>1416</v>
      </c>
      <c r="H368" s="4" t="s">
        <v>2121</v>
      </c>
      <c r="I368" s="4">
        <v>98296056</v>
      </c>
      <c r="J368" s="4" t="s">
        <v>1277</v>
      </c>
      <c r="K368" s="4"/>
      <c r="L368" s="4" t="str">
        <f t="shared" si="11"/>
        <v>AP-43194539</v>
      </c>
      <c r="M368" s="4" t="s">
        <v>734</v>
      </c>
      <c r="N368" s="4" t="s">
        <v>1416</v>
      </c>
      <c r="O368" s="4" t="s">
        <v>2433</v>
      </c>
      <c r="P368" s="4" t="s">
        <v>2120</v>
      </c>
      <c r="Q368" s="4" t="s">
        <v>526</v>
      </c>
      <c r="R368" s="4" t="s">
        <v>1278</v>
      </c>
    </row>
    <row r="369" spans="2:18" hidden="1" x14ac:dyDescent="0.25">
      <c r="B369" s="4">
        <v>5</v>
      </c>
      <c r="C369" s="4" t="s">
        <v>157</v>
      </c>
      <c r="D369" s="4" t="str">
        <f t="shared" si="10"/>
        <v>AL-99093405</v>
      </c>
      <c r="E369" s="4" t="s">
        <v>1161</v>
      </c>
      <c r="F369" s="4" t="s">
        <v>1924</v>
      </c>
      <c r="G369" s="4" t="s">
        <v>1422</v>
      </c>
      <c r="H369" s="4" t="s">
        <v>2121</v>
      </c>
      <c r="I369" s="4">
        <v>99093405</v>
      </c>
      <c r="J369" s="4" t="s">
        <v>1277</v>
      </c>
      <c r="K369" s="4"/>
      <c r="L369" s="4" t="str">
        <f t="shared" si="11"/>
        <v>AP-46035765</v>
      </c>
      <c r="M369" s="4" t="s">
        <v>61</v>
      </c>
      <c r="N369" s="4" t="s">
        <v>1924</v>
      </c>
      <c r="O369" s="4" t="s">
        <v>1787</v>
      </c>
      <c r="P369" s="4" t="s">
        <v>2146</v>
      </c>
      <c r="Q369" s="4" t="s">
        <v>527</v>
      </c>
      <c r="R369" s="4" t="s">
        <v>1278</v>
      </c>
    </row>
    <row r="370" spans="2:18" hidden="1" x14ac:dyDescent="0.25">
      <c r="B370" s="4">
        <v>5</v>
      </c>
      <c r="C370" s="4" t="s">
        <v>157</v>
      </c>
      <c r="D370" s="4" t="str">
        <f t="shared" si="10"/>
        <v>AL-99890754</v>
      </c>
      <c r="E370" s="4" t="s">
        <v>1162</v>
      </c>
      <c r="F370" s="4" t="s">
        <v>1419</v>
      </c>
      <c r="G370" s="4" t="s">
        <v>1925</v>
      </c>
      <c r="H370" s="4" t="s">
        <v>2120</v>
      </c>
      <c r="I370" s="4">
        <v>99890754</v>
      </c>
      <c r="J370" s="4" t="s">
        <v>1278</v>
      </c>
      <c r="K370" s="4"/>
      <c r="L370" s="4" t="str">
        <f t="shared" si="11"/>
        <v>AP-46859413</v>
      </c>
      <c r="M370" s="4" t="s">
        <v>142</v>
      </c>
      <c r="N370" s="4" t="s">
        <v>1419</v>
      </c>
      <c r="O370" s="4" t="s">
        <v>1416</v>
      </c>
      <c r="P370" s="4" t="s">
        <v>2432</v>
      </c>
      <c r="Q370" s="4" t="s">
        <v>528</v>
      </c>
      <c r="R370" s="4" t="s">
        <v>1277</v>
      </c>
    </row>
    <row r="371" spans="2:18" hidden="1" x14ac:dyDescent="0.25">
      <c r="B371" s="4">
        <v>5</v>
      </c>
      <c r="C371" s="4" t="s">
        <v>157</v>
      </c>
      <c r="D371" s="4" t="str">
        <f t="shared" si="10"/>
        <v>AL-80688103</v>
      </c>
      <c r="E371" s="4" t="s">
        <v>1163</v>
      </c>
      <c r="F371" s="4" t="s">
        <v>1527</v>
      </c>
      <c r="G371" s="4" t="s">
        <v>1925</v>
      </c>
      <c r="H371" s="4" t="s">
        <v>2120</v>
      </c>
      <c r="I371" s="4">
        <v>80688103</v>
      </c>
      <c r="J371" s="4" t="s">
        <v>1278</v>
      </c>
      <c r="K371" s="4"/>
      <c r="L371" s="4" t="str">
        <f t="shared" si="11"/>
        <v>AP-10337448</v>
      </c>
      <c r="M371" s="4" t="s">
        <v>143</v>
      </c>
      <c r="N371" s="4" t="s">
        <v>1527</v>
      </c>
      <c r="O371" s="4" t="s">
        <v>1969</v>
      </c>
      <c r="P371" s="4" t="s">
        <v>2431</v>
      </c>
      <c r="Q371" s="4" t="s">
        <v>529</v>
      </c>
      <c r="R371" s="4" t="s">
        <v>1277</v>
      </c>
    </row>
    <row r="372" spans="2:18" hidden="1" x14ac:dyDescent="0.25">
      <c r="B372" s="4">
        <v>5</v>
      </c>
      <c r="C372" s="4" t="s">
        <v>157</v>
      </c>
      <c r="D372" s="4" t="str">
        <f t="shared" si="10"/>
        <v>AL-81485452</v>
      </c>
      <c r="E372" s="4" t="s">
        <v>1166</v>
      </c>
      <c r="F372" s="4" t="s">
        <v>1926</v>
      </c>
      <c r="G372" s="4" t="s">
        <v>1416</v>
      </c>
      <c r="H372" s="4" t="s">
        <v>1927</v>
      </c>
      <c r="I372" s="4">
        <v>81485452</v>
      </c>
      <c r="J372" s="4" t="s">
        <v>1277</v>
      </c>
      <c r="K372" s="4"/>
      <c r="L372" s="4" t="str">
        <f t="shared" si="11"/>
        <v>AP-06607553</v>
      </c>
      <c r="M372" s="4" t="s">
        <v>1164</v>
      </c>
      <c r="N372" s="4" t="s">
        <v>1926</v>
      </c>
      <c r="O372" s="4" t="s">
        <v>1618</v>
      </c>
      <c r="P372" s="4" t="s">
        <v>2037</v>
      </c>
      <c r="Q372" s="4" t="s">
        <v>530</v>
      </c>
      <c r="R372" s="4" t="s">
        <v>1277</v>
      </c>
    </row>
    <row r="373" spans="2:18" hidden="1" x14ac:dyDescent="0.25">
      <c r="B373" s="4">
        <v>5</v>
      </c>
      <c r="C373" s="4" t="s">
        <v>157</v>
      </c>
      <c r="D373" s="4" t="str">
        <f t="shared" si="10"/>
        <v>AL-82282801</v>
      </c>
      <c r="E373" s="4" t="s">
        <v>120</v>
      </c>
      <c r="F373" s="4" t="s">
        <v>1615</v>
      </c>
      <c r="G373" s="4" t="s">
        <v>1367</v>
      </c>
      <c r="H373" s="4" t="s">
        <v>2119</v>
      </c>
      <c r="I373" s="4">
        <v>82282801</v>
      </c>
      <c r="J373" s="4" t="s">
        <v>1277</v>
      </c>
      <c r="K373" s="4"/>
      <c r="L373" s="4" t="str">
        <f t="shared" si="11"/>
        <v>AP-42395996</v>
      </c>
      <c r="M373" s="4" t="s">
        <v>1165</v>
      </c>
      <c r="N373" s="4" t="s">
        <v>1615</v>
      </c>
      <c r="O373" s="4" t="s">
        <v>1501</v>
      </c>
      <c r="P373" s="4" t="s">
        <v>2025</v>
      </c>
      <c r="Q373" s="4" t="s">
        <v>531</v>
      </c>
      <c r="R373" s="4" t="s">
        <v>1278</v>
      </c>
    </row>
    <row r="374" spans="2:18" hidden="1" x14ac:dyDescent="0.25">
      <c r="B374" s="4">
        <v>5</v>
      </c>
      <c r="C374" s="4" t="s">
        <v>157</v>
      </c>
      <c r="D374" s="4" t="str">
        <f t="shared" si="10"/>
        <v>AL-73080150</v>
      </c>
      <c r="E374" s="4" t="s">
        <v>1167</v>
      </c>
      <c r="F374" s="4" t="s">
        <v>1427</v>
      </c>
      <c r="G374" s="4" t="s">
        <v>1416</v>
      </c>
      <c r="H374" s="4" t="s">
        <v>1735</v>
      </c>
      <c r="I374" s="4">
        <v>73080150</v>
      </c>
      <c r="J374" s="4" t="s">
        <v>1277</v>
      </c>
      <c r="K374" s="4"/>
      <c r="L374" s="4" t="str">
        <f t="shared" si="11"/>
        <v>AP-10051075</v>
      </c>
      <c r="M374" s="4" t="s">
        <v>735</v>
      </c>
      <c r="N374" s="4" t="s">
        <v>1427</v>
      </c>
      <c r="O374" s="4" t="s">
        <v>2331</v>
      </c>
      <c r="P374" s="4" t="s">
        <v>2430</v>
      </c>
      <c r="Q374" s="4" t="s">
        <v>532</v>
      </c>
      <c r="R374" s="4" t="s">
        <v>1277</v>
      </c>
    </row>
    <row r="375" spans="2:18" hidden="1" x14ac:dyDescent="0.25">
      <c r="B375" s="4">
        <v>5</v>
      </c>
      <c r="C375" s="4" t="s">
        <v>157</v>
      </c>
      <c r="D375" s="4" t="str">
        <f t="shared" si="10"/>
        <v>AL-83877499</v>
      </c>
      <c r="E375" s="4" t="s">
        <v>121</v>
      </c>
      <c r="F375" s="4" t="s">
        <v>1358</v>
      </c>
      <c r="G375" s="4" t="s">
        <v>1652</v>
      </c>
      <c r="H375" s="4" t="s">
        <v>2118</v>
      </c>
      <c r="I375" s="4">
        <v>83877499</v>
      </c>
      <c r="J375" s="4" t="s">
        <v>1278</v>
      </c>
      <c r="K375" s="4"/>
      <c r="L375" s="4" t="str">
        <f t="shared" si="11"/>
        <v>AP-41241580</v>
      </c>
      <c r="M375" s="4" t="s">
        <v>1168</v>
      </c>
      <c r="N375" s="4" t="s">
        <v>1358</v>
      </c>
      <c r="O375" s="4" t="s">
        <v>2332</v>
      </c>
      <c r="P375" s="4" t="s">
        <v>2429</v>
      </c>
      <c r="Q375" s="4" t="s">
        <v>533</v>
      </c>
      <c r="R375" s="4" t="s">
        <v>1277</v>
      </c>
    </row>
    <row r="376" spans="2:18" hidden="1" x14ac:dyDescent="0.25">
      <c r="B376" s="4">
        <v>5</v>
      </c>
      <c r="C376" s="4" t="s">
        <v>157</v>
      </c>
      <c r="D376" s="4" t="str">
        <f t="shared" si="10"/>
        <v>AL-84674848</v>
      </c>
      <c r="E376" s="4" t="s">
        <v>1169</v>
      </c>
      <c r="F376" s="4" t="s">
        <v>1422</v>
      </c>
      <c r="G376" s="4" t="s">
        <v>1360</v>
      </c>
      <c r="H376" s="4" t="s">
        <v>1364</v>
      </c>
      <c r="I376" s="4">
        <v>84674848</v>
      </c>
      <c r="J376" s="4" t="s">
        <v>1278</v>
      </c>
      <c r="K376" s="4"/>
      <c r="L376" s="4" t="str">
        <f t="shared" si="11"/>
        <v>AP-09138151</v>
      </c>
      <c r="M376" s="4" t="s">
        <v>125</v>
      </c>
      <c r="N376" s="4" t="s">
        <v>1422</v>
      </c>
      <c r="O376" s="4" t="s">
        <v>2333</v>
      </c>
      <c r="P376" s="4" t="s">
        <v>2428</v>
      </c>
      <c r="Q376" s="4" t="s">
        <v>534</v>
      </c>
      <c r="R376" s="4" t="s">
        <v>1277</v>
      </c>
    </row>
    <row r="377" spans="2:18" hidden="1" x14ac:dyDescent="0.25">
      <c r="B377" s="4">
        <v>5</v>
      </c>
      <c r="C377" s="4" t="s">
        <v>157</v>
      </c>
      <c r="D377" s="4" t="str">
        <f t="shared" si="10"/>
        <v>AL-85472197</v>
      </c>
      <c r="E377" s="4" t="s">
        <v>1170</v>
      </c>
      <c r="F377" s="4" t="s">
        <v>1489</v>
      </c>
      <c r="G377" s="4" t="s">
        <v>1360</v>
      </c>
      <c r="H377" s="4" t="s">
        <v>1901</v>
      </c>
      <c r="I377" s="4">
        <v>85472197</v>
      </c>
      <c r="J377" s="4" t="s">
        <v>1278</v>
      </c>
      <c r="K377" s="4"/>
      <c r="L377" s="4" t="str">
        <f t="shared" si="11"/>
        <v>AP-40692397</v>
      </c>
      <c r="M377" s="4" t="s">
        <v>736</v>
      </c>
      <c r="N377" s="4" t="s">
        <v>2222</v>
      </c>
      <c r="O377" s="4" t="s">
        <v>2334</v>
      </c>
      <c r="P377" s="4" t="s">
        <v>1934</v>
      </c>
      <c r="Q377" s="4" t="s">
        <v>535</v>
      </c>
      <c r="R377" s="4" t="s">
        <v>1277</v>
      </c>
    </row>
    <row r="378" spans="2:18" hidden="1" x14ac:dyDescent="0.25">
      <c r="B378" s="4">
        <v>5</v>
      </c>
      <c r="C378" s="4" t="s">
        <v>157</v>
      </c>
      <c r="D378" s="4" t="str">
        <f t="shared" si="10"/>
        <v>AL-86269546</v>
      </c>
      <c r="E378" s="4" t="s">
        <v>1171</v>
      </c>
      <c r="F378" s="4" t="s">
        <v>1903</v>
      </c>
      <c r="G378" s="4" t="s">
        <v>1360</v>
      </c>
      <c r="H378" s="4" t="s">
        <v>2117</v>
      </c>
      <c r="I378" s="4">
        <v>86269546</v>
      </c>
      <c r="J378" s="4" t="s">
        <v>1278</v>
      </c>
      <c r="K378" s="4"/>
      <c r="L378" s="4" t="str">
        <f t="shared" si="11"/>
        <v>AP-20106803</v>
      </c>
      <c r="M378" s="4" t="s">
        <v>109</v>
      </c>
      <c r="N378" s="4" t="s">
        <v>1903</v>
      </c>
      <c r="O378" s="4" t="s">
        <v>1422</v>
      </c>
      <c r="P378" s="4" t="s">
        <v>1904</v>
      </c>
      <c r="Q378" s="4" t="s">
        <v>536</v>
      </c>
      <c r="R378" s="4" t="s">
        <v>1277</v>
      </c>
    </row>
    <row r="379" spans="2:18" hidden="1" x14ac:dyDescent="0.25">
      <c r="B379" s="4">
        <v>5</v>
      </c>
      <c r="C379" s="4" t="s">
        <v>157</v>
      </c>
      <c r="D379" s="4" t="str">
        <f t="shared" si="10"/>
        <v>AL-87066895</v>
      </c>
      <c r="E379" s="4" t="s">
        <v>123</v>
      </c>
      <c r="F379" s="4" t="s">
        <v>1928</v>
      </c>
      <c r="G379" s="4" t="s">
        <v>1508</v>
      </c>
      <c r="H379" s="4" t="s">
        <v>1929</v>
      </c>
      <c r="I379" s="4">
        <v>87066895</v>
      </c>
      <c r="J379" s="4" t="s">
        <v>1278</v>
      </c>
      <c r="K379" s="4"/>
      <c r="L379" s="4" t="str">
        <f t="shared" si="11"/>
        <v>AP-09479237</v>
      </c>
      <c r="M379" s="4" t="s">
        <v>1172</v>
      </c>
      <c r="N379" s="4" t="s">
        <v>1928</v>
      </c>
      <c r="O379" s="4" t="s">
        <v>1837</v>
      </c>
      <c r="P379" s="4" t="s">
        <v>2335</v>
      </c>
      <c r="Q379" s="4" t="s">
        <v>537</v>
      </c>
      <c r="R379" s="4" t="s">
        <v>1278</v>
      </c>
    </row>
    <row r="380" spans="2:18" hidden="1" x14ac:dyDescent="0.25">
      <c r="B380" s="4">
        <v>5</v>
      </c>
      <c r="C380" s="4" t="s">
        <v>157</v>
      </c>
      <c r="D380" s="4" t="str">
        <f t="shared" si="10"/>
        <v>AL-87864244</v>
      </c>
      <c r="E380" s="4" t="s">
        <v>1173</v>
      </c>
      <c r="F380" s="4" t="s">
        <v>1930</v>
      </c>
      <c r="G380" s="4" t="s">
        <v>1931</v>
      </c>
      <c r="H380" s="4" t="s">
        <v>2116</v>
      </c>
      <c r="I380" s="4">
        <v>87864244</v>
      </c>
      <c r="J380" s="4" t="s">
        <v>1278</v>
      </c>
      <c r="K380" s="4"/>
      <c r="L380" s="4" t="str">
        <f t="shared" si="11"/>
        <v>AP-45515655</v>
      </c>
      <c r="M380" s="4" t="s">
        <v>737</v>
      </c>
      <c r="N380" s="4" t="s">
        <v>1930</v>
      </c>
      <c r="O380" s="4" t="s">
        <v>1789</v>
      </c>
      <c r="P380" s="4" t="s">
        <v>2427</v>
      </c>
      <c r="Q380" s="4" t="s">
        <v>538</v>
      </c>
      <c r="R380" s="4" t="s">
        <v>1277</v>
      </c>
    </row>
    <row r="381" spans="2:18" hidden="1" x14ac:dyDescent="0.25">
      <c r="B381" s="4">
        <v>5</v>
      </c>
      <c r="C381" s="4" t="s">
        <v>157</v>
      </c>
      <c r="D381" s="4" t="str">
        <f t="shared" si="10"/>
        <v>AL-88661593</v>
      </c>
      <c r="E381" s="4" t="s">
        <v>1174</v>
      </c>
      <c r="F381" s="4" t="s">
        <v>1422</v>
      </c>
      <c r="G381" s="4" t="s">
        <v>1932</v>
      </c>
      <c r="H381" s="4" t="s">
        <v>1783</v>
      </c>
      <c r="I381" s="4">
        <v>88661593</v>
      </c>
      <c r="J381" s="4" t="s">
        <v>1277</v>
      </c>
      <c r="K381" s="4"/>
      <c r="L381" s="4" t="str">
        <f t="shared" si="11"/>
        <v>AP-40447698</v>
      </c>
      <c r="M381" s="4" t="s">
        <v>738</v>
      </c>
      <c r="N381" s="4" t="s">
        <v>1932</v>
      </c>
      <c r="O381" s="4" t="s">
        <v>1693</v>
      </c>
      <c r="P381" s="4" t="s">
        <v>1694</v>
      </c>
      <c r="Q381" s="4" t="s">
        <v>539</v>
      </c>
      <c r="R381" s="4" t="s">
        <v>1278</v>
      </c>
    </row>
    <row r="382" spans="2:18" hidden="1" x14ac:dyDescent="0.25">
      <c r="B382" s="4">
        <v>5</v>
      </c>
      <c r="C382" s="4" t="s">
        <v>157</v>
      </c>
      <c r="D382" s="4" t="str">
        <f t="shared" si="10"/>
        <v>AL-89458942</v>
      </c>
      <c r="E382" s="4" t="s">
        <v>1175</v>
      </c>
      <c r="F382" s="4" t="s">
        <v>1933</v>
      </c>
      <c r="G382" s="4" t="s">
        <v>1469</v>
      </c>
      <c r="H382" s="4" t="s">
        <v>1491</v>
      </c>
      <c r="I382" s="4">
        <v>89458942</v>
      </c>
      <c r="J382" s="4" t="s">
        <v>1277</v>
      </c>
      <c r="K382" s="4"/>
      <c r="L382" s="4" t="str">
        <f t="shared" si="11"/>
        <v>AP-45207900</v>
      </c>
      <c r="M382" s="4" t="s">
        <v>49</v>
      </c>
      <c r="N382" s="4" t="s">
        <v>2336</v>
      </c>
      <c r="O382" s="4" t="s">
        <v>1607</v>
      </c>
      <c r="P382" s="4" t="s">
        <v>1696</v>
      </c>
      <c r="Q382" s="4" t="s">
        <v>540</v>
      </c>
      <c r="R382" s="4" t="s">
        <v>1277</v>
      </c>
    </row>
    <row r="383" spans="2:18" hidden="1" x14ac:dyDescent="0.25">
      <c r="B383" s="4">
        <v>5</v>
      </c>
      <c r="C383" s="4" t="s">
        <v>157</v>
      </c>
      <c r="D383" s="4" t="str">
        <f t="shared" si="10"/>
        <v>AL-80256291</v>
      </c>
      <c r="E383" s="4" t="s">
        <v>1176</v>
      </c>
      <c r="F383" s="4" t="s">
        <v>1618</v>
      </c>
      <c r="G383" s="4" t="s">
        <v>1439</v>
      </c>
      <c r="H383" s="4" t="s">
        <v>2115</v>
      </c>
      <c r="I383" s="4">
        <v>80256291</v>
      </c>
      <c r="J383" s="4" t="s">
        <v>1277</v>
      </c>
      <c r="K383" s="4"/>
      <c r="L383" s="4" t="str">
        <f t="shared" si="11"/>
        <v>AP-42652735</v>
      </c>
      <c r="M383" s="4" t="s">
        <v>43</v>
      </c>
      <c r="N383" s="4" t="s">
        <v>1618</v>
      </c>
      <c r="O383" s="4" t="s">
        <v>2337</v>
      </c>
      <c r="P383" s="4" t="s">
        <v>2069</v>
      </c>
      <c r="Q383" s="4" t="s">
        <v>541</v>
      </c>
      <c r="R383" s="4" t="s">
        <v>1277</v>
      </c>
    </row>
    <row r="384" spans="2:18" hidden="1" x14ac:dyDescent="0.25">
      <c r="B384" s="4">
        <v>5</v>
      </c>
      <c r="C384" s="4" t="s">
        <v>157</v>
      </c>
      <c r="D384" s="4" t="str">
        <f t="shared" si="10"/>
        <v>AL-81053640</v>
      </c>
      <c r="E384" s="4" t="s">
        <v>1177</v>
      </c>
      <c r="F384" s="4" t="s">
        <v>1935</v>
      </c>
      <c r="G384" s="4" t="s">
        <v>1936</v>
      </c>
      <c r="H384" s="4" t="s">
        <v>2114</v>
      </c>
      <c r="I384" s="4">
        <v>81053640</v>
      </c>
      <c r="J384" s="4" t="s">
        <v>1278</v>
      </c>
      <c r="K384" s="4"/>
      <c r="L384" s="4" t="str">
        <f t="shared" si="11"/>
        <v>AP-44193667</v>
      </c>
      <c r="M384" s="4" t="s">
        <v>127</v>
      </c>
      <c r="N384" s="4" t="s">
        <v>1935</v>
      </c>
      <c r="O384" s="4" t="s">
        <v>1439</v>
      </c>
      <c r="P384" s="4" t="s">
        <v>2115</v>
      </c>
      <c r="Q384" s="4" t="s">
        <v>542</v>
      </c>
      <c r="R384" s="4" t="s">
        <v>1277</v>
      </c>
    </row>
    <row r="385" spans="2:18" hidden="1" x14ac:dyDescent="0.25">
      <c r="B385" s="4">
        <v>5</v>
      </c>
      <c r="C385" s="4" t="s">
        <v>157</v>
      </c>
      <c r="D385" s="4" t="str">
        <f t="shared" si="10"/>
        <v>AL-81850989</v>
      </c>
      <c r="E385" s="4" t="s">
        <v>1178</v>
      </c>
      <c r="F385" s="4" t="s">
        <v>1428</v>
      </c>
      <c r="G385" s="4" t="s">
        <v>1937</v>
      </c>
      <c r="H385" s="4" t="s">
        <v>1701</v>
      </c>
      <c r="I385" s="4">
        <v>81850989</v>
      </c>
      <c r="J385" s="4" t="s">
        <v>1277</v>
      </c>
      <c r="K385" s="4"/>
      <c r="L385" s="4" t="str">
        <f t="shared" si="11"/>
        <v>AP-25776275</v>
      </c>
      <c r="M385" s="4" t="s">
        <v>739</v>
      </c>
      <c r="N385" s="4" t="s">
        <v>1428</v>
      </c>
      <c r="O385" s="4" t="s">
        <v>1333</v>
      </c>
      <c r="P385" s="4" t="s">
        <v>2426</v>
      </c>
      <c r="Q385" s="4" t="s">
        <v>543</v>
      </c>
      <c r="R385" s="4" t="s">
        <v>1278</v>
      </c>
    </row>
    <row r="386" spans="2:18" hidden="1" x14ac:dyDescent="0.25">
      <c r="B386" s="4">
        <v>5</v>
      </c>
      <c r="C386" s="4" t="s">
        <v>157</v>
      </c>
      <c r="D386" s="4" t="str">
        <f t="shared" si="10"/>
        <v>AL-82648338</v>
      </c>
      <c r="E386" s="4" t="s">
        <v>1179</v>
      </c>
      <c r="F386" s="4" t="s">
        <v>1426</v>
      </c>
      <c r="G386" s="4" t="s">
        <v>1938</v>
      </c>
      <c r="H386" s="4" t="s">
        <v>1939</v>
      </c>
      <c r="I386" s="4">
        <v>82648338</v>
      </c>
      <c r="J386" s="4" t="s">
        <v>1277</v>
      </c>
      <c r="K386" s="4"/>
      <c r="L386" s="4" t="str">
        <f t="shared" si="11"/>
        <v>AP-09805096</v>
      </c>
      <c r="M386" s="4" t="s">
        <v>740</v>
      </c>
      <c r="N386" s="4" t="s">
        <v>1426</v>
      </c>
      <c r="O386" s="4" t="s">
        <v>2233</v>
      </c>
      <c r="P386" s="4" t="s">
        <v>2050</v>
      </c>
      <c r="Q386" s="4" t="s">
        <v>544</v>
      </c>
      <c r="R386" s="4" t="s">
        <v>1277</v>
      </c>
    </row>
    <row r="387" spans="2:18" hidden="1" x14ac:dyDescent="0.25">
      <c r="B387" s="4">
        <v>5</v>
      </c>
      <c r="C387" s="4" t="s">
        <v>157</v>
      </c>
      <c r="D387" s="4" t="str">
        <f t="shared" si="10"/>
        <v>AL-83445687</v>
      </c>
      <c r="E387" s="4" t="s">
        <v>1180</v>
      </c>
      <c r="F387" s="4"/>
      <c r="G387" s="4" t="s">
        <v>1940</v>
      </c>
      <c r="H387" s="4" t="s">
        <v>2113</v>
      </c>
      <c r="I387" s="4">
        <v>83445687</v>
      </c>
      <c r="J387" s="4" t="s">
        <v>1278</v>
      </c>
      <c r="K387" s="4"/>
      <c r="L387" s="4" t="str">
        <f t="shared" si="11"/>
        <v>AP-29607642</v>
      </c>
      <c r="M387" s="4" t="s">
        <v>45</v>
      </c>
      <c r="N387" s="4" t="s">
        <v>1642</v>
      </c>
      <c r="O387" s="4" t="s">
        <v>2338</v>
      </c>
      <c r="P387" s="4" t="s">
        <v>2073</v>
      </c>
      <c r="Q387" s="4" t="s">
        <v>545</v>
      </c>
      <c r="R387" s="4" t="s">
        <v>1278</v>
      </c>
    </row>
    <row r="388" spans="2:18" hidden="1" x14ac:dyDescent="0.25">
      <c r="B388" s="4">
        <v>5</v>
      </c>
      <c r="C388" s="4" t="s">
        <v>157</v>
      </c>
      <c r="D388" s="4" t="str">
        <f t="shared" si="10"/>
        <v>AL-84243036</v>
      </c>
      <c r="E388" s="4" t="s">
        <v>128</v>
      </c>
      <c r="F388" s="4" t="s">
        <v>1518</v>
      </c>
      <c r="G388" s="4" t="s">
        <v>1941</v>
      </c>
      <c r="H388" s="4" t="s">
        <v>2112</v>
      </c>
      <c r="I388" s="4">
        <v>84243036</v>
      </c>
      <c r="J388" s="4" t="s">
        <v>1278</v>
      </c>
      <c r="K388" s="4"/>
      <c r="L388" s="4" t="str">
        <f t="shared" si="11"/>
        <v>AP-29712019</v>
      </c>
      <c r="M388" s="4" t="s">
        <v>1181</v>
      </c>
      <c r="N388" s="4" t="s">
        <v>1518</v>
      </c>
      <c r="O388" s="4" t="s">
        <v>2339</v>
      </c>
      <c r="P388" s="4" t="s">
        <v>2308</v>
      </c>
      <c r="Q388" s="4" t="s">
        <v>546</v>
      </c>
      <c r="R388" s="4" t="s">
        <v>1277</v>
      </c>
    </row>
    <row r="389" spans="2:18" hidden="1" x14ac:dyDescent="0.25">
      <c r="B389" s="4">
        <v>5</v>
      </c>
      <c r="C389" s="4" t="s">
        <v>157</v>
      </c>
      <c r="D389" s="4" t="str">
        <f t="shared" si="10"/>
        <v>AL-85040385</v>
      </c>
      <c r="E389" s="4" t="s">
        <v>1182</v>
      </c>
      <c r="F389" s="4" t="s">
        <v>1621</v>
      </c>
      <c r="G389" s="4" t="s">
        <v>1305</v>
      </c>
      <c r="H389" s="4" t="s">
        <v>2111</v>
      </c>
      <c r="I389" s="4">
        <v>85040385</v>
      </c>
      <c r="J389" s="4" t="s">
        <v>1278</v>
      </c>
      <c r="K389" s="4"/>
      <c r="L389" s="4" t="str">
        <f t="shared" si="11"/>
        <v>AP-40872257</v>
      </c>
      <c r="M389" s="4" t="s">
        <v>44</v>
      </c>
      <c r="N389" s="4" t="s">
        <v>1621</v>
      </c>
      <c r="O389" s="4" t="s">
        <v>1627</v>
      </c>
      <c r="P389" s="4" t="s">
        <v>2070</v>
      </c>
      <c r="Q389" s="4" t="s">
        <v>547</v>
      </c>
      <c r="R389" s="4" t="s">
        <v>1277</v>
      </c>
    </row>
    <row r="390" spans="2:18" hidden="1" x14ac:dyDescent="0.25">
      <c r="B390" s="4">
        <v>5</v>
      </c>
      <c r="C390" s="4" t="s">
        <v>157</v>
      </c>
      <c r="D390" s="4" t="str">
        <f t="shared" si="10"/>
        <v>AL-85837734</v>
      </c>
      <c r="E390" s="4" t="s">
        <v>1183</v>
      </c>
      <c r="F390" s="4" t="s">
        <v>1942</v>
      </c>
      <c r="G390" s="4" t="s">
        <v>1943</v>
      </c>
      <c r="H390" s="4" t="s">
        <v>2110</v>
      </c>
      <c r="I390" s="4">
        <v>85837734</v>
      </c>
      <c r="J390" s="4" t="s">
        <v>1277</v>
      </c>
      <c r="K390" s="4"/>
      <c r="L390" s="4" t="str">
        <f t="shared" si="11"/>
        <v>AP-07497598</v>
      </c>
      <c r="M390" s="4" t="s">
        <v>741</v>
      </c>
      <c r="N390" s="4" t="s">
        <v>1942</v>
      </c>
      <c r="O390" s="4" t="s">
        <v>1963</v>
      </c>
      <c r="P390" s="4" t="s">
        <v>2425</v>
      </c>
      <c r="Q390" s="4" t="s">
        <v>548</v>
      </c>
      <c r="R390" s="4" t="s">
        <v>1277</v>
      </c>
    </row>
    <row r="391" spans="2:18" hidden="1" x14ac:dyDescent="0.25">
      <c r="B391" s="4">
        <v>5</v>
      </c>
      <c r="C391" s="4" t="s">
        <v>157</v>
      </c>
      <c r="D391" s="4" t="str">
        <f t="shared" ref="D391:D454" si="12">CONCATENATE("AL-",I391)</f>
        <v>AL-86635083</v>
      </c>
      <c r="E391" s="4" t="s">
        <v>1184</v>
      </c>
      <c r="F391" s="4" t="s">
        <v>1944</v>
      </c>
      <c r="G391" s="4" t="s">
        <v>1605</v>
      </c>
      <c r="H391" s="4" t="s">
        <v>1945</v>
      </c>
      <c r="I391" s="4">
        <v>86635083</v>
      </c>
      <c r="J391" s="4" t="s">
        <v>1277</v>
      </c>
      <c r="K391" s="4"/>
      <c r="L391" s="4" t="str">
        <f t="shared" si="11"/>
        <v>AP-07491362</v>
      </c>
      <c r="M391" s="4" t="s">
        <v>742</v>
      </c>
      <c r="N391" s="4" t="s">
        <v>1944</v>
      </c>
      <c r="O391" s="4" t="s">
        <v>2340</v>
      </c>
      <c r="P391" s="4" t="s">
        <v>2341</v>
      </c>
      <c r="Q391" s="4" t="s">
        <v>549</v>
      </c>
      <c r="R391" s="4" t="s">
        <v>1277</v>
      </c>
    </row>
    <row r="392" spans="2:18" hidden="1" x14ac:dyDescent="0.25">
      <c r="B392" s="4">
        <v>5</v>
      </c>
      <c r="C392" s="4" t="s">
        <v>157</v>
      </c>
      <c r="D392" s="4" t="str">
        <f t="shared" si="12"/>
        <v>AL-87432432</v>
      </c>
      <c r="E392" s="4" t="s">
        <v>1185</v>
      </c>
      <c r="F392" s="4" t="s">
        <v>1666</v>
      </c>
      <c r="G392" s="4" t="s">
        <v>1634</v>
      </c>
      <c r="H392" s="4" t="s">
        <v>1945</v>
      </c>
      <c r="I392" s="4">
        <v>87432432</v>
      </c>
      <c r="J392" s="4" t="s">
        <v>1277</v>
      </c>
      <c r="K392" s="4"/>
      <c r="L392" s="4" t="str">
        <f t="shared" ref="L392:L455" si="13">CONCATENATE("AP-",Q392)</f>
        <v>AP-09859396</v>
      </c>
      <c r="M392" s="4" t="s">
        <v>1186</v>
      </c>
      <c r="N392" s="4" t="s">
        <v>1634</v>
      </c>
      <c r="O392" s="4" t="s">
        <v>1395</v>
      </c>
      <c r="P392" s="4" t="s">
        <v>2192</v>
      </c>
      <c r="Q392" s="4" t="s">
        <v>550</v>
      </c>
      <c r="R392" s="4" t="s">
        <v>1278</v>
      </c>
    </row>
    <row r="393" spans="2:18" hidden="1" x14ac:dyDescent="0.25">
      <c r="B393" s="4">
        <v>5</v>
      </c>
      <c r="C393" s="4" t="s">
        <v>157</v>
      </c>
      <c r="D393" s="4" t="str">
        <f t="shared" si="12"/>
        <v>AL-88229781</v>
      </c>
      <c r="E393" s="4" t="s">
        <v>1187</v>
      </c>
      <c r="F393" s="4" t="s">
        <v>1946</v>
      </c>
      <c r="G393" s="4" t="s">
        <v>1754</v>
      </c>
      <c r="H393" s="4" t="s">
        <v>2109</v>
      </c>
      <c r="I393" s="4">
        <v>88229781</v>
      </c>
      <c r="J393" s="4" t="s">
        <v>1277</v>
      </c>
      <c r="K393" s="4"/>
      <c r="L393" s="4" t="str">
        <f t="shared" si="13"/>
        <v>AP-09864407</v>
      </c>
      <c r="M393" s="4" t="s">
        <v>743</v>
      </c>
      <c r="N393" s="4" t="s">
        <v>1946</v>
      </c>
      <c r="O393" s="4" t="s">
        <v>1924</v>
      </c>
      <c r="P393" s="4" t="s">
        <v>2424</v>
      </c>
      <c r="Q393" s="4" t="s">
        <v>551</v>
      </c>
      <c r="R393" s="4" t="s">
        <v>1277</v>
      </c>
    </row>
    <row r="394" spans="2:18" hidden="1" x14ac:dyDescent="0.25">
      <c r="B394" s="4">
        <v>5</v>
      </c>
      <c r="C394" s="4" t="s">
        <v>157</v>
      </c>
      <c r="D394" s="4" t="str">
        <f t="shared" si="12"/>
        <v>AL-89027130</v>
      </c>
      <c r="E394" s="4" t="s">
        <v>1188</v>
      </c>
      <c r="F394" s="4" t="s">
        <v>1947</v>
      </c>
      <c r="G394" s="4" t="s">
        <v>1437</v>
      </c>
      <c r="H394" s="4" t="s">
        <v>2108</v>
      </c>
      <c r="I394" s="4">
        <v>89027130</v>
      </c>
      <c r="J394" s="4" t="s">
        <v>1278</v>
      </c>
      <c r="K394" s="4"/>
      <c r="L394" s="4" t="str">
        <f t="shared" si="13"/>
        <v>AP-31610543</v>
      </c>
      <c r="M394" s="4" t="s">
        <v>744</v>
      </c>
      <c r="N394" s="4" t="s">
        <v>1947</v>
      </c>
      <c r="O394" s="4" t="s">
        <v>2342</v>
      </c>
      <c r="P394" s="4" t="s">
        <v>2423</v>
      </c>
      <c r="Q394" s="4" t="s">
        <v>552</v>
      </c>
      <c r="R394" s="4" t="s">
        <v>1277</v>
      </c>
    </row>
    <row r="395" spans="2:18" hidden="1" x14ac:dyDescent="0.25">
      <c r="B395" s="4">
        <v>5</v>
      </c>
      <c r="C395" s="4" t="s">
        <v>157</v>
      </c>
      <c r="D395" s="4" t="str">
        <f t="shared" si="12"/>
        <v>AL-89824479</v>
      </c>
      <c r="E395" s="4" t="s">
        <v>1189</v>
      </c>
      <c r="F395" s="4" t="s">
        <v>1340</v>
      </c>
      <c r="G395" s="4" t="s">
        <v>1605</v>
      </c>
      <c r="H395" s="4" t="s">
        <v>1945</v>
      </c>
      <c r="I395" s="4">
        <v>89824479</v>
      </c>
      <c r="J395" s="4" t="s">
        <v>1277</v>
      </c>
      <c r="K395" s="4"/>
      <c r="L395" s="4" t="str">
        <f t="shared" si="13"/>
        <v>AP-40968776</v>
      </c>
      <c r="M395" s="4" t="s">
        <v>79</v>
      </c>
      <c r="N395" s="4" t="s">
        <v>1340</v>
      </c>
      <c r="O395" s="4" t="s">
        <v>2343</v>
      </c>
      <c r="P395" s="4" t="s">
        <v>2422</v>
      </c>
      <c r="Q395" s="4" t="s">
        <v>553</v>
      </c>
      <c r="R395" s="4" t="s">
        <v>1277</v>
      </c>
    </row>
    <row r="396" spans="2:18" hidden="1" x14ac:dyDescent="0.25">
      <c r="B396" s="4">
        <v>5</v>
      </c>
      <c r="C396" s="4" t="s">
        <v>159</v>
      </c>
      <c r="D396" s="4" t="str">
        <f t="shared" si="12"/>
        <v>AL-80621828</v>
      </c>
      <c r="E396" s="4" t="s">
        <v>132</v>
      </c>
      <c r="F396" s="4" t="s">
        <v>1408</v>
      </c>
      <c r="G396" s="4" t="s">
        <v>1559</v>
      </c>
      <c r="H396" s="4" t="s">
        <v>1934</v>
      </c>
      <c r="I396" s="4">
        <v>80621828</v>
      </c>
      <c r="J396" s="4" t="s">
        <v>1277</v>
      </c>
      <c r="K396" s="4"/>
      <c r="L396" s="4" t="str">
        <f t="shared" si="13"/>
        <v>AP-07461248</v>
      </c>
      <c r="M396" s="4" t="s">
        <v>745</v>
      </c>
      <c r="N396" s="4" t="s">
        <v>1408</v>
      </c>
      <c r="O396" s="4" t="s">
        <v>1552</v>
      </c>
      <c r="P396" s="4" t="s">
        <v>2421</v>
      </c>
      <c r="Q396" s="4" t="s">
        <v>554</v>
      </c>
      <c r="R396" s="4" t="s">
        <v>1277</v>
      </c>
    </row>
    <row r="397" spans="2:18" hidden="1" x14ac:dyDescent="0.25">
      <c r="B397" s="4">
        <v>5</v>
      </c>
      <c r="C397" s="4" t="s">
        <v>159</v>
      </c>
      <c r="D397" s="4" t="str">
        <f t="shared" si="12"/>
        <v>AL-81419177</v>
      </c>
      <c r="E397" s="4" t="s">
        <v>133</v>
      </c>
      <c r="F397" s="4" t="s">
        <v>1477</v>
      </c>
      <c r="G397" s="4" t="s">
        <v>1948</v>
      </c>
      <c r="H397" s="4" t="s">
        <v>2107</v>
      </c>
      <c r="I397" s="4">
        <v>81419177</v>
      </c>
      <c r="J397" s="4" t="s">
        <v>1277</v>
      </c>
      <c r="K397" s="4"/>
      <c r="L397" s="4" t="str">
        <f t="shared" si="13"/>
        <v>AP-10295212</v>
      </c>
      <c r="M397" s="4" t="s">
        <v>1190</v>
      </c>
      <c r="N397" s="4" t="s">
        <v>1477</v>
      </c>
      <c r="O397" s="4" t="s">
        <v>1350</v>
      </c>
      <c r="P397" s="4" t="s">
        <v>2100</v>
      </c>
      <c r="Q397" s="4" t="s">
        <v>555</v>
      </c>
      <c r="R397" s="4" t="s">
        <v>1277</v>
      </c>
    </row>
    <row r="398" spans="2:18" hidden="1" x14ac:dyDescent="0.25">
      <c r="B398" s="4">
        <v>5</v>
      </c>
      <c r="C398" s="4" t="s">
        <v>159</v>
      </c>
      <c r="D398" s="4" t="str">
        <f t="shared" si="12"/>
        <v>AL-82216526</v>
      </c>
      <c r="E398" s="4" t="s">
        <v>134</v>
      </c>
      <c r="F398" s="4" t="s">
        <v>1949</v>
      </c>
      <c r="G398" s="4" t="s">
        <v>1393</v>
      </c>
      <c r="H398" s="4" t="s">
        <v>1338</v>
      </c>
      <c r="I398" s="4">
        <v>82216526</v>
      </c>
      <c r="J398" s="4" t="s">
        <v>1277</v>
      </c>
      <c r="K398" s="4"/>
      <c r="L398" s="4" t="str">
        <f t="shared" si="13"/>
        <v>AP-41032800</v>
      </c>
      <c r="M398" s="4" t="s">
        <v>1191</v>
      </c>
      <c r="N398" s="4" t="s">
        <v>1949</v>
      </c>
      <c r="O398" s="4" t="s">
        <v>2344</v>
      </c>
      <c r="P398" s="4" t="s">
        <v>2077</v>
      </c>
      <c r="Q398" s="4" t="s">
        <v>556</v>
      </c>
      <c r="R398" s="4" t="s">
        <v>1277</v>
      </c>
    </row>
    <row r="399" spans="2:18" hidden="1" x14ac:dyDescent="0.25">
      <c r="B399" s="4">
        <v>5</v>
      </c>
      <c r="C399" s="4" t="s">
        <v>159</v>
      </c>
      <c r="D399" s="4" t="str">
        <f t="shared" si="12"/>
        <v>AL-83013875</v>
      </c>
      <c r="E399" s="4" t="s">
        <v>135</v>
      </c>
      <c r="F399" s="4" t="s">
        <v>1950</v>
      </c>
      <c r="G399" s="4" t="s">
        <v>1951</v>
      </c>
      <c r="H399" s="4" t="s">
        <v>1920</v>
      </c>
      <c r="I399" s="4">
        <v>83013875</v>
      </c>
      <c r="J399" s="4" t="s">
        <v>1277</v>
      </c>
      <c r="K399" s="4"/>
      <c r="L399" s="4" t="str">
        <f t="shared" si="13"/>
        <v>AP-10678704</v>
      </c>
      <c r="M399" s="4" t="s">
        <v>1192</v>
      </c>
      <c r="N399" s="4" t="s">
        <v>1950</v>
      </c>
      <c r="O399" s="4" t="s">
        <v>1618</v>
      </c>
      <c r="P399" s="4" t="s">
        <v>1479</v>
      </c>
      <c r="Q399" s="4" t="s">
        <v>557</v>
      </c>
      <c r="R399" s="4" t="s">
        <v>1277</v>
      </c>
    </row>
    <row r="400" spans="2:18" hidden="1" x14ac:dyDescent="0.25">
      <c r="B400" s="4">
        <v>5</v>
      </c>
      <c r="C400" s="4" t="s">
        <v>159</v>
      </c>
      <c r="D400" s="4" t="str">
        <f t="shared" si="12"/>
        <v>AL-83811224</v>
      </c>
      <c r="E400" s="4" t="s">
        <v>1193</v>
      </c>
      <c r="F400" s="4" t="s">
        <v>1472</v>
      </c>
      <c r="G400" s="4" t="s">
        <v>1948</v>
      </c>
      <c r="H400" s="4" t="s">
        <v>2107</v>
      </c>
      <c r="I400" s="4">
        <v>83811224</v>
      </c>
      <c r="J400" s="4" t="s">
        <v>1277</v>
      </c>
      <c r="K400" s="4"/>
      <c r="L400" s="4" t="str">
        <f t="shared" si="13"/>
        <v>AP-02665495</v>
      </c>
      <c r="M400" s="4" t="s">
        <v>29</v>
      </c>
      <c r="N400" s="4" t="s">
        <v>1472</v>
      </c>
      <c r="O400" s="4" t="s">
        <v>1804</v>
      </c>
      <c r="P400" s="4" t="s">
        <v>2082</v>
      </c>
      <c r="Q400" s="4" t="s">
        <v>558</v>
      </c>
      <c r="R400" s="4" t="s">
        <v>1277</v>
      </c>
    </row>
    <row r="401" spans="2:18" hidden="1" x14ac:dyDescent="0.25">
      <c r="B401" s="4">
        <v>5</v>
      </c>
      <c r="C401" s="4" t="s">
        <v>159</v>
      </c>
      <c r="D401" s="4" t="str">
        <f t="shared" si="12"/>
        <v>AL-84608573</v>
      </c>
      <c r="E401" s="4" t="s">
        <v>136</v>
      </c>
      <c r="F401" s="4" t="s">
        <v>1707</v>
      </c>
      <c r="G401" s="4" t="s">
        <v>1317</v>
      </c>
      <c r="H401" s="4" t="s">
        <v>1952</v>
      </c>
      <c r="I401" s="4">
        <v>84608573</v>
      </c>
      <c r="J401" s="4" t="s">
        <v>1278</v>
      </c>
      <c r="K401" s="4"/>
      <c r="L401" s="4" t="str">
        <f t="shared" si="13"/>
        <v>AP-47146064</v>
      </c>
      <c r="M401" s="4" t="s">
        <v>1194</v>
      </c>
      <c r="N401" s="4" t="s">
        <v>1707</v>
      </c>
      <c r="O401" s="4" t="s">
        <v>1411</v>
      </c>
      <c r="P401" s="4" t="s">
        <v>2420</v>
      </c>
      <c r="Q401" s="4" t="s">
        <v>559</v>
      </c>
      <c r="R401" s="4" t="s">
        <v>1277</v>
      </c>
    </row>
    <row r="402" spans="2:18" hidden="1" x14ac:dyDescent="0.25">
      <c r="B402" s="4">
        <v>5</v>
      </c>
      <c r="C402" s="4" t="s">
        <v>159</v>
      </c>
      <c r="D402" s="4" t="str">
        <f t="shared" si="12"/>
        <v>AL-75405922</v>
      </c>
      <c r="E402" s="4" t="s">
        <v>1195</v>
      </c>
      <c r="F402" s="4" t="s">
        <v>1849</v>
      </c>
      <c r="G402" s="4" t="s">
        <v>1953</v>
      </c>
      <c r="H402" s="4" t="s">
        <v>2106</v>
      </c>
      <c r="I402" s="4">
        <v>75405922</v>
      </c>
      <c r="J402" s="4" t="s">
        <v>1277</v>
      </c>
      <c r="K402" s="4"/>
      <c r="L402" s="4" t="str">
        <f t="shared" si="13"/>
        <v>AP-46104239</v>
      </c>
      <c r="M402" s="4" t="s">
        <v>746</v>
      </c>
      <c r="N402" s="4" t="s">
        <v>1953</v>
      </c>
      <c r="O402" s="4" t="s">
        <v>2345</v>
      </c>
      <c r="P402" s="4" t="s">
        <v>2419</v>
      </c>
      <c r="Q402" s="4" t="s">
        <v>560</v>
      </c>
      <c r="R402" s="4" t="s">
        <v>1278</v>
      </c>
    </row>
    <row r="403" spans="2:18" hidden="1" x14ac:dyDescent="0.25">
      <c r="B403" s="4">
        <v>5</v>
      </c>
      <c r="C403" s="4" t="s">
        <v>159</v>
      </c>
      <c r="D403" s="4" t="str">
        <f t="shared" si="12"/>
        <v>AL-76203271</v>
      </c>
      <c r="E403" s="4" t="s">
        <v>1196</v>
      </c>
      <c r="F403" s="4" t="s">
        <v>1525</v>
      </c>
      <c r="G403" s="4" t="s">
        <v>1516</v>
      </c>
      <c r="H403" s="4" t="s">
        <v>2105</v>
      </c>
      <c r="I403" s="4">
        <v>76203271</v>
      </c>
      <c r="J403" s="4" t="s">
        <v>1277</v>
      </c>
      <c r="K403" s="4"/>
      <c r="L403" s="4" t="str">
        <f t="shared" si="13"/>
        <v>AP-09992038</v>
      </c>
      <c r="M403" s="4" t="s">
        <v>747</v>
      </c>
      <c r="N403" s="4" t="s">
        <v>2346</v>
      </c>
      <c r="O403" s="4" t="s">
        <v>2347</v>
      </c>
      <c r="P403" s="4" t="s">
        <v>2418</v>
      </c>
      <c r="Q403" s="4" t="s">
        <v>561</v>
      </c>
      <c r="R403" s="4" t="s">
        <v>1278</v>
      </c>
    </row>
    <row r="404" spans="2:18" hidden="1" x14ac:dyDescent="0.25">
      <c r="B404" s="4">
        <v>5</v>
      </c>
      <c r="C404" s="4" t="s">
        <v>159</v>
      </c>
      <c r="D404" s="4" t="str">
        <f t="shared" si="12"/>
        <v>AL-77000620</v>
      </c>
      <c r="E404" s="4" t="s">
        <v>1197</v>
      </c>
      <c r="F404" s="4" t="s">
        <v>1954</v>
      </c>
      <c r="G404" s="4" t="s">
        <v>1419</v>
      </c>
      <c r="H404" s="4" t="s">
        <v>1955</v>
      </c>
      <c r="I404" s="4">
        <v>77000620</v>
      </c>
      <c r="J404" s="4" t="s">
        <v>1278</v>
      </c>
      <c r="K404" s="4"/>
      <c r="L404" s="4" t="str">
        <f t="shared" si="13"/>
        <v>AP-10348057</v>
      </c>
      <c r="M404" s="4" t="s">
        <v>118</v>
      </c>
      <c r="N404" s="4" t="s">
        <v>1954</v>
      </c>
      <c r="O404" s="4" t="s">
        <v>1919</v>
      </c>
      <c r="P404" s="4" t="s">
        <v>2122</v>
      </c>
      <c r="Q404" s="4" t="s">
        <v>562</v>
      </c>
      <c r="R404" s="4" t="s">
        <v>1277</v>
      </c>
    </row>
    <row r="405" spans="2:18" hidden="1" x14ac:dyDescent="0.25">
      <c r="B405" s="4">
        <v>5</v>
      </c>
      <c r="C405" s="4" t="s">
        <v>159</v>
      </c>
      <c r="D405" s="4" t="str">
        <f t="shared" si="12"/>
        <v>AL-77797969</v>
      </c>
      <c r="E405" s="4" t="s">
        <v>1198</v>
      </c>
      <c r="F405" s="4" t="s">
        <v>1709</v>
      </c>
      <c r="G405" s="4" t="s">
        <v>1956</v>
      </c>
      <c r="H405" s="4" t="s">
        <v>1351</v>
      </c>
      <c r="I405" s="4">
        <v>77797969</v>
      </c>
      <c r="J405" s="4" t="s">
        <v>1277</v>
      </c>
      <c r="K405" s="4"/>
      <c r="L405" s="4" t="str">
        <f t="shared" si="13"/>
        <v>AP-09883759</v>
      </c>
      <c r="M405" s="4" t="s">
        <v>126</v>
      </c>
      <c r="N405" s="4" t="s">
        <v>1709</v>
      </c>
      <c r="O405" s="4" t="s">
        <v>1943</v>
      </c>
      <c r="P405" s="4" t="s">
        <v>2110</v>
      </c>
      <c r="Q405" s="4" t="s">
        <v>563</v>
      </c>
      <c r="R405" s="4" t="s">
        <v>1277</v>
      </c>
    </row>
    <row r="406" spans="2:18" hidden="1" x14ac:dyDescent="0.25">
      <c r="B406" s="4">
        <v>5</v>
      </c>
      <c r="C406" s="4" t="s">
        <v>159</v>
      </c>
      <c r="D406" s="4" t="str">
        <f t="shared" si="12"/>
        <v>AL-78595318</v>
      </c>
      <c r="E406" s="4" t="s">
        <v>1199</v>
      </c>
      <c r="F406" s="4" t="s">
        <v>1368</v>
      </c>
      <c r="G406" s="4" t="s">
        <v>1311</v>
      </c>
      <c r="H406" s="4" t="s">
        <v>1957</v>
      </c>
      <c r="I406" s="4">
        <v>78595318</v>
      </c>
      <c r="J406" s="4" t="s">
        <v>1277</v>
      </c>
      <c r="K406" s="4"/>
      <c r="L406" s="4" t="str">
        <f t="shared" si="13"/>
        <v>AP-06142997</v>
      </c>
      <c r="M406" s="4" t="s">
        <v>748</v>
      </c>
      <c r="N406" s="4" t="s">
        <v>1368</v>
      </c>
      <c r="O406" s="4" t="s">
        <v>1857</v>
      </c>
      <c r="P406" s="4" t="s">
        <v>2417</v>
      </c>
      <c r="Q406" s="4" t="s">
        <v>564</v>
      </c>
      <c r="R406" s="4" t="s">
        <v>1277</v>
      </c>
    </row>
    <row r="407" spans="2:18" hidden="1" x14ac:dyDescent="0.25">
      <c r="B407" s="4">
        <v>5</v>
      </c>
      <c r="C407" s="4" t="s">
        <v>159</v>
      </c>
      <c r="D407" s="4" t="str">
        <f t="shared" si="12"/>
        <v>AL-79392667</v>
      </c>
      <c r="E407" s="4" t="s">
        <v>1200</v>
      </c>
      <c r="F407" s="4" t="s">
        <v>1665</v>
      </c>
      <c r="G407" s="4" t="s">
        <v>1948</v>
      </c>
      <c r="H407" s="4" t="s">
        <v>1958</v>
      </c>
      <c r="I407" s="4">
        <v>79392667</v>
      </c>
      <c r="J407" s="4" t="s">
        <v>1278</v>
      </c>
      <c r="K407" s="4"/>
      <c r="L407" s="4" t="str">
        <f t="shared" si="13"/>
        <v>AP-42263383</v>
      </c>
      <c r="M407" s="4" t="s">
        <v>81</v>
      </c>
      <c r="N407" s="4" t="s">
        <v>1665</v>
      </c>
      <c r="O407" s="4" t="s">
        <v>1844</v>
      </c>
      <c r="P407" s="4" t="s">
        <v>2160</v>
      </c>
      <c r="Q407" s="4" t="s">
        <v>565</v>
      </c>
      <c r="R407" s="4" t="s">
        <v>1277</v>
      </c>
    </row>
    <row r="408" spans="2:18" hidden="1" x14ac:dyDescent="0.25">
      <c r="B408" s="4">
        <v>5</v>
      </c>
      <c r="C408" s="4" t="s">
        <v>159</v>
      </c>
      <c r="D408" s="4" t="str">
        <f t="shared" si="12"/>
        <v>AL-80190016</v>
      </c>
      <c r="E408" s="4" t="s">
        <v>1201</v>
      </c>
      <c r="F408" s="4" t="s">
        <v>1959</v>
      </c>
      <c r="G408" s="4" t="s">
        <v>1670</v>
      </c>
      <c r="H408" s="4" t="s">
        <v>1389</v>
      </c>
      <c r="I408" s="4">
        <v>80190016</v>
      </c>
      <c r="J408" s="4" t="s">
        <v>1277</v>
      </c>
      <c r="K408" s="4"/>
      <c r="L408" s="4" t="str">
        <f t="shared" si="13"/>
        <v>AP-27244665</v>
      </c>
      <c r="M408" s="4" t="s">
        <v>1202</v>
      </c>
      <c r="N408" s="4" t="s">
        <v>1670</v>
      </c>
      <c r="O408" s="4" t="s">
        <v>1712</v>
      </c>
      <c r="P408" s="4" t="s">
        <v>1847</v>
      </c>
      <c r="Q408" s="4" t="s">
        <v>566</v>
      </c>
      <c r="R408" s="4" t="s">
        <v>1278</v>
      </c>
    </row>
    <row r="409" spans="2:18" hidden="1" x14ac:dyDescent="0.25">
      <c r="B409" s="4">
        <v>5</v>
      </c>
      <c r="C409" s="4" t="s">
        <v>159</v>
      </c>
      <c r="D409" s="4" t="str">
        <f t="shared" si="12"/>
        <v>AL-80987365</v>
      </c>
      <c r="E409" s="4" t="s">
        <v>1203</v>
      </c>
      <c r="F409" s="4" t="s">
        <v>1724</v>
      </c>
      <c r="G409" s="4" t="s">
        <v>1670</v>
      </c>
      <c r="H409" s="4" t="s">
        <v>1960</v>
      </c>
      <c r="I409" s="4">
        <v>80987365</v>
      </c>
      <c r="J409" s="4" t="s">
        <v>1278</v>
      </c>
      <c r="K409" s="4"/>
      <c r="L409" s="4" t="str">
        <f t="shared" si="13"/>
        <v>AP-42315705</v>
      </c>
      <c r="M409" s="4" t="s">
        <v>1204</v>
      </c>
      <c r="N409" s="4" t="s">
        <v>1670</v>
      </c>
      <c r="O409" s="4" t="s">
        <v>1845</v>
      </c>
      <c r="P409" s="4" t="s">
        <v>2348</v>
      </c>
      <c r="Q409" s="4" t="s">
        <v>567</v>
      </c>
      <c r="R409" s="4" t="s">
        <v>1278</v>
      </c>
    </row>
    <row r="410" spans="2:18" hidden="1" x14ac:dyDescent="0.25">
      <c r="B410" s="4">
        <v>5</v>
      </c>
      <c r="C410" s="4" t="s">
        <v>159</v>
      </c>
      <c r="D410" s="4" t="str">
        <f t="shared" si="12"/>
        <v>AL-81784714</v>
      </c>
      <c r="E410" s="4" t="s">
        <v>137</v>
      </c>
      <c r="F410" s="4" t="s">
        <v>1826</v>
      </c>
      <c r="G410" s="4" t="s">
        <v>1961</v>
      </c>
      <c r="H410" s="4" t="s">
        <v>1389</v>
      </c>
      <c r="I410" s="4">
        <v>81784714</v>
      </c>
      <c r="J410" s="4" t="s">
        <v>1277</v>
      </c>
      <c r="K410" s="4"/>
      <c r="L410" s="4" t="str">
        <f t="shared" si="13"/>
        <v>AP-08875847</v>
      </c>
      <c r="M410" s="4" t="s">
        <v>1205</v>
      </c>
      <c r="N410" s="4" t="s">
        <v>1961</v>
      </c>
      <c r="O410" s="4" t="s">
        <v>1393</v>
      </c>
      <c r="P410" s="4" t="s">
        <v>2416</v>
      </c>
      <c r="Q410" s="4" t="s">
        <v>568</v>
      </c>
      <c r="R410" s="4" t="s">
        <v>1278</v>
      </c>
    </row>
    <row r="411" spans="2:18" hidden="1" x14ac:dyDescent="0.25">
      <c r="B411" s="4">
        <v>5</v>
      </c>
      <c r="C411" s="4" t="s">
        <v>159</v>
      </c>
      <c r="D411" s="4" t="str">
        <f t="shared" si="12"/>
        <v>AL-82582063</v>
      </c>
      <c r="E411" s="4" t="s">
        <v>1206</v>
      </c>
      <c r="F411" s="4" t="s">
        <v>1670</v>
      </c>
      <c r="G411" s="4" t="s">
        <v>1470</v>
      </c>
      <c r="H411" s="4" t="s">
        <v>1945</v>
      </c>
      <c r="I411" s="4">
        <v>82582063</v>
      </c>
      <c r="J411" s="4" t="s">
        <v>1277</v>
      </c>
      <c r="K411" s="4"/>
      <c r="L411" s="4" t="str">
        <f t="shared" si="13"/>
        <v>AP-10059442</v>
      </c>
      <c r="M411" s="4" t="s">
        <v>749</v>
      </c>
      <c r="N411" s="4" t="s">
        <v>1670</v>
      </c>
      <c r="O411" s="4" t="s">
        <v>2349</v>
      </c>
      <c r="P411" s="4" t="s">
        <v>2148</v>
      </c>
      <c r="Q411" s="4" t="s">
        <v>569</v>
      </c>
      <c r="R411" s="4" t="s">
        <v>1277</v>
      </c>
    </row>
    <row r="412" spans="2:18" hidden="1" x14ac:dyDescent="0.25">
      <c r="B412" s="4">
        <v>5</v>
      </c>
      <c r="C412" s="4" t="s">
        <v>159</v>
      </c>
      <c r="D412" s="4" t="str">
        <f t="shared" si="12"/>
        <v>AL-83379412</v>
      </c>
      <c r="E412" s="4" t="s">
        <v>1207</v>
      </c>
      <c r="F412" s="4" t="s">
        <v>1488</v>
      </c>
      <c r="G412" s="4" t="s">
        <v>1411</v>
      </c>
      <c r="H412" s="4" t="s">
        <v>1491</v>
      </c>
      <c r="I412" s="4">
        <v>83379412</v>
      </c>
      <c r="J412" s="4" t="s">
        <v>1277</v>
      </c>
      <c r="K412" s="4"/>
      <c r="L412" s="4" t="str">
        <f t="shared" si="13"/>
        <v>AP-43420042</v>
      </c>
      <c r="M412" s="4" t="s">
        <v>1208</v>
      </c>
      <c r="N412" s="4" t="s">
        <v>1488</v>
      </c>
      <c r="O412" s="4" t="s">
        <v>1570</v>
      </c>
      <c r="P412" s="4" t="s">
        <v>1504</v>
      </c>
      <c r="Q412" s="4" t="s">
        <v>570</v>
      </c>
      <c r="R412" s="4" t="s">
        <v>1278</v>
      </c>
    </row>
    <row r="413" spans="2:18" hidden="1" x14ac:dyDescent="0.25">
      <c r="B413" s="4">
        <v>5</v>
      </c>
      <c r="C413" s="4" t="s">
        <v>159</v>
      </c>
      <c r="D413" s="4" t="str">
        <f t="shared" si="12"/>
        <v>AL-84176761</v>
      </c>
      <c r="E413" s="4" t="s">
        <v>138</v>
      </c>
      <c r="F413" s="4" t="s">
        <v>1310</v>
      </c>
      <c r="G413" s="4" t="s">
        <v>1962</v>
      </c>
      <c r="H413" s="4" t="s">
        <v>1678</v>
      </c>
      <c r="I413" s="4">
        <v>84176761</v>
      </c>
      <c r="J413" s="4" t="s">
        <v>1277</v>
      </c>
      <c r="K413" s="4"/>
      <c r="L413" s="4" t="str">
        <f t="shared" si="13"/>
        <v>AP-09982621</v>
      </c>
      <c r="M413" s="4" t="s">
        <v>1209</v>
      </c>
      <c r="N413" s="4" t="s">
        <v>1310</v>
      </c>
      <c r="O413" s="4" t="s">
        <v>1382</v>
      </c>
      <c r="P413" s="4" t="s">
        <v>2140</v>
      </c>
      <c r="Q413" s="4" t="s">
        <v>571</v>
      </c>
      <c r="R413" s="4" t="s">
        <v>1277</v>
      </c>
    </row>
    <row r="414" spans="2:18" hidden="1" x14ac:dyDescent="0.25">
      <c r="B414" s="4">
        <v>5</v>
      </c>
      <c r="C414" s="4" t="s">
        <v>159</v>
      </c>
      <c r="D414" s="4" t="str">
        <f t="shared" si="12"/>
        <v>AL-84974110</v>
      </c>
      <c r="E414" s="4" t="s">
        <v>139</v>
      </c>
      <c r="F414" s="4" t="s">
        <v>1786</v>
      </c>
      <c r="G414" s="4" t="s">
        <v>1333</v>
      </c>
      <c r="H414" s="4" t="s">
        <v>1329</v>
      </c>
      <c r="I414" s="4">
        <v>84974110</v>
      </c>
      <c r="J414" s="4" t="s">
        <v>1277</v>
      </c>
      <c r="K414" s="4"/>
      <c r="L414" s="4" t="str">
        <f t="shared" si="13"/>
        <v>AP-09614166</v>
      </c>
      <c r="M414" s="4" t="s">
        <v>1210</v>
      </c>
      <c r="N414" s="4" t="s">
        <v>1333</v>
      </c>
      <c r="O414" s="4" t="s">
        <v>2350</v>
      </c>
      <c r="P414" s="4" t="s">
        <v>1993</v>
      </c>
      <c r="Q414" s="4" t="s">
        <v>572</v>
      </c>
      <c r="R414" s="4" t="s">
        <v>1278</v>
      </c>
    </row>
    <row r="415" spans="2:18" hidden="1" x14ac:dyDescent="0.25">
      <c r="B415" s="4">
        <v>5</v>
      </c>
      <c r="C415" s="4" t="s">
        <v>159</v>
      </c>
      <c r="D415" s="4" t="str">
        <f t="shared" si="12"/>
        <v>AL-85771459</v>
      </c>
      <c r="E415" s="4" t="s">
        <v>1211</v>
      </c>
      <c r="F415" s="4" t="s">
        <v>1408</v>
      </c>
      <c r="G415" s="4" t="s">
        <v>1666</v>
      </c>
      <c r="H415" s="4" t="s">
        <v>2104</v>
      </c>
      <c r="I415" s="4">
        <v>85771459</v>
      </c>
      <c r="J415" s="4" t="s">
        <v>1277</v>
      </c>
      <c r="K415" s="4"/>
      <c r="L415" s="4" t="str">
        <f t="shared" si="13"/>
        <v>AP-07968136</v>
      </c>
      <c r="M415" s="4" t="s">
        <v>1212</v>
      </c>
      <c r="N415" s="4" t="s">
        <v>1666</v>
      </c>
      <c r="O415" s="4" t="s">
        <v>1419</v>
      </c>
      <c r="P415" s="4" t="s">
        <v>2415</v>
      </c>
      <c r="Q415" s="4" t="s">
        <v>573</v>
      </c>
      <c r="R415" s="4" t="s">
        <v>1278</v>
      </c>
    </row>
    <row r="416" spans="2:18" hidden="1" x14ac:dyDescent="0.25">
      <c r="B416" s="4">
        <v>5</v>
      </c>
      <c r="C416" s="4" t="s">
        <v>159</v>
      </c>
      <c r="D416" s="4" t="str">
        <f t="shared" si="12"/>
        <v>AL-86568808</v>
      </c>
      <c r="E416" s="4" t="s">
        <v>1213</v>
      </c>
      <c r="F416" s="4" t="s">
        <v>1363</v>
      </c>
      <c r="G416" s="4" t="s">
        <v>1571</v>
      </c>
      <c r="H416" s="4" t="s">
        <v>2103</v>
      </c>
      <c r="I416" s="4">
        <v>86568808</v>
      </c>
      <c r="J416" s="4" t="s">
        <v>1277</v>
      </c>
      <c r="K416" s="4"/>
      <c r="L416" s="4" t="str">
        <f t="shared" si="13"/>
        <v>AP-43341781</v>
      </c>
      <c r="M416" s="4" t="s">
        <v>750</v>
      </c>
      <c r="N416" s="4" t="s">
        <v>1571</v>
      </c>
      <c r="O416" s="4" t="s">
        <v>1709</v>
      </c>
      <c r="P416" s="4" t="s">
        <v>2414</v>
      </c>
      <c r="Q416" s="4" t="s">
        <v>574</v>
      </c>
      <c r="R416" s="4" t="s">
        <v>1278</v>
      </c>
    </row>
    <row r="417" spans="2:18" hidden="1" x14ac:dyDescent="0.25">
      <c r="B417" s="4">
        <v>5</v>
      </c>
      <c r="C417" s="4" t="s">
        <v>159</v>
      </c>
      <c r="D417" s="4" t="str">
        <f t="shared" si="12"/>
        <v>AL-83736615</v>
      </c>
      <c r="E417" s="4" t="s">
        <v>1214</v>
      </c>
      <c r="F417" s="4" t="s">
        <v>1411</v>
      </c>
      <c r="G417" s="4" t="s">
        <v>1963</v>
      </c>
      <c r="H417" s="4" t="s">
        <v>1945</v>
      </c>
      <c r="I417" s="4">
        <v>83736615</v>
      </c>
      <c r="J417" s="4" t="s">
        <v>1277</v>
      </c>
      <c r="K417" s="4"/>
      <c r="L417" s="4" t="str">
        <f t="shared" si="13"/>
        <v>AP-45800528</v>
      </c>
      <c r="M417" s="4" t="s">
        <v>751</v>
      </c>
      <c r="N417" s="4" t="s">
        <v>1963</v>
      </c>
      <c r="O417" s="4" t="s">
        <v>1592</v>
      </c>
      <c r="P417" s="4" t="s">
        <v>2413</v>
      </c>
      <c r="Q417" s="4" t="s">
        <v>575</v>
      </c>
      <c r="R417" s="4" t="s">
        <v>1278</v>
      </c>
    </row>
    <row r="418" spans="2:18" hidden="1" x14ac:dyDescent="0.25">
      <c r="B418" s="4">
        <v>5</v>
      </c>
      <c r="C418" s="4" t="s">
        <v>159</v>
      </c>
      <c r="D418" s="4" t="str">
        <f t="shared" si="12"/>
        <v>AL-88163506</v>
      </c>
      <c r="E418" s="4" t="s">
        <v>1215</v>
      </c>
      <c r="F418" s="4" t="s">
        <v>1343</v>
      </c>
      <c r="G418" s="4" t="s">
        <v>1964</v>
      </c>
      <c r="H418" s="4" t="s">
        <v>2102</v>
      </c>
      <c r="I418" s="4">
        <v>88163506</v>
      </c>
      <c r="J418" s="4" t="s">
        <v>1277</v>
      </c>
      <c r="K418" s="4"/>
      <c r="L418" s="4" t="str">
        <f t="shared" si="13"/>
        <v>AP-10411142</v>
      </c>
      <c r="M418" s="4" t="s">
        <v>65</v>
      </c>
      <c r="N418" s="4" t="s">
        <v>1673</v>
      </c>
      <c r="O418" s="4" t="s">
        <v>1964</v>
      </c>
      <c r="P418" s="4" t="s">
        <v>2412</v>
      </c>
      <c r="Q418" s="4" t="s">
        <v>576</v>
      </c>
      <c r="R418" s="4" t="s">
        <v>1278</v>
      </c>
    </row>
    <row r="419" spans="2:18" hidden="1" x14ac:dyDescent="0.25">
      <c r="B419" s="4">
        <v>5</v>
      </c>
      <c r="C419" s="4" t="s">
        <v>159</v>
      </c>
      <c r="D419" s="4" t="str">
        <f t="shared" si="12"/>
        <v>AL-98960855</v>
      </c>
      <c r="E419" s="4" t="s">
        <v>1216</v>
      </c>
      <c r="F419" s="4" t="s">
        <v>1965</v>
      </c>
      <c r="G419" s="4" t="s">
        <v>1660</v>
      </c>
      <c r="H419" s="4" t="s">
        <v>1966</v>
      </c>
      <c r="I419" s="4">
        <v>98960855</v>
      </c>
      <c r="J419" s="4" t="s">
        <v>1277</v>
      </c>
      <c r="K419" s="4"/>
      <c r="L419" s="4" t="str">
        <f t="shared" si="13"/>
        <v>AP-72897258</v>
      </c>
      <c r="M419" s="4" t="s">
        <v>752</v>
      </c>
      <c r="N419" s="4" t="s">
        <v>1673</v>
      </c>
      <c r="O419" s="4" t="s">
        <v>1660</v>
      </c>
      <c r="P419" s="4" t="s">
        <v>2411</v>
      </c>
      <c r="Q419" s="4" t="s">
        <v>577</v>
      </c>
      <c r="R419" s="4" t="s">
        <v>1278</v>
      </c>
    </row>
    <row r="420" spans="2:18" hidden="1" x14ac:dyDescent="0.25">
      <c r="B420" s="4">
        <v>5</v>
      </c>
      <c r="C420" s="4" t="s">
        <v>159</v>
      </c>
      <c r="D420" s="4" t="str">
        <f t="shared" si="12"/>
        <v>AL-89758204</v>
      </c>
      <c r="E420" s="4" t="s">
        <v>1217</v>
      </c>
      <c r="F420" s="4" t="s">
        <v>1573</v>
      </c>
      <c r="G420" s="4" t="s">
        <v>1914</v>
      </c>
      <c r="H420" s="4" t="s">
        <v>1967</v>
      </c>
      <c r="I420" s="4">
        <v>89758204</v>
      </c>
      <c r="J420" s="4" t="s">
        <v>1277</v>
      </c>
      <c r="K420" s="4"/>
      <c r="L420" s="4" t="str">
        <f t="shared" si="13"/>
        <v>AP-10132417</v>
      </c>
      <c r="M420" s="4" t="s">
        <v>37</v>
      </c>
      <c r="N420" s="4" t="s">
        <v>1573</v>
      </c>
      <c r="O420" s="4" t="s">
        <v>2351</v>
      </c>
      <c r="P420" s="4" t="s">
        <v>2055</v>
      </c>
      <c r="Q420" s="4" t="s">
        <v>578</v>
      </c>
      <c r="R420" s="4" t="s">
        <v>1277</v>
      </c>
    </row>
    <row r="421" spans="2:18" hidden="1" x14ac:dyDescent="0.25">
      <c r="B421" s="4">
        <v>5</v>
      </c>
      <c r="C421" s="4" t="s">
        <v>159</v>
      </c>
      <c r="D421" s="4" t="str">
        <f t="shared" si="12"/>
        <v>AL-80555553</v>
      </c>
      <c r="E421" s="4" t="s">
        <v>1219</v>
      </c>
      <c r="F421" s="4" t="s">
        <v>1419</v>
      </c>
      <c r="G421" s="4" t="s">
        <v>1370</v>
      </c>
      <c r="H421" s="4" t="s">
        <v>1745</v>
      </c>
      <c r="I421" s="4">
        <v>80555553</v>
      </c>
      <c r="J421" s="4" t="s">
        <v>1277</v>
      </c>
      <c r="K421" s="4"/>
      <c r="L421" s="4" t="str">
        <f t="shared" si="13"/>
        <v>AP-09467924</v>
      </c>
      <c r="M421" s="4" t="s">
        <v>1218</v>
      </c>
      <c r="N421" s="4" t="s">
        <v>1370</v>
      </c>
      <c r="O421" s="4" t="s">
        <v>1953</v>
      </c>
      <c r="P421" s="4" t="s">
        <v>2352</v>
      </c>
      <c r="Q421" s="4" t="s">
        <v>579</v>
      </c>
      <c r="R421" s="4" t="s">
        <v>1278</v>
      </c>
    </row>
    <row r="422" spans="2:18" hidden="1" x14ac:dyDescent="0.25">
      <c r="B422" s="4">
        <v>5</v>
      </c>
      <c r="C422" s="4" t="s">
        <v>159</v>
      </c>
      <c r="D422" s="4" t="str">
        <f t="shared" si="12"/>
        <v>AL-81352902</v>
      </c>
      <c r="E422" s="4" t="s">
        <v>1220</v>
      </c>
      <c r="F422" s="4" t="s">
        <v>1968</v>
      </c>
      <c r="G422" s="4" t="s">
        <v>1969</v>
      </c>
      <c r="H422" s="4" t="s">
        <v>2101</v>
      </c>
      <c r="I422" s="4">
        <v>81352902</v>
      </c>
      <c r="J422" s="4" t="s">
        <v>1277</v>
      </c>
      <c r="K422" s="4"/>
      <c r="L422" s="4" t="str">
        <f t="shared" si="13"/>
        <v>AP-41444404</v>
      </c>
      <c r="M422" s="4" t="s">
        <v>753</v>
      </c>
      <c r="N422" s="4" t="s">
        <v>2353</v>
      </c>
      <c r="O422" s="4" t="s">
        <v>1827</v>
      </c>
      <c r="P422" s="4" t="s">
        <v>1828</v>
      </c>
      <c r="Q422" s="4" t="s">
        <v>580</v>
      </c>
      <c r="R422" s="4" t="s">
        <v>1277</v>
      </c>
    </row>
    <row r="423" spans="2:18" hidden="1" x14ac:dyDescent="0.25">
      <c r="B423" s="4">
        <v>5</v>
      </c>
      <c r="C423" s="4" t="s">
        <v>159</v>
      </c>
      <c r="D423" s="4" t="str">
        <f t="shared" si="12"/>
        <v>AL-82150251</v>
      </c>
      <c r="E423" s="4" t="s">
        <v>144</v>
      </c>
      <c r="F423" s="4" t="s">
        <v>1970</v>
      </c>
      <c r="G423" s="4" t="s">
        <v>1392</v>
      </c>
      <c r="H423" s="4" t="s">
        <v>2100</v>
      </c>
      <c r="I423" s="4">
        <v>82150251</v>
      </c>
      <c r="J423" s="4" t="s">
        <v>1277</v>
      </c>
      <c r="K423" s="4"/>
      <c r="L423" s="4" t="str">
        <f t="shared" si="13"/>
        <v>AP-15853051</v>
      </c>
      <c r="M423" s="4" t="s">
        <v>1221</v>
      </c>
      <c r="N423" s="4" t="s">
        <v>1970</v>
      </c>
      <c r="O423" s="4" t="s">
        <v>1355</v>
      </c>
      <c r="P423" s="4" t="s">
        <v>2354</v>
      </c>
      <c r="Q423" s="4" t="s">
        <v>581</v>
      </c>
      <c r="R423" s="4" t="s">
        <v>1278</v>
      </c>
    </row>
    <row r="424" spans="2:18" hidden="1" x14ac:dyDescent="0.25">
      <c r="B424" s="4">
        <v>5</v>
      </c>
      <c r="C424" s="4" t="s">
        <v>159</v>
      </c>
      <c r="D424" s="4" t="str">
        <f t="shared" si="12"/>
        <v>AL-82947600</v>
      </c>
      <c r="E424" s="4" t="s">
        <v>1223</v>
      </c>
      <c r="F424" s="4" t="s">
        <v>1427</v>
      </c>
      <c r="G424" s="4" t="s">
        <v>1971</v>
      </c>
      <c r="H424" s="4" t="s">
        <v>1372</v>
      </c>
      <c r="I424" s="4">
        <v>82947600</v>
      </c>
      <c r="J424" s="4" t="s">
        <v>1277</v>
      </c>
      <c r="K424" s="4"/>
      <c r="L424" s="4" t="str">
        <f t="shared" si="13"/>
        <v>AP-32138690</v>
      </c>
      <c r="M424" s="4" t="s">
        <v>1222</v>
      </c>
      <c r="N424" s="4" t="s">
        <v>1971</v>
      </c>
      <c r="O424" s="4" t="s">
        <v>2310</v>
      </c>
      <c r="P424" s="4" t="s">
        <v>2355</v>
      </c>
      <c r="Q424" s="4" t="s">
        <v>582</v>
      </c>
      <c r="R424" s="4" t="s">
        <v>1278</v>
      </c>
    </row>
    <row r="425" spans="2:18" hidden="1" x14ac:dyDescent="0.25">
      <c r="B425" s="4">
        <v>5</v>
      </c>
      <c r="C425" s="4" t="s">
        <v>159</v>
      </c>
      <c r="D425" s="4" t="str">
        <f t="shared" si="12"/>
        <v>AL-83744949</v>
      </c>
      <c r="E425" s="4" t="s">
        <v>1228</v>
      </c>
      <c r="F425" s="4" t="s">
        <v>1426</v>
      </c>
      <c r="G425" s="4" t="s">
        <v>1972</v>
      </c>
      <c r="H425" s="4" t="s">
        <v>1357</v>
      </c>
      <c r="I425" s="4">
        <v>83744949</v>
      </c>
      <c r="J425" s="4" t="s">
        <v>1277</v>
      </c>
      <c r="K425" s="4"/>
      <c r="L425" s="4" t="str">
        <f t="shared" si="13"/>
        <v>AP-48433961</v>
      </c>
      <c r="M425" s="4" t="s">
        <v>1224</v>
      </c>
      <c r="N425" s="4" t="s">
        <v>1972</v>
      </c>
      <c r="O425" s="4" t="s">
        <v>2356</v>
      </c>
      <c r="P425" s="4" t="s">
        <v>1955</v>
      </c>
      <c r="Q425" s="4" t="s">
        <v>583</v>
      </c>
      <c r="R425" s="4" t="s">
        <v>1278</v>
      </c>
    </row>
    <row r="426" spans="2:18" hidden="1" x14ac:dyDescent="0.25">
      <c r="B426" s="4">
        <v>5</v>
      </c>
      <c r="C426" s="4" t="s">
        <v>158</v>
      </c>
      <c r="D426" s="4" t="str">
        <f t="shared" si="12"/>
        <v>AL-74542298</v>
      </c>
      <c r="E426" s="4" t="s">
        <v>1229</v>
      </c>
      <c r="F426" s="4" t="s">
        <v>1408</v>
      </c>
      <c r="G426" s="4" t="s">
        <v>1972</v>
      </c>
      <c r="H426" s="4" t="s">
        <v>2099</v>
      </c>
      <c r="I426" s="4">
        <v>74542298</v>
      </c>
      <c r="J426" s="4" t="s">
        <v>1277</v>
      </c>
      <c r="K426" s="4"/>
      <c r="L426" s="4" t="str">
        <f t="shared" si="13"/>
        <v>AP-45467489</v>
      </c>
      <c r="M426" s="4" t="s">
        <v>1225</v>
      </c>
      <c r="N426" s="4" t="s">
        <v>2357</v>
      </c>
      <c r="O426" s="4" t="s">
        <v>1760</v>
      </c>
      <c r="P426" s="4" t="s">
        <v>2240</v>
      </c>
      <c r="Q426" s="4" t="s">
        <v>584</v>
      </c>
      <c r="R426" s="4" t="s">
        <v>1278</v>
      </c>
    </row>
    <row r="427" spans="2:18" hidden="1" x14ac:dyDescent="0.25">
      <c r="B427" s="4">
        <v>5</v>
      </c>
      <c r="C427" s="4" t="s">
        <v>158</v>
      </c>
      <c r="D427" s="4" t="str">
        <f t="shared" si="12"/>
        <v>AL-75339647</v>
      </c>
      <c r="E427" s="4" t="s">
        <v>1230</v>
      </c>
      <c r="F427" s="4" t="s">
        <v>1477</v>
      </c>
      <c r="G427" s="4" t="s">
        <v>1951</v>
      </c>
      <c r="H427" s="4" t="s">
        <v>1717</v>
      </c>
      <c r="I427" s="4">
        <v>75339647</v>
      </c>
      <c r="J427" s="4" t="s">
        <v>1277</v>
      </c>
      <c r="K427" s="4"/>
      <c r="L427" s="4" t="str">
        <f t="shared" si="13"/>
        <v>AP-06573571</v>
      </c>
      <c r="M427" s="4" t="s">
        <v>1226</v>
      </c>
      <c r="N427" s="4" t="s">
        <v>1477</v>
      </c>
      <c r="O427" s="4" t="s">
        <v>1362</v>
      </c>
      <c r="P427" s="4" t="s">
        <v>2358</v>
      </c>
      <c r="Q427" s="4" t="s">
        <v>585</v>
      </c>
      <c r="R427" s="4" t="s">
        <v>1277</v>
      </c>
    </row>
    <row r="428" spans="2:18" hidden="1" x14ac:dyDescent="0.25">
      <c r="B428" s="4">
        <v>5</v>
      </c>
      <c r="C428" s="4" t="s">
        <v>158</v>
      </c>
      <c r="D428" s="4" t="str">
        <f t="shared" si="12"/>
        <v>AL-76136996</v>
      </c>
      <c r="E428" s="4" t="s">
        <v>1232</v>
      </c>
      <c r="F428" s="4" t="s">
        <v>1477</v>
      </c>
      <c r="G428" s="4" t="s">
        <v>1368</v>
      </c>
      <c r="H428" s="4" t="s">
        <v>2098</v>
      </c>
      <c r="I428" s="4">
        <v>76136996</v>
      </c>
      <c r="J428" s="4" t="s">
        <v>1277</v>
      </c>
      <c r="K428" s="4"/>
      <c r="L428" s="4" t="str">
        <f t="shared" si="13"/>
        <v>AP-07446661</v>
      </c>
      <c r="M428" s="4" t="s">
        <v>1231</v>
      </c>
      <c r="N428" s="4" t="s">
        <v>1477</v>
      </c>
      <c r="O428" s="4" t="s">
        <v>1948</v>
      </c>
      <c r="P428" s="4" t="s">
        <v>1536</v>
      </c>
      <c r="Q428" s="4" t="s">
        <v>586</v>
      </c>
      <c r="R428" s="4" t="s">
        <v>1277</v>
      </c>
    </row>
    <row r="429" spans="2:18" hidden="1" x14ac:dyDescent="0.25">
      <c r="B429" s="4">
        <v>5</v>
      </c>
      <c r="C429" s="4" t="s">
        <v>158</v>
      </c>
      <c r="D429" s="4" t="str">
        <f t="shared" si="12"/>
        <v>AL-86934345</v>
      </c>
      <c r="E429" s="4" t="s">
        <v>1233</v>
      </c>
      <c r="F429" s="4" t="s">
        <v>1437</v>
      </c>
      <c r="G429" s="4" t="s">
        <v>1838</v>
      </c>
      <c r="H429" s="4" t="s">
        <v>1973</v>
      </c>
      <c r="I429" s="4">
        <v>86934345</v>
      </c>
      <c r="J429" s="4" t="s">
        <v>1277</v>
      </c>
      <c r="K429" s="4"/>
      <c r="L429" s="4" t="str">
        <f t="shared" si="13"/>
        <v>AP-07752359</v>
      </c>
      <c r="M429" s="4" t="s">
        <v>1227</v>
      </c>
      <c r="N429" s="4" t="s">
        <v>1838</v>
      </c>
      <c r="O429" s="4" t="s">
        <v>2359</v>
      </c>
      <c r="P429" s="4" t="s">
        <v>2360</v>
      </c>
      <c r="Q429" s="4" t="s">
        <v>587</v>
      </c>
      <c r="R429" s="4" t="s">
        <v>1278</v>
      </c>
    </row>
    <row r="430" spans="2:18" hidden="1" x14ac:dyDescent="0.25">
      <c r="B430" s="4">
        <v>5</v>
      </c>
      <c r="C430" s="4" t="s">
        <v>158</v>
      </c>
      <c r="D430" s="4" t="str">
        <f t="shared" si="12"/>
        <v>AL-97731694</v>
      </c>
      <c r="E430" s="4" t="s">
        <v>146</v>
      </c>
      <c r="F430" s="4" t="s">
        <v>1296</v>
      </c>
      <c r="G430" s="4" t="s">
        <v>1712</v>
      </c>
      <c r="H430" s="4" t="s">
        <v>1414</v>
      </c>
      <c r="I430" s="4">
        <v>97731694</v>
      </c>
      <c r="J430" s="4" t="s">
        <v>1278</v>
      </c>
      <c r="K430" s="4"/>
      <c r="L430" s="4" t="str">
        <f t="shared" si="13"/>
        <v>AP-45853071</v>
      </c>
      <c r="M430" s="4" t="s">
        <v>1234</v>
      </c>
      <c r="N430" s="4" t="s">
        <v>1712</v>
      </c>
      <c r="O430" s="4" t="s">
        <v>1767</v>
      </c>
      <c r="P430" s="4" t="s">
        <v>2361</v>
      </c>
      <c r="Q430" s="4" t="s">
        <v>588</v>
      </c>
      <c r="R430" s="4" t="s">
        <v>1278</v>
      </c>
    </row>
    <row r="431" spans="2:18" hidden="1" x14ac:dyDescent="0.25">
      <c r="B431" s="4">
        <v>5</v>
      </c>
      <c r="C431" s="4" t="s">
        <v>158</v>
      </c>
      <c r="D431" s="4" t="str">
        <f t="shared" si="12"/>
        <v>AL-98529043</v>
      </c>
      <c r="E431" s="4" t="s">
        <v>147</v>
      </c>
      <c r="F431" s="4" t="s">
        <v>1358</v>
      </c>
      <c r="G431" s="4" t="s">
        <v>1974</v>
      </c>
      <c r="H431" s="4" t="s">
        <v>2097</v>
      </c>
      <c r="I431" s="4">
        <v>98529043</v>
      </c>
      <c r="J431" s="4" t="s">
        <v>1278</v>
      </c>
      <c r="K431" s="4"/>
      <c r="L431" s="4" t="str">
        <f t="shared" si="13"/>
        <v>AP-05412087</v>
      </c>
      <c r="M431" s="4" t="s">
        <v>1236</v>
      </c>
      <c r="N431" s="4" t="s">
        <v>2409</v>
      </c>
      <c r="O431" s="4" t="s">
        <v>1752</v>
      </c>
      <c r="P431" s="4" t="s">
        <v>2410</v>
      </c>
      <c r="Q431" s="4" t="s">
        <v>589</v>
      </c>
      <c r="R431" s="4" t="s">
        <v>1278</v>
      </c>
    </row>
    <row r="432" spans="2:18" hidden="1" x14ac:dyDescent="0.25">
      <c r="B432" s="4">
        <v>5</v>
      </c>
      <c r="C432" s="4" t="s">
        <v>158</v>
      </c>
      <c r="D432" s="4" t="str">
        <f t="shared" si="12"/>
        <v>AL-99326392</v>
      </c>
      <c r="E432" s="4" t="s">
        <v>148</v>
      </c>
      <c r="F432" s="4" t="s">
        <v>1713</v>
      </c>
      <c r="G432" s="4" t="s">
        <v>1975</v>
      </c>
      <c r="H432" s="4" t="s">
        <v>2096</v>
      </c>
      <c r="I432" s="4">
        <v>99326392</v>
      </c>
      <c r="J432" s="4" t="s">
        <v>1277</v>
      </c>
      <c r="K432" s="4"/>
      <c r="L432" s="4" t="str">
        <f t="shared" si="13"/>
        <v>AP-15766216</v>
      </c>
      <c r="M432" s="4" t="s">
        <v>1235</v>
      </c>
      <c r="N432" s="4" t="s">
        <v>2362</v>
      </c>
      <c r="O432" s="4" t="s">
        <v>1877</v>
      </c>
      <c r="P432" s="4" t="s">
        <v>2408</v>
      </c>
      <c r="Q432" s="4" t="s">
        <v>590</v>
      </c>
      <c r="R432" s="4" t="s">
        <v>1278</v>
      </c>
    </row>
    <row r="433" spans="2:18" hidden="1" x14ac:dyDescent="0.25">
      <c r="B433" s="4">
        <v>5</v>
      </c>
      <c r="C433" s="4" t="s">
        <v>158</v>
      </c>
      <c r="D433" s="4" t="str">
        <f t="shared" si="12"/>
        <v>AL-90123741</v>
      </c>
      <c r="E433" s="4" t="s">
        <v>149</v>
      </c>
      <c r="F433" s="4" t="s">
        <v>1976</v>
      </c>
      <c r="G433" s="4" t="s">
        <v>1977</v>
      </c>
      <c r="H433" s="4" t="s">
        <v>1978</v>
      </c>
      <c r="I433" s="4">
        <v>90123741</v>
      </c>
      <c r="J433" s="4" t="s">
        <v>1278</v>
      </c>
      <c r="K433" s="4"/>
      <c r="L433" s="4" t="str">
        <f t="shared" si="13"/>
        <v>AP-46878437</v>
      </c>
      <c r="M433" s="4" t="s">
        <v>1237</v>
      </c>
      <c r="N433" s="4" t="s">
        <v>1977</v>
      </c>
      <c r="O433" s="4" t="s">
        <v>1670</v>
      </c>
      <c r="P433" s="4" t="s">
        <v>2407</v>
      </c>
      <c r="Q433" s="4" t="s">
        <v>591</v>
      </c>
      <c r="R433" s="4" t="s">
        <v>1277</v>
      </c>
    </row>
    <row r="434" spans="2:18" hidden="1" x14ac:dyDescent="0.25">
      <c r="B434" s="4">
        <v>5</v>
      </c>
      <c r="C434" s="4" t="s">
        <v>158</v>
      </c>
      <c r="D434" s="4" t="str">
        <f t="shared" si="12"/>
        <v>AL-90921090</v>
      </c>
      <c r="E434" s="4" t="s">
        <v>150</v>
      </c>
      <c r="F434" s="4" t="s">
        <v>1579</v>
      </c>
      <c r="G434" s="4" t="s">
        <v>1350</v>
      </c>
      <c r="H434" s="4" t="s">
        <v>1410</v>
      </c>
      <c r="I434" s="4">
        <v>90921090</v>
      </c>
      <c r="J434" s="4" t="s">
        <v>1277</v>
      </c>
      <c r="K434" s="4"/>
      <c r="L434" s="4" t="str">
        <f t="shared" si="13"/>
        <v>AP-47167339</v>
      </c>
      <c r="M434" s="4" t="s">
        <v>1238</v>
      </c>
      <c r="N434" s="4" t="s">
        <v>2363</v>
      </c>
      <c r="O434" s="4" t="s">
        <v>1992</v>
      </c>
      <c r="P434" s="4" t="s">
        <v>2406</v>
      </c>
      <c r="Q434" s="4" t="s">
        <v>592</v>
      </c>
      <c r="R434" s="4" t="s">
        <v>1278</v>
      </c>
    </row>
    <row r="435" spans="2:18" hidden="1" x14ac:dyDescent="0.25">
      <c r="B435" s="4">
        <v>5</v>
      </c>
      <c r="C435" s="4" t="s">
        <v>158</v>
      </c>
      <c r="D435" s="4" t="str">
        <f t="shared" si="12"/>
        <v>AL-91718439</v>
      </c>
      <c r="E435" s="4" t="s">
        <v>1239</v>
      </c>
      <c r="F435" s="4" t="s">
        <v>1926</v>
      </c>
      <c r="G435" s="4" t="s">
        <v>1979</v>
      </c>
      <c r="H435" s="4" t="s">
        <v>2095</v>
      </c>
      <c r="I435" s="4">
        <v>91718439</v>
      </c>
      <c r="J435" s="4" t="s">
        <v>1278</v>
      </c>
      <c r="K435" s="4"/>
      <c r="L435" s="4" t="str">
        <f t="shared" si="13"/>
        <v>AP-46936269</v>
      </c>
      <c r="M435" s="4" t="s">
        <v>119</v>
      </c>
      <c r="N435" s="4" t="s">
        <v>1926</v>
      </c>
      <c r="O435" s="4" t="s">
        <v>1416</v>
      </c>
      <c r="P435" s="4" t="s">
        <v>2405</v>
      </c>
      <c r="Q435" s="4" t="s">
        <v>593</v>
      </c>
      <c r="R435" s="4" t="s">
        <v>1277</v>
      </c>
    </row>
    <row r="436" spans="2:18" hidden="1" x14ac:dyDescent="0.25">
      <c r="B436" s="4">
        <v>5</v>
      </c>
      <c r="C436" s="4" t="s">
        <v>158</v>
      </c>
      <c r="D436" s="4" t="str">
        <f t="shared" si="12"/>
        <v>AL-92515788</v>
      </c>
      <c r="E436" s="4" t="s">
        <v>151</v>
      </c>
      <c r="F436" s="4" t="s">
        <v>1367</v>
      </c>
      <c r="G436" s="4" t="s">
        <v>1981</v>
      </c>
      <c r="H436" s="4" t="s">
        <v>1982</v>
      </c>
      <c r="I436" s="4">
        <v>92515788</v>
      </c>
      <c r="J436" s="4" t="s">
        <v>1278</v>
      </c>
      <c r="K436" s="4"/>
      <c r="L436" s="4" t="str">
        <f t="shared" si="13"/>
        <v>AP-70373982</v>
      </c>
      <c r="M436" s="4" t="s">
        <v>1240</v>
      </c>
      <c r="N436" s="4" t="s">
        <v>1367</v>
      </c>
      <c r="O436" s="4" t="s">
        <v>2364</v>
      </c>
      <c r="P436" s="4" t="s">
        <v>2404</v>
      </c>
      <c r="Q436" s="4" t="s">
        <v>594</v>
      </c>
      <c r="R436" s="4" t="s">
        <v>1278</v>
      </c>
    </row>
    <row r="437" spans="2:18" hidden="1" x14ac:dyDescent="0.25">
      <c r="B437" s="4">
        <v>5</v>
      </c>
      <c r="C437" s="4" t="s">
        <v>158</v>
      </c>
      <c r="D437" s="4" t="str">
        <f t="shared" si="12"/>
        <v>AL-93313137</v>
      </c>
      <c r="E437" s="4" t="s">
        <v>152</v>
      </c>
      <c r="F437" s="4" t="s">
        <v>1983</v>
      </c>
      <c r="G437" s="4" t="s">
        <v>1984</v>
      </c>
      <c r="H437" s="4" t="s">
        <v>2094</v>
      </c>
      <c r="I437" s="4">
        <v>93313137</v>
      </c>
      <c r="J437" s="4" t="s">
        <v>1278</v>
      </c>
      <c r="K437" s="4"/>
      <c r="L437" s="4" t="str">
        <f t="shared" si="13"/>
        <v>AP-42937632</v>
      </c>
      <c r="M437" s="4" t="s">
        <v>1241</v>
      </c>
      <c r="N437" s="4" t="s">
        <v>1984</v>
      </c>
      <c r="O437" s="4" t="s">
        <v>1700</v>
      </c>
      <c r="P437" s="4" t="s">
        <v>1381</v>
      </c>
      <c r="Q437" s="4" t="s">
        <v>595</v>
      </c>
      <c r="R437" s="4" t="s">
        <v>1278</v>
      </c>
    </row>
    <row r="438" spans="2:18" hidden="1" x14ac:dyDescent="0.25">
      <c r="B438" s="4">
        <v>5</v>
      </c>
      <c r="C438" s="4" t="s">
        <v>158</v>
      </c>
      <c r="D438" s="4" t="str">
        <f t="shared" si="12"/>
        <v>AL-94110486</v>
      </c>
      <c r="E438" s="4" t="s">
        <v>1242</v>
      </c>
      <c r="F438" s="4" t="s">
        <v>1986</v>
      </c>
      <c r="G438" s="4" t="s">
        <v>1987</v>
      </c>
      <c r="H438" s="4" t="s">
        <v>1389</v>
      </c>
      <c r="I438" s="4">
        <v>94110486</v>
      </c>
      <c r="J438" s="4" t="s">
        <v>1277</v>
      </c>
      <c r="K438" s="4"/>
      <c r="L438" s="4" t="str">
        <f t="shared" si="13"/>
        <v>AP-10552295</v>
      </c>
      <c r="M438" s="4" t="s">
        <v>1243</v>
      </c>
      <c r="N438" s="4" t="s">
        <v>2365</v>
      </c>
      <c r="O438" s="4" t="s">
        <v>2366</v>
      </c>
      <c r="P438" s="4" t="s">
        <v>1453</v>
      </c>
      <c r="Q438" s="4" t="s">
        <v>596</v>
      </c>
      <c r="R438" s="4" t="s">
        <v>1278</v>
      </c>
    </row>
    <row r="439" spans="2:18" hidden="1" x14ac:dyDescent="0.25">
      <c r="B439" s="4">
        <v>5</v>
      </c>
      <c r="C439" s="4" t="s">
        <v>158</v>
      </c>
      <c r="D439" s="4" t="str">
        <f t="shared" si="12"/>
        <v>AL-84907835</v>
      </c>
      <c r="E439" s="4" t="s">
        <v>1244</v>
      </c>
      <c r="F439" s="4" t="s">
        <v>1988</v>
      </c>
      <c r="G439" s="4" t="s">
        <v>1321</v>
      </c>
      <c r="H439" s="4" t="s">
        <v>1985</v>
      </c>
      <c r="I439" s="4">
        <v>84907835</v>
      </c>
      <c r="J439" s="4" t="s">
        <v>1278</v>
      </c>
      <c r="K439" s="4"/>
      <c r="L439" s="4" t="str">
        <f t="shared" si="13"/>
        <v>AP-45049660</v>
      </c>
      <c r="M439" s="4" t="s">
        <v>754</v>
      </c>
      <c r="N439" s="4" t="s">
        <v>1988</v>
      </c>
      <c r="O439" s="4" t="s">
        <v>1443</v>
      </c>
      <c r="P439" s="4" t="s">
        <v>1468</v>
      </c>
      <c r="Q439" s="4" t="s">
        <v>597</v>
      </c>
      <c r="R439" s="4" t="s">
        <v>1277</v>
      </c>
    </row>
    <row r="440" spans="2:18" hidden="1" x14ac:dyDescent="0.25">
      <c r="B440" s="4">
        <v>5</v>
      </c>
      <c r="C440" s="4" t="s">
        <v>158</v>
      </c>
      <c r="D440" s="4" t="str">
        <f t="shared" si="12"/>
        <v>AL-85705184</v>
      </c>
      <c r="E440" s="4" t="s">
        <v>1245</v>
      </c>
      <c r="F440" s="4"/>
      <c r="G440" s="4" t="s">
        <v>1989</v>
      </c>
      <c r="H440" s="4" t="s">
        <v>2093</v>
      </c>
      <c r="I440" s="4">
        <v>85705184</v>
      </c>
      <c r="J440" s="4" t="s">
        <v>1278</v>
      </c>
      <c r="K440" s="4"/>
      <c r="L440" s="4" t="str">
        <f t="shared" si="13"/>
        <v>AP-7090313</v>
      </c>
      <c r="M440" s="4" t="s">
        <v>755</v>
      </c>
      <c r="N440" s="4" t="s">
        <v>2367</v>
      </c>
      <c r="O440" s="4" t="s">
        <v>1456</v>
      </c>
      <c r="P440" s="4" t="s">
        <v>2403</v>
      </c>
      <c r="Q440" s="4" t="s">
        <v>598</v>
      </c>
      <c r="R440" s="4" t="s">
        <v>1278</v>
      </c>
    </row>
    <row r="441" spans="2:18" hidden="1" x14ac:dyDescent="0.25">
      <c r="B441" s="4">
        <v>5</v>
      </c>
      <c r="C441" s="4" t="s">
        <v>158</v>
      </c>
      <c r="D441" s="4" t="str">
        <f t="shared" si="12"/>
        <v>AL-86502533</v>
      </c>
      <c r="E441" s="4" t="s">
        <v>153</v>
      </c>
      <c r="F441" s="4" t="s">
        <v>1652</v>
      </c>
      <c r="G441" s="4" t="s">
        <v>1990</v>
      </c>
      <c r="H441" s="4" t="s">
        <v>2092</v>
      </c>
      <c r="I441" s="4">
        <v>86502533</v>
      </c>
      <c r="J441" s="4" t="s">
        <v>1278</v>
      </c>
      <c r="K441" s="4"/>
      <c r="L441" s="4" t="str">
        <f t="shared" si="13"/>
        <v>AP-10555566</v>
      </c>
      <c r="M441" s="4" t="s">
        <v>1246</v>
      </c>
      <c r="N441" s="4" t="s">
        <v>1990</v>
      </c>
      <c r="O441" s="4" t="s">
        <v>2368</v>
      </c>
      <c r="P441" s="4" t="s">
        <v>2402</v>
      </c>
      <c r="Q441" s="4" t="s">
        <v>599</v>
      </c>
      <c r="R441" s="4" t="s">
        <v>1277</v>
      </c>
    </row>
    <row r="442" spans="2:18" hidden="1" x14ac:dyDescent="0.25">
      <c r="B442" s="4">
        <v>5</v>
      </c>
      <c r="C442" s="4" t="s">
        <v>158</v>
      </c>
      <c r="D442" s="4" t="str">
        <f t="shared" si="12"/>
        <v>AL-87299882</v>
      </c>
      <c r="E442" s="4" t="s">
        <v>1247</v>
      </c>
      <c r="F442" s="4" t="s">
        <v>1991</v>
      </c>
      <c r="G442" s="4" t="s">
        <v>1992</v>
      </c>
      <c r="H442" s="4" t="s">
        <v>2091</v>
      </c>
      <c r="I442" s="4">
        <v>87299882</v>
      </c>
      <c r="J442" s="4" t="s">
        <v>1278</v>
      </c>
      <c r="K442" s="4"/>
      <c r="L442" s="4" t="str">
        <f t="shared" si="13"/>
        <v>AP-42263910</v>
      </c>
      <c r="M442" s="4" t="s">
        <v>1248</v>
      </c>
      <c r="N442" s="4" t="s">
        <v>1992</v>
      </c>
      <c r="O442" s="4" t="s">
        <v>1570</v>
      </c>
      <c r="P442" s="4" t="s">
        <v>1848</v>
      </c>
      <c r="Q442" s="4" t="s">
        <v>600</v>
      </c>
      <c r="R442" s="4" t="s">
        <v>1278</v>
      </c>
    </row>
    <row r="443" spans="2:18" hidden="1" x14ac:dyDescent="0.25">
      <c r="B443" s="4">
        <v>5</v>
      </c>
      <c r="C443" s="4" t="s">
        <v>158</v>
      </c>
      <c r="D443" s="4" t="str">
        <f t="shared" si="12"/>
        <v>AL-88097231</v>
      </c>
      <c r="E443" s="4" t="s">
        <v>1249</v>
      </c>
      <c r="F443" s="4"/>
      <c r="G443" s="4" t="s">
        <v>1437</v>
      </c>
      <c r="H443" s="4" t="s">
        <v>2028</v>
      </c>
      <c r="I443" s="4">
        <v>88097231</v>
      </c>
      <c r="J443" s="4" t="s">
        <v>1277</v>
      </c>
      <c r="K443" s="4"/>
      <c r="L443" s="4" t="str">
        <f t="shared" si="13"/>
        <v>AP-71058473</v>
      </c>
      <c r="M443" s="4" t="s">
        <v>756</v>
      </c>
      <c r="N443" s="4" t="s">
        <v>1437</v>
      </c>
      <c r="O443" s="4" t="s">
        <v>2369</v>
      </c>
      <c r="P443" s="4" t="s">
        <v>2401</v>
      </c>
      <c r="Q443" s="4" t="s">
        <v>601</v>
      </c>
      <c r="R443" s="4" t="s">
        <v>1277</v>
      </c>
    </row>
    <row r="444" spans="2:18" hidden="1" x14ac:dyDescent="0.25">
      <c r="B444" s="4">
        <v>5</v>
      </c>
      <c r="C444" s="4" t="s">
        <v>158</v>
      </c>
      <c r="D444" s="4" t="str">
        <f t="shared" si="12"/>
        <v>AL-88894580</v>
      </c>
      <c r="E444" s="4" t="s">
        <v>1250</v>
      </c>
      <c r="F444" s="4" t="s">
        <v>1405</v>
      </c>
      <c r="G444" s="4" t="s">
        <v>1994</v>
      </c>
      <c r="H444" s="4" t="s">
        <v>1995</v>
      </c>
      <c r="I444" s="4">
        <v>88894580</v>
      </c>
      <c r="J444" s="4" t="s">
        <v>1278</v>
      </c>
      <c r="K444" s="4"/>
      <c r="L444" s="4" t="str">
        <f t="shared" si="13"/>
        <v>AP-44316650</v>
      </c>
      <c r="M444" s="4" t="s">
        <v>1251</v>
      </c>
      <c r="N444" s="4" t="s">
        <v>1994</v>
      </c>
      <c r="O444" s="4" t="s">
        <v>1522</v>
      </c>
      <c r="P444" s="4" t="s">
        <v>1455</v>
      </c>
      <c r="Q444" s="4" t="s">
        <v>602</v>
      </c>
      <c r="R444" s="4" t="s">
        <v>1278</v>
      </c>
    </row>
    <row r="445" spans="2:18" hidden="1" x14ac:dyDescent="0.25">
      <c r="B445" s="4">
        <v>5</v>
      </c>
      <c r="C445" s="4" t="s">
        <v>158</v>
      </c>
      <c r="D445" s="4" t="str">
        <f t="shared" si="12"/>
        <v>AL-89691929</v>
      </c>
      <c r="E445" s="4" t="s">
        <v>1253</v>
      </c>
      <c r="F445" s="4" t="s">
        <v>1605</v>
      </c>
      <c r="G445" s="4" t="s">
        <v>1996</v>
      </c>
      <c r="H445" s="4" t="s">
        <v>1536</v>
      </c>
      <c r="I445" s="4">
        <v>89691929</v>
      </c>
      <c r="J445" s="4" t="s">
        <v>1277</v>
      </c>
      <c r="K445" s="4"/>
      <c r="L445" s="4" t="str">
        <f t="shared" si="13"/>
        <v>AP-45528296</v>
      </c>
      <c r="M445" s="4" t="s">
        <v>1252</v>
      </c>
      <c r="N445" s="4" t="s">
        <v>1996</v>
      </c>
      <c r="O445" s="4" t="s">
        <v>2370</v>
      </c>
      <c r="P445" s="4" t="s">
        <v>2371</v>
      </c>
      <c r="Q445" s="4" t="s">
        <v>603</v>
      </c>
      <c r="R445" s="4" t="s">
        <v>1278</v>
      </c>
    </row>
    <row r="446" spans="2:18" hidden="1" x14ac:dyDescent="0.25">
      <c r="B446" s="4">
        <v>5</v>
      </c>
      <c r="C446" s="4" t="s">
        <v>158</v>
      </c>
      <c r="D446" s="4" t="str">
        <f t="shared" si="12"/>
        <v>AL-80489278</v>
      </c>
      <c r="E446" s="4" t="s">
        <v>1255</v>
      </c>
      <c r="F446" s="4" t="s">
        <v>1842</v>
      </c>
      <c r="G446" s="4" t="s">
        <v>1997</v>
      </c>
      <c r="H446" s="4" t="s">
        <v>1998</v>
      </c>
      <c r="I446" s="4">
        <v>80489278</v>
      </c>
      <c r="J446" s="4" t="s">
        <v>1278</v>
      </c>
      <c r="K446" s="4"/>
      <c r="L446" s="4" t="str">
        <f t="shared" si="13"/>
        <v>AP-44475726</v>
      </c>
      <c r="M446" s="4" t="s">
        <v>1254</v>
      </c>
      <c r="N446" s="4" t="s">
        <v>2372</v>
      </c>
      <c r="O446" s="4" t="s">
        <v>1681</v>
      </c>
      <c r="P446" s="4" t="s">
        <v>2373</v>
      </c>
      <c r="Q446" s="4" t="s">
        <v>604</v>
      </c>
      <c r="R446" s="4" t="s">
        <v>1278</v>
      </c>
    </row>
    <row r="447" spans="2:18" hidden="1" x14ac:dyDescent="0.25">
      <c r="B447" s="4">
        <v>5</v>
      </c>
      <c r="C447" s="4" t="s">
        <v>158</v>
      </c>
      <c r="D447" s="4" t="str">
        <f t="shared" si="12"/>
        <v>AL-81286627</v>
      </c>
      <c r="E447" s="4" t="s">
        <v>1257</v>
      </c>
      <c r="F447" s="4" t="s">
        <v>1652</v>
      </c>
      <c r="G447" s="4" t="s">
        <v>1361</v>
      </c>
      <c r="H447" s="4" t="s">
        <v>1762</v>
      </c>
      <c r="I447" s="4">
        <v>81286627</v>
      </c>
      <c r="J447" s="4" t="s">
        <v>1277</v>
      </c>
      <c r="K447" s="4"/>
      <c r="L447" s="4" t="str">
        <f t="shared" si="13"/>
        <v>AP-46499612</v>
      </c>
      <c r="M447" s="4" t="s">
        <v>1256</v>
      </c>
      <c r="N447" s="4" t="s">
        <v>1361</v>
      </c>
      <c r="O447" s="4" t="s">
        <v>2374</v>
      </c>
      <c r="P447" s="4" t="s">
        <v>2375</v>
      </c>
      <c r="Q447" s="4" t="s">
        <v>605</v>
      </c>
      <c r="R447" s="4" t="s">
        <v>1278</v>
      </c>
    </row>
    <row r="448" spans="2:18" hidden="1" x14ac:dyDescent="0.25">
      <c r="B448" s="4">
        <v>5</v>
      </c>
      <c r="C448" s="4" t="s">
        <v>158</v>
      </c>
      <c r="D448" s="4" t="str">
        <f t="shared" si="12"/>
        <v>AL-82083976</v>
      </c>
      <c r="E448" s="4" t="s">
        <v>1258</v>
      </c>
      <c r="F448" s="4" t="s">
        <v>1999</v>
      </c>
      <c r="G448" s="4" t="s">
        <v>1371</v>
      </c>
      <c r="H448" s="4" t="s">
        <v>2000</v>
      </c>
      <c r="I448" s="4">
        <v>82083976</v>
      </c>
      <c r="J448" s="4" t="s">
        <v>1278</v>
      </c>
      <c r="K448" s="4"/>
      <c r="L448" s="4" t="str">
        <f t="shared" si="13"/>
        <v>AP-46760102</v>
      </c>
      <c r="M448" s="4" t="s">
        <v>757</v>
      </c>
      <c r="N448" s="4" t="s">
        <v>1371</v>
      </c>
      <c r="O448" s="4" t="s">
        <v>1888</v>
      </c>
      <c r="P448" s="4" t="s">
        <v>2399</v>
      </c>
      <c r="Q448" s="4" t="s">
        <v>606</v>
      </c>
      <c r="R448" s="4" t="s">
        <v>1278</v>
      </c>
    </row>
    <row r="449" spans="2:18" hidden="1" x14ac:dyDescent="0.25">
      <c r="B449" s="4">
        <v>5</v>
      </c>
      <c r="C449" s="4" t="s">
        <v>158</v>
      </c>
      <c r="D449" s="4" t="str">
        <f t="shared" si="12"/>
        <v>AL-82881325</v>
      </c>
      <c r="E449" s="4" t="s">
        <v>1260</v>
      </c>
      <c r="F449" s="4" t="s">
        <v>1759</v>
      </c>
      <c r="G449" s="4" t="s">
        <v>1377</v>
      </c>
      <c r="H449" s="4" t="s">
        <v>2001</v>
      </c>
      <c r="I449" s="4">
        <v>82881325</v>
      </c>
      <c r="J449" s="4" t="s">
        <v>1277</v>
      </c>
      <c r="K449" s="4"/>
      <c r="L449" s="4" t="str">
        <f t="shared" si="13"/>
        <v>AP-47419156</v>
      </c>
      <c r="M449" s="4" t="s">
        <v>1259</v>
      </c>
      <c r="N449" s="4" t="s">
        <v>1377</v>
      </c>
      <c r="O449" s="4" t="s">
        <v>2400</v>
      </c>
      <c r="P449" s="4" t="s">
        <v>1674</v>
      </c>
      <c r="Q449" s="4" t="s">
        <v>607</v>
      </c>
      <c r="R449" s="4" t="s">
        <v>1278</v>
      </c>
    </row>
    <row r="450" spans="2:18" hidden="1" x14ac:dyDescent="0.25">
      <c r="B450" s="4">
        <v>5</v>
      </c>
      <c r="C450" s="4" t="s">
        <v>158</v>
      </c>
      <c r="D450" s="4" t="str">
        <f t="shared" si="12"/>
        <v>AL-82678674</v>
      </c>
      <c r="E450" s="4" t="s">
        <v>1261</v>
      </c>
      <c r="F450" s="4" t="s">
        <v>2002</v>
      </c>
      <c r="G450" s="4" t="s">
        <v>1541</v>
      </c>
      <c r="H450" s="4" t="s">
        <v>2003</v>
      </c>
      <c r="I450" s="4">
        <v>82678674</v>
      </c>
      <c r="J450" s="4" t="s">
        <v>1278</v>
      </c>
      <c r="K450" s="4"/>
      <c r="L450" s="4" t="str">
        <f t="shared" si="13"/>
        <v>AP-46682605</v>
      </c>
      <c r="M450" s="4" t="s">
        <v>1262</v>
      </c>
      <c r="N450" s="4" t="s">
        <v>1541</v>
      </c>
      <c r="O450" s="4" t="s">
        <v>1477</v>
      </c>
      <c r="P450" s="4" t="s">
        <v>1880</v>
      </c>
      <c r="Q450" s="4" t="s">
        <v>608</v>
      </c>
      <c r="R450" s="4" t="s">
        <v>1278</v>
      </c>
    </row>
    <row r="451" spans="2:18" hidden="1" x14ac:dyDescent="0.25">
      <c r="B451" s="4">
        <v>5</v>
      </c>
      <c r="C451" s="4" t="s">
        <v>158</v>
      </c>
      <c r="D451" s="4" t="str">
        <f t="shared" si="12"/>
        <v>AL-84476023</v>
      </c>
      <c r="E451" s="4" t="s">
        <v>1263</v>
      </c>
      <c r="F451" s="4" t="s">
        <v>1607</v>
      </c>
      <c r="G451" s="4" t="s">
        <v>2004</v>
      </c>
      <c r="H451" s="4" t="s">
        <v>2005</v>
      </c>
      <c r="I451" s="4">
        <v>84476023</v>
      </c>
      <c r="J451" s="4" t="s">
        <v>1278</v>
      </c>
      <c r="K451" s="4"/>
      <c r="L451" s="4" t="str">
        <f t="shared" si="13"/>
        <v>AP-72407889</v>
      </c>
      <c r="M451" s="4" t="s">
        <v>1264</v>
      </c>
      <c r="N451" s="4" t="s">
        <v>1607</v>
      </c>
      <c r="O451" s="4" t="s">
        <v>1416</v>
      </c>
      <c r="P451" s="4" t="s">
        <v>2156</v>
      </c>
      <c r="Q451" s="4" t="s">
        <v>609</v>
      </c>
      <c r="R451" s="4" t="s">
        <v>1277</v>
      </c>
    </row>
    <row r="452" spans="2:18" hidden="1" x14ac:dyDescent="0.25">
      <c r="B452" s="4">
        <v>5</v>
      </c>
      <c r="C452" s="4" t="s">
        <v>158</v>
      </c>
      <c r="D452" s="4" t="str">
        <f t="shared" si="12"/>
        <v>AL-85273372</v>
      </c>
      <c r="E452" s="4" t="s">
        <v>1265</v>
      </c>
      <c r="F452" s="4" t="s">
        <v>2006</v>
      </c>
      <c r="G452" s="4" t="s">
        <v>2007</v>
      </c>
      <c r="H452" s="4" t="s">
        <v>1301</v>
      </c>
      <c r="I452" s="4">
        <v>85273372</v>
      </c>
      <c r="J452" s="4" t="s">
        <v>1278</v>
      </c>
      <c r="K452" s="4"/>
      <c r="L452" s="4" t="str">
        <f t="shared" si="13"/>
        <v>AP-45933197</v>
      </c>
      <c r="M452" s="4" t="s">
        <v>1266</v>
      </c>
      <c r="N452" s="4" t="s">
        <v>2007</v>
      </c>
      <c r="O452" s="4" t="s">
        <v>1714</v>
      </c>
      <c r="P452" s="4" t="s">
        <v>2376</v>
      </c>
      <c r="Q452" s="4" t="s">
        <v>610</v>
      </c>
      <c r="R452" s="4" t="s">
        <v>1278</v>
      </c>
    </row>
    <row r="453" spans="2:18" hidden="1" x14ac:dyDescent="0.25">
      <c r="B453" s="4">
        <v>5</v>
      </c>
      <c r="C453" s="4" t="s">
        <v>158</v>
      </c>
      <c r="D453" s="4" t="str">
        <f t="shared" si="12"/>
        <v>AL-96070721</v>
      </c>
      <c r="E453" s="4" t="s">
        <v>154</v>
      </c>
      <c r="F453" s="4" t="s">
        <v>1416</v>
      </c>
      <c r="G453" s="4" t="s">
        <v>2008</v>
      </c>
      <c r="H453" s="4" t="s">
        <v>2027</v>
      </c>
      <c r="I453" s="4">
        <v>96070721</v>
      </c>
      <c r="J453" s="4" t="s">
        <v>1278</v>
      </c>
      <c r="K453" s="4"/>
      <c r="L453" s="4" t="str">
        <f t="shared" si="13"/>
        <v>AP-45233383</v>
      </c>
      <c r="M453" s="4" t="s">
        <v>1267</v>
      </c>
      <c r="N453" s="4" t="s">
        <v>2008</v>
      </c>
      <c r="O453" s="4" t="s">
        <v>1358</v>
      </c>
      <c r="P453" s="4" t="s">
        <v>1644</v>
      </c>
      <c r="Q453" s="4">
        <v>45233383</v>
      </c>
      <c r="R453" s="4" t="s">
        <v>1278</v>
      </c>
    </row>
    <row r="454" spans="2:18" hidden="1" x14ac:dyDescent="0.25">
      <c r="B454" s="4">
        <v>5</v>
      </c>
      <c r="C454" s="4" t="s">
        <v>158</v>
      </c>
      <c r="D454" s="4" t="str">
        <f t="shared" si="12"/>
        <v>AL-86868070</v>
      </c>
      <c r="E454" s="4" t="s">
        <v>1269</v>
      </c>
      <c r="F454" s="4" t="s">
        <v>1999</v>
      </c>
      <c r="G454" s="4" t="s">
        <v>1294</v>
      </c>
      <c r="H454" s="4" t="s">
        <v>2009</v>
      </c>
      <c r="I454" s="4">
        <v>86868070</v>
      </c>
      <c r="J454" s="4" t="s">
        <v>1278</v>
      </c>
      <c r="K454" s="4"/>
      <c r="L454" s="4" t="str">
        <f t="shared" si="13"/>
        <v>AP-31934062</v>
      </c>
      <c r="M454" s="4" t="s">
        <v>758</v>
      </c>
      <c r="N454" s="4" t="s">
        <v>1294</v>
      </c>
      <c r="O454" s="4" t="s">
        <v>1376</v>
      </c>
      <c r="P454" s="4" t="s">
        <v>2377</v>
      </c>
      <c r="Q454" s="4">
        <v>31934062</v>
      </c>
      <c r="R454" s="4" t="s">
        <v>1278</v>
      </c>
    </row>
    <row r="455" spans="2:18" hidden="1" x14ac:dyDescent="0.25">
      <c r="B455" s="4">
        <v>5</v>
      </c>
      <c r="C455" s="4" t="s">
        <v>158</v>
      </c>
      <c r="D455" s="4" t="str">
        <f t="shared" ref="D455" si="14">CONCATENATE("AL-",I455)</f>
        <v>AL-87665419</v>
      </c>
      <c r="E455" s="4" t="s">
        <v>1268</v>
      </c>
      <c r="F455" s="4" t="s">
        <v>1419</v>
      </c>
      <c r="G455" s="4" t="s">
        <v>2010</v>
      </c>
      <c r="H455" s="4" t="s">
        <v>1414</v>
      </c>
      <c r="I455" s="4">
        <v>87665419</v>
      </c>
      <c r="J455" s="4" t="s">
        <v>1278</v>
      </c>
      <c r="K455" s="4"/>
      <c r="L455" s="4" t="str">
        <f t="shared" si="13"/>
        <v>AP-32566795</v>
      </c>
      <c r="M455" s="4" t="s">
        <v>759</v>
      </c>
      <c r="N455" s="4" t="s">
        <v>2010</v>
      </c>
      <c r="O455" s="4" t="s">
        <v>1317</v>
      </c>
      <c r="P455" s="4" t="s">
        <v>1407</v>
      </c>
      <c r="Q455" s="4">
        <v>32566795</v>
      </c>
      <c r="R455" s="4" t="s">
        <v>1278</v>
      </c>
    </row>
  </sheetData>
  <autoFilter ref="B5:M455" xr:uid="{00000000-0009-0000-0000-000002000000}">
    <filterColumn colId="0">
      <filters>
        <filter val="1"/>
      </filters>
    </filterColumn>
    <filterColumn colId="1">
      <filters>
        <filter val="A"/>
      </filters>
    </filterColumn>
    <filterColumn colId="2">
      <filters>
        <filter val="AL-74590378"/>
      </filters>
    </filterColumn>
  </autoFilter>
  <mergeCells count="2">
    <mergeCell ref="B4:J4"/>
    <mergeCell ref="L4:R4"/>
  </mergeCells>
  <hyperlinks>
    <hyperlink ref="E61" r:id="rId1" display="http://10.102.0.225:81/user.aspx?username=cevanan&amp;userdomain=ingemmet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C183-92A9-4B1E-915B-CD26E26DC666}">
  <dimension ref="D3:I29"/>
  <sheetViews>
    <sheetView tabSelected="1" workbookViewId="0">
      <selection activeCell="I4" sqref="I4:I29"/>
    </sheetView>
  </sheetViews>
  <sheetFormatPr baseColWidth="10" defaultRowHeight="15" x14ac:dyDescent="0.25"/>
  <cols>
    <col min="4" max="4" width="16.7109375" bestFit="1" customWidth="1"/>
    <col min="5" max="5" width="12.85546875" bestFit="1" customWidth="1"/>
    <col min="6" max="6" width="12.7109375" bestFit="1" customWidth="1"/>
  </cols>
  <sheetData>
    <row r="3" spans="4:9" x14ac:dyDescent="0.25">
      <c r="E3" s="3" t="s">
        <v>2918</v>
      </c>
      <c r="F3" s="3" t="s">
        <v>2677</v>
      </c>
      <c r="G3" s="34"/>
    </row>
    <row r="4" spans="4:9" x14ac:dyDescent="0.25">
      <c r="D4" t="s">
        <v>2921</v>
      </c>
      <c r="E4" s="4" t="s">
        <v>2919</v>
      </c>
      <c r="F4" s="33" t="s">
        <v>2682</v>
      </c>
      <c r="G4" s="35" t="s">
        <v>2645</v>
      </c>
      <c r="H4" t="s">
        <v>2933</v>
      </c>
      <c r="I4" t="str">
        <f>_xlfn.CONCAT(H4,D4,G4,",",G4,E4,G4,",",G4,F4,G4,")")</f>
        <v>INSERT tbl_ClaseAlumno(codigo,codigoAlumno,codigoClase) values('AL-CL2020-000001','AL-74376357','CL2020-00001')</v>
      </c>
    </row>
    <row r="5" spans="4:9" x14ac:dyDescent="0.25">
      <c r="D5" t="s">
        <v>2922</v>
      </c>
      <c r="E5" s="4" t="s">
        <v>2919</v>
      </c>
      <c r="F5" s="33" t="s">
        <v>2693</v>
      </c>
      <c r="G5" s="35" t="s">
        <v>2645</v>
      </c>
      <c r="H5" t="s">
        <v>2933</v>
      </c>
      <c r="I5" t="str">
        <f t="shared" ref="I5:I29" si="0">_xlfn.CONCAT(H5,D5,G5,",",G5,E5,G5,",",G5,F5,G5,")")</f>
        <v>INSERT tbl_ClaseAlumno(codigo,codigoAlumno,codigoClase) values('AL-CL2020-000002','AL-74376357','CL2020-00010')</v>
      </c>
    </row>
    <row r="6" spans="4:9" x14ac:dyDescent="0.25">
      <c r="D6" t="s">
        <v>2923</v>
      </c>
      <c r="E6" s="4" t="s">
        <v>2919</v>
      </c>
      <c r="F6" s="33" t="s">
        <v>2709</v>
      </c>
      <c r="G6" s="35" t="s">
        <v>2645</v>
      </c>
      <c r="H6" t="s">
        <v>2933</v>
      </c>
      <c r="I6" t="str">
        <f t="shared" si="0"/>
        <v>INSERT tbl_ClaseAlumno(codigo,codigoAlumno,codigoClase) values('AL-CL2020-000003','AL-74376357','CL2020-00025')</v>
      </c>
    </row>
    <row r="7" spans="4:9" x14ac:dyDescent="0.25">
      <c r="D7" t="s">
        <v>2924</v>
      </c>
      <c r="E7" s="4" t="s">
        <v>2919</v>
      </c>
      <c r="F7" s="33" t="s">
        <v>2719</v>
      </c>
      <c r="G7" s="35" t="s">
        <v>2645</v>
      </c>
      <c r="H7" t="s">
        <v>2933</v>
      </c>
      <c r="I7" t="str">
        <f t="shared" si="0"/>
        <v>INSERT tbl_ClaseAlumno(codigo,codigoAlumno,codigoClase) values('AL-CL2020-000004','AL-74376357','CL2020-00034')</v>
      </c>
    </row>
    <row r="8" spans="4:9" x14ac:dyDescent="0.25">
      <c r="D8" t="s">
        <v>2925</v>
      </c>
      <c r="E8" s="4" t="s">
        <v>2919</v>
      </c>
      <c r="F8" s="33" t="s">
        <v>2736</v>
      </c>
      <c r="G8" s="35" t="s">
        <v>2645</v>
      </c>
      <c r="H8" t="s">
        <v>2933</v>
      </c>
      <c r="I8" t="str">
        <f t="shared" si="0"/>
        <v>INSERT tbl_ClaseAlumno(codigo,codigoAlumno,codigoClase) values('AL-CL2020-000005','AL-74376357','CL2020-00049')</v>
      </c>
    </row>
    <row r="9" spans="4:9" x14ac:dyDescent="0.25">
      <c r="D9" t="s">
        <v>2926</v>
      </c>
      <c r="E9" s="4" t="s">
        <v>2919</v>
      </c>
      <c r="F9" t="s">
        <v>2753</v>
      </c>
      <c r="G9" s="35" t="s">
        <v>2645</v>
      </c>
      <c r="H9" t="s">
        <v>2933</v>
      </c>
      <c r="I9" t="str">
        <f t="shared" si="0"/>
        <v>INSERT tbl_ClaseAlumno(codigo,codigoAlumno,codigoClase) values('AL-CL2020-000006','AL-74376357','CL2020-00064')</v>
      </c>
    </row>
    <row r="10" spans="4:9" x14ac:dyDescent="0.25">
      <c r="D10" t="s">
        <v>2927</v>
      </c>
      <c r="E10" s="4" t="s">
        <v>2919</v>
      </c>
      <c r="F10" t="s">
        <v>2769</v>
      </c>
      <c r="G10" s="35" t="s">
        <v>2645</v>
      </c>
      <c r="H10" t="s">
        <v>2933</v>
      </c>
      <c r="I10" t="str">
        <f t="shared" si="0"/>
        <v>INSERT tbl_ClaseAlumno(codigo,codigoAlumno,codigoClase) values('AL-CL2020-000007','AL-74376357','CL2020-00079')</v>
      </c>
    </row>
    <row r="11" spans="4:9" x14ac:dyDescent="0.25">
      <c r="D11" t="s">
        <v>2928</v>
      </c>
      <c r="E11" s="4" t="s">
        <v>2919</v>
      </c>
      <c r="F11" t="s">
        <v>2786</v>
      </c>
      <c r="G11" s="35" t="s">
        <v>2645</v>
      </c>
      <c r="H11" t="s">
        <v>2933</v>
      </c>
      <c r="I11" t="str">
        <f t="shared" si="0"/>
        <v>INSERT tbl_ClaseAlumno(codigo,codigoAlumno,codigoClase) values('AL-CL2020-000008','AL-74376357','CL2020-00094')</v>
      </c>
    </row>
    <row r="12" spans="4:9" x14ac:dyDescent="0.25">
      <c r="D12" t="s">
        <v>2929</v>
      </c>
      <c r="E12" s="4" t="s">
        <v>2919</v>
      </c>
      <c r="F12" t="s">
        <v>2803</v>
      </c>
      <c r="G12" s="35" t="s">
        <v>2645</v>
      </c>
      <c r="H12" t="s">
        <v>2933</v>
      </c>
      <c r="I12" t="str">
        <f t="shared" si="0"/>
        <v>INSERT tbl_ClaseAlumno(codigo,codigoAlumno,codigoClase) values('AL-CL2020-000009','AL-74376357','CL2020-00109')</v>
      </c>
    </row>
    <row r="13" spans="4:9" x14ac:dyDescent="0.25">
      <c r="D13" t="s">
        <v>2930</v>
      </c>
      <c r="E13" s="4" t="s">
        <v>2919</v>
      </c>
      <c r="F13" t="s">
        <v>2813</v>
      </c>
      <c r="G13" s="35" t="s">
        <v>2645</v>
      </c>
      <c r="H13" t="s">
        <v>2933</v>
      </c>
      <c r="I13" t="str">
        <f t="shared" si="0"/>
        <v>INSERT tbl_ClaseAlumno(codigo,codigoAlumno,codigoClase) values('AL-CL2020-000010','AL-74376357','CL2020-00118')</v>
      </c>
    </row>
    <row r="14" spans="4:9" x14ac:dyDescent="0.25">
      <c r="D14" t="s">
        <v>2920</v>
      </c>
      <c r="E14" s="4" t="s">
        <v>2919</v>
      </c>
      <c r="F14" t="s">
        <v>2840</v>
      </c>
      <c r="G14" s="35" t="s">
        <v>2645</v>
      </c>
      <c r="H14" t="s">
        <v>2933</v>
      </c>
      <c r="I14" t="str">
        <f t="shared" si="0"/>
        <v>INSERT tbl_ClaseAlumno(codigo,codigoAlumno,codigoClase) values('AL-CL2020-000011','AL-74376357','CL2020-00133')</v>
      </c>
    </row>
    <row r="15" spans="4:9" x14ac:dyDescent="0.25">
      <c r="D15" t="s">
        <v>2931</v>
      </c>
      <c r="E15" s="4" t="s">
        <v>2919</v>
      </c>
      <c r="F15" t="s">
        <v>2855</v>
      </c>
      <c r="G15" s="35" t="s">
        <v>2645</v>
      </c>
      <c r="H15" t="s">
        <v>2933</v>
      </c>
      <c r="I15" t="str">
        <f t="shared" si="0"/>
        <v>INSERT tbl_ClaseAlumno(codigo,codigoAlumno,codigoClase) values('AL-CL2020-000012','AL-74376357','CL2020-00148')</v>
      </c>
    </row>
    <row r="16" spans="4:9" x14ac:dyDescent="0.25">
      <c r="D16" t="s">
        <v>2932</v>
      </c>
      <c r="E16" s="4" t="s">
        <v>2919</v>
      </c>
      <c r="F16" t="s">
        <v>2872</v>
      </c>
      <c r="G16" s="35" t="s">
        <v>2645</v>
      </c>
      <c r="H16" t="s">
        <v>2933</v>
      </c>
      <c r="I16" t="str">
        <f t="shared" si="0"/>
        <v>INSERT tbl_ClaseAlumno(codigo,codigoAlumno,codigoClase) values('AL-CL2020-000013','AL-74376357','CL2020-00163')</v>
      </c>
    </row>
    <row r="17" spans="4:9" x14ac:dyDescent="0.25">
      <c r="D17" s="31" t="s">
        <v>2913</v>
      </c>
      <c r="E17" s="36" t="s">
        <v>2934</v>
      </c>
      <c r="F17" s="33" t="s">
        <v>2682</v>
      </c>
      <c r="G17" s="35" t="s">
        <v>2645</v>
      </c>
      <c r="H17" t="s">
        <v>2933</v>
      </c>
      <c r="I17" t="str">
        <f t="shared" si="0"/>
        <v>INSERT tbl_ClaseAlumno(codigo,codigoAlumno,codigoClase) values('AL-CL2020-000014','AL-74590378','CL2020-00001')</v>
      </c>
    </row>
    <row r="18" spans="4:9" x14ac:dyDescent="0.25">
      <c r="D18" s="31" t="s">
        <v>2914</v>
      </c>
      <c r="E18" s="36" t="s">
        <v>2934</v>
      </c>
      <c r="F18" s="33" t="s">
        <v>2693</v>
      </c>
      <c r="G18" s="35" t="s">
        <v>2645</v>
      </c>
      <c r="H18" t="s">
        <v>2933</v>
      </c>
      <c r="I18" t="str">
        <f t="shared" si="0"/>
        <v>INSERT tbl_ClaseAlumno(codigo,codigoAlumno,codigoClase) values('AL-CL2020-000015','AL-74590378','CL2020-00010')</v>
      </c>
    </row>
    <row r="19" spans="4:9" x14ac:dyDescent="0.25">
      <c r="D19" s="31" t="s">
        <v>2915</v>
      </c>
      <c r="E19" s="36" t="s">
        <v>2934</v>
      </c>
      <c r="F19" s="33" t="s">
        <v>2709</v>
      </c>
      <c r="G19" s="35" t="s">
        <v>2645</v>
      </c>
      <c r="H19" t="s">
        <v>2933</v>
      </c>
      <c r="I19" t="str">
        <f t="shared" si="0"/>
        <v>INSERT tbl_ClaseAlumno(codigo,codigoAlumno,codigoClase) values('AL-CL2020-000016','AL-74590378','CL2020-00025')</v>
      </c>
    </row>
    <row r="20" spans="4:9" x14ac:dyDescent="0.25">
      <c r="D20" s="31" t="s">
        <v>2916</v>
      </c>
      <c r="E20" s="36" t="s">
        <v>2934</v>
      </c>
      <c r="F20" s="33" t="s">
        <v>2719</v>
      </c>
      <c r="G20" s="35" t="s">
        <v>2645</v>
      </c>
      <c r="H20" t="s">
        <v>2933</v>
      </c>
      <c r="I20" t="str">
        <f t="shared" si="0"/>
        <v>INSERT tbl_ClaseAlumno(codigo,codigoAlumno,codigoClase) values('AL-CL2020-000017','AL-74590378','CL2020-00034')</v>
      </c>
    </row>
    <row r="21" spans="4:9" x14ac:dyDescent="0.25">
      <c r="D21" s="31" t="s">
        <v>2917</v>
      </c>
      <c r="E21" s="36" t="s">
        <v>2934</v>
      </c>
      <c r="F21" s="33" t="s">
        <v>2736</v>
      </c>
      <c r="G21" s="35" t="s">
        <v>2645</v>
      </c>
      <c r="H21" t="s">
        <v>2933</v>
      </c>
      <c r="I21" t="str">
        <f t="shared" si="0"/>
        <v>INSERT tbl_ClaseAlumno(codigo,codigoAlumno,codigoClase) values('AL-CL2020-000018','AL-74590378','CL2020-00049')</v>
      </c>
    </row>
    <row r="22" spans="4:9" x14ac:dyDescent="0.25">
      <c r="D22" s="31" t="s">
        <v>2935</v>
      </c>
      <c r="E22" s="36" t="s">
        <v>2934</v>
      </c>
      <c r="F22" t="s">
        <v>2753</v>
      </c>
      <c r="G22" s="35" t="s">
        <v>2645</v>
      </c>
      <c r="H22" t="s">
        <v>2933</v>
      </c>
      <c r="I22" t="str">
        <f t="shared" si="0"/>
        <v>INSERT tbl_ClaseAlumno(codigo,codigoAlumno,codigoClase) values('AL-CL2020-000019','AL-74590378','CL2020-00064')</v>
      </c>
    </row>
    <row r="23" spans="4:9" x14ac:dyDescent="0.25">
      <c r="D23" s="31" t="s">
        <v>2936</v>
      </c>
      <c r="E23" s="36" t="s">
        <v>2934</v>
      </c>
      <c r="F23" t="s">
        <v>2769</v>
      </c>
      <c r="G23" s="35" t="s">
        <v>2645</v>
      </c>
      <c r="H23" t="s">
        <v>2933</v>
      </c>
      <c r="I23" t="str">
        <f t="shared" si="0"/>
        <v>INSERT tbl_ClaseAlumno(codigo,codigoAlumno,codigoClase) values('AL-CL2020-000020','AL-74590378','CL2020-00079')</v>
      </c>
    </row>
    <row r="24" spans="4:9" x14ac:dyDescent="0.25">
      <c r="D24" s="31" t="s">
        <v>2937</v>
      </c>
      <c r="E24" s="36" t="s">
        <v>2934</v>
      </c>
      <c r="F24" t="s">
        <v>2786</v>
      </c>
      <c r="G24" s="35" t="s">
        <v>2645</v>
      </c>
      <c r="H24" t="s">
        <v>2933</v>
      </c>
      <c r="I24" t="str">
        <f t="shared" si="0"/>
        <v>INSERT tbl_ClaseAlumno(codigo,codigoAlumno,codigoClase) values('AL-CL2020-000021','AL-74590378','CL2020-00094')</v>
      </c>
    </row>
    <row r="25" spans="4:9" x14ac:dyDescent="0.25">
      <c r="D25" s="31" t="s">
        <v>2938</v>
      </c>
      <c r="E25" s="36" t="s">
        <v>2934</v>
      </c>
      <c r="F25" t="s">
        <v>2803</v>
      </c>
      <c r="G25" s="35" t="s">
        <v>2645</v>
      </c>
      <c r="H25" t="s">
        <v>2933</v>
      </c>
      <c r="I25" t="str">
        <f t="shared" si="0"/>
        <v>INSERT tbl_ClaseAlumno(codigo,codigoAlumno,codigoClase) values('AL-CL2020-000022','AL-74590378','CL2020-00109')</v>
      </c>
    </row>
    <row r="26" spans="4:9" x14ac:dyDescent="0.25">
      <c r="D26" s="31" t="s">
        <v>2939</v>
      </c>
      <c r="E26" s="36" t="s">
        <v>2934</v>
      </c>
      <c r="F26" t="s">
        <v>2813</v>
      </c>
      <c r="G26" s="35" t="s">
        <v>2645</v>
      </c>
      <c r="H26" t="s">
        <v>2933</v>
      </c>
      <c r="I26" t="str">
        <f t="shared" si="0"/>
        <v>INSERT tbl_ClaseAlumno(codigo,codigoAlumno,codigoClase) values('AL-CL2020-000023','AL-74590378','CL2020-00118')</v>
      </c>
    </row>
    <row r="27" spans="4:9" x14ac:dyDescent="0.25">
      <c r="D27" s="31" t="s">
        <v>2940</v>
      </c>
      <c r="E27" s="36" t="s">
        <v>2934</v>
      </c>
      <c r="F27" t="s">
        <v>2840</v>
      </c>
      <c r="G27" s="35" t="s">
        <v>2645</v>
      </c>
      <c r="H27" t="s">
        <v>2933</v>
      </c>
      <c r="I27" t="str">
        <f t="shared" si="0"/>
        <v>INSERT tbl_ClaseAlumno(codigo,codigoAlumno,codigoClase) values('AL-CL2020-000024','AL-74590378','CL2020-00133')</v>
      </c>
    </row>
    <row r="28" spans="4:9" x14ac:dyDescent="0.25">
      <c r="D28" s="31" t="s">
        <v>2941</v>
      </c>
      <c r="E28" s="36" t="s">
        <v>2934</v>
      </c>
      <c r="F28" t="s">
        <v>2855</v>
      </c>
      <c r="G28" s="35" t="s">
        <v>2645</v>
      </c>
      <c r="H28" t="s">
        <v>2933</v>
      </c>
      <c r="I28" t="str">
        <f t="shared" si="0"/>
        <v>INSERT tbl_ClaseAlumno(codigo,codigoAlumno,codigoClase) values('AL-CL2020-000025','AL-74590378','CL2020-00148')</v>
      </c>
    </row>
    <row r="29" spans="4:9" x14ac:dyDescent="0.25">
      <c r="D29" s="31" t="s">
        <v>2942</v>
      </c>
      <c r="E29" s="36" t="s">
        <v>2934</v>
      </c>
      <c r="F29" t="s">
        <v>2872</v>
      </c>
      <c r="G29" s="35" t="s">
        <v>2645</v>
      </c>
      <c r="H29" t="s">
        <v>2933</v>
      </c>
      <c r="I29" t="str">
        <f t="shared" si="0"/>
        <v>INSERT tbl_ClaseAlumno(codigo,codigoAlumno,codigoClase) values('AL-CL2020-000026','AL-74590378','CL2020-00163')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91C9-1F49-40D2-8EA9-37146F124B8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FC1-A4DA-4ECB-8793-FEA9986550D1}">
  <dimension ref="A1:N452"/>
  <sheetViews>
    <sheetView workbookViewId="0">
      <selection activeCell="N1" sqref="N1:N1048576"/>
    </sheetView>
  </sheetViews>
  <sheetFormatPr baseColWidth="10" defaultRowHeight="15" x14ac:dyDescent="0.25"/>
  <cols>
    <col min="3" max="3" width="17.140625" bestFit="1" customWidth="1"/>
  </cols>
  <sheetData>
    <row r="1" spans="1:14" x14ac:dyDescent="0.25">
      <c r="A1" s="42" t="s">
        <v>2628</v>
      </c>
      <c r="B1" s="42"/>
      <c r="C1" s="42"/>
      <c r="D1" s="42"/>
      <c r="E1" s="42"/>
      <c r="F1" s="42"/>
      <c r="G1" s="42"/>
      <c r="H1" s="42"/>
      <c r="I1" s="42"/>
      <c r="J1" s="42"/>
    </row>
    <row r="2" spans="1:14" x14ac:dyDescent="0.25">
      <c r="A2" s="6" t="s">
        <v>18</v>
      </c>
      <c r="B2" s="3" t="s">
        <v>19</v>
      </c>
      <c r="C2" s="3" t="s">
        <v>2177</v>
      </c>
      <c r="D2" s="3" t="s">
        <v>1279</v>
      </c>
      <c r="E2" s="3" t="s">
        <v>1272</v>
      </c>
      <c r="F2" s="3" t="s">
        <v>1273</v>
      </c>
      <c r="G2" s="3" t="s">
        <v>1271</v>
      </c>
      <c r="H2" s="3" t="s">
        <v>1274</v>
      </c>
      <c r="I2" s="3" t="s">
        <v>2642</v>
      </c>
      <c r="J2" s="3" t="s">
        <v>1270</v>
      </c>
    </row>
    <row r="3" spans="1:14" x14ac:dyDescent="0.25">
      <c r="A3" s="4">
        <v>1</v>
      </c>
      <c r="B3" s="4" t="s">
        <v>157</v>
      </c>
      <c r="C3" s="4" t="str">
        <f>CONCATENATE("AL-",H3)</f>
        <v>AL-74376357</v>
      </c>
      <c r="D3" s="4" t="s">
        <v>2641</v>
      </c>
      <c r="E3" s="4" t="s">
        <v>2640</v>
      </c>
      <c r="F3" s="4" t="s">
        <v>1294</v>
      </c>
      <c r="G3" s="4" t="s">
        <v>1295</v>
      </c>
      <c r="H3" s="4">
        <v>74376357</v>
      </c>
      <c r="I3" s="4">
        <v>1</v>
      </c>
      <c r="J3" s="4" t="s">
        <v>1277</v>
      </c>
      <c r="K3" s="11" t="s">
        <v>2643</v>
      </c>
      <c r="L3" s="13" t="s">
        <v>2645</v>
      </c>
      <c r="M3" t="s">
        <v>2644</v>
      </c>
      <c r="N3" t="str">
        <f>_xlfn.CONCAT(K3,C3,L3,M3,L3,G3,L3,M3,L3,F3," ",E3,L3,M3,L3,H3,L3,M3,I3,M3,L3,J3,L3,");")</f>
        <v>insert tbl_alumno(codigo,nombres,apellidos,dni,estado,sexo) values ('AL-74376357','YAHIR','JARA BRITO','74376357',1,'M');</v>
      </c>
    </row>
    <row r="4" spans="1:14" x14ac:dyDescent="0.25">
      <c r="A4" s="4">
        <v>1</v>
      </c>
      <c r="B4" s="4" t="s">
        <v>157</v>
      </c>
      <c r="C4" s="4" t="str">
        <f t="shared" ref="C4:C67" si="0">CONCATENATE("AL-",H4)</f>
        <v>AL-74590378</v>
      </c>
      <c r="D4" s="4" t="s">
        <v>762</v>
      </c>
      <c r="E4" s="4" t="s">
        <v>1296</v>
      </c>
      <c r="F4" s="4" t="s">
        <v>1297</v>
      </c>
      <c r="G4" s="4" t="s">
        <v>1298</v>
      </c>
      <c r="H4" s="4">
        <v>74590378</v>
      </c>
      <c r="I4" s="4">
        <v>1</v>
      </c>
      <c r="J4" s="4" t="s">
        <v>1278</v>
      </c>
      <c r="K4" s="11" t="s">
        <v>2643</v>
      </c>
      <c r="L4" s="13" t="s">
        <v>2645</v>
      </c>
      <c r="M4" t="s">
        <v>2644</v>
      </c>
      <c r="N4" t="str">
        <f t="shared" ref="N4:N67" si="1">_xlfn.CONCAT(K4,C4,L4,M4,L4,G4,L4,M4,L4,F4," ",E4,L4,M4,L4,H4,L4,M4,I4,M4,L4,J4,L4,");")</f>
        <v>insert tbl_alumno(codigo,nombres,apellidos,dni,estado,sexo) values ('AL-74590378','ROCIO','BECERRA NARVAEZ','74590378',1,'F');</v>
      </c>
    </row>
    <row r="5" spans="1:14" x14ac:dyDescent="0.25">
      <c r="A5" s="4">
        <v>1</v>
      </c>
      <c r="B5" s="4" t="s">
        <v>157</v>
      </c>
      <c r="C5" s="4" t="str">
        <f t="shared" si="0"/>
        <v>AL-84695325</v>
      </c>
      <c r="D5" s="4" t="s">
        <v>763</v>
      </c>
      <c r="E5" s="4" t="s">
        <v>1299</v>
      </c>
      <c r="F5" s="4" t="s">
        <v>1300</v>
      </c>
      <c r="G5" s="4" t="s">
        <v>1301</v>
      </c>
      <c r="H5" s="4">
        <v>84695325</v>
      </c>
      <c r="I5" s="4">
        <v>1</v>
      </c>
      <c r="J5" s="4" t="s">
        <v>1278</v>
      </c>
      <c r="K5" s="11" t="s">
        <v>2643</v>
      </c>
      <c r="L5" s="13" t="s">
        <v>2645</v>
      </c>
      <c r="M5" t="s">
        <v>2644</v>
      </c>
      <c r="N5" t="str">
        <f t="shared" si="1"/>
        <v>insert tbl_alumno(codigo,nombres,apellidos,dni,estado,sexo) values ('AL-84695325','CAROLINA','BASTIDAS BERRU','84695325',1,'F');</v>
      </c>
    </row>
    <row r="6" spans="1:14" x14ac:dyDescent="0.25">
      <c r="A6" s="4">
        <v>1</v>
      </c>
      <c r="B6" s="4" t="s">
        <v>157</v>
      </c>
      <c r="C6" s="4" t="str">
        <f t="shared" si="0"/>
        <v>AL-94800272</v>
      </c>
      <c r="D6" s="4" t="s">
        <v>764</v>
      </c>
      <c r="E6" s="4" t="s">
        <v>1302</v>
      </c>
      <c r="F6" s="4" t="s">
        <v>1300</v>
      </c>
      <c r="G6" s="4" t="s">
        <v>1303</v>
      </c>
      <c r="H6" s="4">
        <v>94800272</v>
      </c>
      <c r="I6" s="4">
        <v>1</v>
      </c>
      <c r="J6" s="4" t="s">
        <v>1278</v>
      </c>
      <c r="K6" s="11" t="s">
        <v>2643</v>
      </c>
      <c r="L6" s="13" t="s">
        <v>2645</v>
      </c>
      <c r="M6" t="s">
        <v>2644</v>
      </c>
      <c r="N6" t="str">
        <f t="shared" si="1"/>
        <v>insert tbl_alumno(codigo,nombres,apellidos,dni,estado,sexo) values ('AL-94800272','LUCIANA','BASTIDAS BOBBIO','94800272',1,'F');</v>
      </c>
    </row>
    <row r="7" spans="1:14" x14ac:dyDescent="0.25">
      <c r="A7" s="4">
        <v>1</v>
      </c>
      <c r="B7" s="4" t="s">
        <v>157</v>
      </c>
      <c r="C7" s="4" t="str">
        <f t="shared" si="0"/>
        <v>AL-74905219</v>
      </c>
      <c r="D7" s="4" t="s">
        <v>765</v>
      </c>
      <c r="E7" s="4" t="s">
        <v>1304</v>
      </c>
      <c r="F7" s="4" t="s">
        <v>1305</v>
      </c>
      <c r="G7" s="4" t="s">
        <v>1306</v>
      </c>
      <c r="H7" s="4">
        <v>74905219</v>
      </c>
      <c r="I7" s="4">
        <v>1</v>
      </c>
      <c r="J7" s="4" t="s">
        <v>1278</v>
      </c>
      <c r="K7" s="11" t="s">
        <v>2643</v>
      </c>
      <c r="L7" s="13" t="s">
        <v>2645</v>
      </c>
      <c r="M7" t="s">
        <v>2644</v>
      </c>
      <c r="N7" t="str">
        <f t="shared" si="1"/>
        <v>insert tbl_alumno(codigo,nombres,apellidos,dni,estado,sexo) values ('AL-74905219','LINA','RODRIGUEZ BARCAZEL','74905219',1,'F');</v>
      </c>
    </row>
    <row r="8" spans="1:14" x14ac:dyDescent="0.25">
      <c r="A8" s="4">
        <v>1</v>
      </c>
      <c r="B8" s="4" t="s">
        <v>157</v>
      </c>
      <c r="C8" s="4" t="str">
        <f t="shared" si="0"/>
        <v>AL-85232409</v>
      </c>
      <c r="D8" s="4" t="s">
        <v>766</v>
      </c>
      <c r="E8" s="4" t="s">
        <v>1307</v>
      </c>
      <c r="F8" s="4" t="s">
        <v>1308</v>
      </c>
      <c r="G8" s="4" t="s">
        <v>1309</v>
      </c>
      <c r="H8" s="4">
        <v>85232409</v>
      </c>
      <c r="I8" s="4">
        <v>1</v>
      </c>
      <c r="J8" s="4" t="s">
        <v>1278</v>
      </c>
      <c r="K8" s="11" t="s">
        <v>2643</v>
      </c>
      <c r="L8" s="13" t="s">
        <v>2645</v>
      </c>
      <c r="M8" t="s">
        <v>2644</v>
      </c>
      <c r="N8" t="str">
        <f t="shared" si="1"/>
        <v>insert tbl_alumno(codigo,nombres,apellidos,dni,estado,sexo) values ('AL-85232409','FABIANA','BAIGORRIA CAMACHO','85232409',1,'F');</v>
      </c>
    </row>
    <row r="9" spans="1:14" x14ac:dyDescent="0.25">
      <c r="A9" s="4">
        <v>1</v>
      </c>
      <c r="B9" s="4" t="s">
        <v>157</v>
      </c>
      <c r="C9" s="4" t="str">
        <f t="shared" si="0"/>
        <v>AL-96578298</v>
      </c>
      <c r="D9" s="4" t="s">
        <v>767</v>
      </c>
      <c r="E9" s="4" t="s">
        <v>1310</v>
      </c>
      <c r="F9" s="4" t="s">
        <v>1311</v>
      </c>
      <c r="G9" s="4" t="s">
        <v>1312</v>
      </c>
      <c r="H9" s="4">
        <v>96578298</v>
      </c>
      <c r="I9" s="4">
        <v>1</v>
      </c>
      <c r="J9" s="4" t="s">
        <v>1278</v>
      </c>
      <c r="K9" s="11" t="s">
        <v>2643</v>
      </c>
      <c r="L9" s="13" t="s">
        <v>2645</v>
      </c>
      <c r="M9" t="s">
        <v>2644</v>
      </c>
      <c r="N9" t="str">
        <f t="shared" si="1"/>
        <v>insert tbl_alumno(codigo,nombres,apellidos,dni,estado,sexo) values ('AL-96578298','SANDRA','MONTES CORDOVA','96578298',1,'F');</v>
      </c>
    </row>
    <row r="10" spans="1:14" x14ac:dyDescent="0.25">
      <c r="A10" s="4">
        <v>1</v>
      </c>
      <c r="B10" s="4" t="s">
        <v>157</v>
      </c>
      <c r="C10" s="4" t="str">
        <f t="shared" si="0"/>
        <v>AL-97924187</v>
      </c>
      <c r="D10" s="4" t="s">
        <v>768</v>
      </c>
      <c r="E10" s="4" t="s">
        <v>1313</v>
      </c>
      <c r="F10" s="4" t="s">
        <v>1314</v>
      </c>
      <c r="G10" s="4" t="s">
        <v>1315</v>
      </c>
      <c r="H10" s="4">
        <v>97924187</v>
      </c>
      <c r="I10" s="4">
        <v>1</v>
      </c>
      <c r="J10" s="4" t="s">
        <v>1278</v>
      </c>
      <c r="K10" s="11" t="s">
        <v>2643</v>
      </c>
      <c r="L10" s="13" t="s">
        <v>2645</v>
      </c>
      <c r="M10" t="s">
        <v>2644</v>
      </c>
      <c r="N10" t="str">
        <f t="shared" si="1"/>
        <v>insert tbl_alumno(codigo,nombres,apellidos,dni,estado,sexo) values ('AL-97924187','MIKELA','SIFUENTES CHAVEZ','97924187',1,'F');</v>
      </c>
    </row>
    <row r="11" spans="1:14" x14ac:dyDescent="0.25">
      <c r="A11" s="4">
        <v>1</v>
      </c>
      <c r="B11" s="4" t="s">
        <v>157</v>
      </c>
      <c r="C11" s="4" t="str">
        <f t="shared" si="0"/>
        <v>AL-89270076</v>
      </c>
      <c r="D11" s="4" t="s">
        <v>769</v>
      </c>
      <c r="E11" s="4" t="s">
        <v>1316</v>
      </c>
      <c r="F11" s="4" t="s">
        <v>1317</v>
      </c>
      <c r="G11" s="4" t="s">
        <v>1318</v>
      </c>
      <c r="H11" s="4">
        <v>89270076</v>
      </c>
      <c r="I11" s="4">
        <v>1</v>
      </c>
      <c r="J11" s="4" t="s">
        <v>1277</v>
      </c>
      <c r="K11" s="11" t="s">
        <v>2643</v>
      </c>
      <c r="L11" s="13" t="s">
        <v>2645</v>
      </c>
      <c r="M11" t="s">
        <v>2644</v>
      </c>
      <c r="N11" t="str">
        <f t="shared" si="1"/>
        <v>insert tbl_alumno(codigo,nombres,apellidos,dni,estado,sexo) values ('AL-89270076','ARON','CARRASCO CHILQUILLO','89270076',1,'M');</v>
      </c>
    </row>
    <row r="12" spans="1:14" x14ac:dyDescent="0.25">
      <c r="A12" s="4">
        <v>1</v>
      </c>
      <c r="B12" s="4" t="s">
        <v>157</v>
      </c>
      <c r="C12" s="4" t="str">
        <f t="shared" si="0"/>
        <v>AL-80615965</v>
      </c>
      <c r="D12" s="4" t="s">
        <v>1281</v>
      </c>
      <c r="E12" s="4" t="s">
        <v>1313</v>
      </c>
      <c r="F12" s="4" t="s">
        <v>1319</v>
      </c>
      <c r="G12" s="4" t="s">
        <v>1320</v>
      </c>
      <c r="H12" s="4">
        <v>80615965</v>
      </c>
      <c r="I12" s="4">
        <v>1</v>
      </c>
      <c r="J12" s="4" t="s">
        <v>1278</v>
      </c>
      <c r="K12" s="11" t="s">
        <v>2643</v>
      </c>
      <c r="L12" s="13" t="s">
        <v>2645</v>
      </c>
      <c r="M12" t="s">
        <v>2644</v>
      </c>
      <c r="N12" t="str">
        <f t="shared" si="1"/>
        <v>insert tbl_alumno(codigo,nombres,apellidos,dni,estado,sexo) values ('AL-80615965','JASIEL','MOROCHO CHAVEZ','80615965',1,'F');</v>
      </c>
    </row>
    <row r="13" spans="1:14" x14ac:dyDescent="0.25">
      <c r="A13" s="4">
        <v>1</v>
      </c>
      <c r="B13" s="4" t="s">
        <v>157</v>
      </c>
      <c r="C13" s="4" t="str">
        <f t="shared" si="0"/>
        <v>AL-71961854</v>
      </c>
      <c r="D13" s="4" t="s">
        <v>761</v>
      </c>
      <c r="E13" s="4" t="s">
        <v>1321</v>
      </c>
      <c r="F13" s="4" t="s">
        <v>1322</v>
      </c>
      <c r="G13" s="4" t="s">
        <v>1323</v>
      </c>
      <c r="H13" s="4">
        <v>71961854</v>
      </c>
      <c r="I13" s="4">
        <v>1</v>
      </c>
      <c r="J13" s="4" t="s">
        <v>1278</v>
      </c>
      <c r="K13" s="11" t="s">
        <v>2643</v>
      </c>
      <c r="L13" s="13" t="s">
        <v>2645</v>
      </c>
      <c r="M13" t="s">
        <v>2644</v>
      </c>
      <c r="N13" t="str">
        <f t="shared" si="1"/>
        <v>insert tbl_alumno(codigo,nombres,apellidos,dni,estado,sexo) values ('AL-71961854','MAGNA','CHANAME CORRALES','71961854',1,'F');</v>
      </c>
    </row>
    <row r="14" spans="1:14" x14ac:dyDescent="0.25">
      <c r="A14" s="4">
        <v>1</v>
      </c>
      <c r="B14" s="4" t="s">
        <v>157</v>
      </c>
      <c r="C14" s="4" t="str">
        <f t="shared" si="0"/>
        <v>AL-73307743</v>
      </c>
      <c r="D14" s="4" t="s">
        <v>760</v>
      </c>
      <c r="E14" s="4" t="s">
        <v>1324</v>
      </c>
      <c r="F14" s="4" t="s">
        <v>1325</v>
      </c>
      <c r="G14" s="4" t="s">
        <v>1326</v>
      </c>
      <c r="H14" s="4">
        <v>73307743</v>
      </c>
      <c r="I14" s="4">
        <v>1</v>
      </c>
      <c r="J14" s="4" t="s">
        <v>1277</v>
      </c>
      <c r="K14" s="11" t="s">
        <v>2643</v>
      </c>
      <c r="L14" s="13" t="s">
        <v>2645</v>
      </c>
      <c r="M14" t="s">
        <v>2644</v>
      </c>
      <c r="N14" t="str">
        <f t="shared" si="1"/>
        <v>insert tbl_alumno(codigo,nombres,apellidos,dni,estado,sexo) values ('AL-73307743','MARIO','BORJA ARGUME','73307743',1,'M');</v>
      </c>
    </row>
    <row r="15" spans="1:14" x14ac:dyDescent="0.25">
      <c r="A15" s="4">
        <v>1</v>
      </c>
      <c r="B15" s="4" t="s">
        <v>157</v>
      </c>
      <c r="C15" s="4" t="str">
        <f t="shared" si="0"/>
        <v>AL-84653632</v>
      </c>
      <c r="D15" s="4" t="s">
        <v>770</v>
      </c>
      <c r="E15" s="4" t="s">
        <v>1327</v>
      </c>
      <c r="F15" s="4" t="s">
        <v>1328</v>
      </c>
      <c r="G15" s="4" t="s">
        <v>2011</v>
      </c>
      <c r="H15" s="4">
        <v>84653632</v>
      </c>
      <c r="I15" s="4">
        <v>1</v>
      </c>
      <c r="J15" s="4" t="s">
        <v>1277</v>
      </c>
      <c r="K15" s="11" t="s">
        <v>2643</v>
      </c>
      <c r="L15" s="13" t="s">
        <v>2645</v>
      </c>
      <c r="M15" t="s">
        <v>2644</v>
      </c>
      <c r="N15" t="str">
        <f t="shared" si="1"/>
        <v>insert tbl_alumno(codigo,nombres,apellidos,dni,estado,sexo) values ('AL-84653632','ELOY CESAR','LOAYZA DESPOSORIO','84653632',1,'M');</v>
      </c>
    </row>
    <row r="16" spans="1:14" x14ac:dyDescent="0.25">
      <c r="A16" s="4">
        <v>1</v>
      </c>
      <c r="B16" s="4" t="s">
        <v>157</v>
      </c>
      <c r="C16" s="4" t="str">
        <f t="shared" si="0"/>
        <v>AL-95999521</v>
      </c>
      <c r="D16" s="4" t="s">
        <v>771</v>
      </c>
      <c r="E16" s="4" t="s">
        <v>1330</v>
      </c>
      <c r="F16" s="4" t="s">
        <v>1331</v>
      </c>
      <c r="G16" s="4" t="s">
        <v>1332</v>
      </c>
      <c r="H16" s="4">
        <v>95999521</v>
      </c>
      <c r="I16" s="4">
        <v>1</v>
      </c>
      <c r="J16" s="4" t="s">
        <v>1278</v>
      </c>
      <c r="K16" s="11" t="s">
        <v>2643</v>
      </c>
      <c r="L16" s="13" t="s">
        <v>2645</v>
      </c>
      <c r="M16" t="s">
        <v>2644</v>
      </c>
      <c r="N16" t="str">
        <f t="shared" si="1"/>
        <v>insert tbl_alumno(codigo,nombres,apellidos,dni,estado,sexo) values ('AL-95999521','LISBETH','GIRON DURAN','95999521',1,'F');</v>
      </c>
    </row>
    <row r="17" spans="1:14" x14ac:dyDescent="0.25">
      <c r="A17" s="4">
        <v>1</v>
      </c>
      <c r="B17" s="4" t="s">
        <v>157</v>
      </c>
      <c r="C17" s="4" t="str">
        <f t="shared" si="0"/>
        <v>AL-87345410</v>
      </c>
      <c r="D17" s="4" t="s">
        <v>772</v>
      </c>
      <c r="E17" s="4" t="s">
        <v>1333</v>
      </c>
      <c r="F17" s="4" t="s">
        <v>1334</v>
      </c>
      <c r="G17" s="4" t="s">
        <v>2013</v>
      </c>
      <c r="H17" s="4">
        <v>87345410</v>
      </c>
      <c r="I17" s="4">
        <v>1</v>
      </c>
      <c r="J17" s="4" t="s">
        <v>1278</v>
      </c>
      <c r="K17" s="11" t="s">
        <v>2643</v>
      </c>
      <c r="L17" s="13" t="s">
        <v>2645</v>
      </c>
      <c r="M17" t="s">
        <v>2644</v>
      </c>
      <c r="N17" t="str">
        <f t="shared" si="1"/>
        <v>insert tbl_alumno(codigo,nombres,apellidos,dni,estado,sexo) values ('AL-87345410','DIANA MIRNA ','CACHUAN DIAZ','87345410',1,'F');</v>
      </c>
    </row>
    <row r="18" spans="1:14" x14ac:dyDescent="0.25">
      <c r="A18" s="4">
        <v>1</v>
      </c>
      <c r="B18" s="4" t="s">
        <v>157</v>
      </c>
      <c r="C18" s="4" t="str">
        <f t="shared" si="0"/>
        <v>AL-78691299</v>
      </c>
      <c r="D18" s="4" t="s">
        <v>773</v>
      </c>
      <c r="E18" s="4" t="s">
        <v>1336</v>
      </c>
      <c r="F18" s="4" t="s">
        <v>1337</v>
      </c>
      <c r="G18" s="4" t="s">
        <v>1338</v>
      </c>
      <c r="H18" s="4">
        <v>78691299</v>
      </c>
      <c r="I18" s="4">
        <v>1</v>
      </c>
      <c r="J18" s="4" t="s">
        <v>1277</v>
      </c>
      <c r="K18" s="11" t="s">
        <v>2643</v>
      </c>
      <c r="L18" s="13" t="s">
        <v>2645</v>
      </c>
      <c r="M18" t="s">
        <v>2644</v>
      </c>
      <c r="N18" t="str">
        <f t="shared" si="1"/>
        <v>insert tbl_alumno(codigo,nombres,apellidos,dni,estado,sexo) values ('AL-78691299','CARLOS','PAMPA ESPINOZA','78691299',1,'M');</v>
      </c>
    </row>
    <row r="19" spans="1:14" x14ac:dyDescent="0.25">
      <c r="A19" s="4">
        <v>1</v>
      </c>
      <c r="B19" s="4" t="s">
        <v>157</v>
      </c>
      <c r="C19" s="4" t="str">
        <f t="shared" si="0"/>
        <v>AL-70037188</v>
      </c>
      <c r="D19" s="4" t="s">
        <v>777</v>
      </c>
      <c r="E19" s="4" t="s">
        <v>2012</v>
      </c>
      <c r="F19" s="4" t="s">
        <v>1341</v>
      </c>
      <c r="G19" s="4" t="s">
        <v>1342</v>
      </c>
      <c r="H19" s="4">
        <v>70037188</v>
      </c>
      <c r="I19" s="4">
        <v>1</v>
      </c>
      <c r="J19" s="4" t="s">
        <v>1277</v>
      </c>
      <c r="K19" s="11" t="s">
        <v>2643</v>
      </c>
      <c r="L19" s="13" t="s">
        <v>2645</v>
      </c>
      <c r="M19" t="s">
        <v>2644</v>
      </c>
      <c r="N19" t="str">
        <f t="shared" si="1"/>
        <v>insert tbl_alumno(codigo,nombres,apellidos,dni,estado,sexo) values ('AL-70037188','RICARDO','ESTEVES LA TORRE','70037188',1,'M');</v>
      </c>
    </row>
    <row r="20" spans="1:14" x14ac:dyDescent="0.25">
      <c r="A20" s="4">
        <v>1</v>
      </c>
      <c r="B20" s="4" t="s">
        <v>157</v>
      </c>
      <c r="C20" s="4" t="str">
        <f t="shared" si="0"/>
        <v>AL-71383077</v>
      </c>
      <c r="D20" s="4" t="s">
        <v>778</v>
      </c>
      <c r="E20" s="4" t="s">
        <v>1343</v>
      </c>
      <c r="F20" s="4" t="s">
        <v>1344</v>
      </c>
      <c r="G20" s="4" t="s">
        <v>2016</v>
      </c>
      <c r="H20" s="4">
        <v>71383077</v>
      </c>
      <c r="I20" s="4">
        <v>1</v>
      </c>
      <c r="J20" s="4" t="s">
        <v>1277</v>
      </c>
      <c r="K20" s="11" t="s">
        <v>2643</v>
      </c>
      <c r="L20" s="13" t="s">
        <v>2645</v>
      </c>
      <c r="M20" t="s">
        <v>2644</v>
      </c>
      <c r="N20" t="str">
        <f t="shared" si="1"/>
        <v>insert tbl_alumno(codigo,nombres,apellidos,dni,estado,sexo) values ('AL-71383077','HENRY JOHN','ECHENIQUE LUNA','71383077',1,'M');</v>
      </c>
    </row>
    <row r="21" spans="1:14" x14ac:dyDescent="0.25">
      <c r="A21" s="4">
        <v>1</v>
      </c>
      <c r="B21" s="4" t="s">
        <v>157</v>
      </c>
      <c r="C21" s="4" t="str">
        <f t="shared" si="0"/>
        <v>AL-92728966</v>
      </c>
      <c r="D21" s="4" t="s">
        <v>779</v>
      </c>
      <c r="E21" s="4" t="s">
        <v>1346</v>
      </c>
      <c r="F21" s="4" t="s">
        <v>1347</v>
      </c>
      <c r="G21" s="4" t="s">
        <v>1348</v>
      </c>
      <c r="H21" s="4">
        <v>92728966</v>
      </c>
      <c r="I21" s="4">
        <v>1</v>
      </c>
      <c r="J21" s="4" t="s">
        <v>1278</v>
      </c>
      <c r="K21" s="11" t="s">
        <v>2643</v>
      </c>
      <c r="L21" s="13" t="s">
        <v>2645</v>
      </c>
      <c r="M21" t="s">
        <v>2644</v>
      </c>
      <c r="N21" t="str">
        <f t="shared" si="1"/>
        <v>insert tbl_alumno(codigo,nombres,apellidos,dni,estado,sexo) values ('AL-92728966','JACKELINE','ESTELA RATACHI','92728966',1,'F');</v>
      </c>
    </row>
    <row r="22" spans="1:14" x14ac:dyDescent="0.25">
      <c r="A22" s="4">
        <v>1</v>
      </c>
      <c r="B22" s="4" t="s">
        <v>157</v>
      </c>
      <c r="C22" s="4" t="str">
        <f t="shared" si="0"/>
        <v>AL-84074855</v>
      </c>
      <c r="D22" s="4" t="s">
        <v>786</v>
      </c>
      <c r="E22" s="4" t="s">
        <v>1349</v>
      </c>
      <c r="F22" s="4" t="s">
        <v>1350</v>
      </c>
      <c r="G22" s="4" t="s">
        <v>2017</v>
      </c>
      <c r="H22" s="4">
        <v>84074855</v>
      </c>
      <c r="I22" s="4">
        <v>1</v>
      </c>
      <c r="J22" s="4" t="s">
        <v>1277</v>
      </c>
      <c r="K22" s="11" t="s">
        <v>2643</v>
      </c>
      <c r="L22" s="13" t="s">
        <v>2645</v>
      </c>
      <c r="M22" t="s">
        <v>2644</v>
      </c>
      <c r="N22" t="str">
        <f t="shared" si="1"/>
        <v>insert tbl_alumno(codigo,nombres,apellidos,dni,estado,sexo) values ('AL-84074855','WILLIAM  ROLANDO','FERNANDEZ VALVERDE','84074855',1,'M');</v>
      </c>
    </row>
    <row r="23" spans="1:14" x14ac:dyDescent="0.25">
      <c r="A23" s="4">
        <v>1</v>
      </c>
      <c r="B23" s="4" t="s">
        <v>157</v>
      </c>
      <c r="C23" s="4" t="str">
        <f t="shared" si="0"/>
        <v>AL-75420744</v>
      </c>
      <c r="D23" s="4" t="s">
        <v>1282</v>
      </c>
      <c r="E23" s="4" t="s">
        <v>1352</v>
      </c>
      <c r="F23" s="4" t="s">
        <v>1353</v>
      </c>
      <c r="G23" s="4" t="s">
        <v>1354</v>
      </c>
      <c r="H23" s="4">
        <v>75420744</v>
      </c>
      <c r="I23" s="4">
        <v>1</v>
      </c>
      <c r="J23" s="4" t="s">
        <v>1277</v>
      </c>
      <c r="K23" s="11" t="s">
        <v>2643</v>
      </c>
      <c r="L23" s="13" t="s">
        <v>2645</v>
      </c>
      <c r="M23" t="s">
        <v>2644</v>
      </c>
      <c r="N23" t="str">
        <f t="shared" si="1"/>
        <v>insert tbl_alumno(codigo,nombres,apellidos,dni,estado,sexo) values ('AL-75420744','VICTOR','FLORES MUÑOZ','75420744',1,'M');</v>
      </c>
    </row>
    <row r="24" spans="1:14" x14ac:dyDescent="0.25">
      <c r="A24" s="4">
        <v>1</v>
      </c>
      <c r="B24" s="4" t="s">
        <v>157</v>
      </c>
      <c r="C24" s="4" t="str">
        <f t="shared" si="0"/>
        <v>AL-86766633</v>
      </c>
      <c r="D24" s="4" t="s">
        <v>785</v>
      </c>
      <c r="E24" s="4" t="s">
        <v>1355</v>
      </c>
      <c r="F24" s="4" t="s">
        <v>1350</v>
      </c>
      <c r="G24" s="4" t="s">
        <v>1312</v>
      </c>
      <c r="H24" s="4">
        <v>86766633</v>
      </c>
      <c r="I24" s="4">
        <v>1</v>
      </c>
      <c r="J24" s="4" t="s">
        <v>1278</v>
      </c>
      <c r="K24" s="11" t="s">
        <v>2643</v>
      </c>
      <c r="L24" s="13" t="s">
        <v>2645</v>
      </c>
      <c r="M24" t="s">
        <v>2644</v>
      </c>
      <c r="N24" t="str">
        <f t="shared" si="1"/>
        <v>insert tbl_alumno(codigo,nombres,apellidos,dni,estado,sexo) values ('AL-86766633','SANDRA','FERNANDEZ CASTAÑEDA','86766633',1,'F');</v>
      </c>
    </row>
    <row r="25" spans="1:14" x14ac:dyDescent="0.25">
      <c r="A25" s="4">
        <v>1</v>
      </c>
      <c r="B25" s="4" t="s">
        <v>157</v>
      </c>
      <c r="C25" s="4" t="str">
        <f t="shared" si="0"/>
        <v>AL-78112522</v>
      </c>
      <c r="D25" s="4" t="s">
        <v>787</v>
      </c>
      <c r="E25" s="4" t="s">
        <v>1353</v>
      </c>
      <c r="F25" s="4" t="s">
        <v>1356</v>
      </c>
      <c r="G25" s="4" t="s">
        <v>1357</v>
      </c>
      <c r="H25" s="4">
        <v>78112522</v>
      </c>
      <c r="I25" s="4">
        <v>1</v>
      </c>
      <c r="J25" s="4" t="s">
        <v>1277</v>
      </c>
      <c r="K25" s="11" t="s">
        <v>2643</v>
      </c>
      <c r="L25" s="13" t="s">
        <v>2645</v>
      </c>
      <c r="M25" t="s">
        <v>2644</v>
      </c>
      <c r="N25" t="str">
        <f t="shared" si="1"/>
        <v>insert tbl_alumno(codigo,nombres,apellidos,dni,estado,sexo) values ('AL-78112522','JOSE','GALLARDO FLORES','78112522',1,'M');</v>
      </c>
    </row>
    <row r="26" spans="1:14" x14ac:dyDescent="0.25">
      <c r="A26" s="4">
        <v>1</v>
      </c>
      <c r="B26" s="4" t="s">
        <v>157</v>
      </c>
      <c r="C26" s="4" t="str">
        <f t="shared" si="0"/>
        <v>AL-75458411</v>
      </c>
      <c r="D26" s="4" t="s">
        <v>788</v>
      </c>
      <c r="E26" s="4" t="s">
        <v>1358</v>
      </c>
      <c r="F26" s="4" t="s">
        <v>1359</v>
      </c>
      <c r="G26" s="4" t="s">
        <v>1329</v>
      </c>
      <c r="H26" s="4">
        <v>75458411</v>
      </c>
      <c r="I26" s="4">
        <v>1</v>
      </c>
      <c r="J26" s="4" t="s">
        <v>1277</v>
      </c>
      <c r="K26" s="11" t="s">
        <v>2643</v>
      </c>
      <c r="L26" s="13" t="s">
        <v>2645</v>
      </c>
      <c r="M26" t="s">
        <v>2644</v>
      </c>
      <c r="N26" t="str">
        <f t="shared" si="1"/>
        <v>insert tbl_alumno(codigo,nombres,apellidos,dni,estado,sexo) values ('AL-75458411','CESAR','GARAY QUISPE','75458411',1,'M');</v>
      </c>
    </row>
    <row r="27" spans="1:14" x14ac:dyDescent="0.25">
      <c r="A27" s="4">
        <v>1</v>
      </c>
      <c r="B27" s="4" t="s">
        <v>157</v>
      </c>
      <c r="C27" s="4" t="str">
        <f t="shared" si="0"/>
        <v>AL-72804300</v>
      </c>
      <c r="D27" s="4" t="s">
        <v>789</v>
      </c>
      <c r="E27" s="4" t="s">
        <v>1360</v>
      </c>
      <c r="F27" s="4" t="s">
        <v>1361</v>
      </c>
      <c r="G27" s="4" t="s">
        <v>2018</v>
      </c>
      <c r="H27" s="4">
        <v>72804300</v>
      </c>
      <c r="I27" s="4">
        <v>1</v>
      </c>
      <c r="J27" s="4" t="s">
        <v>1277</v>
      </c>
      <c r="K27" s="11" t="s">
        <v>2643</v>
      </c>
      <c r="L27" s="13" t="s">
        <v>2645</v>
      </c>
      <c r="M27" t="s">
        <v>2644</v>
      </c>
      <c r="N27" t="str">
        <f t="shared" si="1"/>
        <v>insert tbl_alumno(codigo,nombres,apellidos,dni,estado,sexo) values ('AL-72804300','ELOY  CESAR','GOMEZ SALAZAR','72804300',1,'M');</v>
      </c>
    </row>
    <row r="28" spans="1:14" x14ac:dyDescent="0.25">
      <c r="A28" s="4">
        <v>1</v>
      </c>
      <c r="B28" s="4" t="s">
        <v>157</v>
      </c>
      <c r="C28" s="4" t="str">
        <f t="shared" si="0"/>
        <v>AL-70150189</v>
      </c>
      <c r="D28" s="4" t="s">
        <v>790</v>
      </c>
      <c r="E28" s="4" t="s">
        <v>1362</v>
      </c>
      <c r="F28" s="4" t="s">
        <v>1363</v>
      </c>
      <c r="G28" s="4" t="s">
        <v>1364</v>
      </c>
      <c r="H28" s="4">
        <v>70150189</v>
      </c>
      <c r="I28" s="4">
        <v>1</v>
      </c>
      <c r="J28" s="4" t="s">
        <v>1278</v>
      </c>
      <c r="K28" s="11" t="s">
        <v>2643</v>
      </c>
      <c r="L28" s="13" t="s">
        <v>2645</v>
      </c>
      <c r="M28" t="s">
        <v>2644</v>
      </c>
      <c r="N28" t="str">
        <f t="shared" si="1"/>
        <v>insert tbl_alumno(codigo,nombres,apellidos,dni,estado,sexo) values ('AL-70150189','PATRICIA','GONZALES ASTETE','70150189',1,'F');</v>
      </c>
    </row>
    <row r="29" spans="1:14" x14ac:dyDescent="0.25">
      <c r="A29" s="4">
        <v>1</v>
      </c>
      <c r="B29" s="4" t="s">
        <v>157</v>
      </c>
      <c r="C29" s="4" t="str">
        <f t="shared" si="0"/>
        <v>AL-67496078</v>
      </c>
      <c r="D29" s="4" t="s">
        <v>791</v>
      </c>
      <c r="E29" s="4" t="s">
        <v>1365</v>
      </c>
      <c r="F29" s="4" t="s">
        <v>1363</v>
      </c>
      <c r="G29" s="4" t="s">
        <v>2019</v>
      </c>
      <c r="H29" s="4">
        <v>67496078</v>
      </c>
      <c r="I29" s="4">
        <v>1</v>
      </c>
      <c r="J29" s="4" t="s">
        <v>1277</v>
      </c>
      <c r="K29" s="11" t="s">
        <v>2643</v>
      </c>
      <c r="L29" s="13" t="s">
        <v>2645</v>
      </c>
      <c r="M29" t="s">
        <v>2644</v>
      </c>
      <c r="N29" t="str">
        <f t="shared" si="1"/>
        <v>insert tbl_alumno(codigo,nombres,apellidos,dni,estado,sexo) values ('AL-67496078','EXDAR YAMIR ','GONZALES INFANTE','67496078',1,'M');</v>
      </c>
    </row>
    <row r="30" spans="1:14" x14ac:dyDescent="0.25">
      <c r="A30" s="4">
        <v>1</v>
      </c>
      <c r="B30" s="4" t="s">
        <v>157</v>
      </c>
      <c r="C30" s="4" t="str">
        <f t="shared" si="0"/>
        <v>AL-64841967</v>
      </c>
      <c r="D30" s="4" t="s">
        <v>792</v>
      </c>
      <c r="E30" s="4" t="s">
        <v>1366</v>
      </c>
      <c r="F30" s="4" t="s">
        <v>1367</v>
      </c>
      <c r="G30" s="4" t="s">
        <v>2020</v>
      </c>
      <c r="H30" s="4">
        <v>64841967</v>
      </c>
      <c r="I30" s="4">
        <v>1</v>
      </c>
      <c r="J30" s="4" t="s">
        <v>1277</v>
      </c>
      <c r="K30" s="11" t="s">
        <v>2643</v>
      </c>
      <c r="L30" s="13" t="s">
        <v>2645</v>
      </c>
      <c r="M30" t="s">
        <v>2644</v>
      </c>
      <c r="N30" t="str">
        <f t="shared" si="1"/>
        <v>insert tbl_alumno(codigo,nombres,apellidos,dni,estado,sexo) values ('AL-64841967','FRANK LLINO','GARCIA LATORRACA','64841967',1,'M');</v>
      </c>
    </row>
    <row r="31" spans="1:14" x14ac:dyDescent="0.25">
      <c r="A31" s="4">
        <v>1</v>
      </c>
      <c r="B31" s="4" t="s">
        <v>157</v>
      </c>
      <c r="C31" s="4" t="str">
        <f t="shared" si="0"/>
        <v>AL-62187856</v>
      </c>
      <c r="D31" s="4" t="s">
        <v>793</v>
      </c>
      <c r="E31" s="4" t="s">
        <v>1363</v>
      </c>
      <c r="F31" s="4" t="s">
        <v>1368</v>
      </c>
      <c r="G31" s="4" t="s">
        <v>1369</v>
      </c>
      <c r="H31" s="4">
        <v>62187856</v>
      </c>
      <c r="I31" s="4">
        <v>1</v>
      </c>
      <c r="J31" s="4" t="s">
        <v>1277</v>
      </c>
      <c r="K31" s="11" t="s">
        <v>2643</v>
      </c>
      <c r="L31" s="13" t="s">
        <v>2645</v>
      </c>
      <c r="M31" t="s">
        <v>2644</v>
      </c>
      <c r="N31" t="str">
        <f t="shared" si="1"/>
        <v>insert tbl_alumno(codigo,nombres,apellidos,dni,estado,sexo) values ('AL-62187856','GUIDO','VALDIVIA GONZALES','62187856',1,'M');</v>
      </c>
    </row>
    <row r="32" spans="1:14" x14ac:dyDescent="0.25">
      <c r="A32" s="4">
        <v>1</v>
      </c>
      <c r="B32" s="4" t="s">
        <v>157</v>
      </c>
      <c r="C32" s="4" t="str">
        <f t="shared" si="0"/>
        <v>AL-79533745</v>
      </c>
      <c r="D32" s="4" t="s">
        <v>815</v>
      </c>
      <c r="E32" s="4" t="s">
        <v>1370</v>
      </c>
      <c r="F32" s="4" t="s">
        <v>1371</v>
      </c>
      <c r="G32" s="4" t="s">
        <v>1372</v>
      </c>
      <c r="H32" s="4">
        <v>79533745</v>
      </c>
      <c r="I32" s="4">
        <v>1</v>
      </c>
      <c r="J32" s="4" t="s">
        <v>1277</v>
      </c>
      <c r="K32" s="11" t="s">
        <v>2643</v>
      </c>
      <c r="L32" s="13" t="s">
        <v>2645</v>
      </c>
      <c r="M32" t="s">
        <v>2644</v>
      </c>
      <c r="N32" t="str">
        <f t="shared" si="1"/>
        <v>insert tbl_alumno(codigo,nombres,apellidos,dni,estado,sexo) values ('AL-79533745','JUAN','HERNANDEZ VILLANQUE','79533745',1,'M');</v>
      </c>
    </row>
    <row r="33" spans="1:14" x14ac:dyDescent="0.25">
      <c r="A33" s="4">
        <v>1</v>
      </c>
      <c r="B33" s="4" t="s">
        <v>159</v>
      </c>
      <c r="C33" s="4" t="str">
        <f t="shared" si="0"/>
        <v>AL-76879634</v>
      </c>
      <c r="D33" s="4" t="s">
        <v>816</v>
      </c>
      <c r="E33" s="4" t="s">
        <v>1373</v>
      </c>
      <c r="F33" s="4" t="s">
        <v>1374</v>
      </c>
      <c r="G33" s="4" t="s">
        <v>1375</v>
      </c>
      <c r="H33" s="4">
        <v>76879634</v>
      </c>
      <c r="I33" s="4">
        <v>1</v>
      </c>
      <c r="J33" s="4" t="s">
        <v>1278</v>
      </c>
      <c r="K33" s="11" t="s">
        <v>2643</v>
      </c>
      <c r="L33" s="13" t="s">
        <v>2645</v>
      </c>
      <c r="M33" t="s">
        <v>2644</v>
      </c>
      <c r="N33" t="str">
        <f t="shared" si="1"/>
        <v>insert tbl_alumno(codigo,nombres,apellidos,dni,estado,sexo) values ('AL-76879634',' GLADYS','HUALLANCA ARIMBORGO','76879634',1,'F');</v>
      </c>
    </row>
    <row r="34" spans="1:14" x14ac:dyDescent="0.25">
      <c r="A34" s="4">
        <v>1</v>
      </c>
      <c r="B34" s="4" t="s">
        <v>159</v>
      </c>
      <c r="C34" s="4" t="str">
        <f t="shared" si="0"/>
        <v>AL-74225523</v>
      </c>
      <c r="D34" s="4" t="s">
        <v>817</v>
      </c>
      <c r="E34" s="4" t="s">
        <v>1376</v>
      </c>
      <c r="F34" s="4" t="s">
        <v>1377</v>
      </c>
      <c r="G34" s="4" t="s">
        <v>1378</v>
      </c>
      <c r="H34" s="4">
        <v>74225523</v>
      </c>
      <c r="I34" s="4">
        <v>1</v>
      </c>
      <c r="J34" s="4" t="s">
        <v>1277</v>
      </c>
      <c r="K34" s="11" t="s">
        <v>2643</v>
      </c>
      <c r="L34" s="13" t="s">
        <v>2645</v>
      </c>
      <c r="M34" t="s">
        <v>2644</v>
      </c>
      <c r="N34" t="str">
        <f t="shared" si="1"/>
        <v>insert tbl_alumno(codigo,nombres,apellidos,dni,estado,sexo) values ('AL-74225523','SAMIR','JIMENEZ CANO','74225523',1,'M');</v>
      </c>
    </row>
    <row r="35" spans="1:14" x14ac:dyDescent="0.25">
      <c r="A35" s="4">
        <v>1</v>
      </c>
      <c r="B35" s="4" t="s">
        <v>159</v>
      </c>
      <c r="C35" s="4" t="str">
        <f t="shared" si="0"/>
        <v>AL-71571412</v>
      </c>
      <c r="D35" s="4" t="s">
        <v>818</v>
      </c>
      <c r="E35" s="4" t="s">
        <v>1379</v>
      </c>
      <c r="F35" s="4" t="s">
        <v>1380</v>
      </c>
      <c r="G35" s="4" t="s">
        <v>1381</v>
      </c>
      <c r="H35" s="4">
        <v>71571412</v>
      </c>
      <c r="I35" s="4">
        <v>1</v>
      </c>
      <c r="J35" s="4" t="s">
        <v>1278</v>
      </c>
      <c r="K35" s="11" t="s">
        <v>2643</v>
      </c>
      <c r="L35" s="13" t="s">
        <v>2645</v>
      </c>
      <c r="M35" t="s">
        <v>2644</v>
      </c>
      <c r="N35" t="str">
        <f t="shared" si="1"/>
        <v>insert tbl_alumno(codigo,nombres,apellidos,dni,estado,sexo) values ('AL-71571412','KARINA','LEYVA CHACAHUANA','71571412',1,'F');</v>
      </c>
    </row>
    <row r="36" spans="1:14" x14ac:dyDescent="0.25">
      <c r="A36" s="4">
        <v>1</v>
      </c>
      <c r="B36" s="4" t="s">
        <v>159</v>
      </c>
      <c r="C36" s="4" t="str">
        <f t="shared" si="0"/>
        <v>AL-78917301</v>
      </c>
      <c r="D36" s="4" t="s">
        <v>819</v>
      </c>
      <c r="E36" s="4" t="s">
        <v>1382</v>
      </c>
      <c r="F36" s="4" t="s">
        <v>1383</v>
      </c>
      <c r="G36" s="4" t="s">
        <v>1384</v>
      </c>
      <c r="H36" s="4">
        <v>78917301</v>
      </c>
      <c r="I36" s="4">
        <v>1</v>
      </c>
      <c r="J36" s="4" t="s">
        <v>1278</v>
      </c>
      <c r="K36" s="11" t="s">
        <v>2643</v>
      </c>
      <c r="L36" s="13" t="s">
        <v>2645</v>
      </c>
      <c r="M36" t="s">
        <v>2644</v>
      </c>
      <c r="N36" t="str">
        <f t="shared" si="1"/>
        <v>insert tbl_alumno(codigo,nombres,apellidos,dni,estado,sexo) values ('AL-78917301','DANISSA','MATOS CRUZ','78917301',1,'F');</v>
      </c>
    </row>
    <row r="37" spans="1:14" x14ac:dyDescent="0.25">
      <c r="A37" s="4">
        <v>1</v>
      </c>
      <c r="B37" s="4" t="s">
        <v>159</v>
      </c>
      <c r="C37" s="4" t="str">
        <f t="shared" si="0"/>
        <v>AL-76263190</v>
      </c>
      <c r="D37" s="4" t="s">
        <v>820</v>
      </c>
      <c r="E37" s="4" t="s">
        <v>1385</v>
      </c>
      <c r="F37" s="4" t="s">
        <v>1386</v>
      </c>
      <c r="G37" s="4" t="s">
        <v>1387</v>
      </c>
      <c r="H37" s="4">
        <v>76263190</v>
      </c>
      <c r="I37" s="4">
        <v>1</v>
      </c>
      <c r="J37" s="4" t="s">
        <v>1278</v>
      </c>
      <c r="K37" s="11" t="s">
        <v>2643</v>
      </c>
      <c r="L37" s="13" t="s">
        <v>2645</v>
      </c>
      <c r="M37" t="s">
        <v>2644</v>
      </c>
      <c r="N37" t="str">
        <f t="shared" si="1"/>
        <v>insert tbl_alumno(codigo,nombres,apellidos,dni,estado,sexo) values ('AL-76263190','FLOR','MARIN DELGADO','76263190',1,'F');</v>
      </c>
    </row>
    <row r="38" spans="1:14" x14ac:dyDescent="0.25">
      <c r="A38" s="4">
        <v>1</v>
      </c>
      <c r="B38" s="4" t="s">
        <v>159</v>
      </c>
      <c r="C38" s="4" t="str">
        <f t="shared" si="0"/>
        <v>AL-73609079</v>
      </c>
      <c r="D38" s="4" t="s">
        <v>821</v>
      </c>
      <c r="E38" s="4" t="s">
        <v>1367</v>
      </c>
      <c r="F38" s="4" t="s">
        <v>1388</v>
      </c>
      <c r="G38" s="4" t="s">
        <v>1389</v>
      </c>
      <c r="H38" s="4">
        <v>73609079</v>
      </c>
      <c r="I38" s="4">
        <v>1</v>
      </c>
      <c r="J38" s="4" t="s">
        <v>1277</v>
      </c>
      <c r="K38" s="11" t="s">
        <v>2643</v>
      </c>
      <c r="L38" s="13" t="s">
        <v>2645</v>
      </c>
      <c r="M38" t="s">
        <v>2644</v>
      </c>
      <c r="N38" t="str">
        <f t="shared" si="1"/>
        <v>insert tbl_alumno(codigo,nombres,apellidos,dni,estado,sexo) values ('AL-73609079','LUIS','MARQUEZ GARCIA','73609079',1,'M');</v>
      </c>
    </row>
    <row r="39" spans="1:14" x14ac:dyDescent="0.25">
      <c r="A39" s="4">
        <v>1</v>
      </c>
      <c r="B39" s="4" t="s">
        <v>159</v>
      </c>
      <c r="C39" s="4" t="str">
        <f t="shared" si="0"/>
        <v>AL-70954968</v>
      </c>
      <c r="D39" s="4" t="s">
        <v>822</v>
      </c>
      <c r="E39" s="4" t="s">
        <v>1363</v>
      </c>
      <c r="F39" s="4" t="s">
        <v>1390</v>
      </c>
      <c r="G39" s="4" t="s">
        <v>1391</v>
      </c>
      <c r="H39" s="4">
        <v>70954968</v>
      </c>
      <c r="I39" s="4">
        <v>1</v>
      </c>
      <c r="J39" s="4" t="s">
        <v>1278</v>
      </c>
      <c r="K39" s="11" t="s">
        <v>2643</v>
      </c>
      <c r="L39" s="13" t="s">
        <v>2645</v>
      </c>
      <c r="M39" t="s">
        <v>2644</v>
      </c>
      <c r="N39" t="str">
        <f t="shared" si="1"/>
        <v>insert tbl_alumno(codigo,nombres,apellidos,dni,estado,sexo) values ('AL-70954968','RUTH','MARTINEZ GONZALES','70954968',1,'F');</v>
      </c>
    </row>
    <row r="40" spans="1:14" x14ac:dyDescent="0.25">
      <c r="A40" s="4">
        <v>1</v>
      </c>
      <c r="B40" s="4" t="s">
        <v>159</v>
      </c>
      <c r="C40" s="4" t="str">
        <f t="shared" si="0"/>
        <v>AL-78300857</v>
      </c>
      <c r="D40" s="4" t="s">
        <v>823</v>
      </c>
      <c r="E40" s="4" t="s">
        <v>1392</v>
      </c>
      <c r="F40" s="4" t="s">
        <v>1393</v>
      </c>
      <c r="G40" s="4" t="s">
        <v>2021</v>
      </c>
      <c r="H40" s="4">
        <v>78300857</v>
      </c>
      <c r="I40" s="4">
        <v>1</v>
      </c>
      <c r="J40" s="4" t="s">
        <v>1277</v>
      </c>
      <c r="K40" s="11" t="s">
        <v>2643</v>
      </c>
      <c r="L40" s="13" t="s">
        <v>2645</v>
      </c>
      <c r="M40" t="s">
        <v>2644</v>
      </c>
      <c r="N40" t="str">
        <f t="shared" si="1"/>
        <v>insert tbl_alumno(codigo,nombres,apellidos,dni,estado,sexo) values ('AL-78300857','ERICK  PAUL','MENDOZA HERRERA','78300857',1,'M');</v>
      </c>
    </row>
    <row r="41" spans="1:14" x14ac:dyDescent="0.25">
      <c r="A41" s="4">
        <v>1</v>
      </c>
      <c r="B41" s="4" t="s">
        <v>159</v>
      </c>
      <c r="C41" s="4" t="str">
        <f t="shared" si="0"/>
        <v>AL-75646746</v>
      </c>
      <c r="D41" s="4" t="s">
        <v>824</v>
      </c>
      <c r="E41" s="4" t="s">
        <v>1394</v>
      </c>
      <c r="F41" s="4" t="s">
        <v>1395</v>
      </c>
      <c r="G41" s="4" t="s">
        <v>1396</v>
      </c>
      <c r="H41" s="4">
        <v>75646746</v>
      </c>
      <c r="I41" s="4">
        <v>1</v>
      </c>
      <c r="J41" s="4" t="s">
        <v>1278</v>
      </c>
      <c r="K41" s="11" t="s">
        <v>2643</v>
      </c>
      <c r="L41" s="13" t="s">
        <v>2645</v>
      </c>
      <c r="M41" t="s">
        <v>2644</v>
      </c>
      <c r="N41" t="str">
        <f t="shared" si="1"/>
        <v>insert tbl_alumno(codigo,nombres,apellidos,dni,estado,sexo) values ('AL-75646746','SHARYLYN','MEDINA MONTALVO','75646746',1,'F');</v>
      </c>
    </row>
    <row r="42" spans="1:14" x14ac:dyDescent="0.25">
      <c r="A42" s="4">
        <v>1</v>
      </c>
      <c r="B42" s="4" t="s">
        <v>159</v>
      </c>
      <c r="C42" s="4" t="str">
        <f t="shared" si="0"/>
        <v>AL-82390451</v>
      </c>
      <c r="D42" s="4" t="s">
        <v>825</v>
      </c>
      <c r="E42" s="4" t="s">
        <v>1397</v>
      </c>
      <c r="F42" s="4" t="s">
        <v>1398</v>
      </c>
      <c r="G42" s="4" t="s">
        <v>1399</v>
      </c>
      <c r="H42" s="4">
        <v>82390451</v>
      </c>
      <c r="I42" s="4">
        <v>1</v>
      </c>
      <c r="J42" s="4" t="s">
        <v>1277</v>
      </c>
      <c r="K42" s="11" t="s">
        <v>2643</v>
      </c>
      <c r="L42" s="13" t="s">
        <v>2645</v>
      </c>
      <c r="M42" t="s">
        <v>2644</v>
      </c>
      <c r="N42" t="str">
        <f t="shared" si="1"/>
        <v>insert tbl_alumno(codigo,nombres,apellidos,dni,estado,sexo) values ('AL-82390451','JHORDI','MEZA MURILLO','82390451',1,'M');</v>
      </c>
    </row>
    <row r="43" spans="1:14" x14ac:dyDescent="0.25">
      <c r="A43" s="4">
        <v>1</v>
      </c>
      <c r="B43" s="4" t="s">
        <v>159</v>
      </c>
      <c r="C43" s="4" t="str">
        <f t="shared" si="0"/>
        <v>AL-89134156</v>
      </c>
      <c r="D43" s="4" t="s">
        <v>826</v>
      </c>
      <c r="E43" s="4" t="s">
        <v>1400</v>
      </c>
      <c r="F43" s="4" t="s">
        <v>1401</v>
      </c>
      <c r="G43" s="4" t="s">
        <v>1301</v>
      </c>
      <c r="H43" s="4">
        <v>89134156</v>
      </c>
      <c r="I43" s="4">
        <v>1</v>
      </c>
      <c r="J43" s="4" t="s">
        <v>1278</v>
      </c>
      <c r="K43" s="11" t="s">
        <v>2643</v>
      </c>
      <c r="L43" s="13" t="s">
        <v>2645</v>
      </c>
      <c r="M43" t="s">
        <v>2644</v>
      </c>
      <c r="N43" t="str">
        <f t="shared" si="1"/>
        <v>insert tbl_alumno(codigo,nombres,apellidos,dni,estado,sexo) values ('AL-89134156','CAROLINA','MONFORTE PALOMINO','89134156',1,'F');</v>
      </c>
    </row>
    <row r="44" spans="1:14" x14ac:dyDescent="0.25">
      <c r="A44" s="4">
        <v>1</v>
      </c>
      <c r="B44" s="4" t="s">
        <v>159</v>
      </c>
      <c r="C44" s="4" t="str">
        <f t="shared" si="0"/>
        <v>AL-95877861</v>
      </c>
      <c r="D44" s="4" t="s">
        <v>827</v>
      </c>
      <c r="E44" s="4" t="s">
        <v>1402</v>
      </c>
      <c r="F44" s="4" t="s">
        <v>1403</v>
      </c>
      <c r="G44" s="4" t="s">
        <v>1404</v>
      </c>
      <c r="H44" s="4">
        <v>95877861</v>
      </c>
      <c r="I44" s="4">
        <v>1</v>
      </c>
      <c r="J44" s="4" t="s">
        <v>1278</v>
      </c>
      <c r="K44" s="11" t="s">
        <v>2643</v>
      </c>
      <c r="L44" s="13" t="s">
        <v>2645</v>
      </c>
      <c r="M44" t="s">
        <v>2644</v>
      </c>
      <c r="N44" t="str">
        <f t="shared" si="1"/>
        <v>insert tbl_alumno(codigo,nombres,apellidos,dni,estado,sexo) values ('AL-95877861','KARLA','PERLA RIVERA','95877861',1,'F');</v>
      </c>
    </row>
    <row r="45" spans="1:14" x14ac:dyDescent="0.25">
      <c r="A45" s="4">
        <v>1</v>
      </c>
      <c r="B45" s="4" t="s">
        <v>159</v>
      </c>
      <c r="C45" s="4" t="str">
        <f t="shared" si="0"/>
        <v>AL-72621566</v>
      </c>
      <c r="D45" s="4" t="s">
        <v>828</v>
      </c>
      <c r="E45" s="4" t="s">
        <v>1405</v>
      </c>
      <c r="F45" s="4" t="s">
        <v>1406</v>
      </c>
      <c r="G45" s="4" t="s">
        <v>1407</v>
      </c>
      <c r="H45" s="4">
        <v>72621566</v>
      </c>
      <c r="I45" s="4">
        <v>1</v>
      </c>
      <c r="J45" s="4" t="s">
        <v>1278</v>
      </c>
      <c r="K45" s="11" t="s">
        <v>2643</v>
      </c>
      <c r="L45" s="13" t="s">
        <v>2645</v>
      </c>
      <c r="M45" t="s">
        <v>2644</v>
      </c>
      <c r="N45" t="str">
        <f t="shared" si="1"/>
        <v>insert tbl_alumno(codigo,nombres,apellidos,dni,estado,sexo) values ('AL-72621566','SONIA','POSADAS ROSALES','72621566',1,'F');</v>
      </c>
    </row>
    <row r="46" spans="1:14" x14ac:dyDescent="0.25">
      <c r="A46" s="4">
        <v>1</v>
      </c>
      <c r="B46" s="4" t="s">
        <v>159</v>
      </c>
      <c r="C46" s="4" t="str">
        <f t="shared" si="0"/>
        <v>AL-79365271</v>
      </c>
      <c r="D46" s="4" t="s">
        <v>829</v>
      </c>
      <c r="E46" s="4" t="s">
        <v>1408</v>
      </c>
      <c r="F46" s="4" t="s">
        <v>1409</v>
      </c>
      <c r="G46" s="4" t="s">
        <v>1410</v>
      </c>
      <c r="H46" s="4">
        <v>79365271</v>
      </c>
      <c r="I46" s="4">
        <v>1</v>
      </c>
      <c r="J46" s="4" t="s">
        <v>1277</v>
      </c>
      <c r="K46" s="11" t="s">
        <v>2643</v>
      </c>
      <c r="L46" s="13" t="s">
        <v>2645</v>
      </c>
      <c r="M46" t="s">
        <v>2644</v>
      </c>
      <c r="N46" t="str">
        <f t="shared" si="1"/>
        <v>insert tbl_alumno(codigo,nombres,apellidos,dni,estado,sexo) values ('AL-79365271','JORGE','POVIS TORRES','79365271',1,'M');</v>
      </c>
    </row>
    <row r="47" spans="1:14" x14ac:dyDescent="0.25">
      <c r="A47" s="4">
        <v>1</v>
      </c>
      <c r="B47" s="4" t="s">
        <v>159</v>
      </c>
      <c r="C47" s="4" t="str">
        <f t="shared" si="0"/>
        <v>AL-76108976</v>
      </c>
      <c r="D47" s="4" t="s">
        <v>830</v>
      </c>
      <c r="E47" s="4" t="s">
        <v>1411</v>
      </c>
      <c r="F47" s="4" t="s">
        <v>1412</v>
      </c>
      <c r="G47" s="4" t="s">
        <v>1413</v>
      </c>
      <c r="H47" s="4">
        <v>76108976</v>
      </c>
      <c r="I47" s="4">
        <v>1</v>
      </c>
      <c r="J47" s="4" t="s">
        <v>1278</v>
      </c>
      <c r="K47" s="11" t="s">
        <v>2643</v>
      </c>
      <c r="L47" s="13" t="s">
        <v>2645</v>
      </c>
      <c r="M47" t="s">
        <v>2644</v>
      </c>
      <c r="N47" t="str">
        <f t="shared" si="1"/>
        <v>insert tbl_alumno(codigo,nombres,apellidos,dni,estado,sexo) values ('AL-76108976','VIRGINIA','RENTERIA VASQUEZ','76108976',1,'F');</v>
      </c>
    </row>
    <row r="48" spans="1:14" x14ac:dyDescent="0.25">
      <c r="A48" s="4">
        <v>1</v>
      </c>
      <c r="B48" s="4" t="s">
        <v>159</v>
      </c>
      <c r="C48" s="4" t="str">
        <f t="shared" si="0"/>
        <v>AL-72852681</v>
      </c>
      <c r="D48" s="4" t="s">
        <v>831</v>
      </c>
      <c r="E48" s="4" t="s">
        <v>1355</v>
      </c>
      <c r="F48" s="4" t="s">
        <v>1305</v>
      </c>
      <c r="G48" s="4" t="s">
        <v>1414</v>
      </c>
      <c r="H48" s="4">
        <v>72852681</v>
      </c>
      <c r="I48" s="4">
        <v>1</v>
      </c>
      <c r="J48" s="4" t="s">
        <v>1278</v>
      </c>
      <c r="K48" s="11" t="s">
        <v>2643</v>
      </c>
      <c r="L48" s="13" t="s">
        <v>2645</v>
      </c>
      <c r="M48" t="s">
        <v>2644</v>
      </c>
      <c r="N48" t="str">
        <f t="shared" si="1"/>
        <v>insert tbl_alumno(codigo,nombres,apellidos,dni,estado,sexo) values ('AL-72852681','CECILIA','RODRIGUEZ CASTAÑEDA','72852681',1,'F');</v>
      </c>
    </row>
    <row r="49" spans="1:14" x14ac:dyDescent="0.25">
      <c r="A49" s="4">
        <v>1</v>
      </c>
      <c r="B49" s="4" t="s">
        <v>159</v>
      </c>
      <c r="C49" s="4" t="str">
        <f t="shared" si="0"/>
        <v>AL-79596386</v>
      </c>
      <c r="D49" s="4" t="s">
        <v>832</v>
      </c>
      <c r="E49" s="4" t="s">
        <v>1415</v>
      </c>
      <c r="F49" s="4" t="s">
        <v>1416</v>
      </c>
      <c r="G49" s="4" t="s">
        <v>2022</v>
      </c>
      <c r="H49" s="4">
        <v>79596386</v>
      </c>
      <c r="I49" s="4">
        <v>1</v>
      </c>
      <c r="J49" s="4" t="s">
        <v>1277</v>
      </c>
      <c r="K49" s="11" t="s">
        <v>2643</v>
      </c>
      <c r="L49" s="13" t="s">
        <v>2645</v>
      </c>
      <c r="M49" t="s">
        <v>2644</v>
      </c>
      <c r="N49" t="str">
        <f t="shared" si="1"/>
        <v>insert tbl_alumno(codigo,nombres,apellidos,dni,estado,sexo) values ('AL-79596386','EDILBERTO MIGUEL','ROJAS LOBATON','79596386',1,'M');</v>
      </c>
    </row>
    <row r="50" spans="1:14" x14ac:dyDescent="0.25">
      <c r="A50" s="4">
        <v>1</v>
      </c>
      <c r="B50" s="4" t="s">
        <v>159</v>
      </c>
      <c r="C50" s="4" t="str">
        <f t="shared" si="0"/>
        <v>AL-76340091</v>
      </c>
      <c r="D50" s="4" t="s">
        <v>833</v>
      </c>
      <c r="E50" s="4" t="s">
        <v>1418</v>
      </c>
      <c r="F50" s="4" t="s">
        <v>1419</v>
      </c>
      <c r="G50" s="4" t="s">
        <v>2023</v>
      </c>
      <c r="H50" s="4">
        <v>76340091</v>
      </c>
      <c r="I50" s="4">
        <v>1</v>
      </c>
      <c r="J50" s="4" t="s">
        <v>1277</v>
      </c>
      <c r="K50" s="11" t="s">
        <v>2643</v>
      </c>
      <c r="L50" s="13" t="s">
        <v>2645</v>
      </c>
      <c r="M50" t="s">
        <v>2644</v>
      </c>
      <c r="N50" t="str">
        <f t="shared" si="1"/>
        <v>insert tbl_alumno(codigo,nombres,apellidos,dni,estado,sexo) values ('AL-76340091','FREDDY SALAZAR','RUIZ MARIÑO','76340091',1,'M');</v>
      </c>
    </row>
    <row r="51" spans="1:14" x14ac:dyDescent="0.25">
      <c r="A51" s="4">
        <v>1</v>
      </c>
      <c r="B51" s="4" t="s">
        <v>159</v>
      </c>
      <c r="C51" s="4" t="str">
        <f t="shared" si="0"/>
        <v>AL-73083796</v>
      </c>
      <c r="D51" s="4" t="s">
        <v>834</v>
      </c>
      <c r="E51" s="4" t="s">
        <v>1421</v>
      </c>
      <c r="F51" s="4" t="s">
        <v>1422</v>
      </c>
      <c r="G51" s="4" t="s">
        <v>1423</v>
      </c>
      <c r="H51" s="4">
        <v>73083796</v>
      </c>
      <c r="I51" s="4">
        <v>1</v>
      </c>
      <c r="J51" s="4" t="s">
        <v>1278</v>
      </c>
      <c r="K51" s="11" t="s">
        <v>2643</v>
      </c>
      <c r="L51" s="13" t="s">
        <v>2645</v>
      </c>
      <c r="M51" t="s">
        <v>2644</v>
      </c>
      <c r="N51" t="str">
        <f t="shared" si="1"/>
        <v>insert tbl_alumno(codigo,nombres,apellidos,dni,estado,sexo) values ('AL-73083796','ROBERTA','SANCHEZ POMA','73083796',1,'F');</v>
      </c>
    </row>
    <row r="52" spans="1:14" x14ac:dyDescent="0.25">
      <c r="A52" s="4">
        <v>1</v>
      </c>
      <c r="B52" s="4" t="s">
        <v>159</v>
      </c>
      <c r="C52" s="4" t="str">
        <f t="shared" si="0"/>
        <v>AL-79827501</v>
      </c>
      <c r="D52" s="4" t="s">
        <v>835</v>
      </c>
      <c r="E52" s="4" t="s">
        <v>1424</v>
      </c>
      <c r="F52" s="4" t="s">
        <v>1360</v>
      </c>
      <c r="G52" s="4" t="s">
        <v>1425</v>
      </c>
      <c r="H52" s="4">
        <v>79827501</v>
      </c>
      <c r="I52" s="4">
        <v>1</v>
      </c>
      <c r="J52" s="4" t="s">
        <v>1278</v>
      </c>
      <c r="K52" s="11" t="s">
        <v>2643</v>
      </c>
      <c r="L52" s="13" t="s">
        <v>2645</v>
      </c>
      <c r="M52" t="s">
        <v>2644</v>
      </c>
      <c r="N52" t="str">
        <f t="shared" si="1"/>
        <v>insert tbl_alumno(codigo,nombres,apellidos,dni,estado,sexo) values ('AL-79827501','JEANDIRA','SALAZAR REYNOSO','79827501',1,'F');</v>
      </c>
    </row>
    <row r="53" spans="1:14" x14ac:dyDescent="0.25">
      <c r="A53" s="4">
        <v>1</v>
      </c>
      <c r="B53" s="4" t="s">
        <v>159</v>
      </c>
      <c r="C53" s="4" t="str">
        <f t="shared" si="0"/>
        <v>AL-76571206</v>
      </c>
      <c r="D53" s="4" t="s">
        <v>836</v>
      </c>
      <c r="E53" s="4" t="s">
        <v>1305</v>
      </c>
      <c r="F53" s="4" t="s">
        <v>1426</v>
      </c>
      <c r="G53" s="4" t="s">
        <v>2024</v>
      </c>
      <c r="H53" s="4">
        <v>76571206</v>
      </c>
      <c r="I53" s="4">
        <v>1</v>
      </c>
      <c r="J53" s="4" t="s">
        <v>1277</v>
      </c>
      <c r="K53" s="11" t="s">
        <v>2643</v>
      </c>
      <c r="L53" s="13" t="s">
        <v>2645</v>
      </c>
      <c r="M53" t="s">
        <v>2644</v>
      </c>
      <c r="N53" t="str">
        <f t="shared" si="1"/>
        <v>insert tbl_alumno(codigo,nombres,apellidos,dni,estado,sexo) values ('AL-76571206','JOSE HILDEBRANDO','SUAREZ RODRIGUEZ','76571206',1,'M');</v>
      </c>
    </row>
    <row r="54" spans="1:14" x14ac:dyDescent="0.25">
      <c r="A54" s="4">
        <v>1</v>
      </c>
      <c r="B54" s="4" t="s">
        <v>159</v>
      </c>
      <c r="C54" s="4" t="str">
        <f t="shared" si="0"/>
        <v>AL-83314911</v>
      </c>
      <c r="D54" s="4" t="s">
        <v>837</v>
      </c>
      <c r="E54" s="4" t="s">
        <v>1427</v>
      </c>
      <c r="F54" s="4" t="s">
        <v>1428</v>
      </c>
      <c r="G54" s="4" t="s">
        <v>2025</v>
      </c>
      <c r="H54" s="4">
        <v>83314911</v>
      </c>
      <c r="I54" s="4">
        <v>1</v>
      </c>
      <c r="J54" s="4" t="s">
        <v>1278</v>
      </c>
      <c r="K54" s="11" t="s">
        <v>2643</v>
      </c>
      <c r="L54" s="13" t="s">
        <v>2645</v>
      </c>
      <c r="M54" t="s">
        <v>2644</v>
      </c>
      <c r="N54" t="str">
        <f t="shared" si="1"/>
        <v>insert tbl_alumno(codigo,nombres,apellidos,dni,estado,sexo) values ('AL-83314911','KELLY GEOVANNA','SOTO SALCEDO','83314911',1,'F');</v>
      </c>
    </row>
    <row r="55" spans="1:14" x14ac:dyDescent="0.25">
      <c r="A55" s="4">
        <v>1</v>
      </c>
      <c r="B55" s="4" t="s">
        <v>159</v>
      </c>
      <c r="C55" s="4" t="str">
        <f t="shared" si="0"/>
        <v>AL-80058616</v>
      </c>
      <c r="D55" s="4" t="s">
        <v>838</v>
      </c>
      <c r="E55" s="4" t="s">
        <v>1430</v>
      </c>
      <c r="F55" s="4" t="s">
        <v>1360</v>
      </c>
      <c r="G55" s="4" t="s">
        <v>2026</v>
      </c>
      <c r="H55" s="4">
        <v>80058616</v>
      </c>
      <c r="I55" s="4">
        <v>1</v>
      </c>
      <c r="J55" s="4" t="s">
        <v>1277</v>
      </c>
      <c r="K55" s="11" t="s">
        <v>2643</v>
      </c>
      <c r="L55" s="13" t="s">
        <v>2645</v>
      </c>
      <c r="M55" t="s">
        <v>2644</v>
      </c>
      <c r="N55" t="str">
        <f t="shared" si="1"/>
        <v>insert tbl_alumno(codigo,nombres,apellidos,dni,estado,sexo) values ('AL-80058616','JULIO IVAN','SALAZAR VIZCARDO','80058616',1,'M');</v>
      </c>
    </row>
    <row r="56" spans="1:14" x14ac:dyDescent="0.25">
      <c r="A56" s="4">
        <v>1</v>
      </c>
      <c r="B56" s="4" t="s">
        <v>159</v>
      </c>
      <c r="C56" s="4" t="str">
        <f t="shared" si="0"/>
        <v>AL-96802321</v>
      </c>
      <c r="D56" s="4" t="s">
        <v>839</v>
      </c>
      <c r="E56" s="4" t="s">
        <v>1433</v>
      </c>
      <c r="F56" s="4" t="s">
        <v>1434</v>
      </c>
      <c r="G56" s="4" t="s">
        <v>1435</v>
      </c>
      <c r="H56" s="4">
        <v>96802321</v>
      </c>
      <c r="I56" s="4">
        <v>1</v>
      </c>
      <c r="J56" s="4" t="s">
        <v>1278</v>
      </c>
      <c r="K56" s="11" t="s">
        <v>2643</v>
      </c>
      <c r="L56" s="13" t="s">
        <v>2645</v>
      </c>
      <c r="M56" t="s">
        <v>2644</v>
      </c>
      <c r="N56" t="str">
        <f t="shared" si="1"/>
        <v>insert tbl_alumno(codigo,nombres,apellidos,dni,estado,sexo) values ('AL-96802321','LILIAM','TABOADA AGUILAR','96802321',1,'F');</v>
      </c>
    </row>
    <row r="57" spans="1:14" x14ac:dyDescent="0.25">
      <c r="A57" s="4">
        <v>1</v>
      </c>
      <c r="B57" s="4" t="s">
        <v>159</v>
      </c>
      <c r="C57" s="4" t="str">
        <f t="shared" si="0"/>
        <v>AL-83546026</v>
      </c>
      <c r="D57" s="4" t="s">
        <v>840</v>
      </c>
      <c r="E57" s="4" t="s">
        <v>1436</v>
      </c>
      <c r="F57" s="4" t="s">
        <v>1437</v>
      </c>
      <c r="G57" s="4" t="s">
        <v>1438</v>
      </c>
      <c r="H57" s="4">
        <v>83546026</v>
      </c>
      <c r="I57" s="4">
        <v>1</v>
      </c>
      <c r="J57" s="4" t="s">
        <v>1277</v>
      </c>
      <c r="K57" s="11" t="s">
        <v>2643</v>
      </c>
      <c r="L57" s="13" t="s">
        <v>2645</v>
      </c>
      <c r="M57" t="s">
        <v>2644</v>
      </c>
      <c r="N57" t="str">
        <f t="shared" si="1"/>
        <v>insert tbl_alumno(codigo,nombres,apellidos,dni,estado,sexo) values ('AL-83546026','ALBERTO','CASTILLO TAPULLIMA','83546026',1,'M');</v>
      </c>
    </row>
    <row r="58" spans="1:14" x14ac:dyDescent="0.25">
      <c r="A58" s="4">
        <v>1</v>
      </c>
      <c r="B58" s="4" t="s">
        <v>159</v>
      </c>
      <c r="C58" s="4" t="str">
        <f t="shared" si="0"/>
        <v>AL-90289731</v>
      </c>
      <c r="D58" s="4" t="s">
        <v>841</v>
      </c>
      <c r="E58" s="4" t="s">
        <v>1408</v>
      </c>
      <c r="F58" s="4" t="s">
        <v>1439</v>
      </c>
      <c r="G58" s="4" t="s">
        <v>1440</v>
      </c>
      <c r="H58" s="4">
        <v>90289731</v>
      </c>
      <c r="I58" s="4">
        <v>1</v>
      </c>
      <c r="J58" s="4" t="s">
        <v>1278</v>
      </c>
      <c r="K58" s="11" t="s">
        <v>2643</v>
      </c>
      <c r="L58" s="13" t="s">
        <v>2645</v>
      </c>
      <c r="M58" t="s">
        <v>2644</v>
      </c>
      <c r="N58" t="str">
        <f t="shared" si="1"/>
        <v>insert tbl_alumno(codigo,nombres,apellidos,dni,estado,sexo) values ('AL-90289731','PAULA','URIBE TORRES','90289731',1,'F');</v>
      </c>
    </row>
    <row r="59" spans="1:14" x14ac:dyDescent="0.25">
      <c r="A59" s="4">
        <v>1</v>
      </c>
      <c r="B59" s="4" t="s">
        <v>159</v>
      </c>
      <c r="C59" s="4" t="str">
        <f t="shared" si="0"/>
        <v>AL-97033436</v>
      </c>
      <c r="D59" s="4" t="s">
        <v>842</v>
      </c>
      <c r="E59" s="4" t="s">
        <v>1441</v>
      </c>
      <c r="F59" s="4" t="s">
        <v>1442</v>
      </c>
      <c r="G59" s="4" t="s">
        <v>1431</v>
      </c>
      <c r="H59" s="4">
        <v>97033436</v>
      </c>
      <c r="I59" s="4">
        <v>1</v>
      </c>
      <c r="J59" s="4" t="s">
        <v>1277</v>
      </c>
      <c r="K59" s="11" t="s">
        <v>2643</v>
      </c>
      <c r="L59" s="13" t="s">
        <v>2645</v>
      </c>
      <c r="M59" t="s">
        <v>2644</v>
      </c>
      <c r="N59" t="str">
        <f t="shared" si="1"/>
        <v>insert tbl_alumno(codigo,nombres,apellidos,dni,estado,sexo) values ('AL-97033436','JULIO','RUBIO TARAZONA','97033436',1,'M');</v>
      </c>
    </row>
    <row r="60" spans="1:14" x14ac:dyDescent="0.25">
      <c r="A60" s="4">
        <v>1</v>
      </c>
      <c r="B60" s="4" t="s">
        <v>159</v>
      </c>
      <c r="C60" s="4" t="str">
        <f t="shared" si="0"/>
        <v>AL-73904429</v>
      </c>
      <c r="D60" s="4" t="s">
        <v>844</v>
      </c>
      <c r="E60" s="4" t="s">
        <v>1443</v>
      </c>
      <c r="F60" s="4" t="s">
        <v>1444</v>
      </c>
      <c r="G60" s="4" t="s">
        <v>1445</v>
      </c>
      <c r="H60" s="4">
        <v>73904429</v>
      </c>
      <c r="I60" s="4">
        <v>1</v>
      </c>
      <c r="J60" s="4" t="s">
        <v>1278</v>
      </c>
      <c r="K60" s="11" t="s">
        <v>2643</v>
      </c>
      <c r="L60" s="13" t="s">
        <v>2645</v>
      </c>
      <c r="M60" t="s">
        <v>2644</v>
      </c>
      <c r="N60" t="str">
        <f t="shared" si="1"/>
        <v>insert tbl_alumno(codigo,nombres,apellidos,dni,estado,sexo) values ('AL-73904429','CAROLAY','VALERA MORENO','73904429',1,'F');</v>
      </c>
    </row>
    <row r="61" spans="1:14" x14ac:dyDescent="0.25">
      <c r="A61" s="4">
        <v>1</v>
      </c>
      <c r="B61" s="4" t="s">
        <v>159</v>
      </c>
      <c r="C61" s="4" t="str">
        <f t="shared" si="0"/>
        <v>AL-88890024</v>
      </c>
      <c r="D61" s="4" t="s">
        <v>845</v>
      </c>
      <c r="E61" s="4" t="s">
        <v>1390</v>
      </c>
      <c r="F61" s="4" t="s">
        <v>1446</v>
      </c>
      <c r="G61" s="4" t="s">
        <v>1372</v>
      </c>
      <c r="H61" s="4">
        <v>88890024</v>
      </c>
      <c r="I61" s="4">
        <v>1</v>
      </c>
      <c r="J61" s="4" t="s">
        <v>1277</v>
      </c>
      <c r="K61" s="11" t="s">
        <v>2643</v>
      </c>
      <c r="L61" s="13" t="s">
        <v>2645</v>
      </c>
      <c r="M61" t="s">
        <v>2644</v>
      </c>
      <c r="N61" t="str">
        <f t="shared" si="1"/>
        <v>insert tbl_alumno(codigo,nombres,apellidos,dni,estado,sexo) values ('AL-88890024','JUAN','VEGA MARTINEZ','88890024',1,'M');</v>
      </c>
    </row>
    <row r="62" spans="1:14" x14ac:dyDescent="0.25">
      <c r="A62" s="4">
        <v>1</v>
      </c>
      <c r="B62" s="4" t="s">
        <v>159</v>
      </c>
      <c r="C62" s="4" t="str">
        <f t="shared" si="0"/>
        <v>AL-73875619</v>
      </c>
      <c r="D62" s="4" t="s">
        <v>846</v>
      </c>
      <c r="E62" s="4" t="s">
        <v>1447</v>
      </c>
      <c r="F62" s="4" t="s">
        <v>1448</v>
      </c>
      <c r="G62" s="4" t="s">
        <v>2029</v>
      </c>
      <c r="H62" s="4">
        <v>73875619</v>
      </c>
      <c r="I62" s="4">
        <v>1</v>
      </c>
      <c r="J62" s="4" t="s">
        <v>1277</v>
      </c>
      <c r="K62" s="11" t="s">
        <v>2643</v>
      </c>
      <c r="L62" s="13" t="s">
        <v>2645</v>
      </c>
      <c r="M62" t="s">
        <v>2644</v>
      </c>
      <c r="N62" t="str">
        <f t="shared" si="1"/>
        <v>insert tbl_alumno(codigo,nombres,apellidos,dni,estado,sexo) values ('AL-73875619','PAULO CESAR ','PEÑAHERRERA VIVANCO','73875619',1,'M');</v>
      </c>
    </row>
    <row r="63" spans="1:14" x14ac:dyDescent="0.25">
      <c r="A63" s="4">
        <v>1</v>
      </c>
      <c r="B63" s="4" t="s">
        <v>158</v>
      </c>
      <c r="C63" s="4" t="str">
        <f t="shared" si="0"/>
        <v>AL-78861214</v>
      </c>
      <c r="D63" s="4" t="s">
        <v>1283</v>
      </c>
      <c r="E63" s="4" t="s">
        <v>1449</v>
      </c>
      <c r="F63" s="4" t="s">
        <v>1450</v>
      </c>
      <c r="G63" s="4" t="s">
        <v>1301</v>
      </c>
      <c r="H63" s="4">
        <v>78861214</v>
      </c>
      <c r="I63" s="4">
        <v>1</v>
      </c>
      <c r="J63" s="4" t="s">
        <v>1278</v>
      </c>
      <c r="K63" s="11" t="s">
        <v>2643</v>
      </c>
      <c r="L63" s="13" t="s">
        <v>2645</v>
      </c>
      <c r="M63" t="s">
        <v>2644</v>
      </c>
      <c r="N63" t="str">
        <f t="shared" si="1"/>
        <v>insert tbl_alumno(codigo,nombres,apellidos,dni,estado,sexo) values ('AL-78861214','CAROLINA','YBAÑEZ CABALLERO','78861214',1,'F');</v>
      </c>
    </row>
    <row r="64" spans="1:14" x14ac:dyDescent="0.25">
      <c r="A64" s="4">
        <v>1</v>
      </c>
      <c r="B64" s="4" t="s">
        <v>158</v>
      </c>
      <c r="C64" s="4" t="str">
        <f t="shared" si="0"/>
        <v>AL-83846809</v>
      </c>
      <c r="D64" s="4" t="s">
        <v>847</v>
      </c>
      <c r="E64" s="4" t="s">
        <v>1451</v>
      </c>
      <c r="F64" s="4" t="s">
        <v>1452</v>
      </c>
      <c r="G64" s="4" t="s">
        <v>2030</v>
      </c>
      <c r="H64" s="4">
        <v>83846809</v>
      </c>
      <c r="I64" s="4">
        <v>1</v>
      </c>
      <c r="J64" s="4" t="s">
        <v>1278</v>
      </c>
      <c r="K64" s="11" t="s">
        <v>2643</v>
      </c>
      <c r="L64" s="13" t="s">
        <v>2645</v>
      </c>
      <c r="M64" t="s">
        <v>2644</v>
      </c>
      <c r="N64" t="str">
        <f t="shared" si="1"/>
        <v>insert tbl_alumno(codigo,nombres,apellidos,dni,estado,sexo) values ('AL-83846809','MARIA ANGELICA','GAMARRA ZELADA','83846809',1,'F');</v>
      </c>
    </row>
    <row r="65" spans="1:14" x14ac:dyDescent="0.25">
      <c r="A65" s="4">
        <v>1</v>
      </c>
      <c r="B65" s="4" t="s">
        <v>158</v>
      </c>
      <c r="C65" s="4" t="str">
        <f t="shared" si="0"/>
        <v>AL-78832404</v>
      </c>
      <c r="D65" s="4" t="s">
        <v>848</v>
      </c>
      <c r="E65" s="4" t="s">
        <v>1411</v>
      </c>
      <c r="F65" s="4" t="s">
        <v>1297</v>
      </c>
      <c r="G65" s="4" t="s">
        <v>1432</v>
      </c>
      <c r="H65" s="4">
        <v>78832404</v>
      </c>
      <c r="I65" s="4">
        <v>1</v>
      </c>
      <c r="J65" s="4" t="s">
        <v>1277</v>
      </c>
      <c r="K65" s="11" t="s">
        <v>2643</v>
      </c>
      <c r="L65" s="13" t="s">
        <v>2645</v>
      </c>
      <c r="M65" t="s">
        <v>2644</v>
      </c>
      <c r="N65" t="str">
        <f t="shared" si="1"/>
        <v>insert tbl_alumno(codigo,nombres,apellidos,dni,estado,sexo) values ('AL-78832404','IVAN','BECERRA VASQUEZ','78832404',1,'M');</v>
      </c>
    </row>
    <row r="66" spans="1:14" x14ac:dyDescent="0.25">
      <c r="A66" s="4">
        <v>1</v>
      </c>
      <c r="B66" s="4" t="s">
        <v>158</v>
      </c>
      <c r="C66" s="4" t="str">
        <f t="shared" si="0"/>
        <v>AL-73817999</v>
      </c>
      <c r="D66" s="4" t="s">
        <v>849</v>
      </c>
      <c r="E66" s="4" t="s">
        <v>1454</v>
      </c>
      <c r="F66" s="4" t="s">
        <v>1451</v>
      </c>
      <c r="G66" s="4" t="s">
        <v>2031</v>
      </c>
      <c r="H66" s="4">
        <v>73817999</v>
      </c>
      <c r="I66" s="4">
        <v>1</v>
      </c>
      <c r="J66" s="4" t="s">
        <v>1278</v>
      </c>
      <c r="K66" s="11" t="s">
        <v>2643</v>
      </c>
      <c r="L66" s="13" t="s">
        <v>2645</v>
      </c>
      <c r="M66" t="s">
        <v>2644</v>
      </c>
      <c r="N66" t="str">
        <f t="shared" si="1"/>
        <v>insert tbl_alumno(codigo,nombres,apellidos,dni,estado,sexo) values ('AL-73817999','BRISA ISABEL','ZELADA ZAMUDIO','73817999',1,'F');</v>
      </c>
    </row>
    <row r="67" spans="1:14" x14ac:dyDescent="0.25">
      <c r="A67" s="4">
        <v>1</v>
      </c>
      <c r="B67" s="4" t="s">
        <v>158</v>
      </c>
      <c r="C67" s="4" t="str">
        <f t="shared" si="0"/>
        <v>AL-98803594</v>
      </c>
      <c r="D67" s="4" t="s">
        <v>850</v>
      </c>
      <c r="E67" s="4" t="s">
        <v>1456</v>
      </c>
      <c r="F67" s="4" t="s">
        <v>1457</v>
      </c>
      <c r="G67" s="4" t="s">
        <v>1458</v>
      </c>
      <c r="H67" s="4">
        <v>98803594</v>
      </c>
      <c r="I67" s="4">
        <v>1</v>
      </c>
      <c r="J67" s="4" t="s">
        <v>1277</v>
      </c>
      <c r="K67" s="11" t="s">
        <v>2643</v>
      </c>
      <c r="L67" s="13" t="s">
        <v>2645</v>
      </c>
      <c r="M67" t="s">
        <v>2644</v>
      </c>
      <c r="N67" t="str">
        <f t="shared" si="1"/>
        <v>insert tbl_alumno(codigo,nombres,apellidos,dni,estado,sexo) values ('AL-98803594','ALTAMIRANO','BLADIMIR SALVADOR','98803594',1,'M');</v>
      </c>
    </row>
    <row r="68" spans="1:14" x14ac:dyDescent="0.25">
      <c r="A68" s="4">
        <v>1</v>
      </c>
      <c r="B68" s="4" t="s">
        <v>158</v>
      </c>
      <c r="C68" s="4" t="str">
        <f t="shared" ref="C68:C131" si="2">CONCATENATE("AL-",H68)</f>
        <v>AL-93789189</v>
      </c>
      <c r="D68" s="4" t="s">
        <v>851</v>
      </c>
      <c r="E68" s="4" t="s">
        <v>1459</v>
      </c>
      <c r="F68" s="4" t="s">
        <v>1460</v>
      </c>
      <c r="G68" s="4" t="s">
        <v>1461</v>
      </c>
      <c r="H68" s="4">
        <v>93789189</v>
      </c>
      <c r="I68" s="4">
        <v>1</v>
      </c>
      <c r="J68" s="4" t="s">
        <v>1278</v>
      </c>
      <c r="K68" s="11" t="s">
        <v>2643</v>
      </c>
      <c r="L68" s="13" t="s">
        <v>2645</v>
      </c>
      <c r="M68" t="s">
        <v>2644</v>
      </c>
      <c r="N68" t="str">
        <f t="shared" ref="N68:N131" si="3">_xlfn.CONCAT(K68,C68,L68,M68,L68,G68,L68,M68,L68,F68," ",E68,L68,M68,L68,H68,L68,M68,I68,M68,L68,J68,L68,");")</f>
        <v>insert tbl_alumno(codigo,nombres,apellidos,dni,estado,sexo) values ('AL-93789189','ELISA','BARZOLA QUEREVALU','93789189',1,'F');</v>
      </c>
    </row>
    <row r="69" spans="1:14" x14ac:dyDescent="0.25">
      <c r="A69" s="4">
        <v>1</v>
      </c>
      <c r="B69" s="4" t="s">
        <v>158</v>
      </c>
      <c r="C69" s="4" t="str">
        <f t="shared" si="2"/>
        <v>AL-98774784</v>
      </c>
      <c r="D69" s="4" t="s">
        <v>852</v>
      </c>
      <c r="E69" s="4" t="s">
        <v>1462</v>
      </c>
      <c r="F69" s="4" t="s">
        <v>1395</v>
      </c>
      <c r="G69" s="4" t="s">
        <v>1463</v>
      </c>
      <c r="H69" s="4">
        <v>98774784</v>
      </c>
      <c r="I69" s="4">
        <v>1</v>
      </c>
      <c r="J69" s="4" t="s">
        <v>1278</v>
      </c>
      <c r="K69" s="11" t="s">
        <v>2643</v>
      </c>
      <c r="L69" s="13" t="s">
        <v>2645</v>
      </c>
      <c r="M69" t="s">
        <v>2644</v>
      </c>
      <c r="N69" t="str">
        <f t="shared" si="3"/>
        <v>insert tbl_alumno(codigo,nombres,apellidos,dni,estado,sexo) values ('AL-98774784','JOSSELYNE','MEDINA ESPICHAN','98774784',1,'F');</v>
      </c>
    </row>
    <row r="70" spans="1:14" x14ac:dyDescent="0.25">
      <c r="A70" s="4">
        <v>1</v>
      </c>
      <c r="B70" s="4" t="s">
        <v>158</v>
      </c>
      <c r="C70" s="4" t="str">
        <f t="shared" si="2"/>
        <v>AL-93760379</v>
      </c>
      <c r="D70" s="4" t="s">
        <v>853</v>
      </c>
      <c r="E70" s="4" t="s">
        <v>1333</v>
      </c>
      <c r="F70" s="4" t="s">
        <v>1464</v>
      </c>
      <c r="G70" s="4" t="s">
        <v>1465</v>
      </c>
      <c r="H70" s="4">
        <v>93760379</v>
      </c>
      <c r="I70" s="4">
        <v>1</v>
      </c>
      <c r="J70" s="4" t="s">
        <v>1278</v>
      </c>
      <c r="K70" s="11" t="s">
        <v>2643</v>
      </c>
      <c r="L70" s="13" t="s">
        <v>2645</v>
      </c>
      <c r="M70" t="s">
        <v>2644</v>
      </c>
      <c r="N70" t="str">
        <f t="shared" si="3"/>
        <v>insert tbl_alumno(codigo,nombres,apellidos,dni,estado,sexo) values ('AL-93760379','JOYSI','KANASHIRO DIAZ','93760379',1,'F');</v>
      </c>
    </row>
    <row r="71" spans="1:14" x14ac:dyDescent="0.25">
      <c r="A71" s="4">
        <v>1</v>
      </c>
      <c r="B71" s="4" t="s">
        <v>158</v>
      </c>
      <c r="C71" s="4" t="str">
        <f t="shared" si="2"/>
        <v>AL-98745974</v>
      </c>
      <c r="D71" s="4" t="s">
        <v>855</v>
      </c>
      <c r="E71" s="4" t="s">
        <v>1466</v>
      </c>
      <c r="F71" s="4" t="s">
        <v>1467</v>
      </c>
      <c r="G71" s="4" t="s">
        <v>2032</v>
      </c>
      <c r="H71" s="4">
        <v>98745974</v>
      </c>
      <c r="I71" s="4">
        <v>1</v>
      </c>
      <c r="J71" s="4" t="s">
        <v>1277</v>
      </c>
      <c r="K71" s="11" t="s">
        <v>2643</v>
      </c>
      <c r="L71" s="13" t="s">
        <v>2645</v>
      </c>
      <c r="M71" t="s">
        <v>2644</v>
      </c>
      <c r="N71" t="str">
        <f t="shared" si="3"/>
        <v>insert tbl_alumno(codigo,nombres,apellidos,dni,estado,sexo) values ('AL-98745974','MAURICIO RICHARD','YRYARTE PEÑA','98745974',1,'M');</v>
      </c>
    </row>
    <row r="72" spans="1:14" x14ac:dyDescent="0.25">
      <c r="A72" s="4">
        <v>1</v>
      </c>
      <c r="B72" s="4" t="s">
        <v>158</v>
      </c>
      <c r="C72" s="4" t="str">
        <f t="shared" si="2"/>
        <v>AL-83731569</v>
      </c>
      <c r="D72" s="4" t="s">
        <v>857</v>
      </c>
      <c r="E72" s="4" t="s">
        <v>1470</v>
      </c>
      <c r="F72" s="4" t="s">
        <v>1363</v>
      </c>
      <c r="G72" s="4" t="s">
        <v>1471</v>
      </c>
      <c r="H72" s="4">
        <v>83731569</v>
      </c>
      <c r="I72" s="4">
        <v>1</v>
      </c>
      <c r="J72" s="4" t="s">
        <v>1277</v>
      </c>
      <c r="K72" s="11" t="s">
        <v>2643</v>
      </c>
      <c r="L72" s="13" t="s">
        <v>2645</v>
      </c>
      <c r="M72" t="s">
        <v>2644</v>
      </c>
      <c r="N72" t="str">
        <f t="shared" si="3"/>
        <v>insert tbl_alumno(codigo,nombres,apellidos,dni,estado,sexo) values ('AL-83731569','EDGAR','GONZALES RAMAL','83731569',1,'M');</v>
      </c>
    </row>
    <row r="73" spans="1:14" x14ac:dyDescent="0.25">
      <c r="A73" s="4">
        <v>1</v>
      </c>
      <c r="B73" s="4" t="s">
        <v>158</v>
      </c>
      <c r="C73" s="4" t="str">
        <f t="shared" si="2"/>
        <v>AL-98717164</v>
      </c>
      <c r="D73" s="4" t="s">
        <v>858</v>
      </c>
      <c r="E73" s="4" t="s">
        <v>1472</v>
      </c>
      <c r="F73" s="4" t="s">
        <v>1473</v>
      </c>
      <c r="G73" s="4" t="s">
        <v>2033</v>
      </c>
      <c r="H73" s="4">
        <v>98717164</v>
      </c>
      <c r="I73" s="4">
        <v>1</v>
      </c>
      <c r="J73" s="4" t="s">
        <v>1277</v>
      </c>
      <c r="K73" s="11" t="s">
        <v>2643</v>
      </c>
      <c r="L73" s="13" t="s">
        <v>2645</v>
      </c>
      <c r="M73" t="s">
        <v>2644</v>
      </c>
      <c r="N73" t="str">
        <f t="shared" si="3"/>
        <v>insert tbl_alumno(codigo,nombres,apellidos,dni,estado,sexo) values ('AL-98717164','CARLOS  ENRIQUE','PIZARRO TRELLES','98717164',1,'M');</v>
      </c>
    </row>
    <row r="74" spans="1:14" x14ac:dyDescent="0.25">
      <c r="A74" s="4">
        <v>1</v>
      </c>
      <c r="B74" s="4" t="s">
        <v>158</v>
      </c>
      <c r="C74" s="4" t="str">
        <f t="shared" si="2"/>
        <v>AL-83702759</v>
      </c>
      <c r="D74" s="4" t="s">
        <v>1284</v>
      </c>
      <c r="E74" s="4" t="s">
        <v>1443</v>
      </c>
      <c r="F74" s="4" t="s">
        <v>1475</v>
      </c>
      <c r="G74" s="4" t="s">
        <v>1476</v>
      </c>
      <c r="H74" s="4">
        <v>83702759</v>
      </c>
      <c r="I74" s="4">
        <v>1</v>
      </c>
      <c r="J74" s="4" t="s">
        <v>1278</v>
      </c>
      <c r="K74" s="11" t="s">
        <v>2643</v>
      </c>
      <c r="L74" s="13" t="s">
        <v>2645</v>
      </c>
      <c r="M74" t="s">
        <v>2644</v>
      </c>
      <c r="N74" t="str">
        <f t="shared" si="3"/>
        <v>insert tbl_alumno(codigo,nombres,apellidos,dni,estado,sexo) values ('AL-83702759','SHIRLEY','CACERES MORENO','83702759',1,'F');</v>
      </c>
    </row>
    <row r="75" spans="1:14" x14ac:dyDescent="0.25">
      <c r="A75" s="4">
        <v>1</v>
      </c>
      <c r="B75" s="4" t="s">
        <v>158</v>
      </c>
      <c r="C75" s="4" t="str">
        <f t="shared" si="2"/>
        <v>AL-98688354</v>
      </c>
      <c r="D75" s="4" t="s">
        <v>859</v>
      </c>
      <c r="E75" s="4" t="s">
        <v>1477</v>
      </c>
      <c r="F75" s="4" t="s">
        <v>1478</v>
      </c>
      <c r="G75" s="4" t="s">
        <v>1479</v>
      </c>
      <c r="H75" s="4">
        <v>98688354</v>
      </c>
      <c r="I75" s="4">
        <v>1</v>
      </c>
      <c r="J75" s="4" t="s">
        <v>1277</v>
      </c>
      <c r="K75" s="11" t="s">
        <v>2643</v>
      </c>
      <c r="L75" s="13" t="s">
        <v>2645</v>
      </c>
      <c r="M75" t="s">
        <v>2644</v>
      </c>
      <c r="N75" t="str">
        <f t="shared" si="3"/>
        <v>insert tbl_alumno(codigo,nombres,apellidos,dni,estado,sexo) values ('AL-98688354','GUSTAVO','LOZADA ZAVALA','98688354',1,'M');</v>
      </c>
    </row>
    <row r="76" spans="1:14" x14ac:dyDescent="0.25">
      <c r="A76" s="4">
        <v>1</v>
      </c>
      <c r="B76" s="4" t="s">
        <v>158</v>
      </c>
      <c r="C76" s="4" t="str">
        <f t="shared" si="2"/>
        <v>AL-83673949</v>
      </c>
      <c r="D76" s="4" t="s">
        <v>860</v>
      </c>
      <c r="E76" s="4" t="s">
        <v>1317</v>
      </c>
      <c r="F76" s="4" t="s">
        <v>1380</v>
      </c>
      <c r="G76" s="4" t="s">
        <v>2034</v>
      </c>
      <c r="H76" s="4">
        <v>83673949</v>
      </c>
      <c r="I76" s="4">
        <v>1</v>
      </c>
      <c r="J76" s="4" t="s">
        <v>1277</v>
      </c>
      <c r="K76" s="11" t="s">
        <v>2643</v>
      </c>
      <c r="L76" s="13" t="s">
        <v>2645</v>
      </c>
      <c r="M76" t="s">
        <v>2644</v>
      </c>
      <c r="N76" t="str">
        <f t="shared" si="3"/>
        <v>insert tbl_alumno(codigo,nombres,apellidos,dni,estado,sexo) values ('AL-83673949','JOSE MODESTO','LEYVA CARRASCO','83673949',1,'M');</v>
      </c>
    </row>
    <row r="77" spans="1:14" x14ac:dyDescent="0.25">
      <c r="A77" s="4">
        <v>1</v>
      </c>
      <c r="B77" s="4" t="s">
        <v>158</v>
      </c>
      <c r="C77" s="4" t="str">
        <f t="shared" si="2"/>
        <v>AL-88659544</v>
      </c>
      <c r="D77" s="4" t="s">
        <v>861</v>
      </c>
      <c r="E77" s="4" t="s">
        <v>1480</v>
      </c>
      <c r="F77" s="4" t="s">
        <v>1452</v>
      </c>
      <c r="G77" s="4" t="s">
        <v>1481</v>
      </c>
      <c r="H77" s="4">
        <v>88659544</v>
      </c>
      <c r="I77" s="4">
        <v>1</v>
      </c>
      <c r="J77" s="4" t="s">
        <v>1278</v>
      </c>
      <c r="K77" s="11" t="s">
        <v>2643</v>
      </c>
      <c r="L77" s="13" t="s">
        <v>2645</v>
      </c>
      <c r="M77" t="s">
        <v>2644</v>
      </c>
      <c r="N77" t="str">
        <f t="shared" si="3"/>
        <v>insert tbl_alumno(codigo,nombres,apellidos,dni,estado,sexo) values ('AL-88659544','JHOSSELIN','GAMARRA SOLARI','88659544',1,'F');</v>
      </c>
    </row>
    <row r="78" spans="1:14" x14ac:dyDescent="0.25">
      <c r="A78" s="4">
        <v>1</v>
      </c>
      <c r="B78" s="4" t="s">
        <v>158</v>
      </c>
      <c r="C78" s="4" t="str">
        <f t="shared" si="2"/>
        <v>AL-89456893</v>
      </c>
      <c r="D78" s="4" t="s">
        <v>862</v>
      </c>
      <c r="E78" s="4" t="s">
        <v>1482</v>
      </c>
      <c r="F78" s="4" t="s">
        <v>1483</v>
      </c>
      <c r="G78" s="4" t="s">
        <v>2035</v>
      </c>
      <c r="H78" s="4">
        <v>89456893</v>
      </c>
      <c r="I78" s="4">
        <v>1</v>
      </c>
      <c r="J78" s="4" t="s">
        <v>1278</v>
      </c>
      <c r="K78" s="11" t="s">
        <v>2643</v>
      </c>
      <c r="L78" s="13" t="s">
        <v>2645</v>
      </c>
      <c r="M78" t="s">
        <v>2644</v>
      </c>
      <c r="N78" t="str">
        <f t="shared" si="3"/>
        <v>insert tbl_alumno(codigo,nombres,apellidos,dni,estado,sexo) values ('AL-89456893','LIZET EVELYN','CABANILLA PRIETO','89456893',1,'F');</v>
      </c>
    </row>
    <row r="79" spans="1:14" x14ac:dyDescent="0.25">
      <c r="A79" s="4">
        <v>1</v>
      </c>
      <c r="B79" s="4" t="s">
        <v>158</v>
      </c>
      <c r="C79" s="4" t="str">
        <f t="shared" si="2"/>
        <v>AL-90254242</v>
      </c>
      <c r="D79" s="4" t="s">
        <v>863</v>
      </c>
      <c r="E79" s="4" t="s">
        <v>1358</v>
      </c>
      <c r="F79" s="4" t="s">
        <v>1411</v>
      </c>
      <c r="G79" s="4" t="s">
        <v>1485</v>
      </c>
      <c r="H79" s="4">
        <v>90254242</v>
      </c>
      <c r="I79" s="4">
        <v>1</v>
      </c>
      <c r="J79" s="4" t="s">
        <v>1278</v>
      </c>
      <c r="K79" s="11" t="s">
        <v>2643</v>
      </c>
      <c r="L79" s="13" t="s">
        <v>2645</v>
      </c>
      <c r="M79" t="s">
        <v>2644</v>
      </c>
      <c r="N79" t="str">
        <f t="shared" si="3"/>
        <v>insert tbl_alumno(codigo,nombres,apellidos,dni,estado,sexo) values ('AL-90254242','ROXANA','VASQUEZ QUISPE','90254242',1,'F');</v>
      </c>
    </row>
    <row r="80" spans="1:14" x14ac:dyDescent="0.25">
      <c r="A80" s="4">
        <v>1</v>
      </c>
      <c r="B80" s="4" t="s">
        <v>158</v>
      </c>
      <c r="C80" s="4" t="str">
        <f t="shared" si="2"/>
        <v>AL-91051591</v>
      </c>
      <c r="D80" s="4" t="s">
        <v>864</v>
      </c>
      <c r="E80" s="4" t="s">
        <v>1486</v>
      </c>
      <c r="F80" s="4" t="s">
        <v>1487</v>
      </c>
      <c r="G80" s="4" t="s">
        <v>1338</v>
      </c>
      <c r="H80" s="4">
        <v>91051591</v>
      </c>
      <c r="I80" s="4">
        <v>1</v>
      </c>
      <c r="J80" s="4" t="s">
        <v>1277</v>
      </c>
      <c r="K80" s="11" t="s">
        <v>2643</v>
      </c>
      <c r="L80" s="13" t="s">
        <v>2645</v>
      </c>
      <c r="M80" t="s">
        <v>2644</v>
      </c>
      <c r="N80" t="str">
        <f t="shared" si="3"/>
        <v>insert tbl_alumno(codigo,nombres,apellidos,dni,estado,sexo) values ('AL-91051591','CARLOS','VILLODAS PUEMAPE','91051591',1,'M');</v>
      </c>
    </row>
    <row r="81" spans="1:14" x14ac:dyDescent="0.25">
      <c r="A81" s="4">
        <v>1</v>
      </c>
      <c r="B81" s="4" t="s">
        <v>158</v>
      </c>
      <c r="C81" s="4" t="str">
        <f t="shared" si="2"/>
        <v>AL-91848940</v>
      </c>
      <c r="D81" s="4" t="s">
        <v>865</v>
      </c>
      <c r="E81" s="4" t="s">
        <v>1488</v>
      </c>
      <c r="F81" s="4" t="s">
        <v>1489</v>
      </c>
      <c r="G81" s="4" t="s">
        <v>2036</v>
      </c>
      <c r="H81" s="4">
        <v>91848940</v>
      </c>
      <c r="I81" s="4">
        <v>1</v>
      </c>
      <c r="J81" s="4" t="s">
        <v>1277</v>
      </c>
      <c r="K81" s="11" t="s">
        <v>2643</v>
      </c>
      <c r="L81" s="13" t="s">
        <v>2645</v>
      </c>
      <c r="M81" t="s">
        <v>2644</v>
      </c>
      <c r="N81" t="str">
        <f t="shared" si="3"/>
        <v>insert tbl_alumno(codigo,nombres,apellidos,dni,estado,sexo) values ('AL-91848940','JAIME HUGO','SANTIESTEBAN CASTRO','91848940',1,'M');</v>
      </c>
    </row>
    <row r="82" spans="1:14" x14ac:dyDescent="0.25">
      <c r="A82" s="4">
        <v>1</v>
      </c>
      <c r="B82" s="4" t="s">
        <v>158</v>
      </c>
      <c r="C82" s="4" t="str">
        <f t="shared" si="2"/>
        <v>AL-92646289</v>
      </c>
      <c r="D82" s="4" t="s">
        <v>1285</v>
      </c>
      <c r="E82" s="4" t="s">
        <v>1488</v>
      </c>
      <c r="F82" s="4" t="s">
        <v>1333</v>
      </c>
      <c r="G82" s="4" t="s">
        <v>1492</v>
      </c>
      <c r="H82" s="4">
        <v>92646289</v>
      </c>
      <c r="I82" s="4">
        <v>1</v>
      </c>
      <c r="J82" s="4" t="s">
        <v>1278</v>
      </c>
      <c r="K82" s="11" t="s">
        <v>2643</v>
      </c>
      <c r="L82" s="13" t="s">
        <v>2645</v>
      </c>
      <c r="M82" t="s">
        <v>2644</v>
      </c>
      <c r="N82" t="str">
        <f t="shared" si="3"/>
        <v>insert tbl_alumno(codigo,nombres,apellidos,dni,estado,sexo) values ('AL-92646289','EDDY','DIAZ CASTRO','92646289',1,'F');</v>
      </c>
    </row>
    <row r="83" spans="1:14" x14ac:dyDescent="0.25">
      <c r="A83" s="4">
        <v>1</v>
      </c>
      <c r="B83" s="4" t="s">
        <v>158</v>
      </c>
      <c r="C83" s="4" t="str">
        <f t="shared" si="2"/>
        <v>AL-93443638</v>
      </c>
      <c r="D83" s="4" t="s">
        <v>866</v>
      </c>
      <c r="E83" s="4" t="s">
        <v>1493</v>
      </c>
      <c r="F83" s="4" t="s">
        <v>1350</v>
      </c>
      <c r="G83" s="4" t="s">
        <v>1494</v>
      </c>
      <c r="H83" s="4">
        <v>93443638</v>
      </c>
      <c r="I83" s="4">
        <v>1</v>
      </c>
      <c r="J83" s="4" t="s">
        <v>1278</v>
      </c>
      <c r="K83" s="11" t="s">
        <v>2643</v>
      </c>
      <c r="L83" s="13" t="s">
        <v>2645</v>
      </c>
      <c r="M83" t="s">
        <v>2644</v>
      </c>
      <c r="N83" t="str">
        <f t="shared" si="3"/>
        <v>insert tbl_alumno(codigo,nombres,apellidos,dni,estado,sexo) values ('AL-93443638','NORKA','FERNANDEZ FIERRO','93443638',1,'F');</v>
      </c>
    </row>
    <row r="84" spans="1:14" x14ac:dyDescent="0.25">
      <c r="A84" s="4">
        <v>1</v>
      </c>
      <c r="B84" s="4" t="s">
        <v>158</v>
      </c>
      <c r="C84" s="4" t="str">
        <f t="shared" si="2"/>
        <v>AL-94240987</v>
      </c>
      <c r="D84" s="4" t="s">
        <v>2014</v>
      </c>
      <c r="E84" s="4" t="s">
        <v>1358</v>
      </c>
      <c r="F84" s="4" t="s">
        <v>2015</v>
      </c>
      <c r="G84" s="4" t="s">
        <v>1345</v>
      </c>
      <c r="H84" s="4">
        <v>94240987</v>
      </c>
      <c r="I84" s="4">
        <v>1</v>
      </c>
      <c r="J84" s="4" t="s">
        <v>1277</v>
      </c>
      <c r="K84" s="11" t="s">
        <v>2643</v>
      </c>
      <c r="L84" s="13" t="s">
        <v>2645</v>
      </c>
      <c r="M84" t="s">
        <v>2644</v>
      </c>
      <c r="N84" t="str">
        <f t="shared" si="3"/>
        <v>insert tbl_alumno(codigo,nombres,apellidos,dni,estado,sexo) values ('AL-94240987','HENRY','FRETTEL QUISPE','94240987',1,'M');</v>
      </c>
    </row>
    <row r="85" spans="1:14" x14ac:dyDescent="0.25">
      <c r="A85" s="4">
        <v>1</v>
      </c>
      <c r="B85" s="4" t="s">
        <v>158</v>
      </c>
      <c r="C85" s="4" t="str">
        <f t="shared" si="2"/>
        <v>AL-95038336</v>
      </c>
      <c r="D85" s="4" t="s">
        <v>1286</v>
      </c>
      <c r="E85" s="4" t="s">
        <v>1495</v>
      </c>
      <c r="F85" s="4" t="s">
        <v>1421</v>
      </c>
      <c r="G85" s="4" t="s">
        <v>1496</v>
      </c>
      <c r="H85" s="4">
        <v>95038336</v>
      </c>
      <c r="I85" s="4">
        <v>1</v>
      </c>
      <c r="J85" s="4" t="s">
        <v>1278</v>
      </c>
      <c r="K85" s="11" t="s">
        <v>2643</v>
      </c>
      <c r="L85" s="13" t="s">
        <v>2645</v>
      </c>
      <c r="M85" t="s">
        <v>2644</v>
      </c>
      <c r="N85" t="str">
        <f t="shared" si="3"/>
        <v>insert tbl_alumno(codigo,nombres,apellidos,dni,estado,sexo) values ('AL-95038336','MABEL','POMA MONTEJO','95038336',1,'F');</v>
      </c>
    </row>
    <row r="86" spans="1:14" x14ac:dyDescent="0.25">
      <c r="A86" s="4">
        <v>1</v>
      </c>
      <c r="B86" s="4" t="s">
        <v>158</v>
      </c>
      <c r="C86" s="4" t="str">
        <f t="shared" si="2"/>
        <v>AL-95835685</v>
      </c>
      <c r="D86" s="4" t="s">
        <v>867</v>
      </c>
      <c r="E86" s="4" t="s">
        <v>1360</v>
      </c>
      <c r="F86" s="4" t="s">
        <v>1497</v>
      </c>
      <c r="G86" s="4" t="s">
        <v>2037</v>
      </c>
      <c r="H86" s="4">
        <v>95835685</v>
      </c>
      <c r="I86" s="4">
        <v>1</v>
      </c>
      <c r="J86" s="4" t="s">
        <v>1277</v>
      </c>
      <c r="K86" s="11" t="s">
        <v>2643</v>
      </c>
      <c r="L86" s="13" t="s">
        <v>2645</v>
      </c>
      <c r="M86" t="s">
        <v>2644</v>
      </c>
      <c r="N86" t="str">
        <f t="shared" si="3"/>
        <v>insert tbl_alumno(codigo,nombres,apellidos,dni,estado,sexo) values ('AL-95835685','JORGE FERNANDO','SAMAME SALAZAR','95835685',1,'M');</v>
      </c>
    </row>
    <row r="87" spans="1:14" x14ac:dyDescent="0.25">
      <c r="A87" s="4">
        <v>1</v>
      </c>
      <c r="B87" s="4" t="s">
        <v>158</v>
      </c>
      <c r="C87" s="4" t="str">
        <f t="shared" si="2"/>
        <v>AL-96633034</v>
      </c>
      <c r="D87" s="4" t="s">
        <v>1287</v>
      </c>
      <c r="E87" s="4" t="s">
        <v>1419</v>
      </c>
      <c r="F87" s="4" t="s">
        <v>1355</v>
      </c>
      <c r="G87" s="4" t="s">
        <v>1498</v>
      </c>
      <c r="H87" s="4">
        <v>96633034</v>
      </c>
      <c r="I87" s="4">
        <v>1</v>
      </c>
      <c r="J87" s="4" t="s">
        <v>1277</v>
      </c>
      <c r="K87" s="11" t="s">
        <v>2643</v>
      </c>
      <c r="L87" s="13" t="s">
        <v>2645</v>
      </c>
      <c r="M87" t="s">
        <v>2644</v>
      </c>
      <c r="N87" t="str">
        <f t="shared" si="3"/>
        <v>insert tbl_alumno(codigo,nombres,apellidos,dni,estado,sexo) values ('AL-96633034','GUILLERMO','CASTAÑEDA RUIZ','96633034',1,'M');</v>
      </c>
    </row>
    <row r="88" spans="1:14" x14ac:dyDescent="0.25">
      <c r="A88" s="4">
        <v>1</v>
      </c>
      <c r="B88" s="4" t="s">
        <v>158</v>
      </c>
      <c r="C88" s="4" t="str">
        <f t="shared" si="2"/>
        <v>AL-97430383</v>
      </c>
      <c r="D88" s="4" t="s">
        <v>1288</v>
      </c>
      <c r="E88" s="4" t="s">
        <v>1499</v>
      </c>
      <c r="F88" s="4" t="s">
        <v>1343</v>
      </c>
      <c r="G88" s="4" t="s">
        <v>1500</v>
      </c>
      <c r="H88" s="4">
        <v>97430383</v>
      </c>
      <c r="I88" s="4">
        <v>1</v>
      </c>
      <c r="J88" s="4" t="s">
        <v>1278</v>
      </c>
      <c r="K88" s="11" t="s">
        <v>2643</v>
      </c>
      <c r="L88" s="13" t="s">
        <v>2645</v>
      </c>
      <c r="M88" t="s">
        <v>2644</v>
      </c>
      <c r="N88" t="str">
        <f t="shared" si="3"/>
        <v>insert tbl_alumno(codigo,nombres,apellidos,dni,estado,sexo) values ('AL-97430383','MARILU','LUNA MORALES','97430383',1,'F');</v>
      </c>
    </row>
    <row r="89" spans="1:14" x14ac:dyDescent="0.25">
      <c r="A89" s="4">
        <v>1</v>
      </c>
      <c r="B89" s="4" t="s">
        <v>158</v>
      </c>
      <c r="C89" s="4" t="str">
        <f t="shared" si="2"/>
        <v>AL-98227732</v>
      </c>
      <c r="D89" s="4" t="s">
        <v>868</v>
      </c>
      <c r="E89" s="4" t="s">
        <v>1488</v>
      </c>
      <c r="F89" s="4" t="s">
        <v>1305</v>
      </c>
      <c r="G89" s="4" t="s">
        <v>2036</v>
      </c>
      <c r="H89" s="4">
        <v>98227732</v>
      </c>
      <c r="I89" s="4">
        <v>1</v>
      </c>
      <c r="J89" s="4" t="s">
        <v>1277</v>
      </c>
      <c r="K89" s="11" t="s">
        <v>2643</v>
      </c>
      <c r="L89" s="13" t="s">
        <v>2645</v>
      </c>
      <c r="M89" t="s">
        <v>2644</v>
      </c>
      <c r="N89" t="str">
        <f t="shared" si="3"/>
        <v>insert tbl_alumno(codigo,nombres,apellidos,dni,estado,sexo) values ('AL-98227732','JAIME HUGO','RODRIGUEZ CASTRO','98227732',1,'M');</v>
      </c>
    </row>
    <row r="90" spans="1:14" x14ac:dyDescent="0.25">
      <c r="A90" s="4">
        <v>1</v>
      </c>
      <c r="B90" s="4" t="s">
        <v>158</v>
      </c>
      <c r="C90" s="4" t="str">
        <f t="shared" si="2"/>
        <v>AL-99025081</v>
      </c>
      <c r="D90" s="4" t="s">
        <v>869</v>
      </c>
      <c r="E90" s="4" t="s">
        <v>1501</v>
      </c>
      <c r="F90" s="4" t="s">
        <v>1502</v>
      </c>
      <c r="G90" s="4" t="s">
        <v>2038</v>
      </c>
      <c r="H90" s="4">
        <v>99025081</v>
      </c>
      <c r="I90" s="4">
        <v>1</v>
      </c>
      <c r="J90" s="4" t="s">
        <v>1278</v>
      </c>
      <c r="K90" s="11" t="s">
        <v>2643</v>
      </c>
      <c r="L90" s="13" t="s">
        <v>2645</v>
      </c>
      <c r="M90" t="s">
        <v>2644</v>
      </c>
      <c r="N90" t="str">
        <f t="shared" si="3"/>
        <v>insert tbl_alumno(codigo,nombres,apellidos,dni,estado,sexo) values ('AL-99025081','KIARA STEPHANY','GUERRERO CAMPOS','99025081',1,'F');</v>
      </c>
    </row>
    <row r="91" spans="1:14" x14ac:dyDescent="0.25">
      <c r="A91" s="4">
        <v>1</v>
      </c>
      <c r="B91" s="4" t="s">
        <v>158</v>
      </c>
      <c r="C91" s="4" t="str">
        <f t="shared" si="2"/>
        <v>AL-99822430</v>
      </c>
      <c r="D91" s="4" t="s">
        <v>870</v>
      </c>
      <c r="E91" s="4" t="s">
        <v>1433</v>
      </c>
      <c r="F91" s="4" t="s">
        <v>1503</v>
      </c>
      <c r="G91" s="4" t="s">
        <v>1504</v>
      </c>
      <c r="H91" s="4">
        <v>99822430</v>
      </c>
      <c r="I91" s="4">
        <v>1</v>
      </c>
      <c r="J91" s="4" t="s">
        <v>1278</v>
      </c>
      <c r="K91" s="11" t="s">
        <v>2643</v>
      </c>
      <c r="L91" s="13" t="s">
        <v>2645</v>
      </c>
      <c r="M91" t="s">
        <v>2644</v>
      </c>
      <c r="N91" t="str">
        <f t="shared" si="3"/>
        <v>insert tbl_alumno(codigo,nombres,apellidos,dni,estado,sexo) values ('AL-99822430','PAOLA','CABRERA AGUILAR','99822430',1,'F');</v>
      </c>
    </row>
    <row r="92" spans="1:14" x14ac:dyDescent="0.25">
      <c r="A92" s="4">
        <v>1</v>
      </c>
      <c r="B92" s="4" t="s">
        <v>158</v>
      </c>
      <c r="C92" s="4" t="str">
        <f t="shared" si="2"/>
        <v>AL-80619779</v>
      </c>
      <c r="D92" s="4" t="s">
        <v>871</v>
      </c>
      <c r="E92" s="4" t="s">
        <v>1505</v>
      </c>
      <c r="F92" s="4" t="s">
        <v>1305</v>
      </c>
      <c r="G92" s="4" t="s">
        <v>1506</v>
      </c>
      <c r="H92" s="4">
        <v>80619779</v>
      </c>
      <c r="I92" s="4">
        <v>1</v>
      </c>
      <c r="J92" s="4" t="s">
        <v>1278</v>
      </c>
      <c r="K92" s="11" t="s">
        <v>2643</v>
      </c>
      <c r="L92" s="13" t="s">
        <v>2645</v>
      </c>
      <c r="M92" t="s">
        <v>2644</v>
      </c>
      <c r="N92" t="str">
        <f t="shared" si="3"/>
        <v>insert tbl_alumno(codigo,nombres,apellidos,dni,estado,sexo) values ('AL-80619779','LUCY','RODRIGUEZ OJEDA','80619779',1,'F');</v>
      </c>
    </row>
    <row r="93" spans="1:14" x14ac:dyDescent="0.25">
      <c r="A93" s="4">
        <v>2</v>
      </c>
      <c r="B93" s="4" t="s">
        <v>157</v>
      </c>
      <c r="C93" s="4" t="str">
        <f t="shared" si="2"/>
        <v>AL-81417128</v>
      </c>
      <c r="D93" s="4" t="s">
        <v>872</v>
      </c>
      <c r="E93" s="4" t="s">
        <v>1507</v>
      </c>
      <c r="F93" s="4" t="s">
        <v>1422</v>
      </c>
      <c r="G93" s="4" t="s">
        <v>2039</v>
      </c>
      <c r="H93" s="4">
        <v>81417128</v>
      </c>
      <c r="I93" s="4">
        <v>1</v>
      </c>
      <c r="J93" s="4" t="s">
        <v>1277</v>
      </c>
      <c r="K93" s="11" t="s">
        <v>2643</v>
      </c>
      <c r="L93" s="13" t="s">
        <v>2645</v>
      </c>
      <c r="M93" t="s">
        <v>2644</v>
      </c>
      <c r="N93" t="str">
        <f t="shared" si="3"/>
        <v>insert tbl_alumno(codigo,nombres,apellidos,dni,estado,sexo) values ('AL-81417128','VLADIMIR IVAN','SANCHEZ AVILA','81417128',1,'M');</v>
      </c>
    </row>
    <row r="94" spans="1:14" x14ac:dyDescent="0.25">
      <c r="A94" s="4">
        <v>2</v>
      </c>
      <c r="B94" s="4" t="s">
        <v>157</v>
      </c>
      <c r="C94" s="4" t="str">
        <f t="shared" si="2"/>
        <v>AL-82214477</v>
      </c>
      <c r="D94" s="4" t="s">
        <v>873</v>
      </c>
      <c r="E94" s="4" t="s">
        <v>1508</v>
      </c>
      <c r="F94" s="4" t="s">
        <v>1509</v>
      </c>
      <c r="G94" s="4" t="s">
        <v>1510</v>
      </c>
      <c r="H94" s="4">
        <v>82214477</v>
      </c>
      <c r="I94" s="4">
        <v>1</v>
      </c>
      <c r="J94" s="4" t="s">
        <v>1278</v>
      </c>
      <c r="K94" s="11" t="s">
        <v>2643</v>
      </c>
      <c r="L94" s="13" t="s">
        <v>2645</v>
      </c>
      <c r="M94" t="s">
        <v>2644</v>
      </c>
      <c r="N94" t="str">
        <f t="shared" si="3"/>
        <v>insert tbl_alumno(codigo,nombres,apellidos,dni,estado,sexo) values ('AL-82214477','LUBITZA','CACHAY LOZANO','82214477',1,'F');</v>
      </c>
    </row>
    <row r="95" spans="1:14" x14ac:dyDescent="0.25">
      <c r="A95" s="4">
        <v>2</v>
      </c>
      <c r="B95" s="4" t="s">
        <v>157</v>
      </c>
      <c r="C95" s="4" t="str">
        <f t="shared" si="2"/>
        <v>AL-83011826</v>
      </c>
      <c r="D95" s="4" t="s">
        <v>874</v>
      </c>
      <c r="E95" s="4" t="s">
        <v>1361</v>
      </c>
      <c r="F95" s="4" t="s">
        <v>1511</v>
      </c>
      <c r="G95" s="4" t="s">
        <v>2040</v>
      </c>
      <c r="H95" s="4">
        <v>83011826</v>
      </c>
      <c r="I95" s="4">
        <v>1</v>
      </c>
      <c r="J95" s="4" t="s">
        <v>1278</v>
      </c>
      <c r="K95" s="11" t="s">
        <v>2643</v>
      </c>
      <c r="L95" s="13" t="s">
        <v>2645</v>
      </c>
      <c r="M95" t="s">
        <v>2644</v>
      </c>
      <c r="N95" t="str">
        <f t="shared" si="3"/>
        <v>insert tbl_alumno(codigo,nombres,apellidos,dni,estado,sexo) values ('AL-83011826','MARIA  MERCEDES','ARROJO GOMEZ','83011826',1,'F');</v>
      </c>
    </row>
    <row r="96" spans="1:14" x14ac:dyDescent="0.25">
      <c r="A96" s="4">
        <v>2</v>
      </c>
      <c r="B96" s="4" t="s">
        <v>157</v>
      </c>
      <c r="C96" s="4" t="str">
        <f t="shared" si="2"/>
        <v>AL-83809175</v>
      </c>
      <c r="D96" s="4" t="s">
        <v>875</v>
      </c>
      <c r="E96" s="4" t="s">
        <v>1512</v>
      </c>
      <c r="F96" s="4" t="s">
        <v>1513</v>
      </c>
      <c r="G96" s="4" t="s">
        <v>1372</v>
      </c>
      <c r="H96" s="4">
        <v>83809175</v>
      </c>
      <c r="I96" s="4">
        <v>1</v>
      </c>
      <c r="J96" s="4" t="s">
        <v>1277</v>
      </c>
      <c r="K96" s="11" t="s">
        <v>2643</v>
      </c>
      <c r="L96" s="13" t="s">
        <v>2645</v>
      </c>
      <c r="M96" t="s">
        <v>2644</v>
      </c>
      <c r="N96" t="str">
        <f t="shared" si="3"/>
        <v>insert tbl_alumno(codigo,nombres,apellidos,dni,estado,sexo) values ('AL-83809175','JUAN','ERCILLA PREGUNTEGUI','83809175',1,'M');</v>
      </c>
    </row>
    <row r="97" spans="1:14" x14ac:dyDescent="0.25">
      <c r="A97" s="4">
        <v>2</v>
      </c>
      <c r="B97" s="4" t="s">
        <v>157</v>
      </c>
      <c r="C97" s="4" t="str">
        <f t="shared" si="2"/>
        <v>AL-84606524</v>
      </c>
      <c r="D97" s="4" t="s">
        <v>876</v>
      </c>
      <c r="E97" s="4" t="s">
        <v>1514</v>
      </c>
      <c r="F97" s="4" t="s">
        <v>1305</v>
      </c>
      <c r="G97" s="4" t="s">
        <v>1515</v>
      </c>
      <c r="H97" s="4">
        <v>84606524</v>
      </c>
      <c r="I97" s="4">
        <v>1</v>
      </c>
      <c r="J97" s="4" t="s">
        <v>1278</v>
      </c>
      <c r="K97" s="11" t="s">
        <v>2643</v>
      </c>
      <c r="L97" s="13" t="s">
        <v>2645</v>
      </c>
      <c r="M97" t="s">
        <v>2644</v>
      </c>
      <c r="N97" t="str">
        <f t="shared" si="3"/>
        <v>insert tbl_alumno(codigo,nombres,apellidos,dni,estado,sexo) values ('AL-84606524','SILVIA','RODRIGUEZ POCCORI','84606524',1,'F');</v>
      </c>
    </row>
    <row r="98" spans="1:14" x14ac:dyDescent="0.25">
      <c r="A98" s="4">
        <v>2</v>
      </c>
      <c r="B98" s="4" t="s">
        <v>157</v>
      </c>
      <c r="C98" s="4" t="str">
        <f t="shared" si="2"/>
        <v>AL-85403873</v>
      </c>
      <c r="D98" s="4" t="s">
        <v>877</v>
      </c>
      <c r="E98" s="4" t="s">
        <v>1516</v>
      </c>
      <c r="F98" s="4" t="s">
        <v>1475</v>
      </c>
      <c r="G98" s="4" t="s">
        <v>1517</v>
      </c>
      <c r="H98" s="4">
        <v>85403873</v>
      </c>
      <c r="I98" s="4">
        <v>1</v>
      </c>
      <c r="J98" s="4" t="s">
        <v>1278</v>
      </c>
      <c r="K98" s="11" t="s">
        <v>2643</v>
      </c>
      <c r="L98" s="13" t="s">
        <v>2645</v>
      </c>
      <c r="M98" t="s">
        <v>2644</v>
      </c>
      <c r="N98" t="str">
        <f t="shared" si="3"/>
        <v>insert tbl_alumno(codigo,nombres,apellidos,dni,estado,sexo) values ('AL-85403873','ANA','CACERES TUMIALAN','85403873',1,'F');</v>
      </c>
    </row>
    <row r="99" spans="1:14" x14ac:dyDescent="0.25">
      <c r="A99" s="4">
        <v>2</v>
      </c>
      <c r="B99" s="4" t="s">
        <v>157</v>
      </c>
      <c r="C99" s="4" t="str">
        <f t="shared" si="2"/>
        <v>AL-86201222</v>
      </c>
      <c r="D99" s="4" t="s">
        <v>2041</v>
      </c>
      <c r="E99" s="4" t="s">
        <v>1518</v>
      </c>
      <c r="F99" s="4" t="s">
        <v>1519</v>
      </c>
      <c r="G99" s="4" t="s">
        <v>1520</v>
      </c>
      <c r="H99" s="4">
        <v>86201222</v>
      </c>
      <c r="I99" s="4">
        <v>1</v>
      </c>
      <c r="J99" s="4" t="s">
        <v>1277</v>
      </c>
      <c r="K99" s="11" t="s">
        <v>2643</v>
      </c>
      <c r="L99" s="13" t="s">
        <v>2645</v>
      </c>
      <c r="M99" t="s">
        <v>2644</v>
      </c>
      <c r="N99" t="str">
        <f t="shared" si="3"/>
        <v>insert tbl_alumno(codigo,nombres,apellidos,dni,estado,sexo) values ('AL-86201222','JAVIER','HURTADO CALDERON','86201222',1,'M');</v>
      </c>
    </row>
    <row r="100" spans="1:14" x14ac:dyDescent="0.25">
      <c r="A100" s="4">
        <v>2</v>
      </c>
      <c r="B100" s="4" t="s">
        <v>157</v>
      </c>
      <c r="C100" s="4" t="str">
        <f t="shared" si="2"/>
        <v>AL-86998571</v>
      </c>
      <c r="D100" s="4" t="s">
        <v>2042</v>
      </c>
      <c r="E100" s="4" t="s">
        <v>1518</v>
      </c>
      <c r="F100" s="4" t="s">
        <v>1521</v>
      </c>
      <c r="G100" s="4" t="s">
        <v>1357</v>
      </c>
      <c r="H100" s="4">
        <v>86998571</v>
      </c>
      <c r="I100" s="4">
        <v>1</v>
      </c>
      <c r="J100" s="4" t="s">
        <v>1277</v>
      </c>
      <c r="K100" s="11" t="s">
        <v>2643</v>
      </c>
      <c r="L100" s="13" t="s">
        <v>2645</v>
      </c>
      <c r="M100" t="s">
        <v>2644</v>
      </c>
      <c r="N100" t="str">
        <f t="shared" si="3"/>
        <v>insert tbl_alumno(codigo,nombres,apellidos,dni,estado,sexo) values ('AL-86998571','JOSE','RIOJAS CALDERON','86998571',1,'M');</v>
      </c>
    </row>
    <row r="101" spans="1:14" x14ac:dyDescent="0.25">
      <c r="A101" s="4">
        <v>2</v>
      </c>
      <c r="B101" s="4" t="s">
        <v>157</v>
      </c>
      <c r="C101" s="4" t="str">
        <f t="shared" si="2"/>
        <v>AL-87795920</v>
      </c>
      <c r="D101" s="4" t="s">
        <v>878</v>
      </c>
      <c r="E101" s="4" t="s">
        <v>1522</v>
      </c>
      <c r="F101" s="4" t="s">
        <v>1523</v>
      </c>
      <c r="G101" s="4" t="s">
        <v>1524</v>
      </c>
      <c r="H101" s="4">
        <v>87795920</v>
      </c>
      <c r="I101" s="4">
        <v>1</v>
      </c>
      <c r="J101" s="4" t="s">
        <v>1277</v>
      </c>
      <c r="K101" s="11" t="s">
        <v>2643</v>
      </c>
      <c r="L101" s="13" t="s">
        <v>2645</v>
      </c>
      <c r="M101" t="s">
        <v>2644</v>
      </c>
      <c r="N101" t="str">
        <f t="shared" si="3"/>
        <v>insert tbl_alumno(codigo,nombres,apellidos,dni,estado,sexo) values ('AL-87795920','KEVIN','COCA CUEVA','87795920',1,'M');</v>
      </c>
    </row>
    <row r="102" spans="1:14" x14ac:dyDescent="0.25">
      <c r="A102" s="4">
        <v>2</v>
      </c>
      <c r="B102" s="4" t="s">
        <v>157</v>
      </c>
      <c r="C102" s="4" t="str">
        <f t="shared" si="2"/>
        <v>AL-88593269</v>
      </c>
      <c r="D102" s="4" t="s">
        <v>879</v>
      </c>
      <c r="E102" s="4" t="s">
        <v>1390</v>
      </c>
      <c r="F102" s="4" t="s">
        <v>1525</v>
      </c>
      <c r="G102" s="4" t="s">
        <v>1526</v>
      </c>
      <c r="H102" s="4">
        <v>88593269</v>
      </c>
      <c r="I102" s="4">
        <v>1</v>
      </c>
      <c r="J102" s="4" t="s">
        <v>1278</v>
      </c>
      <c r="K102" s="11" t="s">
        <v>2643</v>
      </c>
      <c r="L102" s="13" t="s">
        <v>2645</v>
      </c>
      <c r="M102" t="s">
        <v>2644</v>
      </c>
      <c r="N102" t="str">
        <f t="shared" si="3"/>
        <v>insert tbl_alumno(codigo,nombres,apellidos,dni,estado,sexo) values ('AL-88593269','RAFAELA','MIRANDA MARTINEZ','88593269',1,'F');</v>
      </c>
    </row>
    <row r="103" spans="1:14" x14ac:dyDescent="0.25">
      <c r="A103" s="4">
        <v>2</v>
      </c>
      <c r="B103" s="4" t="s">
        <v>157</v>
      </c>
      <c r="C103" s="4" t="str">
        <f t="shared" si="2"/>
        <v>AL-89390618</v>
      </c>
      <c r="D103" s="4" t="s">
        <v>880</v>
      </c>
      <c r="E103" s="4" t="s">
        <v>1527</v>
      </c>
      <c r="F103" s="4" t="s">
        <v>1528</v>
      </c>
      <c r="G103" s="4" t="s">
        <v>1529</v>
      </c>
      <c r="H103" s="4">
        <v>89390618</v>
      </c>
      <c r="I103" s="4">
        <v>1</v>
      </c>
      <c r="J103" s="4" t="s">
        <v>1278</v>
      </c>
      <c r="K103" s="11" t="s">
        <v>2643</v>
      </c>
      <c r="L103" s="13" t="s">
        <v>2645</v>
      </c>
      <c r="M103" t="s">
        <v>2644</v>
      </c>
      <c r="N103" t="str">
        <f t="shared" si="3"/>
        <v>insert tbl_alumno(codigo,nombres,apellidos,dni,estado,sexo) values ('AL-89390618','ANNY','ALVARADO SALAS','89390618',1,'F');</v>
      </c>
    </row>
    <row r="104" spans="1:14" x14ac:dyDescent="0.25">
      <c r="A104" s="4">
        <v>2</v>
      </c>
      <c r="B104" s="4" t="s">
        <v>157</v>
      </c>
      <c r="C104" s="4" t="str">
        <f t="shared" si="2"/>
        <v>AL-80187967</v>
      </c>
      <c r="D104" s="4" t="s">
        <v>881</v>
      </c>
      <c r="E104" s="4" t="s">
        <v>1530</v>
      </c>
      <c r="F104" s="4" t="s">
        <v>1437</v>
      </c>
      <c r="G104" s="4" t="s">
        <v>1531</v>
      </c>
      <c r="H104" s="4">
        <v>80187967</v>
      </c>
      <c r="I104" s="4">
        <v>1</v>
      </c>
      <c r="J104" s="4" t="s">
        <v>1277</v>
      </c>
      <c r="K104" s="11" t="s">
        <v>2643</v>
      </c>
      <c r="L104" s="13" t="s">
        <v>2645</v>
      </c>
      <c r="M104" t="s">
        <v>2644</v>
      </c>
      <c r="N104" t="str">
        <f t="shared" si="3"/>
        <v>insert tbl_alumno(codigo,nombres,apellidos,dni,estado,sexo) values ('AL-80187967','YHON','CASTILLO SONCO','80187967',1,'M');</v>
      </c>
    </row>
    <row r="105" spans="1:14" x14ac:dyDescent="0.25">
      <c r="A105" s="4">
        <v>2</v>
      </c>
      <c r="B105" s="4" t="s">
        <v>157</v>
      </c>
      <c r="C105" s="4" t="str">
        <f t="shared" si="2"/>
        <v>AL-80985316</v>
      </c>
      <c r="D105" s="4" t="s">
        <v>882</v>
      </c>
      <c r="E105" s="4" t="s">
        <v>1532</v>
      </c>
      <c r="F105" s="4" t="s">
        <v>1533</v>
      </c>
      <c r="G105" s="4" t="s">
        <v>1534</v>
      </c>
      <c r="H105" s="4">
        <v>80985316</v>
      </c>
      <c r="I105" s="4">
        <v>1</v>
      </c>
      <c r="J105" s="4" t="s">
        <v>1278</v>
      </c>
      <c r="K105" s="11" t="s">
        <v>2643</v>
      </c>
      <c r="L105" s="13" t="s">
        <v>2645</v>
      </c>
      <c r="M105" t="s">
        <v>2644</v>
      </c>
      <c r="N105" t="str">
        <f t="shared" si="3"/>
        <v>insert tbl_alumno(codigo,nombres,apellidos,dni,estado,sexo) values ('AL-80985316','CARLA','PAREDEZ ARIAS','80985316',1,'F');</v>
      </c>
    </row>
    <row r="106" spans="1:14" x14ac:dyDescent="0.25">
      <c r="A106" s="4">
        <v>2</v>
      </c>
      <c r="B106" s="4" t="s">
        <v>157</v>
      </c>
      <c r="C106" s="4" t="str">
        <f t="shared" si="2"/>
        <v>AL-81782665</v>
      </c>
      <c r="D106" s="4" t="s">
        <v>883</v>
      </c>
      <c r="E106" s="4" t="s">
        <v>1535</v>
      </c>
      <c r="F106" s="4" t="s">
        <v>1350</v>
      </c>
      <c r="G106" s="4" t="s">
        <v>2043</v>
      </c>
      <c r="H106" s="4">
        <v>81782665</v>
      </c>
      <c r="I106" s="4">
        <v>1</v>
      </c>
      <c r="J106" s="4" t="s">
        <v>1277</v>
      </c>
      <c r="K106" s="11" t="s">
        <v>2643</v>
      </c>
      <c r="L106" s="13" t="s">
        <v>2645</v>
      </c>
      <c r="M106" t="s">
        <v>2644</v>
      </c>
      <c r="N106" t="str">
        <f t="shared" si="3"/>
        <v>insert tbl_alumno(codigo,nombres,apellidos,dni,estado,sexo) values ('AL-81782665','MANUEL FERNANDO','FERNANDEZ ACOSTA','81782665',1,'M');</v>
      </c>
    </row>
    <row r="107" spans="1:14" x14ac:dyDescent="0.25">
      <c r="A107" s="4">
        <v>2</v>
      </c>
      <c r="B107" s="4" t="s">
        <v>157</v>
      </c>
      <c r="C107" s="4" t="str">
        <f t="shared" si="2"/>
        <v>AL-82580014</v>
      </c>
      <c r="D107" s="4" t="s">
        <v>1289</v>
      </c>
      <c r="E107" s="4" t="s">
        <v>1537</v>
      </c>
      <c r="F107" s="4" t="s">
        <v>1538</v>
      </c>
      <c r="G107" s="4" t="s">
        <v>1539</v>
      </c>
      <c r="H107" s="4">
        <v>82580014</v>
      </c>
      <c r="I107" s="4">
        <v>1</v>
      </c>
      <c r="J107" s="4" t="s">
        <v>1277</v>
      </c>
      <c r="K107" s="11" t="s">
        <v>2643</v>
      </c>
      <c r="L107" s="13" t="s">
        <v>2645</v>
      </c>
      <c r="M107" t="s">
        <v>2644</v>
      </c>
      <c r="N107" t="str">
        <f t="shared" si="3"/>
        <v>insert tbl_alumno(codigo,nombres,apellidos,dni,estado,sexo) values ('AL-82580014','LUCIO','ALARCON ALLCA','82580014',1,'M');</v>
      </c>
    </row>
    <row r="108" spans="1:14" x14ac:dyDescent="0.25">
      <c r="A108" s="4">
        <v>2</v>
      </c>
      <c r="B108" s="4" t="s">
        <v>157</v>
      </c>
      <c r="C108" s="4" t="str">
        <f t="shared" si="2"/>
        <v>AL-83377363</v>
      </c>
      <c r="D108" s="4" t="s">
        <v>884</v>
      </c>
      <c r="E108" s="4" t="s">
        <v>1297</v>
      </c>
      <c r="F108" s="4" t="s">
        <v>1540</v>
      </c>
      <c r="G108" s="4" t="s">
        <v>2044</v>
      </c>
      <c r="H108" s="4">
        <v>83377363</v>
      </c>
      <c r="I108" s="4">
        <v>1</v>
      </c>
      <c r="J108" s="4" t="s">
        <v>1277</v>
      </c>
      <c r="K108" s="11" t="s">
        <v>2643</v>
      </c>
      <c r="L108" s="13" t="s">
        <v>2645</v>
      </c>
      <c r="M108" t="s">
        <v>2644</v>
      </c>
      <c r="N108" t="str">
        <f t="shared" si="3"/>
        <v>insert tbl_alumno(codigo,nombres,apellidos,dni,estado,sexo) values ('AL-83377363','IVAN  HAGLER','ALCALDE BECERRA','83377363',1,'M');</v>
      </c>
    </row>
    <row r="109" spans="1:14" x14ac:dyDescent="0.25">
      <c r="A109" s="4">
        <v>2</v>
      </c>
      <c r="B109" s="4" t="s">
        <v>157</v>
      </c>
      <c r="C109" s="4" t="str">
        <f t="shared" si="2"/>
        <v>AL-84174712</v>
      </c>
      <c r="D109" s="4" t="s">
        <v>885</v>
      </c>
      <c r="E109" s="4" t="s">
        <v>1541</v>
      </c>
      <c r="F109" s="4" t="s">
        <v>1542</v>
      </c>
      <c r="G109" s="4" t="s">
        <v>1543</v>
      </c>
      <c r="H109" s="4">
        <v>84174712</v>
      </c>
      <c r="I109" s="4">
        <v>1</v>
      </c>
      <c r="J109" s="4" t="s">
        <v>1277</v>
      </c>
      <c r="K109" s="11" t="s">
        <v>2643</v>
      </c>
      <c r="L109" s="13" t="s">
        <v>2645</v>
      </c>
      <c r="M109" t="s">
        <v>2644</v>
      </c>
      <c r="N109" t="str">
        <f t="shared" si="3"/>
        <v>insert tbl_alumno(codigo,nombres,apellidos,dni,estado,sexo) values ('AL-84174712','ALONSO','ANGULO OTINIANO','84174712',1,'M');</v>
      </c>
    </row>
    <row r="110" spans="1:14" x14ac:dyDescent="0.25">
      <c r="A110" s="4">
        <v>2</v>
      </c>
      <c r="B110" s="4" t="s">
        <v>157</v>
      </c>
      <c r="C110" s="4" t="str">
        <f t="shared" si="2"/>
        <v>AL-84972061</v>
      </c>
      <c r="D110" s="4" t="s">
        <v>886</v>
      </c>
      <c r="E110" s="4" t="s">
        <v>1544</v>
      </c>
      <c r="F110" s="4" t="s">
        <v>1545</v>
      </c>
      <c r="G110" s="4" t="s">
        <v>2045</v>
      </c>
      <c r="H110" s="4">
        <v>84972061</v>
      </c>
      <c r="I110" s="4">
        <v>1</v>
      </c>
      <c r="J110" s="4" t="s">
        <v>1277</v>
      </c>
      <c r="K110" s="11" t="s">
        <v>2643</v>
      </c>
      <c r="L110" s="13" t="s">
        <v>2645</v>
      </c>
      <c r="M110" t="s">
        <v>2644</v>
      </c>
      <c r="N110" t="str">
        <f t="shared" si="3"/>
        <v>insert tbl_alumno(codigo,nombres,apellidos,dni,estado,sexo) values ('AL-84972061','JESUS ALBERTO','GUERRA AQUIJE','84972061',1,'M');</v>
      </c>
    </row>
    <row r="111" spans="1:14" x14ac:dyDescent="0.25">
      <c r="A111" s="4">
        <v>2</v>
      </c>
      <c r="B111" s="4" t="s">
        <v>157</v>
      </c>
      <c r="C111" s="4" t="str">
        <f t="shared" si="2"/>
        <v>AL-85769410</v>
      </c>
      <c r="D111" s="4" t="s">
        <v>887</v>
      </c>
      <c r="E111" s="4" t="s">
        <v>1317</v>
      </c>
      <c r="F111" s="4" t="s">
        <v>1373</v>
      </c>
      <c r="G111" s="4" t="s">
        <v>2046</v>
      </c>
      <c r="H111" s="4">
        <v>85769410</v>
      </c>
      <c r="I111" s="4">
        <v>1</v>
      </c>
      <c r="J111" s="4" t="s">
        <v>1278</v>
      </c>
      <c r="K111" s="11" t="s">
        <v>2643</v>
      </c>
      <c r="L111" s="13" t="s">
        <v>2645</v>
      </c>
      <c r="M111" t="s">
        <v>2644</v>
      </c>
      <c r="N111" t="str">
        <f t="shared" si="3"/>
        <v>insert tbl_alumno(codigo,nombres,apellidos,dni,estado,sexo) values ('AL-85769410','MARY CARMEN','ARIMBORGO CARRASCO','85769410',1,'F');</v>
      </c>
    </row>
    <row r="112" spans="1:14" x14ac:dyDescent="0.25">
      <c r="A112" s="4">
        <v>2</v>
      </c>
      <c r="B112" s="4" t="s">
        <v>157</v>
      </c>
      <c r="C112" s="4" t="str">
        <f t="shared" si="2"/>
        <v>AL-86566759</v>
      </c>
      <c r="D112" s="4" t="s">
        <v>888</v>
      </c>
      <c r="E112" s="4" t="s">
        <v>1548</v>
      </c>
      <c r="F112" s="4" t="s">
        <v>1549</v>
      </c>
      <c r="G112" s="4" t="s">
        <v>2047</v>
      </c>
      <c r="H112" s="4">
        <v>86566759</v>
      </c>
      <c r="I112" s="4">
        <v>1</v>
      </c>
      <c r="J112" s="4" t="s">
        <v>1277</v>
      </c>
      <c r="K112" s="11" t="s">
        <v>2643</v>
      </c>
      <c r="L112" s="13" t="s">
        <v>2645</v>
      </c>
      <c r="M112" t="s">
        <v>2644</v>
      </c>
      <c r="N112" t="str">
        <f t="shared" si="3"/>
        <v>insert tbl_alumno(codigo,nombres,apellidos,dni,estado,sexo) values ('AL-86566759','KEVIN ARNOLD','SANDOVAL ATOCHE','86566759',1,'M');</v>
      </c>
    </row>
    <row r="113" spans="1:14" x14ac:dyDescent="0.25">
      <c r="A113" s="4">
        <v>2</v>
      </c>
      <c r="B113" s="4" t="s">
        <v>157</v>
      </c>
      <c r="C113" s="4" t="str">
        <f t="shared" si="2"/>
        <v>AL-87364108</v>
      </c>
      <c r="D113" s="4" t="s">
        <v>889</v>
      </c>
      <c r="E113" s="4" t="s">
        <v>1361</v>
      </c>
      <c r="F113" s="4" t="s">
        <v>1550</v>
      </c>
      <c r="G113" s="4" t="s">
        <v>2048</v>
      </c>
      <c r="H113" s="4">
        <v>87364108</v>
      </c>
      <c r="I113" s="4">
        <v>1</v>
      </c>
      <c r="J113" s="4" t="s">
        <v>1277</v>
      </c>
      <c r="K113" s="11" t="s">
        <v>2643</v>
      </c>
      <c r="L113" s="13" t="s">
        <v>2645</v>
      </c>
      <c r="M113" t="s">
        <v>2644</v>
      </c>
      <c r="N113" t="str">
        <f t="shared" si="3"/>
        <v>insert tbl_alumno(codigo,nombres,apellidos,dni,estado,sexo) values ('AL-87364108','HUGO DULIO','AYALA GOMEZ','87364108',1,'M');</v>
      </c>
    </row>
    <row r="114" spans="1:14" x14ac:dyDescent="0.25">
      <c r="A114" s="4">
        <v>2</v>
      </c>
      <c r="B114" s="4" t="s">
        <v>157</v>
      </c>
      <c r="C114" s="4" t="str">
        <f t="shared" si="2"/>
        <v>AL-88161457</v>
      </c>
      <c r="D114" s="4" t="s">
        <v>890</v>
      </c>
      <c r="E114" s="4" t="s">
        <v>1552</v>
      </c>
      <c r="F114" s="4" t="s">
        <v>1553</v>
      </c>
      <c r="G114" s="4" t="s">
        <v>2049</v>
      </c>
      <c r="H114" s="4">
        <v>88161457</v>
      </c>
      <c r="I114" s="4">
        <v>1</v>
      </c>
      <c r="J114" s="4" t="s">
        <v>1277</v>
      </c>
      <c r="K114" s="11" t="s">
        <v>2643</v>
      </c>
      <c r="L114" s="13" t="s">
        <v>2645</v>
      </c>
      <c r="M114" t="s">
        <v>2644</v>
      </c>
      <c r="N114" t="str">
        <f t="shared" si="3"/>
        <v>insert tbl_alumno(codigo,nombres,apellidos,dni,estado,sexo) values ('AL-88161457','LUIS FFERNANDO','PINEDO BAZAN','88161457',1,'M');</v>
      </c>
    </row>
    <row r="115" spans="1:14" x14ac:dyDescent="0.25">
      <c r="A115" s="4">
        <v>2</v>
      </c>
      <c r="B115" s="4" t="s">
        <v>157</v>
      </c>
      <c r="C115" s="4" t="str">
        <f t="shared" si="2"/>
        <v>AL-88958806</v>
      </c>
      <c r="D115" s="4" t="s">
        <v>891</v>
      </c>
      <c r="E115" s="4" t="s">
        <v>1554</v>
      </c>
      <c r="F115" s="4" t="s">
        <v>1555</v>
      </c>
      <c r="G115" s="4" t="s">
        <v>1556</v>
      </c>
      <c r="H115" s="4">
        <v>88958806</v>
      </c>
      <c r="I115" s="4">
        <v>1</v>
      </c>
      <c r="J115" s="4" t="s">
        <v>1278</v>
      </c>
      <c r="K115" s="11" t="s">
        <v>2643</v>
      </c>
      <c r="L115" s="13" t="s">
        <v>2645</v>
      </c>
      <c r="M115" t="s">
        <v>2644</v>
      </c>
      <c r="N115" t="str">
        <f t="shared" si="3"/>
        <v>insert tbl_alumno(codigo,nombres,apellidos,dni,estado,sexo) values ('AL-88958806','MELANIE','NIETO CADENAS','88958806',1,'F');</v>
      </c>
    </row>
    <row r="116" spans="1:14" x14ac:dyDescent="0.25">
      <c r="A116" s="4">
        <v>2</v>
      </c>
      <c r="B116" s="4" t="s">
        <v>157</v>
      </c>
      <c r="C116" s="4" t="str">
        <f t="shared" si="2"/>
        <v>AL-89756155</v>
      </c>
      <c r="D116" s="4" t="s">
        <v>892</v>
      </c>
      <c r="E116" s="4" t="s">
        <v>1557</v>
      </c>
      <c r="F116" s="4" t="s">
        <v>1558</v>
      </c>
      <c r="G116" s="4" t="s">
        <v>1410</v>
      </c>
      <c r="H116" s="4">
        <v>89756155</v>
      </c>
      <c r="I116" s="4">
        <v>1</v>
      </c>
      <c r="J116" s="4" t="s">
        <v>1277</v>
      </c>
      <c r="K116" s="11" t="s">
        <v>2643</v>
      </c>
      <c r="L116" s="13" t="s">
        <v>2645</v>
      </c>
      <c r="M116" t="s">
        <v>2644</v>
      </c>
      <c r="N116" t="str">
        <f t="shared" si="3"/>
        <v>insert tbl_alumno(codigo,nombres,apellidos,dni,estado,sexo) values ('AL-89756155','JORGE','CAJOPABLO MASIAS','89756155',1,'M');</v>
      </c>
    </row>
    <row r="117" spans="1:14" x14ac:dyDescent="0.25">
      <c r="A117" s="4">
        <v>2</v>
      </c>
      <c r="B117" s="4" t="s">
        <v>157</v>
      </c>
      <c r="C117" s="4" t="str">
        <f t="shared" si="2"/>
        <v>AL-90553504</v>
      </c>
      <c r="D117" s="4" t="s">
        <v>893</v>
      </c>
      <c r="E117" s="4" t="s">
        <v>1559</v>
      </c>
      <c r="F117" s="4" t="s">
        <v>1392</v>
      </c>
      <c r="G117" s="4" t="s">
        <v>2050</v>
      </c>
      <c r="H117" s="4">
        <v>90553504</v>
      </c>
      <c r="I117" s="4">
        <v>1</v>
      </c>
      <c r="J117" s="4" t="s">
        <v>1277</v>
      </c>
      <c r="K117" s="11" t="s">
        <v>2643</v>
      </c>
      <c r="L117" s="13" t="s">
        <v>2645</v>
      </c>
      <c r="M117" t="s">
        <v>2644</v>
      </c>
      <c r="N117" t="str">
        <f t="shared" si="3"/>
        <v>insert tbl_alumno(codigo,nombres,apellidos,dni,estado,sexo) values ('AL-90553504','JOSE LUIS','HERRERA CARDENAS','90553504',1,'M');</v>
      </c>
    </row>
    <row r="118" spans="1:14" x14ac:dyDescent="0.25">
      <c r="A118" s="4">
        <v>2</v>
      </c>
      <c r="B118" s="4" t="s">
        <v>157</v>
      </c>
      <c r="C118" s="4" t="str">
        <f t="shared" si="2"/>
        <v>AL-91350853</v>
      </c>
      <c r="D118" s="4" t="s">
        <v>894</v>
      </c>
      <c r="E118" s="4" t="s">
        <v>1560</v>
      </c>
      <c r="F118" s="4" t="s">
        <v>1561</v>
      </c>
      <c r="G118" s="4" t="s">
        <v>2051</v>
      </c>
      <c r="H118" s="4">
        <v>91350853</v>
      </c>
      <c r="I118" s="4">
        <v>1</v>
      </c>
      <c r="J118" s="4" t="s">
        <v>1277</v>
      </c>
      <c r="K118" s="11" t="s">
        <v>2643</v>
      </c>
      <c r="L118" s="13" t="s">
        <v>2645</v>
      </c>
      <c r="M118" t="s">
        <v>2644</v>
      </c>
      <c r="N118" t="str">
        <f t="shared" si="3"/>
        <v>insert tbl_alumno(codigo,nombres,apellidos,dni,estado,sexo) values ('AL-91350853','SEGUNDO ALONSO','JUAREZ CARPIO','91350853',1,'M');</v>
      </c>
    </row>
    <row r="119" spans="1:14" x14ac:dyDescent="0.25">
      <c r="A119" s="4">
        <v>2</v>
      </c>
      <c r="B119" s="4" t="s">
        <v>157</v>
      </c>
      <c r="C119" s="4" t="str">
        <f t="shared" si="2"/>
        <v>AL-92148202</v>
      </c>
      <c r="D119" s="4" t="s">
        <v>895</v>
      </c>
      <c r="E119" s="4" t="s">
        <v>1562</v>
      </c>
      <c r="F119" s="4" t="s">
        <v>1563</v>
      </c>
      <c r="G119" s="4" t="s">
        <v>2052</v>
      </c>
      <c r="H119" s="4">
        <v>92148202</v>
      </c>
      <c r="I119" s="4">
        <v>1</v>
      </c>
      <c r="J119" s="4" t="s">
        <v>1278</v>
      </c>
      <c r="K119" s="11" t="s">
        <v>2643</v>
      </c>
      <c r="L119" s="13" t="s">
        <v>2645</v>
      </c>
      <c r="M119" t="s">
        <v>2644</v>
      </c>
      <c r="N119" t="str">
        <f t="shared" si="3"/>
        <v>insert tbl_alumno(codigo,nombres,apellidos,dni,estado,sexo) values ('AL-92148202','MAGDIE BELTZADIT','ZUBIATE CARRANZA','92148202',1,'F');</v>
      </c>
    </row>
    <row r="120" spans="1:14" x14ac:dyDescent="0.25">
      <c r="A120" s="4">
        <v>2</v>
      </c>
      <c r="B120" s="4" t="s">
        <v>157</v>
      </c>
      <c r="C120" s="4" t="str">
        <f t="shared" si="2"/>
        <v>AL-92945551</v>
      </c>
      <c r="D120" s="4" t="s">
        <v>897</v>
      </c>
      <c r="E120" s="4" t="s">
        <v>1564</v>
      </c>
      <c r="F120" s="4" t="s">
        <v>1317</v>
      </c>
      <c r="G120" s="4" t="s">
        <v>2053</v>
      </c>
      <c r="H120" s="4">
        <v>92945551</v>
      </c>
      <c r="I120" s="4">
        <v>1</v>
      </c>
      <c r="J120" s="4" t="s">
        <v>1277</v>
      </c>
      <c r="K120" s="11" t="s">
        <v>2643</v>
      </c>
      <c r="L120" s="13" t="s">
        <v>2645</v>
      </c>
      <c r="M120" t="s">
        <v>2644</v>
      </c>
      <c r="N120" t="str">
        <f t="shared" si="3"/>
        <v>insert tbl_alumno(codigo,nombres,apellidos,dni,estado,sexo) values ('AL-92945551','MANUEL MARTIN','CARRASCO CASUSOL','92945551',1,'M');</v>
      </c>
    </row>
    <row r="121" spans="1:14" x14ac:dyDescent="0.25">
      <c r="A121" s="4">
        <v>2</v>
      </c>
      <c r="B121" s="4" t="s">
        <v>157</v>
      </c>
      <c r="C121" s="4" t="str">
        <f t="shared" si="2"/>
        <v>AL-93742900</v>
      </c>
      <c r="D121" s="4" t="s">
        <v>898</v>
      </c>
      <c r="E121" s="4" t="s">
        <v>1565</v>
      </c>
      <c r="F121" s="4" t="s">
        <v>1355</v>
      </c>
      <c r="G121" s="4" t="s">
        <v>1566</v>
      </c>
      <c r="H121" s="4">
        <v>93742900</v>
      </c>
      <c r="I121" s="4">
        <v>1</v>
      </c>
      <c r="J121" s="4" t="s">
        <v>1278</v>
      </c>
      <c r="K121" s="11" t="s">
        <v>2643</v>
      </c>
      <c r="L121" s="13" t="s">
        <v>2645</v>
      </c>
      <c r="M121" t="s">
        <v>2644</v>
      </c>
      <c r="N121" t="str">
        <f t="shared" si="3"/>
        <v>insert tbl_alumno(codigo,nombres,apellidos,dni,estado,sexo) values ('AL-93742900','LORENA','CASTAÑEDA ROSELL','93742900',1,'F');</v>
      </c>
    </row>
    <row r="122" spans="1:14" x14ac:dyDescent="0.25">
      <c r="A122" s="4">
        <v>2</v>
      </c>
      <c r="B122" s="4" t="s">
        <v>157</v>
      </c>
      <c r="C122" s="4" t="str">
        <f t="shared" si="2"/>
        <v>AL-94540249</v>
      </c>
      <c r="D122" s="4" t="s">
        <v>899</v>
      </c>
      <c r="E122" s="4" t="s">
        <v>1437</v>
      </c>
      <c r="F122" s="4" t="s">
        <v>1567</v>
      </c>
      <c r="G122" s="4" t="s">
        <v>1531</v>
      </c>
      <c r="H122" s="4">
        <v>94540249</v>
      </c>
      <c r="I122" s="4">
        <v>1</v>
      </c>
      <c r="J122" s="4" t="s">
        <v>1277</v>
      </c>
      <c r="K122" s="11" t="s">
        <v>2643</v>
      </c>
      <c r="L122" s="13" t="s">
        <v>2645</v>
      </c>
      <c r="M122" t="s">
        <v>2644</v>
      </c>
      <c r="N122" t="str">
        <f t="shared" si="3"/>
        <v>insert tbl_alumno(codigo,nombres,apellidos,dni,estado,sexo) values ('AL-94540249','YHON','CALSINA CASTILLO','94540249',1,'M');</v>
      </c>
    </row>
    <row r="123" spans="1:14" x14ac:dyDescent="0.25">
      <c r="A123" s="4">
        <v>2</v>
      </c>
      <c r="B123" s="4" t="s">
        <v>159</v>
      </c>
      <c r="C123" s="4" t="str">
        <f t="shared" si="2"/>
        <v>AL-95337598</v>
      </c>
      <c r="D123" s="4" t="s">
        <v>900</v>
      </c>
      <c r="E123" s="4" t="s">
        <v>1488</v>
      </c>
      <c r="F123" s="4" t="s">
        <v>1568</v>
      </c>
      <c r="G123" s="4" t="s">
        <v>1569</v>
      </c>
      <c r="H123" s="4">
        <v>95337598</v>
      </c>
      <c r="I123" s="4">
        <v>1</v>
      </c>
      <c r="J123" s="4" t="s">
        <v>1277</v>
      </c>
      <c r="K123" s="11" t="s">
        <v>2643</v>
      </c>
      <c r="L123" s="13" t="s">
        <v>2645</v>
      </c>
      <c r="M123" t="s">
        <v>2644</v>
      </c>
      <c r="N123" t="str">
        <f t="shared" si="3"/>
        <v>insert tbl_alumno(codigo,nombres,apellidos,dni,estado,sexo) values ('AL-95337598','DAVID','HUMEREZ CASTRO','95337598',1,'M');</v>
      </c>
    </row>
    <row r="124" spans="1:14" x14ac:dyDescent="0.25">
      <c r="A124" s="4">
        <v>2</v>
      </c>
      <c r="B124" s="4" t="s">
        <v>159</v>
      </c>
      <c r="C124" s="4" t="str">
        <f t="shared" si="2"/>
        <v>AL-96134947</v>
      </c>
      <c r="D124" s="4" t="s">
        <v>901</v>
      </c>
      <c r="E124" s="4" t="s">
        <v>1488</v>
      </c>
      <c r="F124" s="4" t="s">
        <v>1570</v>
      </c>
      <c r="G124" s="4" t="s">
        <v>2054</v>
      </c>
      <c r="H124" s="4">
        <v>96134947</v>
      </c>
      <c r="I124" s="4">
        <v>1</v>
      </c>
      <c r="J124" s="4" t="s">
        <v>1277</v>
      </c>
      <c r="K124" s="11" t="s">
        <v>2643</v>
      </c>
      <c r="L124" s="13" t="s">
        <v>2645</v>
      </c>
      <c r="M124" t="s">
        <v>2644</v>
      </c>
      <c r="N124" t="str">
        <f t="shared" si="3"/>
        <v>insert tbl_alumno(codigo,nombres,apellidos,dni,estado,sexo) values ('AL-96134947','ESTIBENE POOL','CHOQUE CASTRO','96134947',1,'M');</v>
      </c>
    </row>
    <row r="125" spans="1:14" x14ac:dyDescent="0.25">
      <c r="A125" s="4">
        <v>2</v>
      </c>
      <c r="B125" s="4" t="s">
        <v>159</v>
      </c>
      <c r="C125" s="4" t="str">
        <f t="shared" si="2"/>
        <v>AL-96932296</v>
      </c>
      <c r="D125" s="4" t="s">
        <v>902</v>
      </c>
      <c r="E125" s="4" t="s">
        <v>1571</v>
      </c>
      <c r="F125" s="4" t="s">
        <v>1564</v>
      </c>
      <c r="G125" s="4" t="s">
        <v>1572</v>
      </c>
      <c r="H125" s="4">
        <v>96932296</v>
      </c>
      <c r="I125" s="4">
        <v>1</v>
      </c>
      <c r="J125" s="4" t="s">
        <v>1278</v>
      </c>
      <c r="K125" s="11" t="s">
        <v>2643</v>
      </c>
      <c r="L125" s="13" t="s">
        <v>2645</v>
      </c>
      <c r="M125" t="s">
        <v>2644</v>
      </c>
      <c r="N125" t="str">
        <f t="shared" si="3"/>
        <v>insert tbl_alumno(codigo,nombres,apellidos,dni,estado,sexo) values ('AL-96932296','JESSICA','CASUSOL VELA','96932296',1,'F');</v>
      </c>
    </row>
    <row r="126" spans="1:14" x14ac:dyDescent="0.25">
      <c r="A126" s="4">
        <v>2</v>
      </c>
      <c r="B126" s="4" t="s">
        <v>159</v>
      </c>
      <c r="C126" s="4" t="str">
        <f t="shared" si="2"/>
        <v>AL-97729645</v>
      </c>
      <c r="D126" s="4" t="s">
        <v>903</v>
      </c>
      <c r="E126" s="4" t="s">
        <v>1573</v>
      </c>
      <c r="F126" s="4" t="s">
        <v>1574</v>
      </c>
      <c r="G126" s="4" t="s">
        <v>2055</v>
      </c>
      <c r="H126" s="4">
        <v>97729645</v>
      </c>
      <c r="I126" s="4">
        <v>1</v>
      </c>
      <c r="J126" s="4" t="s">
        <v>1277</v>
      </c>
      <c r="K126" s="11" t="s">
        <v>2643</v>
      </c>
      <c r="L126" s="13" t="s">
        <v>2645</v>
      </c>
      <c r="M126" t="s">
        <v>2644</v>
      </c>
      <c r="N126" t="str">
        <f t="shared" si="3"/>
        <v>insert tbl_alumno(codigo,nombres,apellidos,dni,estado,sexo) values ('AL-97729645','MANUEL SALOMON','CERECEDA VILCHEZ','97729645',1,'M');</v>
      </c>
    </row>
    <row r="127" spans="1:14" x14ac:dyDescent="0.25">
      <c r="A127" s="4">
        <v>2</v>
      </c>
      <c r="B127" s="4" t="s">
        <v>159</v>
      </c>
      <c r="C127" s="4" t="str">
        <f t="shared" si="2"/>
        <v>AL-98526994</v>
      </c>
      <c r="D127" s="4" t="s">
        <v>904</v>
      </c>
      <c r="E127" s="4" t="s">
        <v>1575</v>
      </c>
      <c r="F127" s="4" t="s">
        <v>1576</v>
      </c>
      <c r="G127" s="4" t="s">
        <v>2056</v>
      </c>
      <c r="H127" s="4">
        <v>98526994</v>
      </c>
      <c r="I127" s="4">
        <v>1</v>
      </c>
      <c r="J127" s="4" t="s">
        <v>1277</v>
      </c>
      <c r="K127" s="11" t="s">
        <v>2643</v>
      </c>
      <c r="L127" s="13" t="s">
        <v>2645</v>
      </c>
      <c r="M127" t="s">
        <v>2644</v>
      </c>
      <c r="N127" t="str">
        <f t="shared" si="3"/>
        <v>insert tbl_alumno(codigo,nombres,apellidos,dni,estado,sexo) values ('AL-98526994','BILBERTO LUIS','CARRION CERPA','98526994',1,'M');</v>
      </c>
    </row>
    <row r="128" spans="1:14" x14ac:dyDescent="0.25">
      <c r="A128" s="4">
        <v>2</v>
      </c>
      <c r="B128" s="4" t="s">
        <v>159</v>
      </c>
      <c r="C128" s="4" t="str">
        <f t="shared" si="2"/>
        <v>AL-99324343</v>
      </c>
      <c r="D128" s="4" t="s">
        <v>906</v>
      </c>
      <c r="E128" s="4" t="s">
        <v>1433</v>
      </c>
      <c r="F128" s="4" t="s">
        <v>1313</v>
      </c>
      <c r="G128" s="4" t="s">
        <v>1577</v>
      </c>
      <c r="H128" s="4">
        <v>99324343</v>
      </c>
      <c r="I128" s="4">
        <v>1</v>
      </c>
      <c r="J128" s="4" t="s">
        <v>1277</v>
      </c>
      <c r="K128" s="11" t="s">
        <v>2643</v>
      </c>
      <c r="L128" s="13" t="s">
        <v>2645</v>
      </c>
      <c r="M128" t="s">
        <v>2644</v>
      </c>
      <c r="N128" t="str">
        <f t="shared" si="3"/>
        <v>insert tbl_alumno(codigo,nombres,apellidos,dni,estado,sexo) values ('AL-99324343','RIGOBERTO','CHAVEZ AGUILAR','99324343',1,'M');</v>
      </c>
    </row>
    <row r="129" spans="1:14" x14ac:dyDescent="0.25">
      <c r="A129" s="4">
        <v>2</v>
      </c>
      <c r="B129" s="4" t="s">
        <v>159</v>
      </c>
      <c r="C129" s="4" t="str">
        <f t="shared" si="2"/>
        <v>AL-80121692</v>
      </c>
      <c r="D129" s="4" t="s">
        <v>907</v>
      </c>
      <c r="E129" s="4" t="s">
        <v>1578</v>
      </c>
      <c r="F129" s="4" t="s">
        <v>1313</v>
      </c>
      <c r="G129" s="4" t="s">
        <v>2057</v>
      </c>
      <c r="H129" s="4">
        <v>80121692</v>
      </c>
      <c r="I129" s="4">
        <v>1</v>
      </c>
      <c r="J129" s="4" t="s">
        <v>1277</v>
      </c>
      <c r="K129" s="11" t="s">
        <v>2643</v>
      </c>
      <c r="L129" s="13" t="s">
        <v>2645</v>
      </c>
      <c r="M129" t="s">
        <v>2644</v>
      </c>
      <c r="N129" t="str">
        <f t="shared" si="3"/>
        <v>insert tbl_alumno(codigo,nombres,apellidos,dni,estado,sexo) values ('AL-80121692','LUIS ANGEL','CHAVEZ ALBINEZ','80121692',1,'M');</v>
      </c>
    </row>
    <row r="130" spans="1:14" x14ac:dyDescent="0.25">
      <c r="A130" s="4">
        <v>2</v>
      </c>
      <c r="B130" s="4" t="s">
        <v>159</v>
      </c>
      <c r="C130" s="4" t="str">
        <f t="shared" si="2"/>
        <v>AL-80919041</v>
      </c>
      <c r="D130" s="4" t="s">
        <v>908</v>
      </c>
      <c r="E130" s="4" t="s">
        <v>1579</v>
      </c>
      <c r="F130" s="4" t="s">
        <v>1580</v>
      </c>
      <c r="G130" s="4" t="s">
        <v>1581</v>
      </c>
      <c r="H130" s="4">
        <v>80919041</v>
      </c>
      <c r="I130" s="4">
        <v>1</v>
      </c>
      <c r="J130" s="4" t="s">
        <v>1278</v>
      </c>
      <c r="K130" s="11" t="s">
        <v>2643</v>
      </c>
      <c r="L130" s="13" t="s">
        <v>2645</v>
      </c>
      <c r="M130" t="s">
        <v>2644</v>
      </c>
      <c r="N130" t="str">
        <f t="shared" si="3"/>
        <v>insert tbl_alumno(codigo,nombres,apellidos,dni,estado,sexo) values ('AL-80919041','ROSA','ANCCASI CHIRA','80919041',1,'F');</v>
      </c>
    </row>
    <row r="131" spans="1:14" x14ac:dyDescent="0.25">
      <c r="A131" s="4">
        <v>2</v>
      </c>
      <c r="B131" s="4" t="s">
        <v>159</v>
      </c>
      <c r="C131" s="4" t="str">
        <f t="shared" si="2"/>
        <v>AL-81716390</v>
      </c>
      <c r="D131" s="4" t="s">
        <v>909</v>
      </c>
      <c r="E131" s="4" t="s">
        <v>1582</v>
      </c>
      <c r="F131" s="4" t="s">
        <v>1382</v>
      </c>
      <c r="G131" s="4" t="s">
        <v>1583</v>
      </c>
      <c r="H131" s="4">
        <v>81716390</v>
      </c>
      <c r="I131" s="4">
        <v>1</v>
      </c>
      <c r="J131" s="4" t="s">
        <v>1278</v>
      </c>
      <c r="K131" s="11" t="s">
        <v>2643</v>
      </c>
      <c r="L131" s="13" t="s">
        <v>2645</v>
      </c>
      <c r="M131" t="s">
        <v>2644</v>
      </c>
      <c r="N131" t="str">
        <f t="shared" si="3"/>
        <v>insert tbl_alumno(codigo,nombres,apellidos,dni,estado,sexo) values ('AL-81716390','CLAUDIA','CRUZ ANDAVIZA','81716390',1,'F');</v>
      </c>
    </row>
    <row r="132" spans="1:14" x14ac:dyDescent="0.25">
      <c r="A132" s="4">
        <v>2</v>
      </c>
      <c r="B132" s="4" t="s">
        <v>159</v>
      </c>
      <c r="C132" s="4" t="str">
        <f t="shared" ref="C132:C195" si="4">CONCATENATE("AL-",H132)</f>
        <v>AL-82513739</v>
      </c>
      <c r="D132" s="4" t="s">
        <v>910</v>
      </c>
      <c r="E132" s="4" t="s">
        <v>1584</v>
      </c>
      <c r="F132" s="4" t="s">
        <v>1570</v>
      </c>
      <c r="G132" s="4" t="s">
        <v>1585</v>
      </c>
      <c r="H132" s="4">
        <v>82513739</v>
      </c>
      <c r="I132" s="4">
        <v>1</v>
      </c>
      <c r="J132" s="4" t="s">
        <v>1277</v>
      </c>
      <c r="K132" s="11" t="s">
        <v>2643</v>
      </c>
      <c r="L132" s="13" t="s">
        <v>2645</v>
      </c>
      <c r="M132" t="s">
        <v>2644</v>
      </c>
      <c r="N132" t="str">
        <f t="shared" ref="N132:N195" si="5">_xlfn.CONCAT(K132,C132,L132,M132,L132,G132,L132,M132,L132,F132," ",E132,L132,M132,L132,H132,L132,M132,I132,M132,L132,J132,L132,");")</f>
        <v>insert tbl_alumno(codigo,nombres,apellidos,dni,estado,sexo) values ('AL-82513739','JOSEPS','CHOQUE DAVILA','82513739',1,'M');</v>
      </c>
    </row>
    <row r="133" spans="1:14" x14ac:dyDescent="0.25">
      <c r="A133" s="4">
        <v>2</v>
      </c>
      <c r="B133" s="4" t="s">
        <v>159</v>
      </c>
      <c r="C133" s="4" t="str">
        <f t="shared" si="4"/>
        <v>AL-83311088</v>
      </c>
      <c r="D133" s="4" t="s">
        <v>911</v>
      </c>
      <c r="E133" s="4" t="s">
        <v>1586</v>
      </c>
      <c r="F133" s="4" t="s">
        <v>2058</v>
      </c>
      <c r="G133" s="4" t="s">
        <v>2059</v>
      </c>
      <c r="H133" s="4">
        <v>83311088</v>
      </c>
      <c r="I133" s="4">
        <v>1</v>
      </c>
      <c r="J133" s="4" t="s">
        <v>1278</v>
      </c>
      <c r="K133" s="11" t="s">
        <v>2643</v>
      </c>
      <c r="L133" s="13" t="s">
        <v>2645</v>
      </c>
      <c r="M133" t="s">
        <v>2644</v>
      </c>
      <c r="N133" t="str">
        <f t="shared" si="5"/>
        <v>insert tbl_alumno(codigo,nombres,apellidos,dni,estado,sexo) values ('AL-83311088','YANET TERESA','DE LA CRUZ  ANTAYHUA','83311088',1,'F');</v>
      </c>
    </row>
    <row r="134" spans="1:14" x14ac:dyDescent="0.25">
      <c r="A134" s="4">
        <v>2</v>
      </c>
      <c r="B134" s="4" t="s">
        <v>159</v>
      </c>
      <c r="C134" s="4" t="str">
        <f t="shared" si="4"/>
        <v>AL-84108437</v>
      </c>
      <c r="D134" s="4" t="s">
        <v>912</v>
      </c>
      <c r="E134" s="4" t="s">
        <v>1588</v>
      </c>
      <c r="F134" s="4" t="s">
        <v>1333</v>
      </c>
      <c r="G134" s="4" t="s">
        <v>2060</v>
      </c>
      <c r="H134" s="4">
        <v>84108437</v>
      </c>
      <c r="I134" s="4">
        <v>1</v>
      </c>
      <c r="J134" s="4" t="s">
        <v>1277</v>
      </c>
      <c r="K134" s="11" t="s">
        <v>2643</v>
      </c>
      <c r="L134" s="13" t="s">
        <v>2645</v>
      </c>
      <c r="M134" t="s">
        <v>2644</v>
      </c>
      <c r="N134" t="str">
        <f t="shared" si="5"/>
        <v>insert tbl_alumno(codigo,nombres,apellidos,dni,estado,sexo) values ('AL-84108437','FREDY ERLINGTON','DIAZ APAZA','84108437',1,'M');</v>
      </c>
    </row>
    <row r="135" spans="1:14" x14ac:dyDescent="0.25">
      <c r="A135" s="4">
        <v>2</v>
      </c>
      <c r="B135" s="4" t="s">
        <v>159</v>
      </c>
      <c r="C135" s="4" t="str">
        <f t="shared" si="4"/>
        <v>AL-84905786</v>
      </c>
      <c r="D135" s="4" t="s">
        <v>913</v>
      </c>
      <c r="E135" s="4" t="s">
        <v>1362</v>
      </c>
      <c r="F135" s="4" t="s">
        <v>1590</v>
      </c>
      <c r="G135" s="4" t="s">
        <v>1591</v>
      </c>
      <c r="H135" s="4">
        <v>84905786</v>
      </c>
      <c r="I135" s="4">
        <v>1</v>
      </c>
      <c r="J135" s="4" t="s">
        <v>1277</v>
      </c>
      <c r="K135" s="11" t="s">
        <v>2643</v>
      </c>
      <c r="L135" s="13" t="s">
        <v>2645</v>
      </c>
      <c r="M135" t="s">
        <v>2644</v>
      </c>
      <c r="N135" t="str">
        <f t="shared" si="5"/>
        <v>insert tbl_alumno(codigo,nombres,apellidos,dni,estado,sexo) values ('AL-84905786','IGOR','ESCARRACHI ASTETE','84905786',1,'M');</v>
      </c>
    </row>
    <row r="136" spans="1:14" x14ac:dyDescent="0.25">
      <c r="A136" s="4">
        <v>2</v>
      </c>
      <c r="B136" s="4" t="s">
        <v>159</v>
      </c>
      <c r="C136" s="4" t="str">
        <f t="shared" si="4"/>
        <v>AL-85703135</v>
      </c>
      <c r="D136" s="4" t="s">
        <v>914</v>
      </c>
      <c r="E136" s="4" t="s">
        <v>1592</v>
      </c>
      <c r="F136" s="4" t="s">
        <v>1593</v>
      </c>
      <c r="G136" s="4" t="s">
        <v>2061</v>
      </c>
      <c r="H136" s="4">
        <v>85703135</v>
      </c>
      <c r="I136" s="4">
        <v>1</v>
      </c>
      <c r="J136" s="4" t="s">
        <v>1277</v>
      </c>
      <c r="K136" s="11" t="s">
        <v>2643</v>
      </c>
      <c r="L136" s="13" t="s">
        <v>2645</v>
      </c>
      <c r="M136" t="s">
        <v>2644</v>
      </c>
      <c r="N136" t="str">
        <f t="shared" si="5"/>
        <v>insert tbl_alumno(codigo,nombres,apellidos,dni,estado,sexo) values ('AL-85703135','CARLOS LENIN','FALCONE BENAVENTE','85703135',1,'M');</v>
      </c>
    </row>
    <row r="137" spans="1:14" x14ac:dyDescent="0.25">
      <c r="A137" s="4">
        <v>2</v>
      </c>
      <c r="B137" s="4" t="s">
        <v>159</v>
      </c>
      <c r="C137" s="4" t="str">
        <f t="shared" si="4"/>
        <v>AL-86500484</v>
      </c>
      <c r="D137" s="4" t="s">
        <v>915</v>
      </c>
      <c r="E137" s="4" t="s">
        <v>1518</v>
      </c>
      <c r="F137" s="4" t="s">
        <v>1350</v>
      </c>
      <c r="G137" s="4" t="s">
        <v>2062</v>
      </c>
      <c r="H137" s="4">
        <v>86500484</v>
      </c>
      <c r="I137" s="4">
        <v>1</v>
      </c>
      <c r="J137" s="4" t="s">
        <v>1277</v>
      </c>
      <c r="K137" s="11" t="s">
        <v>2643</v>
      </c>
      <c r="L137" s="13" t="s">
        <v>2645</v>
      </c>
      <c r="M137" t="s">
        <v>2644</v>
      </c>
      <c r="N137" t="str">
        <f t="shared" si="5"/>
        <v>insert tbl_alumno(codigo,nombres,apellidos,dni,estado,sexo) values ('AL-86500484','JOSE JAVIER','FERNANDEZ CALDERON','86500484',1,'M');</v>
      </c>
    </row>
    <row r="138" spans="1:14" x14ac:dyDescent="0.25">
      <c r="A138" s="4">
        <v>2</v>
      </c>
      <c r="B138" s="4" t="s">
        <v>159</v>
      </c>
      <c r="C138" s="4" t="str">
        <f t="shared" si="4"/>
        <v>AL-87297833</v>
      </c>
      <c r="D138" s="4" t="s">
        <v>916</v>
      </c>
      <c r="E138" s="4" t="s">
        <v>1594</v>
      </c>
      <c r="F138" s="4" t="s">
        <v>1350</v>
      </c>
      <c r="G138" s="4" t="s">
        <v>1595</v>
      </c>
      <c r="H138" s="4">
        <v>87297833</v>
      </c>
      <c r="I138" s="4">
        <v>1</v>
      </c>
      <c r="J138" s="4" t="s">
        <v>1278</v>
      </c>
      <c r="K138" s="11" t="s">
        <v>2643</v>
      </c>
      <c r="L138" s="13" t="s">
        <v>2645</v>
      </c>
      <c r="M138" t="s">
        <v>2644</v>
      </c>
      <c r="N138" t="str">
        <f t="shared" si="5"/>
        <v>insert tbl_alumno(codigo,nombres,apellidos,dni,estado,sexo) values ('AL-87297833','FABIOLA','FERNANDEZ CALUA','87297833',1,'F');</v>
      </c>
    </row>
    <row r="139" spans="1:14" x14ac:dyDescent="0.25">
      <c r="A139" s="4">
        <v>2</v>
      </c>
      <c r="B139" s="4" t="s">
        <v>159</v>
      </c>
      <c r="C139" s="4" t="str">
        <f t="shared" si="4"/>
        <v>AL-88095182</v>
      </c>
      <c r="D139" s="4" t="s">
        <v>917</v>
      </c>
      <c r="E139" s="4" t="s">
        <v>1596</v>
      </c>
      <c r="F139" s="4" t="s">
        <v>1597</v>
      </c>
      <c r="G139" s="4" t="s">
        <v>2063</v>
      </c>
      <c r="H139" s="4">
        <v>88095182</v>
      </c>
      <c r="I139" s="4">
        <v>1</v>
      </c>
      <c r="J139" s="4" t="s">
        <v>1277</v>
      </c>
      <c r="K139" s="11" t="s">
        <v>2643</v>
      </c>
      <c r="L139" s="13" t="s">
        <v>2645</v>
      </c>
      <c r="M139" t="s">
        <v>2644</v>
      </c>
      <c r="N139" t="str">
        <f t="shared" si="5"/>
        <v>insert tbl_alumno(codigo,nombres,apellidos,dni,estado,sexo) values ('AL-88095182','BETO EVANGELICO','PACSI FIDEL','88095182',1,'M');</v>
      </c>
    </row>
    <row r="140" spans="1:14" x14ac:dyDescent="0.25">
      <c r="A140" s="4">
        <v>2</v>
      </c>
      <c r="B140" s="4" t="s">
        <v>159</v>
      </c>
      <c r="C140" s="4" t="str">
        <f t="shared" si="4"/>
        <v>AL-88892531</v>
      </c>
      <c r="D140" s="4" t="s">
        <v>918</v>
      </c>
      <c r="E140" s="4" t="s">
        <v>1598</v>
      </c>
      <c r="F140" s="4" t="s">
        <v>1599</v>
      </c>
      <c r="G140" s="4" t="s">
        <v>1600</v>
      </c>
      <c r="H140" s="4">
        <v>88892531</v>
      </c>
      <c r="I140" s="4">
        <v>1</v>
      </c>
      <c r="J140" s="4" t="s">
        <v>1278</v>
      </c>
      <c r="K140" s="11" t="s">
        <v>2643</v>
      </c>
      <c r="L140" s="13" t="s">
        <v>2645</v>
      </c>
      <c r="M140" t="s">
        <v>2644</v>
      </c>
      <c r="N140" t="str">
        <f t="shared" si="5"/>
        <v>insert tbl_alumno(codigo,nombres,apellidos,dni,estado,sexo) values ('AL-88892531','KAREN','OLIVERA GALINDO','88892531',1,'F');</v>
      </c>
    </row>
    <row r="141" spans="1:14" x14ac:dyDescent="0.25">
      <c r="A141" s="4">
        <v>2</v>
      </c>
      <c r="B141" s="4" t="s">
        <v>159</v>
      </c>
      <c r="C141" s="4" t="str">
        <f t="shared" si="4"/>
        <v>AL-89689880</v>
      </c>
      <c r="D141" s="4" t="s">
        <v>919</v>
      </c>
      <c r="E141" s="4" t="s">
        <v>1371</v>
      </c>
      <c r="F141" s="4" t="s">
        <v>1601</v>
      </c>
      <c r="G141" s="4" t="s">
        <v>1602</v>
      </c>
      <c r="H141" s="4">
        <v>89689880</v>
      </c>
      <c r="I141" s="4">
        <v>1</v>
      </c>
      <c r="J141" s="4" t="s">
        <v>1278</v>
      </c>
      <c r="K141" s="11" t="s">
        <v>2643</v>
      </c>
      <c r="L141" s="13" t="s">
        <v>2645</v>
      </c>
      <c r="M141" t="s">
        <v>2644</v>
      </c>
      <c r="N141" t="str">
        <f t="shared" si="5"/>
        <v>insert tbl_alumno(codigo,nombres,apellidos,dni,estado,sexo) values ('AL-89689880','MARIELA','HUARIPATA HERNANDEZ','89689880',1,'F');</v>
      </c>
    </row>
    <row r="142" spans="1:14" x14ac:dyDescent="0.25">
      <c r="A142" s="4">
        <v>2</v>
      </c>
      <c r="B142" s="4" t="s">
        <v>159</v>
      </c>
      <c r="C142" s="4" t="str">
        <f t="shared" si="4"/>
        <v>AL-90487229</v>
      </c>
      <c r="D142" s="4" t="s">
        <v>920</v>
      </c>
      <c r="E142" s="4" t="s">
        <v>1603</v>
      </c>
      <c r="F142" s="4" t="s">
        <v>1350</v>
      </c>
      <c r="G142" s="4" t="s">
        <v>2064</v>
      </c>
      <c r="H142" s="4">
        <v>90487229</v>
      </c>
      <c r="I142" s="4">
        <v>1</v>
      </c>
      <c r="J142" s="4" t="s">
        <v>1278</v>
      </c>
      <c r="K142" s="11" t="s">
        <v>2643</v>
      </c>
      <c r="L142" s="13" t="s">
        <v>2645</v>
      </c>
      <c r="M142" t="s">
        <v>2644</v>
      </c>
      <c r="N142" t="str">
        <f t="shared" si="5"/>
        <v>insert tbl_alumno(codigo,nombres,apellidos,dni,estado,sexo) values ('AL-90487229','DANITZA SONIA','FERNANDEZ JAIMES','90487229',1,'F');</v>
      </c>
    </row>
    <row r="143" spans="1:14" x14ac:dyDescent="0.25">
      <c r="A143" s="4">
        <v>2</v>
      </c>
      <c r="B143" s="4" t="s">
        <v>159</v>
      </c>
      <c r="C143" s="4" t="str">
        <f t="shared" si="4"/>
        <v>AL-91284578</v>
      </c>
      <c r="D143" s="4" t="s">
        <v>921</v>
      </c>
      <c r="E143" s="4" t="s">
        <v>1339</v>
      </c>
      <c r="F143" s="4" t="s">
        <v>1340</v>
      </c>
      <c r="G143" s="4" t="s">
        <v>2065</v>
      </c>
      <c r="H143" s="4">
        <v>91284578</v>
      </c>
      <c r="I143" s="4">
        <v>1</v>
      </c>
      <c r="J143" s="4" t="s">
        <v>1278</v>
      </c>
      <c r="K143" s="11" t="s">
        <v>2643</v>
      </c>
      <c r="L143" s="13" t="s">
        <v>2645</v>
      </c>
      <c r="M143" t="s">
        <v>2644</v>
      </c>
      <c r="N143" t="str">
        <f t="shared" si="5"/>
        <v>insert tbl_alumno(codigo,nombres,apellidos,dni,estado,sexo) values ('AL-91284578','LLERENA  NELIDA','TORRE LA','91284578',1,'F');</v>
      </c>
    </row>
    <row r="144" spans="1:14" x14ac:dyDescent="0.25">
      <c r="A144" s="4">
        <v>2</v>
      </c>
      <c r="B144" s="4" t="s">
        <v>159</v>
      </c>
      <c r="C144" s="4" t="str">
        <f t="shared" si="4"/>
        <v>AL-92081927</v>
      </c>
      <c r="D144" s="4" t="s">
        <v>922</v>
      </c>
      <c r="E144" s="4" t="s">
        <v>1418</v>
      </c>
      <c r="F144" s="4" t="s">
        <v>1605</v>
      </c>
      <c r="G144" s="4" t="s">
        <v>2066</v>
      </c>
      <c r="H144" s="4">
        <v>92081927</v>
      </c>
      <c r="I144" s="4">
        <v>1</v>
      </c>
      <c r="J144" s="4" t="s">
        <v>1277</v>
      </c>
      <c r="K144" s="11" t="s">
        <v>2643</v>
      </c>
      <c r="L144" s="13" t="s">
        <v>2645</v>
      </c>
      <c r="M144" t="s">
        <v>2644</v>
      </c>
      <c r="N144" t="str">
        <f t="shared" si="5"/>
        <v>insert tbl_alumno(codigo,nombres,apellidos,dni,estado,sexo) values ('AL-92081927','JERSY RAPHAEL','LEON MARIÑO','92081927',1,'M');</v>
      </c>
    </row>
    <row r="145" spans="1:14" x14ac:dyDescent="0.25">
      <c r="A145" s="4">
        <v>2</v>
      </c>
      <c r="B145" s="4" t="s">
        <v>159</v>
      </c>
      <c r="C145" s="4" t="str">
        <f t="shared" si="4"/>
        <v>AL-92879276</v>
      </c>
      <c r="D145" s="4" t="s">
        <v>923</v>
      </c>
      <c r="E145" s="4" t="s">
        <v>1343</v>
      </c>
      <c r="F145" s="4" t="s">
        <v>1392</v>
      </c>
      <c r="G145" s="4" t="s">
        <v>2067</v>
      </c>
      <c r="H145" s="4">
        <v>92879276</v>
      </c>
      <c r="I145" s="4">
        <v>1</v>
      </c>
      <c r="J145" s="4" t="s">
        <v>1277</v>
      </c>
      <c r="K145" s="11" t="s">
        <v>2643</v>
      </c>
      <c r="L145" s="13" t="s">
        <v>2645</v>
      </c>
      <c r="M145" t="s">
        <v>2644</v>
      </c>
      <c r="N145" t="str">
        <f t="shared" si="5"/>
        <v>insert tbl_alumno(codigo,nombres,apellidos,dni,estado,sexo) values ('AL-92879276','JOSE  LUIS','HERRERA LUNA','92879276',1,'M');</v>
      </c>
    </row>
    <row r="146" spans="1:14" x14ac:dyDescent="0.25">
      <c r="A146" s="4">
        <v>2</v>
      </c>
      <c r="B146" s="4" t="s">
        <v>159</v>
      </c>
      <c r="C146" s="4" t="str">
        <f t="shared" si="4"/>
        <v>AL-93676625</v>
      </c>
      <c r="D146" s="4" t="s">
        <v>924</v>
      </c>
      <c r="E146" s="4" t="s">
        <v>1343</v>
      </c>
      <c r="F146" s="4" t="s">
        <v>1363</v>
      </c>
      <c r="G146" s="4" t="s">
        <v>1606</v>
      </c>
      <c r="H146" s="4">
        <v>93676625</v>
      </c>
      <c r="I146" s="4">
        <v>1</v>
      </c>
      <c r="J146" s="4" t="s">
        <v>1278</v>
      </c>
      <c r="K146" s="11" t="s">
        <v>2643</v>
      </c>
      <c r="L146" s="13" t="s">
        <v>2645</v>
      </c>
      <c r="M146" t="s">
        <v>2644</v>
      </c>
      <c r="N146" t="str">
        <f t="shared" si="5"/>
        <v>insert tbl_alumno(codigo,nombres,apellidos,dni,estado,sexo) values ('AL-93676625','MAYRA','GONZALES LUNA','93676625',1,'F');</v>
      </c>
    </row>
    <row r="147" spans="1:14" x14ac:dyDescent="0.25">
      <c r="A147" s="4">
        <v>2</v>
      </c>
      <c r="B147" s="4" t="s">
        <v>159</v>
      </c>
      <c r="C147" s="4" t="str">
        <f t="shared" si="4"/>
        <v>AL-94473974</v>
      </c>
      <c r="D147" s="4" t="s">
        <v>925</v>
      </c>
      <c r="E147" s="4" t="s">
        <v>1607</v>
      </c>
      <c r="F147" s="4" t="s">
        <v>1608</v>
      </c>
      <c r="G147" s="4" t="s">
        <v>1609</v>
      </c>
      <c r="H147" s="4">
        <v>94473974</v>
      </c>
      <c r="I147" s="4">
        <v>1</v>
      </c>
      <c r="J147" s="4" t="s">
        <v>1277</v>
      </c>
      <c r="K147" s="11" t="s">
        <v>2643</v>
      </c>
      <c r="L147" s="13" t="s">
        <v>2645</v>
      </c>
      <c r="M147" t="s">
        <v>2644</v>
      </c>
      <c r="N147" t="str">
        <f t="shared" si="5"/>
        <v>insert tbl_alumno(codigo,nombres,apellidos,dni,estado,sexo) values ('AL-94473974','JHONN','MANRIQUE ORTIZ','94473974',1,'M');</v>
      </c>
    </row>
    <row r="148" spans="1:14" x14ac:dyDescent="0.25">
      <c r="A148" s="4">
        <v>2</v>
      </c>
      <c r="B148" s="4" t="s">
        <v>159</v>
      </c>
      <c r="C148" s="4" t="str">
        <f t="shared" si="4"/>
        <v>AL-95271323</v>
      </c>
      <c r="D148" s="4" t="s">
        <v>926</v>
      </c>
      <c r="E148" s="4" t="s">
        <v>1610</v>
      </c>
      <c r="F148" s="4" t="s">
        <v>1611</v>
      </c>
      <c r="G148" s="4" t="s">
        <v>2068</v>
      </c>
      <c r="H148" s="4">
        <v>95271323</v>
      </c>
      <c r="I148" s="4">
        <v>1</v>
      </c>
      <c r="J148" s="4" t="s">
        <v>1277</v>
      </c>
      <c r="K148" s="11" t="s">
        <v>2643</v>
      </c>
      <c r="L148" s="13" t="s">
        <v>2645</v>
      </c>
      <c r="M148" t="s">
        <v>2644</v>
      </c>
      <c r="N148" t="str">
        <f t="shared" si="5"/>
        <v>insert tbl_alumno(codigo,nombres,apellidos,dni,estado,sexo) values ('AL-95271323','TEOFILO WALTER','PINTO MARGARIN','95271323',1,'M');</v>
      </c>
    </row>
    <row r="149" spans="1:14" x14ac:dyDescent="0.25">
      <c r="A149" s="4">
        <v>2</v>
      </c>
      <c r="B149" s="4" t="s">
        <v>159</v>
      </c>
      <c r="C149" s="4" t="str">
        <f t="shared" si="4"/>
        <v>AL-96068672</v>
      </c>
      <c r="D149" s="4" t="s">
        <v>928</v>
      </c>
      <c r="E149" s="4" t="s">
        <v>1613</v>
      </c>
      <c r="F149" s="4" t="s">
        <v>1418</v>
      </c>
      <c r="G149" s="4" t="s">
        <v>1569</v>
      </c>
      <c r="H149" s="4">
        <v>96068672</v>
      </c>
      <c r="I149" s="4">
        <v>1</v>
      </c>
      <c r="J149" s="4" t="s">
        <v>1277</v>
      </c>
      <c r="K149" s="11" t="s">
        <v>2643</v>
      </c>
      <c r="L149" s="13" t="s">
        <v>2645</v>
      </c>
      <c r="M149" t="s">
        <v>2644</v>
      </c>
      <c r="N149" t="str">
        <f t="shared" si="5"/>
        <v>insert tbl_alumno(codigo,nombres,apellidos,dni,estado,sexo) values ('AL-96068672','DAVID','MARIÑO PRUDENCIO','96068672',1,'M');</v>
      </c>
    </row>
    <row r="150" spans="1:14" x14ac:dyDescent="0.25">
      <c r="A150" s="4">
        <v>2</v>
      </c>
      <c r="B150" s="4" t="s">
        <v>159</v>
      </c>
      <c r="C150" s="4" t="str">
        <f t="shared" si="4"/>
        <v>AL-96866021</v>
      </c>
      <c r="D150" s="4" t="s">
        <v>929</v>
      </c>
      <c r="E150" s="4" t="s">
        <v>1358</v>
      </c>
      <c r="F150" s="4" t="s">
        <v>1390</v>
      </c>
      <c r="G150" s="4" t="s">
        <v>1614</v>
      </c>
      <c r="H150" s="4">
        <v>96866021</v>
      </c>
      <c r="I150" s="4">
        <v>1</v>
      </c>
      <c r="J150" s="4" t="s">
        <v>1277</v>
      </c>
      <c r="K150" s="11" t="s">
        <v>2643</v>
      </c>
      <c r="L150" s="13" t="s">
        <v>2645</v>
      </c>
      <c r="M150" t="s">
        <v>2644</v>
      </c>
      <c r="N150" t="str">
        <f t="shared" si="5"/>
        <v>insert tbl_alumno(codigo,nombres,apellidos,dni,estado,sexo) values ('AL-96866021','BLACLIMER','MARTINEZ QUISPE','96866021',1,'M');</v>
      </c>
    </row>
    <row r="151" spans="1:14" x14ac:dyDescent="0.25">
      <c r="A151" s="4">
        <v>2</v>
      </c>
      <c r="B151" s="4" t="s">
        <v>159</v>
      </c>
      <c r="C151" s="4" t="str">
        <f t="shared" si="4"/>
        <v>AL-97663370</v>
      </c>
      <c r="D151" s="4" t="s">
        <v>930</v>
      </c>
      <c r="E151" s="4" t="s">
        <v>1615</v>
      </c>
      <c r="F151" s="4" t="s">
        <v>1616</v>
      </c>
      <c r="G151" s="4" t="s">
        <v>1617</v>
      </c>
      <c r="H151" s="4">
        <v>97663370</v>
      </c>
      <c r="I151" s="4">
        <v>1</v>
      </c>
      <c r="J151" s="4" t="s">
        <v>1277</v>
      </c>
      <c r="K151" s="11" t="s">
        <v>2643</v>
      </c>
      <c r="L151" s="13" t="s">
        <v>2645</v>
      </c>
      <c r="M151" t="s">
        <v>2644</v>
      </c>
      <c r="N151" t="str">
        <f t="shared" si="5"/>
        <v>insert tbl_alumno(codigo,nombres,apellidos,dni,estado,sexo) values ('AL-97663370','DOMINGO','MEDIANERO RAMOS','97663370',1,'M');</v>
      </c>
    </row>
    <row r="152" spans="1:14" x14ac:dyDescent="0.25">
      <c r="A152" s="4">
        <v>2</v>
      </c>
      <c r="B152" s="4" t="s">
        <v>159</v>
      </c>
      <c r="C152" s="4" t="str">
        <f t="shared" si="4"/>
        <v>AL-98460719</v>
      </c>
      <c r="D152" s="4" t="s">
        <v>932</v>
      </c>
      <c r="E152" s="4" t="s">
        <v>1618</v>
      </c>
      <c r="F152" s="4" t="s">
        <v>1619</v>
      </c>
      <c r="G152" s="4" t="s">
        <v>2069</v>
      </c>
      <c r="H152" s="4">
        <v>98460719</v>
      </c>
      <c r="I152" s="4">
        <v>1</v>
      </c>
      <c r="J152" s="4" t="s">
        <v>1278</v>
      </c>
      <c r="K152" s="11" t="s">
        <v>2643</v>
      </c>
      <c r="L152" s="13" t="s">
        <v>2645</v>
      </c>
      <c r="M152" t="s">
        <v>2644</v>
      </c>
      <c r="N152" t="str">
        <f t="shared" si="5"/>
        <v>insert tbl_alumno(codigo,nombres,apellidos,dni,estado,sexo) values ('AL-98460719','NORMA LUZ','MONTERO SOSA','98460719',1,'F');</v>
      </c>
    </row>
    <row r="153" spans="1:14" x14ac:dyDescent="0.25">
      <c r="A153" s="4">
        <v>2</v>
      </c>
      <c r="B153" s="4" t="s">
        <v>158</v>
      </c>
      <c r="C153" s="4" t="str">
        <f t="shared" si="4"/>
        <v>AL-99258068</v>
      </c>
      <c r="D153" s="4" t="s">
        <v>933</v>
      </c>
      <c r="E153" s="4" t="s">
        <v>1621</v>
      </c>
      <c r="F153" s="4" t="s">
        <v>1622</v>
      </c>
      <c r="G153" s="4" t="s">
        <v>2070</v>
      </c>
      <c r="H153" s="4">
        <v>99258068</v>
      </c>
      <c r="I153" s="4">
        <v>1</v>
      </c>
      <c r="J153" s="4" t="s">
        <v>1277</v>
      </c>
      <c r="K153" s="11" t="s">
        <v>2643</v>
      </c>
      <c r="L153" s="13" t="s">
        <v>2645</v>
      </c>
      <c r="M153" t="s">
        <v>2644</v>
      </c>
      <c r="N153" t="str">
        <f t="shared" si="5"/>
        <v>insert tbl_alumno(codigo,nombres,apellidos,dni,estado,sexo) values ('AL-99258068','EDU LUIS','MORRIS TAIPE','99258068',1,'M');</v>
      </c>
    </row>
    <row r="154" spans="1:14" x14ac:dyDescent="0.25">
      <c r="A154" s="4">
        <v>2</v>
      </c>
      <c r="B154" s="4" t="s">
        <v>158</v>
      </c>
      <c r="C154" s="4" t="str">
        <f t="shared" si="4"/>
        <v>AL-90055417</v>
      </c>
      <c r="D154" s="4" t="s">
        <v>934</v>
      </c>
      <c r="E154" s="4" t="s">
        <v>1368</v>
      </c>
      <c r="F154" s="4" t="s">
        <v>1624</v>
      </c>
      <c r="G154" s="4" t="s">
        <v>1569</v>
      </c>
      <c r="H154" s="4">
        <v>90055417</v>
      </c>
      <c r="I154" s="4">
        <v>1</v>
      </c>
      <c r="J154" s="4" t="s">
        <v>1277</v>
      </c>
      <c r="K154" s="11" t="s">
        <v>2643</v>
      </c>
      <c r="L154" s="13" t="s">
        <v>2645</v>
      </c>
      <c r="M154" t="s">
        <v>2644</v>
      </c>
      <c r="N154" t="str">
        <f t="shared" si="5"/>
        <v>insert tbl_alumno(codigo,nombres,apellidos,dni,estado,sexo) values ('AL-90055417','DAVID','NAVARRETE VALDIVIA','90055417',1,'M');</v>
      </c>
    </row>
    <row r="155" spans="1:14" x14ac:dyDescent="0.25">
      <c r="A155" s="4">
        <v>2</v>
      </c>
      <c r="B155" s="4" t="s">
        <v>158</v>
      </c>
      <c r="C155" s="4" t="str">
        <f t="shared" si="4"/>
        <v>AL-90852766</v>
      </c>
      <c r="D155" s="4" t="s">
        <v>935</v>
      </c>
      <c r="E155" s="4" t="s">
        <v>1625</v>
      </c>
      <c r="F155" s="4" t="s">
        <v>1570</v>
      </c>
      <c r="G155" s="4" t="s">
        <v>2054</v>
      </c>
      <c r="H155" s="4">
        <v>90852766</v>
      </c>
      <c r="I155" s="4">
        <v>1</v>
      </c>
      <c r="J155" s="4" t="s">
        <v>1277</v>
      </c>
      <c r="K155" s="11" t="s">
        <v>2643</v>
      </c>
      <c r="L155" s="13" t="s">
        <v>2645</v>
      </c>
      <c r="M155" t="s">
        <v>2644</v>
      </c>
      <c r="N155" t="str">
        <f t="shared" si="5"/>
        <v>insert tbl_alumno(codigo,nombres,apellidos,dni,estado,sexo) values ('AL-90852766','ESTIBENE POOL','CHOQUE NIEVES','90852766',1,'M');</v>
      </c>
    </row>
    <row r="156" spans="1:14" x14ac:dyDescent="0.25">
      <c r="A156" s="4">
        <v>2</v>
      </c>
      <c r="B156" s="4" t="s">
        <v>158</v>
      </c>
      <c r="C156" s="4" t="str">
        <f t="shared" si="4"/>
        <v>AL-81650115</v>
      </c>
      <c r="D156" s="4" t="s">
        <v>1290</v>
      </c>
      <c r="E156" s="4" t="s">
        <v>1626</v>
      </c>
      <c r="F156" s="4" t="s">
        <v>1627</v>
      </c>
      <c r="G156" s="4" t="s">
        <v>1623</v>
      </c>
      <c r="H156" s="4">
        <v>81650115</v>
      </c>
      <c r="I156" s="4">
        <v>1</v>
      </c>
      <c r="J156" s="4" t="s">
        <v>1277</v>
      </c>
      <c r="K156" s="11" t="s">
        <v>2643</v>
      </c>
      <c r="L156" s="13" t="s">
        <v>2645</v>
      </c>
      <c r="M156" t="s">
        <v>2644</v>
      </c>
      <c r="N156" t="str">
        <f t="shared" si="5"/>
        <v>insert tbl_alumno(codigo,nombres,apellidos,dni,estado,sexo) values ('AL-81650115','EDU','MAQUERHUA NINA','81650115',1,'M');</v>
      </c>
    </row>
    <row r="157" spans="1:14" x14ac:dyDescent="0.25">
      <c r="A157" s="4">
        <v>2</v>
      </c>
      <c r="B157" s="4" t="s">
        <v>158</v>
      </c>
      <c r="C157" s="4" t="str">
        <f t="shared" si="4"/>
        <v>AL-82447464</v>
      </c>
      <c r="D157" s="4" t="s">
        <v>936</v>
      </c>
      <c r="E157" s="4" t="s">
        <v>1628</v>
      </c>
      <c r="F157" s="4" t="s">
        <v>2071</v>
      </c>
      <c r="G157" s="4" t="s">
        <v>1631</v>
      </c>
      <c r="H157" s="4">
        <v>82447464</v>
      </c>
      <c r="I157" s="4">
        <v>1</v>
      </c>
      <c r="J157" s="4" t="s">
        <v>1278</v>
      </c>
      <c r="K157" s="11" t="s">
        <v>2643</v>
      </c>
      <c r="L157" s="13" t="s">
        <v>2645</v>
      </c>
      <c r="M157" t="s">
        <v>2644</v>
      </c>
      <c r="N157" t="str">
        <f t="shared" si="5"/>
        <v>insert tbl_alumno(codigo,nombres,apellidos,dni,estado,sexo) values ('AL-82447464','GRICELDA','NUÑEZ DEL PRADO LUQUE','82447464',1,'F');</v>
      </c>
    </row>
    <row r="158" spans="1:14" x14ac:dyDescent="0.25">
      <c r="A158" s="4">
        <v>2</v>
      </c>
      <c r="B158" s="4" t="s">
        <v>158</v>
      </c>
      <c r="C158" s="4" t="str">
        <f t="shared" si="4"/>
        <v>AL-83244813</v>
      </c>
      <c r="D158" s="4" t="s">
        <v>937</v>
      </c>
      <c r="E158" s="4" t="s">
        <v>1305</v>
      </c>
      <c r="F158" s="4" t="s">
        <v>1632</v>
      </c>
      <c r="G158" s="4" t="s">
        <v>1633</v>
      </c>
      <c r="H158" s="4">
        <v>83244813</v>
      </c>
      <c r="I158" s="4">
        <v>1</v>
      </c>
      <c r="J158" s="4" t="s">
        <v>1277</v>
      </c>
      <c r="K158" s="11" t="s">
        <v>2643</v>
      </c>
      <c r="L158" s="13" t="s">
        <v>2645</v>
      </c>
      <c r="M158" t="s">
        <v>2644</v>
      </c>
      <c r="N158" t="str">
        <f t="shared" si="5"/>
        <v>insert tbl_alumno(codigo,nombres,apellidos,dni,estado,sexo) values ('AL-83244813','RILDO','ONTON RODRIGUEZ','83244813',1,'M');</v>
      </c>
    </row>
    <row r="159" spans="1:14" x14ac:dyDescent="0.25">
      <c r="A159" s="4">
        <v>2</v>
      </c>
      <c r="B159" s="4" t="s">
        <v>158</v>
      </c>
      <c r="C159" s="4" t="str">
        <f t="shared" si="4"/>
        <v>AL-84042162</v>
      </c>
      <c r="D159" s="4" t="s">
        <v>938</v>
      </c>
      <c r="E159" s="4" t="s">
        <v>1634</v>
      </c>
      <c r="F159" s="4" t="s">
        <v>1400</v>
      </c>
      <c r="G159" s="4" t="s">
        <v>1620</v>
      </c>
      <c r="H159" s="4">
        <v>84042162</v>
      </c>
      <c r="I159" s="4">
        <v>1</v>
      </c>
      <c r="J159" s="4" t="s">
        <v>1278</v>
      </c>
      <c r="K159" s="11" t="s">
        <v>2643</v>
      </c>
      <c r="L159" s="13" t="s">
        <v>2645</v>
      </c>
      <c r="M159" t="s">
        <v>2644</v>
      </c>
      <c r="N159" t="str">
        <f t="shared" si="5"/>
        <v>insert tbl_alumno(codigo,nombres,apellidos,dni,estado,sexo) values ('AL-84042162','LUZ','PALOMINO TEJADA','84042162',1,'F');</v>
      </c>
    </row>
    <row r="160" spans="1:14" x14ac:dyDescent="0.25">
      <c r="A160" s="4">
        <v>2</v>
      </c>
      <c r="B160" s="4" t="s">
        <v>158</v>
      </c>
      <c r="C160" s="4" t="str">
        <f t="shared" si="4"/>
        <v>AL-84839511</v>
      </c>
      <c r="D160" s="4" t="s">
        <v>939</v>
      </c>
      <c r="E160" s="4" t="s">
        <v>1635</v>
      </c>
      <c r="F160" s="4" t="s">
        <v>1636</v>
      </c>
      <c r="G160" s="4" t="s">
        <v>1606</v>
      </c>
      <c r="H160" s="4">
        <v>84839511</v>
      </c>
      <c r="I160" s="4">
        <v>1</v>
      </c>
      <c r="J160" s="4" t="s">
        <v>1278</v>
      </c>
      <c r="K160" s="11" t="s">
        <v>2643</v>
      </c>
      <c r="L160" s="13" t="s">
        <v>2645</v>
      </c>
      <c r="M160" t="s">
        <v>2644</v>
      </c>
      <c r="N160" t="str">
        <f t="shared" si="5"/>
        <v>insert tbl_alumno(codigo,nombres,apellidos,dni,estado,sexo) values ('AL-84839511','MAYRA','PANTOJA ADRIANZEN','84839511',1,'F');</v>
      </c>
    </row>
    <row r="161" spans="1:14" x14ac:dyDescent="0.25">
      <c r="A161" s="4">
        <v>2</v>
      </c>
      <c r="B161" s="4" t="s">
        <v>158</v>
      </c>
      <c r="C161" s="4" t="str">
        <f t="shared" si="4"/>
        <v>AL-85636860</v>
      </c>
      <c r="D161" s="4" t="s">
        <v>940</v>
      </c>
      <c r="E161" s="4" t="s">
        <v>1637</v>
      </c>
      <c r="F161" s="4" t="s">
        <v>1638</v>
      </c>
      <c r="G161" s="4" t="s">
        <v>1639</v>
      </c>
      <c r="H161" s="4">
        <v>85636860</v>
      </c>
      <c r="I161" s="4">
        <v>1</v>
      </c>
      <c r="J161" s="4" t="s">
        <v>1278</v>
      </c>
      <c r="K161" s="11" t="s">
        <v>2643</v>
      </c>
      <c r="L161" s="13" t="s">
        <v>2645</v>
      </c>
      <c r="M161" t="s">
        <v>2644</v>
      </c>
      <c r="N161" t="str">
        <f t="shared" si="5"/>
        <v>insert tbl_alumno(codigo,nombres,apellidos,dni,estado,sexo) values ('AL-85636860','DEYSI','ACUÑA PARI','85636860',1,'F');</v>
      </c>
    </row>
    <row r="162" spans="1:14" x14ac:dyDescent="0.25">
      <c r="A162" s="4">
        <v>2</v>
      </c>
      <c r="B162" s="4" t="s">
        <v>158</v>
      </c>
      <c r="C162" s="4" t="str">
        <f t="shared" si="4"/>
        <v>AL-86434209</v>
      </c>
      <c r="D162" s="4" t="s">
        <v>941</v>
      </c>
      <c r="E162" s="4" t="s">
        <v>1377</v>
      </c>
      <c r="F162" s="4" t="s">
        <v>1640</v>
      </c>
      <c r="G162" s="4" t="s">
        <v>2072</v>
      </c>
      <c r="H162" s="4">
        <v>86434209</v>
      </c>
      <c r="I162" s="4">
        <v>1</v>
      </c>
      <c r="J162" s="4" t="s">
        <v>1277</v>
      </c>
      <c r="K162" s="11" t="s">
        <v>2643</v>
      </c>
      <c r="L162" s="13" t="s">
        <v>2645</v>
      </c>
      <c r="M162" t="s">
        <v>2644</v>
      </c>
      <c r="N162" t="str">
        <f t="shared" si="5"/>
        <v>insert tbl_alumno(codigo,nombres,apellidos,dni,estado,sexo) values ('AL-86434209','ALEX KENY','PAUCAR JIMENEZ','86434209',1,'M');</v>
      </c>
    </row>
    <row r="163" spans="1:14" x14ac:dyDescent="0.25">
      <c r="A163" s="4">
        <v>2</v>
      </c>
      <c r="B163" s="4" t="s">
        <v>158</v>
      </c>
      <c r="C163" s="4" t="str">
        <f t="shared" si="4"/>
        <v>AL-88831558</v>
      </c>
      <c r="D163" s="4" t="s">
        <v>942</v>
      </c>
      <c r="E163" s="4" t="s">
        <v>1390</v>
      </c>
      <c r="F163" s="4" t="s">
        <v>1640</v>
      </c>
      <c r="G163" s="4" t="s">
        <v>1351</v>
      </c>
      <c r="H163" s="4">
        <v>88831558</v>
      </c>
      <c r="I163" s="4">
        <v>1</v>
      </c>
      <c r="J163" s="4" t="s">
        <v>1277</v>
      </c>
      <c r="K163" s="11" t="s">
        <v>2643</v>
      </c>
      <c r="L163" s="13" t="s">
        <v>2645</v>
      </c>
      <c r="M163" t="s">
        <v>2644</v>
      </c>
      <c r="N163" t="str">
        <f t="shared" si="5"/>
        <v>insert tbl_alumno(codigo,nombres,apellidos,dni,estado,sexo) values ('AL-88831558','WILLIAM','PAUCAR MARTINEZ','88831558',1,'M');</v>
      </c>
    </row>
    <row r="164" spans="1:14" x14ac:dyDescent="0.25">
      <c r="A164" s="4">
        <v>2</v>
      </c>
      <c r="B164" s="4" t="s">
        <v>158</v>
      </c>
      <c r="C164" s="4" t="str">
        <f t="shared" si="4"/>
        <v>AL-89028907</v>
      </c>
      <c r="D164" s="4" t="s">
        <v>943</v>
      </c>
      <c r="E164" s="4" t="s">
        <v>1642</v>
      </c>
      <c r="F164" s="4" t="s">
        <v>1514</v>
      </c>
      <c r="G164" s="4" t="s">
        <v>2073</v>
      </c>
      <c r="H164" s="4">
        <v>89028907</v>
      </c>
      <c r="I164" s="4">
        <v>1</v>
      </c>
      <c r="J164" s="4" t="s">
        <v>1278</v>
      </c>
      <c r="K164" s="11" t="s">
        <v>2643</v>
      </c>
      <c r="L164" s="13" t="s">
        <v>2645</v>
      </c>
      <c r="M164" t="s">
        <v>2644</v>
      </c>
      <c r="N164" t="str">
        <f t="shared" si="5"/>
        <v>insert tbl_alumno(codigo,nombres,apellidos,dni,estado,sexo) values ('AL-89028907','CARMEN JULI','POCCORI SUCAPUCA','89028907',1,'F');</v>
      </c>
    </row>
    <row r="165" spans="1:14" x14ac:dyDescent="0.25">
      <c r="A165" s="4">
        <v>2</v>
      </c>
      <c r="B165" s="4" t="s">
        <v>158</v>
      </c>
      <c r="C165" s="4" t="str">
        <f t="shared" si="4"/>
        <v>AL-98826256</v>
      </c>
      <c r="D165" s="4" t="s">
        <v>944</v>
      </c>
      <c r="E165" s="4" t="s">
        <v>1358</v>
      </c>
      <c r="F165" s="4" t="s">
        <v>1615</v>
      </c>
      <c r="G165" s="4" t="s">
        <v>1644</v>
      </c>
      <c r="H165" s="4">
        <v>98826256</v>
      </c>
      <c r="I165" s="4">
        <v>1</v>
      </c>
      <c r="J165" s="4" t="s">
        <v>1278</v>
      </c>
      <c r="K165" s="11" t="s">
        <v>2643</v>
      </c>
      <c r="L165" s="13" t="s">
        <v>2645</v>
      </c>
      <c r="M165" t="s">
        <v>2644</v>
      </c>
      <c r="N165" t="str">
        <f t="shared" si="5"/>
        <v>insert tbl_alumno(codigo,nombres,apellidos,dni,estado,sexo) values ('AL-98826256','MARLENY','RAMOS QUISPE','98826256',1,'F');</v>
      </c>
    </row>
    <row r="166" spans="1:14" x14ac:dyDescent="0.25">
      <c r="A166" s="4">
        <v>2</v>
      </c>
      <c r="B166" s="4" t="s">
        <v>158</v>
      </c>
      <c r="C166" s="4" t="str">
        <f t="shared" si="4"/>
        <v>AL-79623605</v>
      </c>
      <c r="D166" s="4" t="s">
        <v>945</v>
      </c>
      <c r="E166" s="4" t="s">
        <v>1446</v>
      </c>
      <c r="F166" s="4" t="s">
        <v>1645</v>
      </c>
      <c r="G166" s="4" t="s">
        <v>2074</v>
      </c>
      <c r="H166" s="4">
        <v>79623605</v>
      </c>
      <c r="I166" s="4">
        <v>1</v>
      </c>
      <c r="J166" s="4" t="s">
        <v>1278</v>
      </c>
      <c r="K166" s="11" t="s">
        <v>2643</v>
      </c>
      <c r="L166" s="13" t="s">
        <v>2645</v>
      </c>
      <c r="M166" t="s">
        <v>2644</v>
      </c>
      <c r="N166" t="str">
        <f t="shared" si="5"/>
        <v>insert tbl_alumno(codigo,nombres,apellidos,dni,estado,sexo) values ('AL-79623605','MONICA VANESSA','REMUZGO VEGA','79623605',1,'F');</v>
      </c>
    </row>
    <row r="167" spans="1:14" x14ac:dyDescent="0.25">
      <c r="A167" s="4">
        <v>2</v>
      </c>
      <c r="B167" s="4" t="s">
        <v>158</v>
      </c>
      <c r="C167" s="4" t="str">
        <f t="shared" si="4"/>
        <v>AL-98420954</v>
      </c>
      <c r="D167" s="4" t="s">
        <v>947</v>
      </c>
      <c r="E167" s="4" t="s">
        <v>1647</v>
      </c>
      <c r="F167" s="4" t="s">
        <v>1648</v>
      </c>
      <c r="G167" s="4" t="s">
        <v>1649</v>
      </c>
      <c r="H167" s="4">
        <v>98420954</v>
      </c>
      <c r="I167" s="4">
        <v>1</v>
      </c>
      <c r="J167" s="4" t="s">
        <v>1278</v>
      </c>
      <c r="K167" s="11" t="s">
        <v>2643</v>
      </c>
      <c r="L167" s="13" t="s">
        <v>2645</v>
      </c>
      <c r="M167" t="s">
        <v>2644</v>
      </c>
      <c r="N167" t="str">
        <f t="shared" si="5"/>
        <v>insert tbl_alumno(codigo,nombres,apellidos,dni,estado,sexo) values ('AL-98420954','MARGARITA','REVOLLEDO VELAZCO','98420954',1,'F');</v>
      </c>
    </row>
    <row r="168" spans="1:14" x14ac:dyDescent="0.25">
      <c r="A168" s="4">
        <v>2</v>
      </c>
      <c r="B168" s="4" t="s">
        <v>158</v>
      </c>
      <c r="C168" s="4" t="str">
        <f t="shared" si="4"/>
        <v>AL-81218303</v>
      </c>
      <c r="D168" s="4" t="s">
        <v>948</v>
      </c>
      <c r="E168" s="4" t="s">
        <v>1305</v>
      </c>
      <c r="F168" s="4" t="s">
        <v>1650</v>
      </c>
      <c r="G168" s="4" t="s">
        <v>1420</v>
      </c>
      <c r="H168" s="4">
        <v>81218303</v>
      </c>
      <c r="I168" s="4">
        <v>1</v>
      </c>
      <c r="J168" s="4" t="s">
        <v>1277</v>
      </c>
      <c r="K168" s="11" t="s">
        <v>2643</v>
      </c>
      <c r="L168" s="13" t="s">
        <v>2645</v>
      </c>
      <c r="M168" t="s">
        <v>2644</v>
      </c>
      <c r="N168" t="str">
        <f t="shared" si="5"/>
        <v>insert tbl_alumno(codigo,nombres,apellidos,dni,estado,sexo) values ('AL-81218303','FREDDY','SALVATIERRA RODRIGUEZ','81218303',1,'M');</v>
      </c>
    </row>
    <row r="169" spans="1:14" x14ac:dyDescent="0.25">
      <c r="A169" s="4">
        <v>2</v>
      </c>
      <c r="B169" s="4" t="s">
        <v>158</v>
      </c>
      <c r="C169" s="4" t="str">
        <f t="shared" si="4"/>
        <v>AL-82015652</v>
      </c>
      <c r="D169" s="4" t="s">
        <v>949</v>
      </c>
      <c r="E169" s="4" t="s">
        <v>1416</v>
      </c>
      <c r="F169" s="4" t="s">
        <v>1358</v>
      </c>
      <c r="G169" s="4" t="s">
        <v>1583</v>
      </c>
      <c r="H169" s="4">
        <v>82015652</v>
      </c>
      <c r="I169" s="4">
        <v>1</v>
      </c>
      <c r="J169" s="4" t="s">
        <v>1278</v>
      </c>
      <c r="K169" s="11" t="s">
        <v>2643</v>
      </c>
      <c r="L169" s="13" t="s">
        <v>2645</v>
      </c>
      <c r="M169" t="s">
        <v>2644</v>
      </c>
      <c r="N169" t="str">
        <f t="shared" si="5"/>
        <v>insert tbl_alumno(codigo,nombres,apellidos,dni,estado,sexo) values ('AL-82015652','CLAUDIA','QUISPE ROJAS','82015652',1,'F');</v>
      </c>
    </row>
    <row r="170" spans="1:14" x14ac:dyDescent="0.25">
      <c r="A170" s="4">
        <v>2</v>
      </c>
      <c r="B170" s="4" t="s">
        <v>158</v>
      </c>
      <c r="C170" s="4" t="str">
        <f t="shared" si="4"/>
        <v>AL-92813001</v>
      </c>
      <c r="D170" s="4" t="s">
        <v>951</v>
      </c>
      <c r="E170" s="4" t="s">
        <v>1416</v>
      </c>
      <c r="F170" s="4" t="s">
        <v>1651</v>
      </c>
      <c r="G170" s="4" t="s">
        <v>1612</v>
      </c>
      <c r="H170" s="4">
        <v>92813001</v>
      </c>
      <c r="I170" s="4">
        <v>1</v>
      </c>
      <c r="J170" s="4" t="s">
        <v>1277</v>
      </c>
      <c r="K170" s="11" t="s">
        <v>2643</v>
      </c>
      <c r="L170" s="13" t="s">
        <v>2645</v>
      </c>
      <c r="M170" t="s">
        <v>2644</v>
      </c>
      <c r="N170" t="str">
        <f t="shared" si="5"/>
        <v>insert tbl_alumno(codigo,nombres,apellidos,dni,estado,sexo) values ('AL-92813001','WALTER','LECAROS ROJAS','92813001',1,'M');</v>
      </c>
    </row>
    <row r="171" spans="1:14" x14ac:dyDescent="0.25">
      <c r="A171" s="4">
        <v>2</v>
      </c>
      <c r="B171" s="4" t="s">
        <v>158</v>
      </c>
      <c r="C171" s="4" t="str">
        <f t="shared" si="4"/>
        <v>AL-83610350</v>
      </c>
      <c r="D171" s="4" t="s">
        <v>952</v>
      </c>
      <c r="E171" s="4" t="s">
        <v>1652</v>
      </c>
      <c r="F171" s="4" t="s">
        <v>1419</v>
      </c>
      <c r="G171" s="4" t="s">
        <v>2075</v>
      </c>
      <c r="H171" s="4">
        <v>83610350</v>
      </c>
      <c r="I171" s="4">
        <v>1</v>
      </c>
      <c r="J171" s="4" t="s">
        <v>1278</v>
      </c>
      <c r="K171" s="11" t="s">
        <v>2643</v>
      </c>
      <c r="L171" s="13" t="s">
        <v>2645</v>
      </c>
      <c r="M171" t="s">
        <v>2644</v>
      </c>
      <c r="N171" t="str">
        <f t="shared" si="5"/>
        <v>insert tbl_alumno(codigo,nombres,apellidos,dni,estado,sexo) values ('AL-83610350','YULY YOBANA','RUIZ MAMANI','83610350',1,'F');</v>
      </c>
    </row>
    <row r="172" spans="1:14" x14ac:dyDescent="0.25">
      <c r="A172" s="4">
        <v>2</v>
      </c>
      <c r="B172" s="4" t="s">
        <v>158</v>
      </c>
      <c r="C172" s="4" t="str">
        <f t="shared" si="4"/>
        <v>AL-84407699</v>
      </c>
      <c r="D172" s="4" t="s">
        <v>953</v>
      </c>
      <c r="E172" s="4" t="s">
        <v>1360</v>
      </c>
      <c r="F172" s="4" t="s">
        <v>1402</v>
      </c>
      <c r="G172" s="4" t="s">
        <v>1653</v>
      </c>
      <c r="H172" s="4">
        <v>84407699</v>
      </c>
      <c r="I172" s="4">
        <v>1</v>
      </c>
      <c r="J172" s="4" t="s">
        <v>1278</v>
      </c>
      <c r="K172" s="11" t="s">
        <v>2643</v>
      </c>
      <c r="L172" s="13" t="s">
        <v>2645</v>
      </c>
      <c r="M172" t="s">
        <v>2644</v>
      </c>
      <c r="N172" t="str">
        <f t="shared" si="5"/>
        <v>insert tbl_alumno(codigo,nombres,apellidos,dni,estado,sexo) values ('AL-84407699','JACKELIN','RIVERA SALAZAR','84407699',1,'F');</v>
      </c>
    </row>
    <row r="173" spans="1:14" x14ac:dyDescent="0.25">
      <c r="A173" s="4">
        <v>2</v>
      </c>
      <c r="B173" s="4" t="s">
        <v>158</v>
      </c>
      <c r="C173" s="4" t="str">
        <f t="shared" si="4"/>
        <v>AL-85205048</v>
      </c>
      <c r="D173" s="4" t="s">
        <v>954</v>
      </c>
      <c r="E173" s="4" t="s">
        <v>1360</v>
      </c>
      <c r="F173" s="4" t="s">
        <v>1588</v>
      </c>
      <c r="G173" s="4" t="s">
        <v>1654</v>
      </c>
      <c r="H173" s="4">
        <v>85205048</v>
      </c>
      <c r="I173" s="4">
        <v>1</v>
      </c>
      <c r="J173" s="4" t="s">
        <v>1278</v>
      </c>
      <c r="K173" s="11" t="s">
        <v>2643</v>
      </c>
      <c r="L173" s="13" t="s">
        <v>2645</v>
      </c>
      <c r="M173" t="s">
        <v>2644</v>
      </c>
      <c r="N173" t="str">
        <f t="shared" si="5"/>
        <v>insert tbl_alumno(codigo,nombres,apellidos,dni,estado,sexo) values ('AL-85205048','GABRIELA','APAZA SALAZAR','85205048',1,'F');</v>
      </c>
    </row>
    <row r="174" spans="1:14" x14ac:dyDescent="0.25">
      <c r="A174" s="4">
        <v>2</v>
      </c>
      <c r="B174" s="4" t="s">
        <v>158</v>
      </c>
      <c r="C174" s="4" t="str">
        <f t="shared" si="4"/>
        <v>AL-86002397</v>
      </c>
      <c r="D174" s="4" t="s">
        <v>955</v>
      </c>
      <c r="E174" s="4" t="s">
        <v>1422</v>
      </c>
      <c r="F174" s="4" t="s">
        <v>1655</v>
      </c>
      <c r="G174" s="4" t="s">
        <v>2076</v>
      </c>
      <c r="H174" s="4">
        <v>86002397</v>
      </c>
      <c r="I174" s="4">
        <v>1</v>
      </c>
      <c r="J174" s="4" t="s">
        <v>1277</v>
      </c>
      <c r="K174" s="11" t="s">
        <v>2643</v>
      </c>
      <c r="L174" s="13" t="s">
        <v>2645</v>
      </c>
      <c r="M174" t="s">
        <v>2644</v>
      </c>
      <c r="N174" t="str">
        <f t="shared" si="5"/>
        <v>insert tbl_alumno(codigo,nombres,apellidos,dni,estado,sexo) values ('AL-86002397','ELVIS  ARMANDO','SOLIS SANCHEZ','86002397',1,'M');</v>
      </c>
    </row>
    <row r="175" spans="1:14" x14ac:dyDescent="0.25">
      <c r="A175" s="4">
        <v>2</v>
      </c>
      <c r="B175" s="4" t="s">
        <v>158</v>
      </c>
      <c r="C175" s="4" t="str">
        <f t="shared" si="4"/>
        <v>AL-86799746</v>
      </c>
      <c r="D175" s="4" t="s">
        <v>956</v>
      </c>
      <c r="E175" s="4" t="s">
        <v>1395</v>
      </c>
      <c r="F175" s="4" t="s">
        <v>1434</v>
      </c>
      <c r="G175" s="4" t="s">
        <v>1620</v>
      </c>
      <c r="H175" s="4">
        <v>86799746</v>
      </c>
      <c r="I175" s="4">
        <v>1</v>
      </c>
      <c r="J175" s="4" t="s">
        <v>1278</v>
      </c>
      <c r="K175" s="11" t="s">
        <v>2643</v>
      </c>
      <c r="L175" s="13" t="s">
        <v>2645</v>
      </c>
      <c r="M175" t="s">
        <v>2644</v>
      </c>
      <c r="N175" t="str">
        <f t="shared" si="5"/>
        <v>insert tbl_alumno(codigo,nombres,apellidos,dni,estado,sexo) values ('AL-86799746','LUZ','TABOADA MEDINA','86799746',1,'F');</v>
      </c>
    </row>
    <row r="176" spans="1:14" x14ac:dyDescent="0.25">
      <c r="A176" s="4">
        <v>2</v>
      </c>
      <c r="B176" s="4" t="s">
        <v>158</v>
      </c>
      <c r="C176" s="4" t="str">
        <f t="shared" si="4"/>
        <v>AL-87597095</v>
      </c>
      <c r="D176" s="4" t="s">
        <v>957</v>
      </c>
      <c r="E176" s="4" t="s">
        <v>1656</v>
      </c>
      <c r="F176" s="4" t="s">
        <v>1363</v>
      </c>
      <c r="G176" s="4" t="s">
        <v>2077</v>
      </c>
      <c r="H176" s="4">
        <v>87597095</v>
      </c>
      <c r="I176" s="4">
        <v>1</v>
      </c>
      <c r="J176" s="4" t="s">
        <v>1277</v>
      </c>
      <c r="K176" s="11" t="s">
        <v>2643</v>
      </c>
      <c r="L176" s="13" t="s">
        <v>2645</v>
      </c>
      <c r="M176" t="s">
        <v>2644</v>
      </c>
      <c r="N176" t="str">
        <f t="shared" si="5"/>
        <v>insert tbl_alumno(codigo,nombres,apellidos,dni,estado,sexo) values ('AL-87597095','DANIEL ENRIQUE','GONZALES TAFUR','87597095',1,'M');</v>
      </c>
    </row>
    <row r="177" spans="1:14" x14ac:dyDescent="0.25">
      <c r="A177" s="4">
        <v>2</v>
      </c>
      <c r="B177" s="4" t="s">
        <v>158</v>
      </c>
      <c r="C177" s="4" t="str">
        <f t="shared" si="4"/>
        <v>AL-88394444</v>
      </c>
      <c r="D177" s="4" t="s">
        <v>958</v>
      </c>
      <c r="E177" s="4" t="s">
        <v>1437</v>
      </c>
      <c r="F177" s="4" t="s">
        <v>1658</v>
      </c>
      <c r="G177" s="4" t="s">
        <v>1484</v>
      </c>
      <c r="H177" s="4">
        <v>88394444</v>
      </c>
      <c r="I177" s="4">
        <v>1</v>
      </c>
      <c r="J177" s="4" t="s">
        <v>1278</v>
      </c>
      <c r="K177" s="11" t="s">
        <v>2643</v>
      </c>
      <c r="L177" s="13" t="s">
        <v>2645</v>
      </c>
      <c r="M177" t="s">
        <v>2644</v>
      </c>
      <c r="N177" t="str">
        <f t="shared" si="5"/>
        <v>insert tbl_alumno(codigo,nombres,apellidos,dni,estado,sexo) values ('AL-88394444','LIZET','TAMATA CASTILLO','88394444',1,'F');</v>
      </c>
    </row>
    <row r="178" spans="1:14" x14ac:dyDescent="0.25">
      <c r="A178" s="4">
        <v>2</v>
      </c>
      <c r="B178" s="4" t="s">
        <v>158</v>
      </c>
      <c r="C178" s="4" t="str">
        <f t="shared" si="4"/>
        <v>AL-89191793</v>
      </c>
      <c r="D178" s="4" t="s">
        <v>959</v>
      </c>
      <c r="E178" s="4"/>
      <c r="F178" s="4" t="s">
        <v>1659</v>
      </c>
      <c r="G178" s="4" t="s">
        <v>2078</v>
      </c>
      <c r="H178" s="4">
        <v>89191793</v>
      </c>
      <c r="I178" s="4">
        <v>1</v>
      </c>
      <c r="J178" s="4" t="s">
        <v>1277</v>
      </c>
      <c r="K178" s="11" t="s">
        <v>2643</v>
      </c>
      <c r="L178" s="13" t="s">
        <v>2645</v>
      </c>
      <c r="M178" t="s">
        <v>2644</v>
      </c>
      <c r="N178" t="str">
        <f t="shared" si="5"/>
        <v>insert tbl_alumno(codigo,nombres,apellidos,dni,estado,sexo) values ('AL-89191793','TORRES WALTER','MOROCCO ','89191793',1,'M');</v>
      </c>
    </row>
    <row r="179" spans="1:14" x14ac:dyDescent="0.25">
      <c r="A179" s="4">
        <v>2</v>
      </c>
      <c r="B179" s="4" t="s">
        <v>158</v>
      </c>
      <c r="C179" s="4" t="str">
        <f t="shared" si="4"/>
        <v>AL-89989142</v>
      </c>
      <c r="D179" s="4" t="s">
        <v>961</v>
      </c>
      <c r="E179" s="4" t="s">
        <v>1660</v>
      </c>
      <c r="F179" s="4" t="s">
        <v>1661</v>
      </c>
      <c r="G179" s="4" t="s">
        <v>1662</v>
      </c>
      <c r="H179" s="4">
        <v>89989142</v>
      </c>
      <c r="I179" s="4">
        <v>1</v>
      </c>
      <c r="J179" s="4" t="s">
        <v>1277</v>
      </c>
      <c r="K179" s="11" t="s">
        <v>2643</v>
      </c>
      <c r="L179" s="13" t="s">
        <v>2645</v>
      </c>
      <c r="M179" t="s">
        <v>2644</v>
      </c>
      <c r="N179" t="str">
        <f t="shared" si="5"/>
        <v>insert tbl_alumno(codigo,nombres,apellidos,dni,estado,sexo) values ('AL-89989142','EBER','TINTAYA URBINA','89989142',1,'M');</v>
      </c>
    </row>
    <row r="180" spans="1:14" x14ac:dyDescent="0.25">
      <c r="A180" s="4">
        <v>2</v>
      </c>
      <c r="B180" s="4" t="s">
        <v>158</v>
      </c>
      <c r="C180" s="4" t="str">
        <f t="shared" si="4"/>
        <v>AL-90786491</v>
      </c>
      <c r="D180" s="4" t="s">
        <v>962</v>
      </c>
      <c r="E180" s="4" t="s">
        <v>1368</v>
      </c>
      <c r="F180" s="4" t="s">
        <v>1663</v>
      </c>
      <c r="G180" s="4" t="s">
        <v>1664</v>
      </c>
      <c r="H180" s="4">
        <v>90786491</v>
      </c>
      <c r="I180" s="4">
        <v>1</v>
      </c>
      <c r="J180" s="4" t="s">
        <v>1277</v>
      </c>
      <c r="K180" s="11" t="s">
        <v>2643</v>
      </c>
      <c r="L180" s="13" t="s">
        <v>2645</v>
      </c>
      <c r="M180" t="s">
        <v>2644</v>
      </c>
      <c r="N180" t="str">
        <f t="shared" si="5"/>
        <v>insert tbl_alumno(codigo,nombres,apellidos,dni,estado,sexo) values ('AL-90786491','OSWALDO','BORDA VALDIVIA','90786491',1,'M');</v>
      </c>
    </row>
    <row r="181" spans="1:14" x14ac:dyDescent="0.25">
      <c r="A181" s="4">
        <v>2</v>
      </c>
      <c r="B181" s="4" t="s">
        <v>158</v>
      </c>
      <c r="C181" s="4" t="str">
        <f t="shared" si="4"/>
        <v>AL-91583840</v>
      </c>
      <c r="D181" s="4" t="s">
        <v>963</v>
      </c>
      <c r="E181" s="4" t="s">
        <v>1665</v>
      </c>
      <c r="F181" s="4" t="s">
        <v>1666</v>
      </c>
      <c r="G181" s="4" t="s">
        <v>1667</v>
      </c>
      <c r="H181" s="4">
        <v>91583840</v>
      </c>
      <c r="I181" s="4">
        <v>1</v>
      </c>
      <c r="J181" s="4" t="s">
        <v>1278</v>
      </c>
      <c r="K181" s="11" t="s">
        <v>2643</v>
      </c>
      <c r="L181" s="13" t="s">
        <v>2645</v>
      </c>
      <c r="M181" t="s">
        <v>2644</v>
      </c>
      <c r="N181" t="str">
        <f t="shared" si="5"/>
        <v>insert tbl_alumno(codigo,nombres,apellidos,dni,estado,sexo) values ('AL-91583840','ELIZABETH','LOPEZ VALENCIA','91583840',1,'F');</v>
      </c>
    </row>
    <row r="182" spans="1:14" x14ac:dyDescent="0.25">
      <c r="A182" s="4">
        <v>2</v>
      </c>
      <c r="B182" s="4" t="s">
        <v>158</v>
      </c>
      <c r="C182" s="4" t="str">
        <f t="shared" si="4"/>
        <v>AL-92381189</v>
      </c>
      <c r="D182" s="4" t="s">
        <v>964</v>
      </c>
      <c r="E182" s="4" t="s">
        <v>1349</v>
      </c>
      <c r="F182" s="4" t="s">
        <v>1668</v>
      </c>
      <c r="G182" s="4" t="s">
        <v>1669</v>
      </c>
      <c r="H182" s="4">
        <v>92381189</v>
      </c>
      <c r="I182" s="4">
        <v>1</v>
      </c>
      <c r="J182" s="4" t="s">
        <v>1278</v>
      </c>
      <c r="K182" s="11" t="s">
        <v>2643</v>
      </c>
      <c r="L182" s="13" t="s">
        <v>2645</v>
      </c>
      <c r="M182" t="s">
        <v>2644</v>
      </c>
      <c r="N182" t="str">
        <f t="shared" si="5"/>
        <v>insert tbl_alumno(codigo,nombres,apellidos,dni,estado,sexo) values ('AL-92381189','INES','ARACIAGA VALVERDE','92381189',1,'F');</v>
      </c>
    </row>
    <row r="183" spans="1:14" x14ac:dyDescent="0.25">
      <c r="A183" s="4">
        <v>3</v>
      </c>
      <c r="B183" s="4" t="s">
        <v>157</v>
      </c>
      <c r="C183" s="4" t="str">
        <f t="shared" si="4"/>
        <v>AL-93178538</v>
      </c>
      <c r="D183" s="4" t="s">
        <v>965</v>
      </c>
      <c r="E183" s="4" t="s">
        <v>1670</v>
      </c>
      <c r="F183" s="4" t="s">
        <v>1671</v>
      </c>
      <c r="G183" s="4" t="s">
        <v>2079</v>
      </c>
      <c r="H183" s="4">
        <v>93178538</v>
      </c>
      <c r="I183" s="4">
        <v>1</v>
      </c>
      <c r="J183" s="4" t="s">
        <v>1277</v>
      </c>
      <c r="K183" s="11" t="s">
        <v>2643</v>
      </c>
      <c r="L183" s="13" t="s">
        <v>2645</v>
      </c>
      <c r="M183" t="s">
        <v>2644</v>
      </c>
      <c r="N183" t="str">
        <f t="shared" si="5"/>
        <v>insert tbl_alumno(codigo,nombres,apellidos,dni,estado,sexo) values ('AL-93178538','ARMANDO AUGUSTO','OLEA VARGAS','93178538',1,'M');</v>
      </c>
    </row>
    <row r="184" spans="1:14" x14ac:dyDescent="0.25">
      <c r="A184" s="4">
        <v>3</v>
      </c>
      <c r="B184" s="4" t="s">
        <v>157</v>
      </c>
      <c r="C184" s="4" t="str">
        <f t="shared" si="4"/>
        <v>AL-93975887</v>
      </c>
      <c r="D184" s="4" t="s">
        <v>966</v>
      </c>
      <c r="E184" s="4" t="s">
        <v>1672</v>
      </c>
      <c r="F184" s="4" t="s">
        <v>1673</v>
      </c>
      <c r="G184" s="4" t="s">
        <v>2080</v>
      </c>
      <c r="H184" s="4">
        <v>93975887</v>
      </c>
      <c r="I184" s="4">
        <v>1</v>
      </c>
      <c r="J184" s="4" t="s">
        <v>1278</v>
      </c>
      <c r="K184" s="11" t="s">
        <v>2643</v>
      </c>
      <c r="L184" s="13" t="s">
        <v>2645</v>
      </c>
      <c r="M184" t="s">
        <v>2644</v>
      </c>
      <c r="N184" t="str">
        <f t="shared" si="5"/>
        <v>insert tbl_alumno(codigo,nombres,apellidos,dni,estado,sexo) values ('AL-93975887','ALEXANDRA PAMELA','VERA BUSTOS','93975887',1,'F');</v>
      </c>
    </row>
    <row r="185" spans="1:14" x14ac:dyDescent="0.25">
      <c r="A185" s="4">
        <v>3</v>
      </c>
      <c r="B185" s="4" t="s">
        <v>157</v>
      </c>
      <c r="C185" s="4" t="str">
        <f t="shared" si="4"/>
        <v>AL-94773236</v>
      </c>
      <c r="D185" s="4" t="s">
        <v>967</v>
      </c>
      <c r="E185" s="4" t="s">
        <v>1575</v>
      </c>
      <c r="F185" s="4" t="s">
        <v>1675</v>
      </c>
      <c r="G185" s="4" t="s">
        <v>1389</v>
      </c>
      <c r="H185" s="4">
        <v>94773236</v>
      </c>
      <c r="I185" s="4">
        <v>1</v>
      </c>
      <c r="J185" s="4" t="s">
        <v>1277</v>
      </c>
      <c r="K185" s="11" t="s">
        <v>2643</v>
      </c>
      <c r="L185" s="13" t="s">
        <v>2645</v>
      </c>
      <c r="M185" t="s">
        <v>2644</v>
      </c>
      <c r="N185" t="str">
        <f t="shared" si="5"/>
        <v>insert tbl_alumno(codigo,nombres,apellidos,dni,estado,sexo) values ('AL-94773236','LUIS','VILLACORTA CERPA','94773236',1,'M');</v>
      </c>
    </row>
    <row r="186" spans="1:14" x14ac:dyDescent="0.25">
      <c r="A186" s="4">
        <v>3</v>
      </c>
      <c r="B186" s="4" t="s">
        <v>157</v>
      </c>
      <c r="C186" s="4" t="str">
        <f t="shared" si="4"/>
        <v>AL-95570585</v>
      </c>
      <c r="D186" s="4" t="s">
        <v>968</v>
      </c>
      <c r="E186" s="4" t="s">
        <v>1676</v>
      </c>
      <c r="F186" s="4" t="s">
        <v>1677</v>
      </c>
      <c r="G186" s="4" t="s">
        <v>1678</v>
      </c>
      <c r="H186" s="4">
        <v>95570585</v>
      </c>
      <c r="I186" s="4">
        <v>1</v>
      </c>
      <c r="J186" s="4" t="s">
        <v>1277</v>
      </c>
      <c r="K186" s="11" t="s">
        <v>2643</v>
      </c>
      <c r="L186" s="13" t="s">
        <v>2645</v>
      </c>
      <c r="M186" t="s">
        <v>2644</v>
      </c>
      <c r="N186" t="str">
        <f t="shared" si="5"/>
        <v>insert tbl_alumno(codigo,nombres,apellidos,dni,estado,sexo) values ('AL-95570585','EDUARDO','YAÑEZ CERVANTES','95570585',1,'M');</v>
      </c>
    </row>
    <row r="187" spans="1:14" x14ac:dyDescent="0.25">
      <c r="A187" s="4">
        <v>3</v>
      </c>
      <c r="B187" s="4" t="s">
        <v>157</v>
      </c>
      <c r="C187" s="4" t="str">
        <f t="shared" si="4"/>
        <v>AL-96367934</v>
      </c>
      <c r="D187" s="4" t="s">
        <v>969</v>
      </c>
      <c r="E187" s="4" t="s">
        <v>1477</v>
      </c>
      <c r="F187" s="4" t="s">
        <v>1400</v>
      </c>
      <c r="G187" s="4" t="s">
        <v>1679</v>
      </c>
      <c r="H187" s="4">
        <v>96367934</v>
      </c>
      <c r="I187" s="4">
        <v>1</v>
      </c>
      <c r="J187" s="4" t="s">
        <v>1277</v>
      </c>
      <c r="K187" s="11" t="s">
        <v>2643</v>
      </c>
      <c r="L187" s="13" t="s">
        <v>2645</v>
      </c>
      <c r="M187" t="s">
        <v>2644</v>
      </c>
      <c r="N187" t="str">
        <f t="shared" si="5"/>
        <v>insert tbl_alumno(codigo,nombres,apellidos,dni,estado,sexo) values ('AL-96367934','ALFREDO','PALOMINO ZAVALA','96367934',1,'M');</v>
      </c>
    </row>
    <row r="188" spans="1:14" x14ac:dyDescent="0.25">
      <c r="A188" s="4">
        <v>3</v>
      </c>
      <c r="B188" s="4" t="s">
        <v>157</v>
      </c>
      <c r="C188" s="4" t="str">
        <f t="shared" si="4"/>
        <v>AL-97165283</v>
      </c>
      <c r="D188" s="4" t="s">
        <v>970</v>
      </c>
      <c r="E188" s="4" t="s">
        <v>1680</v>
      </c>
      <c r="F188" s="4" t="s">
        <v>1681</v>
      </c>
      <c r="G188" s="4" t="s">
        <v>1410</v>
      </c>
      <c r="H188" s="4">
        <v>97165283</v>
      </c>
      <c r="I188" s="4">
        <v>1</v>
      </c>
      <c r="J188" s="4" t="s">
        <v>1277</v>
      </c>
      <c r="K188" s="11" t="s">
        <v>2643</v>
      </c>
      <c r="L188" s="13" t="s">
        <v>2645</v>
      </c>
      <c r="M188" t="s">
        <v>2644</v>
      </c>
      <c r="N188" t="str">
        <f t="shared" si="5"/>
        <v>insert tbl_alumno(codigo,nombres,apellidos,dni,estado,sexo) values ('AL-97165283','JORGE','GALLEGOS ABAD','97165283',1,'M');</v>
      </c>
    </row>
    <row r="189" spans="1:14" x14ac:dyDescent="0.25">
      <c r="A189" s="4">
        <v>3</v>
      </c>
      <c r="B189" s="4" t="s">
        <v>157</v>
      </c>
      <c r="C189" s="4" t="str">
        <f t="shared" si="4"/>
        <v>AL-97962632</v>
      </c>
      <c r="D189" s="4" t="s">
        <v>48</v>
      </c>
      <c r="E189" s="4" t="s">
        <v>1682</v>
      </c>
      <c r="F189" s="4" t="s">
        <v>1683</v>
      </c>
      <c r="G189" s="4" t="s">
        <v>1684</v>
      </c>
      <c r="H189" s="4">
        <v>97962632</v>
      </c>
      <c r="I189" s="4">
        <v>1</v>
      </c>
      <c r="J189" s="4" t="s">
        <v>1277</v>
      </c>
      <c r="K189" s="11" t="s">
        <v>2643</v>
      </c>
      <c r="L189" s="13" t="s">
        <v>2645</v>
      </c>
      <c r="M189" t="s">
        <v>2644</v>
      </c>
      <c r="N189" t="str">
        <f t="shared" si="5"/>
        <v>insert tbl_alumno(codigo,nombres,apellidos,dni,estado,sexo) values ('AL-97962632','CLEBER','CHIPANE HUACHACA','97962632',1,'M');</v>
      </c>
    </row>
    <row r="190" spans="1:14" x14ac:dyDescent="0.25">
      <c r="A190" s="4">
        <v>3</v>
      </c>
      <c r="B190" s="4" t="s">
        <v>157</v>
      </c>
      <c r="C190" s="4" t="str">
        <f t="shared" si="4"/>
        <v>AL-98759981</v>
      </c>
      <c r="D190" s="4" t="s">
        <v>972</v>
      </c>
      <c r="E190" s="4" t="s">
        <v>1685</v>
      </c>
      <c r="F190" s="4" t="s">
        <v>1433</v>
      </c>
      <c r="G190" s="4" t="s">
        <v>1520</v>
      </c>
      <c r="H190" s="4">
        <v>98759981</v>
      </c>
      <c r="I190" s="4">
        <v>1</v>
      </c>
      <c r="J190" s="4" t="s">
        <v>1277</v>
      </c>
      <c r="K190" s="11" t="s">
        <v>2643</v>
      </c>
      <c r="L190" s="13" t="s">
        <v>2645</v>
      </c>
      <c r="M190" t="s">
        <v>2644</v>
      </c>
      <c r="N190" t="str">
        <f t="shared" si="5"/>
        <v>insert tbl_alumno(codigo,nombres,apellidos,dni,estado,sexo) values ('AL-98759981','JAVIER','AGUILAR JACAY','98759981',1,'M');</v>
      </c>
    </row>
    <row r="191" spans="1:14" x14ac:dyDescent="0.25">
      <c r="A191" s="4">
        <v>3</v>
      </c>
      <c r="B191" s="4" t="s">
        <v>157</v>
      </c>
      <c r="C191" s="4" t="str">
        <f t="shared" si="4"/>
        <v>AL-99557330</v>
      </c>
      <c r="D191" s="4" t="s">
        <v>973</v>
      </c>
      <c r="E191" s="4" t="s">
        <v>1686</v>
      </c>
      <c r="F191" s="4" t="s">
        <v>1687</v>
      </c>
      <c r="G191" s="4" t="s">
        <v>1351</v>
      </c>
      <c r="H191" s="4">
        <v>99557330</v>
      </c>
      <c r="I191" s="4">
        <v>1</v>
      </c>
      <c r="J191" s="4" t="s">
        <v>1277</v>
      </c>
      <c r="K191" s="11" t="s">
        <v>2643</v>
      </c>
      <c r="L191" s="13" t="s">
        <v>2645</v>
      </c>
      <c r="M191" t="s">
        <v>2644</v>
      </c>
      <c r="N191" t="str">
        <f t="shared" si="5"/>
        <v>insert tbl_alumno(codigo,nombres,apellidos,dni,estado,sexo) values ('AL-99557330','WILLIAM','VALLADRES AGURTO','99557330',1,'M');</v>
      </c>
    </row>
    <row r="192" spans="1:14" x14ac:dyDescent="0.25">
      <c r="A192" s="4">
        <v>3</v>
      </c>
      <c r="B192" s="4" t="s">
        <v>157</v>
      </c>
      <c r="C192" s="4" t="str">
        <f t="shared" si="4"/>
        <v>AL-98354679</v>
      </c>
      <c r="D192" s="4" t="s">
        <v>974</v>
      </c>
      <c r="E192" s="4" t="s">
        <v>1688</v>
      </c>
      <c r="F192" s="4" t="s">
        <v>1689</v>
      </c>
      <c r="G192" s="4" t="s">
        <v>2081</v>
      </c>
      <c r="H192" s="4">
        <v>98354679</v>
      </c>
      <c r="I192" s="4">
        <v>1</v>
      </c>
      <c r="J192" s="4" t="s">
        <v>1278</v>
      </c>
      <c r="K192" s="11" t="s">
        <v>2643</v>
      </c>
      <c r="L192" s="13" t="s">
        <v>2645</v>
      </c>
      <c r="M192" t="s">
        <v>2644</v>
      </c>
      <c r="N192" t="str">
        <f t="shared" si="5"/>
        <v>insert tbl_alumno(codigo,nombres,apellidos,dni,estado,sexo) values ('AL-98354679','ANA LUZ','ALBORNOZ OSEDA','98354679',1,'F');</v>
      </c>
    </row>
    <row r="193" spans="1:14" x14ac:dyDescent="0.25">
      <c r="A193" s="4">
        <v>3</v>
      </c>
      <c r="B193" s="4" t="s">
        <v>157</v>
      </c>
      <c r="C193" s="4" t="str">
        <f t="shared" si="4"/>
        <v>AL-81152028</v>
      </c>
      <c r="D193" s="4" t="s">
        <v>975</v>
      </c>
      <c r="E193" s="4" t="s">
        <v>1690</v>
      </c>
      <c r="F193" s="4" t="s">
        <v>1691</v>
      </c>
      <c r="G193" s="4" t="s">
        <v>2082</v>
      </c>
      <c r="H193" s="4">
        <v>81152028</v>
      </c>
      <c r="I193" s="4">
        <v>1</v>
      </c>
      <c r="J193" s="4" t="s">
        <v>1277</v>
      </c>
      <c r="K193" s="11" t="s">
        <v>2643</v>
      </c>
      <c r="L193" s="13" t="s">
        <v>2645</v>
      </c>
      <c r="M193" t="s">
        <v>2644</v>
      </c>
      <c r="N193" t="str">
        <f t="shared" si="5"/>
        <v>insert tbl_alumno(codigo,nombres,apellidos,dni,estado,sexo) values ('AL-81152028','CARLOS ENRIQUE','ALFARO RUALVA','81152028',1,'M');</v>
      </c>
    </row>
    <row r="194" spans="1:14" x14ac:dyDescent="0.25">
      <c r="A194" s="4">
        <v>3</v>
      </c>
      <c r="B194" s="4" t="s">
        <v>157</v>
      </c>
      <c r="C194" s="4" t="str">
        <f t="shared" si="4"/>
        <v>AL-71949377</v>
      </c>
      <c r="D194" s="4" t="s">
        <v>976</v>
      </c>
      <c r="E194" s="4" t="s">
        <v>1692</v>
      </c>
      <c r="F194" s="4" t="s">
        <v>1693</v>
      </c>
      <c r="G194" s="4" t="s">
        <v>1694</v>
      </c>
      <c r="H194" s="4">
        <v>71949377</v>
      </c>
      <c r="I194" s="4">
        <v>1</v>
      </c>
      <c r="J194" s="4" t="s">
        <v>1278</v>
      </c>
      <c r="K194" s="11" t="s">
        <v>2643</v>
      </c>
      <c r="L194" s="13" t="s">
        <v>2645</v>
      </c>
      <c r="M194" t="s">
        <v>2644</v>
      </c>
      <c r="N194" t="str">
        <f t="shared" si="5"/>
        <v>insert tbl_alumno(codigo,nombres,apellidos,dni,estado,sexo) values ('AL-71949377','JOVITA','CONDORI ALGARATO','71949377',1,'F');</v>
      </c>
    </row>
    <row r="195" spans="1:14" x14ac:dyDescent="0.25">
      <c r="A195" s="4">
        <v>3</v>
      </c>
      <c r="B195" s="4" t="s">
        <v>157</v>
      </c>
      <c r="C195" s="4" t="str">
        <f t="shared" si="4"/>
        <v>AL-72746726</v>
      </c>
      <c r="D195" s="4" t="s">
        <v>977</v>
      </c>
      <c r="E195" s="4" t="s">
        <v>1695</v>
      </c>
      <c r="F195" s="4" t="s">
        <v>1607</v>
      </c>
      <c r="G195" s="4" t="s">
        <v>1696</v>
      </c>
      <c r="H195" s="4">
        <v>72746726</v>
      </c>
      <c r="I195" s="4">
        <v>1</v>
      </c>
      <c r="J195" s="4" t="s">
        <v>1277</v>
      </c>
      <c r="K195" s="11" t="s">
        <v>2643</v>
      </c>
      <c r="L195" s="13" t="s">
        <v>2645</v>
      </c>
      <c r="M195" t="s">
        <v>2644</v>
      </c>
      <c r="N195" t="str">
        <f t="shared" si="5"/>
        <v>insert tbl_alumno(codigo,nombres,apellidos,dni,estado,sexo) values ('AL-72746726','DANTE','ORTIZ AMADO','72746726',1,'M');</v>
      </c>
    </row>
    <row r="196" spans="1:14" x14ac:dyDescent="0.25">
      <c r="A196" s="4">
        <v>3</v>
      </c>
      <c r="B196" s="4" t="s">
        <v>157</v>
      </c>
      <c r="C196" s="4" t="str">
        <f t="shared" ref="C196:C259" si="6">CONCATENATE("AL-",H196)</f>
        <v>AL-83544075</v>
      </c>
      <c r="D196" s="4" t="s">
        <v>978</v>
      </c>
      <c r="E196" s="4" t="s">
        <v>1538</v>
      </c>
      <c r="F196" s="4" t="s">
        <v>1697</v>
      </c>
      <c r="G196" s="4" t="s">
        <v>2083</v>
      </c>
      <c r="H196" s="4">
        <v>83544075</v>
      </c>
      <c r="I196" s="4">
        <v>1</v>
      </c>
      <c r="J196" s="4" t="s">
        <v>1277</v>
      </c>
      <c r="K196" s="11" t="s">
        <v>2643</v>
      </c>
      <c r="L196" s="13" t="s">
        <v>2645</v>
      </c>
      <c r="M196" t="s">
        <v>2644</v>
      </c>
      <c r="N196" t="str">
        <f t="shared" ref="N196:N259" si="7">_xlfn.CONCAT(K196,C196,L196,M196,L196,G196,L196,M196,L196,F196," ",E196,L196,M196,L196,H196,L196,M196,I196,M196,L196,J196,L196,");")</f>
        <v>insert tbl_alumno(codigo,nombres,apellidos,dni,estado,sexo) values ('AL-83544075','ALDO RODRIGO','AMARO ALARCON','83544075',1,'M');</v>
      </c>
    </row>
    <row r="197" spans="1:14" x14ac:dyDescent="0.25">
      <c r="A197" s="4">
        <v>3</v>
      </c>
      <c r="B197" s="4" t="s">
        <v>157</v>
      </c>
      <c r="C197" s="4" t="str">
        <f t="shared" si="6"/>
        <v>AL-84341424</v>
      </c>
      <c r="D197" s="4" t="s">
        <v>979</v>
      </c>
      <c r="E197" s="4" t="s">
        <v>1698</v>
      </c>
      <c r="F197" s="4" t="s">
        <v>1586</v>
      </c>
      <c r="G197" s="4" t="s">
        <v>2084</v>
      </c>
      <c r="H197" s="4">
        <v>84341424</v>
      </c>
      <c r="I197" s="4">
        <v>1</v>
      </c>
      <c r="J197" s="4" t="s">
        <v>1277</v>
      </c>
      <c r="K197" s="11" t="s">
        <v>2643</v>
      </c>
      <c r="L197" s="13" t="s">
        <v>2645</v>
      </c>
      <c r="M197" t="s">
        <v>2644</v>
      </c>
      <c r="N197" t="str">
        <f t="shared" si="7"/>
        <v>insert tbl_alumno(codigo,nombres,apellidos,dni,estado,sexo) values ('AL-84341424','ALVARO ALFREDO','ANTAYHUA CCACYA','84341424',1,'M');</v>
      </c>
    </row>
    <row r="198" spans="1:14" x14ac:dyDescent="0.25">
      <c r="A198" s="4">
        <v>3</v>
      </c>
      <c r="B198" s="4" t="s">
        <v>157</v>
      </c>
      <c r="C198" s="4" t="str">
        <f t="shared" si="6"/>
        <v>AL-95138773</v>
      </c>
      <c r="D198" s="4" t="s">
        <v>980</v>
      </c>
      <c r="E198" s="4" t="s">
        <v>1699</v>
      </c>
      <c r="F198" s="4" t="s">
        <v>1700</v>
      </c>
      <c r="G198" s="4" t="s">
        <v>1701</v>
      </c>
      <c r="H198" s="4">
        <v>95138773</v>
      </c>
      <c r="I198" s="4">
        <v>1</v>
      </c>
      <c r="J198" s="4" t="s">
        <v>1277</v>
      </c>
      <c r="K198" s="11" t="s">
        <v>2643</v>
      </c>
      <c r="L198" s="13" t="s">
        <v>2645</v>
      </c>
      <c r="M198" t="s">
        <v>2644</v>
      </c>
      <c r="N198" t="str">
        <f t="shared" si="7"/>
        <v>insert tbl_alumno(codigo,nombres,apellidos,dni,estado,sexo) values ('AL-95138773','MARCO','RAMIREZ AÑAMURO','95138773',1,'M');</v>
      </c>
    </row>
    <row r="199" spans="1:14" x14ac:dyDescent="0.25">
      <c r="A199" s="4">
        <v>3</v>
      </c>
      <c r="B199" s="4" t="s">
        <v>157</v>
      </c>
      <c r="C199" s="4" t="str">
        <f t="shared" si="6"/>
        <v>AL-85936122</v>
      </c>
      <c r="D199" s="4" t="s">
        <v>981</v>
      </c>
      <c r="E199" s="4" t="s">
        <v>1588</v>
      </c>
      <c r="F199" s="4" t="s">
        <v>1422</v>
      </c>
      <c r="G199" s="4" t="s">
        <v>1702</v>
      </c>
      <c r="H199" s="4">
        <v>85936122</v>
      </c>
      <c r="I199" s="4">
        <v>1</v>
      </c>
      <c r="J199" s="4" t="s">
        <v>1277</v>
      </c>
      <c r="K199" s="11" t="s">
        <v>2643</v>
      </c>
      <c r="L199" s="13" t="s">
        <v>2645</v>
      </c>
      <c r="M199" t="s">
        <v>2644</v>
      </c>
      <c r="N199" t="str">
        <f t="shared" si="7"/>
        <v>insert tbl_alumno(codigo,nombres,apellidos,dni,estado,sexo) values ('AL-85936122','JOHANSON','SANCHEZ APAZA','85936122',1,'M');</v>
      </c>
    </row>
    <row r="200" spans="1:14" x14ac:dyDescent="0.25">
      <c r="A200" s="4">
        <v>3</v>
      </c>
      <c r="B200" s="4" t="s">
        <v>157</v>
      </c>
      <c r="C200" s="4" t="str">
        <f t="shared" si="6"/>
        <v>AL-96733471</v>
      </c>
      <c r="D200" s="4" t="s">
        <v>982</v>
      </c>
      <c r="E200" s="4" t="s">
        <v>1703</v>
      </c>
      <c r="F200" s="4" t="s">
        <v>1704</v>
      </c>
      <c r="G200" s="4" t="s">
        <v>1705</v>
      </c>
      <c r="H200" s="4">
        <v>96733471</v>
      </c>
      <c r="I200" s="4">
        <v>1</v>
      </c>
      <c r="J200" s="4" t="s">
        <v>1278</v>
      </c>
      <c r="K200" s="11" t="s">
        <v>2643</v>
      </c>
      <c r="L200" s="13" t="s">
        <v>2645</v>
      </c>
      <c r="M200" t="s">
        <v>2644</v>
      </c>
      <c r="N200" t="str">
        <f t="shared" si="7"/>
        <v>insert tbl_alumno(codigo,nombres,apellidos,dni,estado,sexo) values ('AL-96733471','FIORELA','ENRIQUEZ ARAGONEZ','96733471',1,'F');</v>
      </c>
    </row>
    <row r="201" spans="1:14" x14ac:dyDescent="0.25">
      <c r="A201" s="4">
        <v>3</v>
      </c>
      <c r="B201" s="4" t="s">
        <v>157</v>
      </c>
      <c r="C201" s="4" t="str">
        <f t="shared" si="6"/>
        <v>AL-97530820</v>
      </c>
      <c r="D201" s="4" t="s">
        <v>983</v>
      </c>
      <c r="E201" s="4" t="s">
        <v>1706</v>
      </c>
      <c r="F201" s="4" t="s">
        <v>1707</v>
      </c>
      <c r="G201" s="4" t="s">
        <v>1583</v>
      </c>
      <c r="H201" s="4">
        <v>97530820</v>
      </c>
      <c r="I201" s="4">
        <v>1</v>
      </c>
      <c r="J201" s="4" t="s">
        <v>1278</v>
      </c>
      <c r="K201" s="11" t="s">
        <v>2643</v>
      </c>
      <c r="L201" s="13" t="s">
        <v>2645</v>
      </c>
      <c r="M201" t="s">
        <v>2644</v>
      </c>
      <c r="N201" t="str">
        <f t="shared" si="7"/>
        <v>insert tbl_alumno(codigo,nombres,apellidos,dni,estado,sexo) values ('AL-97530820','CLAUDIA','ARAYA FABIAN','97530820',1,'F');</v>
      </c>
    </row>
    <row r="202" spans="1:14" x14ac:dyDescent="0.25">
      <c r="A202" s="4">
        <v>3</v>
      </c>
      <c r="B202" s="4" t="s">
        <v>157</v>
      </c>
      <c r="C202" s="4" t="str">
        <f t="shared" si="6"/>
        <v>AL-88328169</v>
      </c>
      <c r="D202" s="4" t="s">
        <v>984</v>
      </c>
      <c r="E202" s="4" t="s">
        <v>1708</v>
      </c>
      <c r="F202" s="4" t="s">
        <v>1709</v>
      </c>
      <c r="G202" s="4" t="s">
        <v>2085</v>
      </c>
      <c r="H202" s="4">
        <v>88328169</v>
      </c>
      <c r="I202" s="4">
        <v>1</v>
      </c>
      <c r="J202" s="4" t="s">
        <v>1278</v>
      </c>
      <c r="K202" s="11" t="s">
        <v>2643</v>
      </c>
      <c r="L202" s="13" t="s">
        <v>2645</v>
      </c>
      <c r="M202" t="s">
        <v>2644</v>
      </c>
      <c r="N202" t="str">
        <f t="shared" si="7"/>
        <v>insert tbl_alumno(codigo,nombres,apellidos,dni,estado,sexo) values ('AL-88328169','MARYURI EDITH','VALDEZ ARCOS','88328169',1,'F');</v>
      </c>
    </row>
    <row r="203" spans="1:14" x14ac:dyDescent="0.25">
      <c r="A203" s="4">
        <v>3</v>
      </c>
      <c r="B203" s="4" t="s">
        <v>157</v>
      </c>
      <c r="C203" s="4" t="str">
        <f t="shared" si="6"/>
        <v>AL-99125518</v>
      </c>
      <c r="D203" s="4" t="s">
        <v>985</v>
      </c>
      <c r="E203" s="4" t="s">
        <v>1710</v>
      </c>
      <c r="F203" s="4" t="s">
        <v>1433</v>
      </c>
      <c r="G203" s="4" t="s">
        <v>2086</v>
      </c>
      <c r="H203" s="4">
        <v>99125518</v>
      </c>
      <c r="I203" s="4">
        <v>1</v>
      </c>
      <c r="J203" s="4" t="s">
        <v>1277</v>
      </c>
      <c r="K203" s="11" t="s">
        <v>2643</v>
      </c>
      <c r="L203" s="13" t="s">
        <v>2645</v>
      </c>
      <c r="M203" t="s">
        <v>2644</v>
      </c>
      <c r="N203" t="str">
        <f t="shared" si="7"/>
        <v>insert tbl_alumno(codigo,nombres,apellidos,dni,estado,sexo) values ('AL-99125518','JOEL FRANCISCO','AGUILAR ARI','99125518',1,'M');</v>
      </c>
    </row>
    <row r="204" spans="1:14" x14ac:dyDescent="0.25">
      <c r="A204" s="4">
        <v>3</v>
      </c>
      <c r="B204" s="4" t="s">
        <v>157</v>
      </c>
      <c r="C204" s="4" t="str">
        <f t="shared" si="6"/>
        <v>AL-89922867</v>
      </c>
      <c r="D204" s="4" t="s">
        <v>987</v>
      </c>
      <c r="E204" s="4" t="s">
        <v>1712</v>
      </c>
      <c r="F204" s="4" t="s">
        <v>1362</v>
      </c>
      <c r="G204" s="4" t="s">
        <v>2087</v>
      </c>
      <c r="H204" s="4">
        <v>89922867</v>
      </c>
      <c r="I204" s="4">
        <v>1</v>
      </c>
      <c r="J204" s="4" t="s">
        <v>1277</v>
      </c>
      <c r="K204" s="11" t="s">
        <v>2643</v>
      </c>
      <c r="L204" s="13" t="s">
        <v>2645</v>
      </c>
      <c r="M204" t="s">
        <v>2644</v>
      </c>
      <c r="N204" t="str">
        <f t="shared" si="7"/>
        <v>insert tbl_alumno(codigo,nombres,apellidos,dni,estado,sexo) values ('AL-89922867','JACK RIEMANN','ASTETE BURGA','89922867',1,'M');</v>
      </c>
    </row>
    <row r="205" spans="1:14" x14ac:dyDescent="0.25">
      <c r="A205" s="4">
        <v>3</v>
      </c>
      <c r="B205" s="4" t="s">
        <v>157</v>
      </c>
      <c r="C205" s="4" t="str">
        <f t="shared" si="6"/>
        <v>AL-89720216</v>
      </c>
      <c r="D205" s="4" t="s">
        <v>986</v>
      </c>
      <c r="E205" s="4" t="s">
        <v>1713</v>
      </c>
      <c r="F205" s="4" t="s">
        <v>1714</v>
      </c>
      <c r="G205" s="4" t="s">
        <v>1715</v>
      </c>
      <c r="H205" s="4">
        <v>89720216</v>
      </c>
      <c r="I205" s="4">
        <v>1</v>
      </c>
      <c r="J205" s="4" t="s">
        <v>1278</v>
      </c>
      <c r="K205" s="11" t="s">
        <v>2643</v>
      </c>
      <c r="L205" s="13" t="s">
        <v>2645</v>
      </c>
      <c r="M205" t="s">
        <v>2644</v>
      </c>
      <c r="N205" t="str">
        <f t="shared" si="7"/>
        <v>insert tbl_alumno(codigo,nombres,apellidos,dni,estado,sexo) values ('AL-89720216','YESIKA','PUCO AVALOS','89720216',1,'F');</v>
      </c>
    </row>
    <row r="206" spans="1:14" x14ac:dyDescent="0.25">
      <c r="A206" s="4">
        <v>3</v>
      </c>
      <c r="B206" s="4" t="s">
        <v>157</v>
      </c>
      <c r="C206" s="4" t="str">
        <f t="shared" si="6"/>
        <v>AL-81517565</v>
      </c>
      <c r="D206" s="4" t="s">
        <v>988</v>
      </c>
      <c r="E206" s="4" t="s">
        <v>1716</v>
      </c>
      <c r="F206" s="4" t="s">
        <v>1503</v>
      </c>
      <c r="G206" s="4" t="s">
        <v>1717</v>
      </c>
      <c r="H206" s="4">
        <v>81517565</v>
      </c>
      <c r="I206" s="4">
        <v>1</v>
      </c>
      <c r="J206" s="4" t="s">
        <v>1277</v>
      </c>
      <c r="K206" s="11" t="s">
        <v>2643</v>
      </c>
      <c r="L206" s="13" t="s">
        <v>2645</v>
      </c>
      <c r="M206" t="s">
        <v>2644</v>
      </c>
      <c r="N206" t="str">
        <f t="shared" si="7"/>
        <v>insert tbl_alumno(codigo,nombres,apellidos,dni,estado,sexo) values ('AL-81517565','WILLY','CABRERA AYLAS','81517565',1,'M');</v>
      </c>
    </row>
    <row r="207" spans="1:14" x14ac:dyDescent="0.25">
      <c r="A207" s="4">
        <v>3</v>
      </c>
      <c r="B207" s="4" t="s">
        <v>157</v>
      </c>
      <c r="C207" s="4" t="str">
        <f t="shared" si="6"/>
        <v>AL-72314914</v>
      </c>
      <c r="D207" s="4" t="s">
        <v>989</v>
      </c>
      <c r="E207" s="4" t="s">
        <v>1718</v>
      </c>
      <c r="F207" s="4" t="s">
        <v>1719</v>
      </c>
      <c r="G207" s="4" t="s">
        <v>1633</v>
      </c>
      <c r="H207" s="4">
        <v>72314914</v>
      </c>
      <c r="I207" s="4">
        <v>1</v>
      </c>
      <c r="J207" s="4" t="s">
        <v>1277</v>
      </c>
      <c r="K207" s="11" t="s">
        <v>2643</v>
      </c>
      <c r="L207" s="13" t="s">
        <v>2645</v>
      </c>
      <c r="M207" t="s">
        <v>2644</v>
      </c>
      <c r="N207" t="str">
        <f t="shared" si="7"/>
        <v>insert tbl_alumno(codigo,nombres,apellidos,dni,estado,sexo) values ('AL-72314914','RILDO','MEJIA BARRIENTOS','72314914',1,'M');</v>
      </c>
    </row>
    <row r="208" spans="1:14" x14ac:dyDescent="0.25">
      <c r="A208" s="4">
        <v>3</v>
      </c>
      <c r="B208" s="4" t="s">
        <v>157</v>
      </c>
      <c r="C208" s="4" t="str">
        <f t="shared" si="6"/>
        <v>AL-73112263</v>
      </c>
      <c r="D208" s="4" t="s">
        <v>990</v>
      </c>
      <c r="E208" s="4" t="s">
        <v>1416</v>
      </c>
      <c r="F208" s="4" t="s">
        <v>1460</v>
      </c>
      <c r="G208" s="4" t="s">
        <v>1720</v>
      </c>
      <c r="H208" s="4">
        <v>73112263</v>
      </c>
      <c r="I208" s="4">
        <v>1</v>
      </c>
      <c r="J208" s="4" t="s">
        <v>1278</v>
      </c>
      <c r="K208" s="11" t="s">
        <v>2643</v>
      </c>
      <c r="L208" s="13" t="s">
        <v>2645</v>
      </c>
      <c r="M208" t="s">
        <v>2644</v>
      </c>
      <c r="N208" t="str">
        <f t="shared" si="7"/>
        <v>insert tbl_alumno(codigo,nombres,apellidos,dni,estado,sexo) values ('AL-73112263','LYNDA','BARZOLA ROJAS','73112263',1,'F');</v>
      </c>
    </row>
    <row r="209" spans="1:14" x14ac:dyDescent="0.25">
      <c r="A209" s="4">
        <v>3</v>
      </c>
      <c r="B209" s="4" t="s">
        <v>157</v>
      </c>
      <c r="C209" s="4" t="str">
        <f t="shared" si="6"/>
        <v>AL-73909612</v>
      </c>
      <c r="D209" s="4" t="s">
        <v>991</v>
      </c>
      <c r="E209" s="4" t="s">
        <v>1592</v>
      </c>
      <c r="F209" s="4" t="s">
        <v>1721</v>
      </c>
      <c r="G209" s="4" t="s">
        <v>1722</v>
      </c>
      <c r="H209" s="4">
        <v>73909612</v>
      </c>
      <c r="I209" s="4">
        <v>1</v>
      </c>
      <c r="J209" s="4" t="s">
        <v>1278</v>
      </c>
      <c r="K209" s="11" t="s">
        <v>2643</v>
      </c>
      <c r="L209" s="13" t="s">
        <v>2645</v>
      </c>
      <c r="M209" t="s">
        <v>2644</v>
      </c>
      <c r="N209" t="str">
        <f t="shared" si="7"/>
        <v>insert tbl_alumno(codigo,nombres,apellidos,dni,estado,sexo) values ('AL-73909612','KATHERINE','ZUÑIGA BENAVENTE','73909612',1,'F');</v>
      </c>
    </row>
    <row r="210" spans="1:14" x14ac:dyDescent="0.25">
      <c r="A210" s="4">
        <v>3</v>
      </c>
      <c r="B210" s="4" t="s">
        <v>157</v>
      </c>
      <c r="C210" s="4" t="str">
        <f t="shared" si="6"/>
        <v>AL-74706961</v>
      </c>
      <c r="D210" s="4" t="s">
        <v>992</v>
      </c>
      <c r="E210" s="4" t="s">
        <v>1723</v>
      </c>
      <c r="F210" s="4" t="s">
        <v>1724</v>
      </c>
      <c r="G210" s="4" t="s">
        <v>2088</v>
      </c>
      <c r="H210" s="4">
        <v>74706961</v>
      </c>
      <c r="I210" s="4">
        <v>1</v>
      </c>
      <c r="J210" s="4" t="s">
        <v>1277</v>
      </c>
      <c r="K210" s="11" t="s">
        <v>2643</v>
      </c>
      <c r="L210" s="13" t="s">
        <v>2645</v>
      </c>
      <c r="M210" t="s">
        <v>2644</v>
      </c>
      <c r="N210" t="str">
        <f t="shared" si="7"/>
        <v>insert tbl_alumno(codigo,nombres,apellidos,dni,estado,sexo) values ('AL-74706961','MARIO JAVIER','ALCANTARA BOULANGGER','74706961',1,'M');</v>
      </c>
    </row>
    <row r="211" spans="1:14" x14ac:dyDescent="0.25">
      <c r="A211" s="4">
        <v>3</v>
      </c>
      <c r="B211" s="4" t="s">
        <v>157</v>
      </c>
      <c r="C211" s="4" t="str">
        <f t="shared" si="6"/>
        <v>AL-75504310</v>
      </c>
      <c r="D211" s="4" t="s">
        <v>993</v>
      </c>
      <c r="E211" s="4" t="s">
        <v>1725</v>
      </c>
      <c r="F211" s="4" t="s">
        <v>1518</v>
      </c>
      <c r="G211" s="4" t="s">
        <v>1569</v>
      </c>
      <c r="H211" s="4">
        <v>75504310</v>
      </c>
      <c r="I211" s="4">
        <v>1</v>
      </c>
      <c r="J211" s="4" t="s">
        <v>1277</v>
      </c>
      <c r="K211" s="11" t="s">
        <v>2643</v>
      </c>
      <c r="L211" s="13" t="s">
        <v>2645</v>
      </c>
      <c r="M211" t="s">
        <v>2644</v>
      </c>
      <c r="N211" t="str">
        <f t="shared" si="7"/>
        <v>insert tbl_alumno(codigo,nombres,apellidos,dni,estado,sexo) values ('AL-75504310','DAVID','CALDERON ARTEAGA','75504310',1,'M');</v>
      </c>
    </row>
    <row r="212" spans="1:14" x14ac:dyDescent="0.25">
      <c r="A212" s="4">
        <v>3</v>
      </c>
      <c r="B212" s="4" t="s">
        <v>157</v>
      </c>
      <c r="C212" s="4" t="str">
        <f t="shared" si="6"/>
        <v>AL-76301659</v>
      </c>
      <c r="D212" s="4" t="s">
        <v>51</v>
      </c>
      <c r="E212" s="4" t="s">
        <v>1716</v>
      </c>
      <c r="F212" s="4" t="s">
        <v>1726</v>
      </c>
      <c r="G212" s="4" t="s">
        <v>2089</v>
      </c>
      <c r="H212" s="4">
        <v>76301659</v>
      </c>
      <c r="I212" s="4">
        <v>1</v>
      </c>
      <c r="J212" s="4" t="s">
        <v>1277</v>
      </c>
      <c r="K212" s="11" t="s">
        <v>2643</v>
      </c>
      <c r="L212" s="13" t="s">
        <v>2645</v>
      </c>
      <c r="M212" t="s">
        <v>2644</v>
      </c>
      <c r="N212" t="str">
        <f t="shared" si="7"/>
        <v>insert tbl_alumno(codigo,nombres,apellidos,dni,estado,sexo) values ('AL-76301659','JUAN CARLOS','LAUREANO AYLAS','76301659',1,'M');</v>
      </c>
    </row>
    <row r="213" spans="1:14" x14ac:dyDescent="0.25">
      <c r="A213" s="4">
        <v>3</v>
      </c>
      <c r="B213" s="4" t="s">
        <v>159</v>
      </c>
      <c r="C213" s="4" t="str">
        <f t="shared" si="6"/>
        <v>AL-77099008</v>
      </c>
      <c r="D213" s="4" t="s">
        <v>52</v>
      </c>
      <c r="E213" s="4" t="s">
        <v>1727</v>
      </c>
      <c r="F213" s="4" t="s">
        <v>1360</v>
      </c>
      <c r="G213" s="4" t="s">
        <v>2090</v>
      </c>
      <c r="H213" s="4">
        <v>77099008</v>
      </c>
      <c r="I213" s="4">
        <v>1</v>
      </c>
      <c r="J213" s="4" t="s">
        <v>1277</v>
      </c>
      <c r="K213" s="11" t="s">
        <v>2643</v>
      </c>
      <c r="L213" s="13" t="s">
        <v>2645</v>
      </c>
      <c r="M213" t="s">
        <v>2644</v>
      </c>
      <c r="N213" t="str">
        <f t="shared" si="7"/>
        <v>insert tbl_alumno(codigo,nombres,apellidos,dni,estado,sexo) values ('AL-77099008','MIGUEL VICTOR','SALAZAR CHUMBE','77099008',1,'M');</v>
      </c>
    </row>
    <row r="214" spans="1:14" x14ac:dyDescent="0.25">
      <c r="A214" s="4">
        <v>3</v>
      </c>
      <c r="B214" s="4" t="s">
        <v>159</v>
      </c>
      <c r="C214" s="4" t="str">
        <f t="shared" si="6"/>
        <v>AL-77896357</v>
      </c>
      <c r="D214" s="4" t="s">
        <v>2136</v>
      </c>
      <c r="E214" s="4" t="s">
        <v>1728</v>
      </c>
      <c r="F214" s="4" t="s">
        <v>1729</v>
      </c>
      <c r="G214" s="4" t="s">
        <v>1730</v>
      </c>
      <c r="H214" s="4">
        <v>77896357</v>
      </c>
      <c r="I214" s="4">
        <v>1</v>
      </c>
      <c r="J214" s="4" t="s">
        <v>1278</v>
      </c>
      <c r="K214" s="11" t="s">
        <v>2643</v>
      </c>
      <c r="L214" s="13" t="s">
        <v>2645</v>
      </c>
      <c r="M214" t="s">
        <v>2644</v>
      </c>
      <c r="N214" t="str">
        <f t="shared" si="7"/>
        <v>insert tbl_alumno(codigo,nombres,apellidos,dni,estado,sexo) values ('AL-77896357','CRISTINA','ANCHEZ CALLA','77896357',1,'F');</v>
      </c>
    </row>
    <row r="215" spans="1:14" x14ac:dyDescent="0.25">
      <c r="A215" s="4">
        <v>3</v>
      </c>
      <c r="B215" s="4" t="s">
        <v>159</v>
      </c>
      <c r="C215" s="4" t="str">
        <f t="shared" si="6"/>
        <v>AL-78693706</v>
      </c>
      <c r="D215" s="4" t="s">
        <v>2137</v>
      </c>
      <c r="E215" s="4" t="s">
        <v>1598</v>
      </c>
      <c r="F215" s="4" t="s">
        <v>1594</v>
      </c>
      <c r="G215" s="4" t="s">
        <v>2138</v>
      </c>
      <c r="H215" s="4">
        <v>78693706</v>
      </c>
      <c r="I215" s="4">
        <v>1</v>
      </c>
      <c r="J215" s="4" t="s">
        <v>1277</v>
      </c>
      <c r="K215" s="11" t="s">
        <v>2643</v>
      </c>
      <c r="L215" s="13" t="s">
        <v>2645</v>
      </c>
      <c r="M215" t="s">
        <v>2644</v>
      </c>
      <c r="N215" t="str">
        <f t="shared" si="7"/>
        <v>insert tbl_alumno(codigo,nombres,apellidos,dni,estado,sexo) values ('AL-78693706','ELIAS ARTURO','CALUA GALINDO','78693706',1,'M');</v>
      </c>
    </row>
    <row r="216" spans="1:14" x14ac:dyDescent="0.25">
      <c r="A216" s="4">
        <v>3</v>
      </c>
      <c r="B216" s="4" t="s">
        <v>159</v>
      </c>
      <c r="C216" s="4" t="str">
        <f t="shared" si="6"/>
        <v>AL-79491055</v>
      </c>
      <c r="D216" s="4" t="s">
        <v>155</v>
      </c>
      <c r="E216" s="4" t="s">
        <v>1731</v>
      </c>
      <c r="F216" s="4" t="s">
        <v>1615</v>
      </c>
      <c r="G216" s="4" t="s">
        <v>1524</v>
      </c>
      <c r="H216" s="4">
        <v>79491055</v>
      </c>
      <c r="I216" s="4">
        <v>1</v>
      </c>
      <c r="J216" s="4" t="s">
        <v>1277</v>
      </c>
      <c r="K216" s="11" t="s">
        <v>2643</v>
      </c>
      <c r="L216" s="13" t="s">
        <v>2645</v>
      </c>
      <c r="M216" t="s">
        <v>2644</v>
      </c>
      <c r="N216" t="str">
        <f t="shared" si="7"/>
        <v>insert tbl_alumno(codigo,nombres,apellidos,dni,estado,sexo) values ('AL-79491055','KEVIN','RAMOS MALLMA','79491055',1,'M');</v>
      </c>
    </row>
    <row r="217" spans="1:14" x14ac:dyDescent="0.25">
      <c r="A217" s="4">
        <v>3</v>
      </c>
      <c r="B217" s="4" t="s">
        <v>159</v>
      </c>
      <c r="C217" s="4" t="str">
        <f t="shared" si="6"/>
        <v>AL-80288404</v>
      </c>
      <c r="D217" s="4" t="s">
        <v>997</v>
      </c>
      <c r="E217" s="4" t="s">
        <v>1393</v>
      </c>
      <c r="F217" s="4" t="s">
        <v>1732</v>
      </c>
      <c r="G217" s="4" t="s">
        <v>2139</v>
      </c>
      <c r="H217" s="4">
        <v>80288404</v>
      </c>
      <c r="I217" s="4">
        <v>1</v>
      </c>
      <c r="J217" s="4" t="s">
        <v>1278</v>
      </c>
      <c r="K217" s="11" t="s">
        <v>2643</v>
      </c>
      <c r="L217" s="13" t="s">
        <v>2645</v>
      </c>
      <c r="M217" t="s">
        <v>2644</v>
      </c>
      <c r="N217" t="str">
        <f t="shared" si="7"/>
        <v>insert tbl_alumno(codigo,nombres,apellidos,dni,estado,sexo) values ('AL-80288404','ROXANA MARLENE','CAMAYO MENDOZA','80288404',1,'F');</v>
      </c>
    </row>
    <row r="218" spans="1:14" x14ac:dyDescent="0.25">
      <c r="A218" s="4">
        <v>3</v>
      </c>
      <c r="B218" s="4" t="s">
        <v>159</v>
      </c>
      <c r="C218" s="4" t="str">
        <f t="shared" si="6"/>
        <v>AL-81085753</v>
      </c>
      <c r="D218" s="4" t="s">
        <v>999</v>
      </c>
      <c r="E218" s="4" t="s">
        <v>1733</v>
      </c>
      <c r="F218" s="4" t="s">
        <v>1421</v>
      </c>
      <c r="G218" s="4" t="s">
        <v>1734</v>
      </c>
      <c r="H218" s="4">
        <v>81085753</v>
      </c>
      <c r="I218" s="4">
        <v>1</v>
      </c>
      <c r="J218" s="4" t="s">
        <v>1278</v>
      </c>
      <c r="K218" s="11" t="s">
        <v>2643</v>
      </c>
      <c r="L218" s="13" t="s">
        <v>2645</v>
      </c>
      <c r="M218" t="s">
        <v>2644</v>
      </c>
      <c r="N218" t="str">
        <f t="shared" si="7"/>
        <v>insert tbl_alumno(codigo,nombres,apellidos,dni,estado,sexo) values ('AL-81085753','CAROL','POMA CANCHO','81085753',1,'F');</v>
      </c>
    </row>
    <row r="219" spans="1:14" x14ac:dyDescent="0.25">
      <c r="A219" s="4">
        <v>3</v>
      </c>
      <c r="B219" s="4" t="s">
        <v>159</v>
      </c>
      <c r="C219" s="4" t="str">
        <f t="shared" si="6"/>
        <v>AL-81883102</v>
      </c>
      <c r="D219" s="4" t="s">
        <v>1000</v>
      </c>
      <c r="E219" s="4" t="s">
        <v>1559</v>
      </c>
      <c r="F219" s="4" t="s">
        <v>1411</v>
      </c>
      <c r="G219" s="4" t="s">
        <v>2140</v>
      </c>
      <c r="H219" s="4">
        <v>81883102</v>
      </c>
      <c r="I219" s="4">
        <v>1</v>
      </c>
      <c r="J219" s="4" t="s">
        <v>1277</v>
      </c>
      <c r="K219" s="11" t="s">
        <v>2643</v>
      </c>
      <c r="L219" s="13" t="s">
        <v>2645</v>
      </c>
      <c r="M219" t="s">
        <v>2644</v>
      </c>
      <c r="N219" t="str">
        <f t="shared" si="7"/>
        <v>insert tbl_alumno(codigo,nombres,apellidos,dni,estado,sexo) values ('AL-81883102','WILSON ENRIQUE','VASQUEZ CARDENAS','81883102',1,'M');</v>
      </c>
    </row>
    <row r="220" spans="1:14" x14ac:dyDescent="0.25">
      <c r="A220" s="4">
        <v>3</v>
      </c>
      <c r="B220" s="4" t="s">
        <v>159</v>
      </c>
      <c r="C220" s="4" t="str">
        <f t="shared" si="6"/>
        <v>AL-82680451</v>
      </c>
      <c r="D220" s="4" t="s">
        <v>1001</v>
      </c>
      <c r="E220" s="4" t="s">
        <v>1560</v>
      </c>
      <c r="F220" s="4" t="s">
        <v>1736</v>
      </c>
      <c r="G220" s="4" t="s">
        <v>1389</v>
      </c>
      <c r="H220" s="4">
        <v>82680451</v>
      </c>
      <c r="I220" s="4">
        <v>1</v>
      </c>
      <c r="J220" s="4" t="s">
        <v>1277</v>
      </c>
      <c r="K220" s="11" t="s">
        <v>2643</v>
      </c>
      <c r="L220" s="13" t="s">
        <v>2645</v>
      </c>
      <c r="M220" t="s">
        <v>2644</v>
      </c>
      <c r="N220" t="str">
        <f t="shared" si="7"/>
        <v>insert tbl_alumno(codigo,nombres,apellidos,dni,estado,sexo) values ('AL-82680451','LUIS','LEVANO CARPIO','82680451',1,'M');</v>
      </c>
    </row>
    <row r="221" spans="1:14" x14ac:dyDescent="0.25">
      <c r="A221" s="4">
        <v>3</v>
      </c>
      <c r="B221" s="4" t="s">
        <v>159</v>
      </c>
      <c r="C221" s="4" t="str">
        <f t="shared" si="6"/>
        <v>AL-83477800</v>
      </c>
      <c r="D221" s="4" t="s">
        <v>1002</v>
      </c>
      <c r="E221" s="4" t="s">
        <v>1718</v>
      </c>
      <c r="F221" s="4" t="s">
        <v>1317</v>
      </c>
      <c r="G221" s="4" t="s">
        <v>2141</v>
      </c>
      <c r="H221" s="4">
        <v>83477800</v>
      </c>
      <c r="I221" s="4">
        <v>1</v>
      </c>
      <c r="J221" s="4" t="s">
        <v>1277</v>
      </c>
      <c r="K221" s="11" t="s">
        <v>2643</v>
      </c>
      <c r="L221" s="13" t="s">
        <v>2645</v>
      </c>
      <c r="M221" t="s">
        <v>2644</v>
      </c>
      <c r="N221" t="str">
        <f t="shared" si="7"/>
        <v>insert tbl_alumno(codigo,nombres,apellidos,dni,estado,sexo) values ('AL-83477800','ITALO LEONARDO','CARRASCO BARRIENTOS','83477800',1,'M');</v>
      </c>
    </row>
    <row r="222" spans="1:14" x14ac:dyDescent="0.25">
      <c r="A222" s="4">
        <v>3</v>
      </c>
      <c r="B222" s="4" t="s">
        <v>159</v>
      </c>
      <c r="C222" s="4" t="str">
        <f t="shared" si="6"/>
        <v>AL-84275149</v>
      </c>
      <c r="D222" s="4" t="s">
        <v>1004</v>
      </c>
      <c r="E222" s="4" t="s">
        <v>1738</v>
      </c>
      <c r="F222" s="4" t="s">
        <v>1437</v>
      </c>
      <c r="G222" s="4" t="s">
        <v>1739</v>
      </c>
      <c r="H222" s="4">
        <v>84275149</v>
      </c>
      <c r="I222" s="4">
        <v>1</v>
      </c>
      <c r="J222" s="4" t="s">
        <v>1277</v>
      </c>
      <c r="K222" s="11" t="s">
        <v>2643</v>
      </c>
      <c r="L222" s="13" t="s">
        <v>2645</v>
      </c>
      <c r="M222" t="s">
        <v>2644</v>
      </c>
      <c r="N222" t="str">
        <f t="shared" si="7"/>
        <v>insert tbl_alumno(codigo,nombres,apellidos,dni,estado,sexo) values ('AL-84275149','MOISES','CASTILLO CUTIPA','84275149',1,'M');</v>
      </c>
    </row>
    <row r="223" spans="1:14" x14ac:dyDescent="0.25">
      <c r="A223" s="4">
        <v>3</v>
      </c>
      <c r="B223" s="4" t="s">
        <v>159</v>
      </c>
      <c r="C223" s="4" t="str">
        <f t="shared" si="6"/>
        <v>AL-85072498</v>
      </c>
      <c r="D223" s="4" t="s">
        <v>1005</v>
      </c>
      <c r="E223" s="4" t="s">
        <v>1740</v>
      </c>
      <c r="F223" s="4" t="s">
        <v>1741</v>
      </c>
      <c r="G223" s="4" t="s">
        <v>1372</v>
      </c>
      <c r="H223" s="4">
        <v>85072498</v>
      </c>
      <c r="I223" s="4">
        <v>1</v>
      </c>
      <c r="J223" s="4" t="s">
        <v>1277</v>
      </c>
      <c r="K223" s="11" t="s">
        <v>2643</v>
      </c>
      <c r="L223" s="13" t="s">
        <v>2645</v>
      </c>
      <c r="M223" t="s">
        <v>2644</v>
      </c>
      <c r="N223" t="str">
        <f t="shared" si="7"/>
        <v>insert tbl_alumno(codigo,nombres,apellidos,dni,estado,sexo) values ('AL-85072498','JUAN','HUARUCO CASACHAGUA','85072498',1,'M');</v>
      </c>
    </row>
    <row r="224" spans="1:14" x14ac:dyDescent="0.25">
      <c r="A224" s="4">
        <v>3</v>
      </c>
      <c r="B224" s="4" t="s">
        <v>159</v>
      </c>
      <c r="C224" s="4" t="str">
        <f t="shared" si="6"/>
        <v>AL-85869847</v>
      </c>
      <c r="D224" s="4" t="s">
        <v>1006</v>
      </c>
      <c r="E224" s="4" t="s">
        <v>1742</v>
      </c>
      <c r="F224" s="4" t="s">
        <v>1743</v>
      </c>
      <c r="G224" s="4" t="s">
        <v>1744</v>
      </c>
      <c r="H224" s="4">
        <v>85869847</v>
      </c>
      <c r="I224" s="4">
        <v>1</v>
      </c>
      <c r="J224" s="4" t="s">
        <v>1277</v>
      </c>
      <c r="K224" s="11" t="s">
        <v>2643</v>
      </c>
      <c r="L224" s="13" t="s">
        <v>2645</v>
      </c>
      <c r="M224" t="s">
        <v>2644</v>
      </c>
      <c r="N224" t="str">
        <f t="shared" si="7"/>
        <v>insert tbl_alumno(codigo,nombres,apellidos,dni,estado,sexo) values ('AL-85869847','ROBERT','VILLANUEVA CASAS','85869847',1,'M');</v>
      </c>
    </row>
    <row r="225" spans="1:14" x14ac:dyDescent="0.25">
      <c r="A225" s="4">
        <v>3</v>
      </c>
      <c r="B225" s="4" t="s">
        <v>159</v>
      </c>
      <c r="C225" s="4" t="str">
        <f t="shared" si="6"/>
        <v>AL-86667196</v>
      </c>
      <c r="D225" s="4" t="s">
        <v>1007</v>
      </c>
      <c r="E225" s="4" t="s">
        <v>1742</v>
      </c>
      <c r="F225" s="4" t="s">
        <v>1305</v>
      </c>
      <c r="G225" s="4" t="s">
        <v>1745</v>
      </c>
      <c r="H225" s="4">
        <v>86667196</v>
      </c>
      <c r="I225" s="4">
        <v>1</v>
      </c>
      <c r="J225" s="4" t="s">
        <v>1277</v>
      </c>
      <c r="K225" s="11" t="s">
        <v>2643</v>
      </c>
      <c r="L225" s="13" t="s">
        <v>2645</v>
      </c>
      <c r="M225" t="s">
        <v>2644</v>
      </c>
      <c r="N225" t="str">
        <f t="shared" si="7"/>
        <v>insert tbl_alumno(codigo,nombres,apellidos,dni,estado,sexo) values ('AL-86667196','ANDERSON','RODRIGUEZ CASAS','86667196',1,'M');</v>
      </c>
    </row>
    <row r="226" spans="1:14" x14ac:dyDescent="0.25">
      <c r="A226" s="4">
        <v>3</v>
      </c>
      <c r="B226" s="4" t="s">
        <v>159</v>
      </c>
      <c r="C226" s="4" t="str">
        <f t="shared" si="6"/>
        <v>AL-87464545</v>
      </c>
      <c r="D226" s="4" t="s">
        <v>1008</v>
      </c>
      <c r="E226" s="4" t="s">
        <v>1742</v>
      </c>
      <c r="F226" s="4" t="s">
        <v>1746</v>
      </c>
      <c r="G226" s="4" t="s">
        <v>2142</v>
      </c>
      <c r="H226" s="4">
        <v>87464545</v>
      </c>
      <c r="I226" s="4">
        <v>1</v>
      </c>
      <c r="J226" s="4" t="s">
        <v>1278</v>
      </c>
      <c r="K226" s="11" t="s">
        <v>2643</v>
      </c>
      <c r="L226" s="13" t="s">
        <v>2645</v>
      </c>
      <c r="M226" t="s">
        <v>2644</v>
      </c>
      <c r="N226" t="str">
        <f t="shared" si="7"/>
        <v>insert tbl_alumno(codigo,nombres,apellidos,dni,estado,sexo) values ('AL-87464545','FLOR GREETEL','AYCHO CASAS','87464545',1,'F');</v>
      </c>
    </row>
    <row r="227" spans="1:14" x14ac:dyDescent="0.25">
      <c r="A227" s="4">
        <v>3</v>
      </c>
      <c r="B227" s="4" t="s">
        <v>159</v>
      </c>
      <c r="C227" s="4" t="str">
        <f t="shared" si="6"/>
        <v>AL-88261894</v>
      </c>
      <c r="D227" s="4" t="s">
        <v>1009</v>
      </c>
      <c r="E227" s="4" t="s">
        <v>1355</v>
      </c>
      <c r="F227" s="4" t="s">
        <v>1747</v>
      </c>
      <c r="G227" s="4" t="s">
        <v>2143</v>
      </c>
      <c r="H227" s="4">
        <v>88261894</v>
      </c>
      <c r="I227" s="4">
        <v>1</v>
      </c>
      <c r="J227" s="4" t="s">
        <v>1277</v>
      </c>
      <c r="K227" s="11" t="s">
        <v>2643</v>
      </c>
      <c r="L227" s="13" t="s">
        <v>2645</v>
      </c>
      <c r="M227" t="s">
        <v>2644</v>
      </c>
      <c r="N227" t="str">
        <f t="shared" si="7"/>
        <v>insert tbl_alumno(codigo,nombres,apellidos,dni,estado,sexo) values ('AL-88261894','JESUS FRANS','PARAGUAY CASTAÑEDA','88261894',1,'M');</v>
      </c>
    </row>
    <row r="228" spans="1:14" x14ac:dyDescent="0.25">
      <c r="A228" s="4">
        <v>3</v>
      </c>
      <c r="B228" s="4" t="s">
        <v>159</v>
      </c>
      <c r="C228" s="4" t="str">
        <f t="shared" si="6"/>
        <v>AL-89059243</v>
      </c>
      <c r="D228" s="4" t="s">
        <v>1010</v>
      </c>
      <c r="E228" s="4" t="s">
        <v>1748</v>
      </c>
      <c r="F228" s="4" t="s">
        <v>1749</v>
      </c>
      <c r="G228" s="4" t="s">
        <v>2144</v>
      </c>
      <c r="H228" s="4">
        <v>89059243</v>
      </c>
      <c r="I228" s="4">
        <v>1</v>
      </c>
      <c r="J228" s="4" t="s">
        <v>1277</v>
      </c>
      <c r="K228" s="11" t="s">
        <v>2643</v>
      </c>
      <c r="L228" s="13" t="s">
        <v>2645</v>
      </c>
      <c r="M228" t="s">
        <v>2644</v>
      </c>
      <c r="N228" t="str">
        <f t="shared" si="7"/>
        <v>insert tbl_alumno(codigo,nombres,apellidos,dni,estado,sexo) values ('AL-89059243','MIGUEL ANGEL','TITO CCALLO','89059243',1,'M');</v>
      </c>
    </row>
    <row r="229" spans="1:14" x14ac:dyDescent="0.25">
      <c r="A229" s="4">
        <v>3</v>
      </c>
      <c r="B229" s="4" t="s">
        <v>159</v>
      </c>
      <c r="C229" s="4" t="str">
        <f t="shared" si="6"/>
        <v>AL-89856592</v>
      </c>
      <c r="D229" s="4" t="s">
        <v>1011</v>
      </c>
      <c r="E229" s="4" t="s">
        <v>1747</v>
      </c>
      <c r="F229" s="4" t="s">
        <v>1426</v>
      </c>
      <c r="G229" s="4" t="s">
        <v>2081</v>
      </c>
      <c r="H229" s="4">
        <v>89856592</v>
      </c>
      <c r="I229" s="4">
        <v>1</v>
      </c>
      <c r="J229" s="4" t="s">
        <v>1278</v>
      </c>
      <c r="K229" s="11" t="s">
        <v>2643</v>
      </c>
      <c r="L229" s="13" t="s">
        <v>2645</v>
      </c>
      <c r="M229" t="s">
        <v>2644</v>
      </c>
      <c r="N229" t="str">
        <f t="shared" si="7"/>
        <v>insert tbl_alumno(codigo,nombres,apellidos,dni,estado,sexo) values ('AL-89856592','ANA LUZ','SUAREZ PARAGUAY','89856592',1,'F');</v>
      </c>
    </row>
    <row r="230" spans="1:14" x14ac:dyDescent="0.25">
      <c r="A230" s="4">
        <v>3</v>
      </c>
      <c r="B230" s="4" t="s">
        <v>159</v>
      </c>
      <c r="C230" s="4" t="str">
        <f t="shared" si="6"/>
        <v>AL-90653941</v>
      </c>
      <c r="D230" s="4" t="s">
        <v>56</v>
      </c>
      <c r="E230" s="4" t="s">
        <v>1522</v>
      </c>
      <c r="F230" s="4" t="s">
        <v>1333</v>
      </c>
      <c r="G230" s="4" t="s">
        <v>1722</v>
      </c>
      <c r="H230" s="4">
        <v>90653941</v>
      </c>
      <c r="I230" s="4">
        <v>1</v>
      </c>
      <c r="J230" s="4" t="s">
        <v>1278</v>
      </c>
      <c r="K230" s="11" t="s">
        <v>2643</v>
      </c>
      <c r="L230" s="13" t="s">
        <v>2645</v>
      </c>
      <c r="M230" t="s">
        <v>2644</v>
      </c>
      <c r="N230" t="str">
        <f t="shared" si="7"/>
        <v>insert tbl_alumno(codigo,nombres,apellidos,dni,estado,sexo) values ('AL-90653941','KATHERINE','DIAZ CUEVA','90653941',1,'F');</v>
      </c>
    </row>
    <row r="231" spans="1:14" x14ac:dyDescent="0.25">
      <c r="A231" s="4">
        <v>3</v>
      </c>
      <c r="B231" s="4" t="s">
        <v>159</v>
      </c>
      <c r="C231" s="4" t="str">
        <f t="shared" si="6"/>
        <v>AL-91451290</v>
      </c>
      <c r="D231" s="4" t="s">
        <v>57</v>
      </c>
      <c r="E231" s="4" t="s">
        <v>1750</v>
      </c>
      <c r="F231" s="4" t="s">
        <v>1751</v>
      </c>
      <c r="G231" s="4" t="s">
        <v>1357</v>
      </c>
      <c r="H231" s="4">
        <v>91451290</v>
      </c>
      <c r="I231" s="4">
        <v>1</v>
      </c>
      <c r="J231" s="4" t="s">
        <v>1277</v>
      </c>
      <c r="K231" s="11" t="s">
        <v>2643</v>
      </c>
      <c r="L231" s="13" t="s">
        <v>2645</v>
      </c>
      <c r="M231" t="s">
        <v>2644</v>
      </c>
      <c r="N231" t="str">
        <f t="shared" si="7"/>
        <v>insert tbl_alumno(codigo,nombres,apellidos,dni,estado,sexo) values ('AL-91451290','JOSE','ASTO HELFERS','91451290',1,'M');</v>
      </c>
    </row>
    <row r="232" spans="1:14" x14ac:dyDescent="0.25">
      <c r="A232" s="4">
        <v>3</v>
      </c>
      <c r="B232" s="4" t="s">
        <v>159</v>
      </c>
      <c r="C232" s="4" t="str">
        <f t="shared" si="6"/>
        <v>AL-92248639</v>
      </c>
      <c r="D232" s="4" t="s">
        <v>58</v>
      </c>
      <c r="E232" s="4" t="s">
        <v>1721</v>
      </c>
      <c r="F232" s="4" t="s">
        <v>1752</v>
      </c>
      <c r="G232" s="4" t="s">
        <v>1753</v>
      </c>
      <c r="H232" s="4">
        <v>92248639</v>
      </c>
      <c r="I232" s="4">
        <v>1</v>
      </c>
      <c r="J232" s="4" t="s">
        <v>1278</v>
      </c>
      <c r="K232" s="11" t="s">
        <v>2643</v>
      </c>
      <c r="L232" s="13" t="s">
        <v>2645</v>
      </c>
      <c r="M232" t="s">
        <v>2644</v>
      </c>
      <c r="N232" t="str">
        <f t="shared" si="7"/>
        <v>insert tbl_alumno(codigo,nombres,apellidos,dni,estado,sexo) values ('AL-92248639','KAROL','BARDALES ZUÑIGA','92248639',1,'F');</v>
      </c>
    </row>
    <row r="233" spans="1:14" x14ac:dyDescent="0.25">
      <c r="A233" s="4">
        <v>3</v>
      </c>
      <c r="B233" s="4" t="s">
        <v>159</v>
      </c>
      <c r="C233" s="4" t="str">
        <f t="shared" si="6"/>
        <v>AL-93045988</v>
      </c>
      <c r="D233" s="4" t="s">
        <v>1016</v>
      </c>
      <c r="E233" s="4" t="s">
        <v>1754</v>
      </c>
      <c r="F233" s="4" t="s">
        <v>1755</v>
      </c>
      <c r="G233" s="4" t="s">
        <v>1469</v>
      </c>
      <c r="H233" s="4">
        <v>93045988</v>
      </c>
      <c r="I233" s="4">
        <v>1</v>
      </c>
      <c r="J233" s="4" t="s">
        <v>1277</v>
      </c>
      <c r="K233" s="11" t="s">
        <v>2643</v>
      </c>
      <c r="L233" s="13" t="s">
        <v>2645</v>
      </c>
      <c r="M233" t="s">
        <v>2644</v>
      </c>
      <c r="N233" t="str">
        <f t="shared" si="7"/>
        <v>insert tbl_alumno(codigo,nombres,apellidos,dni,estado,sexo) values ('AL-93045988','RICHARD','IZURRAGA CHANG','93045988',1,'M');</v>
      </c>
    </row>
    <row r="234" spans="1:14" x14ac:dyDescent="0.25">
      <c r="A234" s="4">
        <v>3</v>
      </c>
      <c r="B234" s="4" t="s">
        <v>159</v>
      </c>
      <c r="C234" s="4" t="str">
        <f t="shared" si="6"/>
        <v>AL-93843337</v>
      </c>
      <c r="D234" s="4" t="s">
        <v>1017</v>
      </c>
      <c r="E234" s="4" t="s">
        <v>1756</v>
      </c>
      <c r="F234" s="4" t="s">
        <v>1757</v>
      </c>
      <c r="G234" s="4" t="s">
        <v>2145</v>
      </c>
      <c r="H234" s="4">
        <v>93843337</v>
      </c>
      <c r="I234" s="4">
        <v>1</v>
      </c>
      <c r="J234" s="4" t="s">
        <v>1278</v>
      </c>
      <c r="K234" s="11" t="s">
        <v>2643</v>
      </c>
      <c r="L234" s="13" t="s">
        <v>2645</v>
      </c>
      <c r="M234" t="s">
        <v>2644</v>
      </c>
      <c r="N234" t="str">
        <f t="shared" si="7"/>
        <v>insert tbl_alumno(codigo,nombres,apellidos,dni,estado,sexo) values ('AL-93843337','MAYRA MELISSA','CHINCHA MOGROVEJO','93843337',1,'F');</v>
      </c>
    </row>
    <row r="235" spans="1:14" x14ac:dyDescent="0.25">
      <c r="A235" s="4">
        <v>3</v>
      </c>
      <c r="B235" s="4" t="s">
        <v>159</v>
      </c>
      <c r="C235" s="4" t="str">
        <f t="shared" si="6"/>
        <v>AL-94640686</v>
      </c>
      <c r="D235" s="4" t="s">
        <v>1019</v>
      </c>
      <c r="E235" s="4" t="s">
        <v>1759</v>
      </c>
      <c r="F235" s="4" t="s">
        <v>1760</v>
      </c>
      <c r="G235" s="4" t="s">
        <v>1491</v>
      </c>
      <c r="H235" s="4">
        <v>94640686</v>
      </c>
      <c r="I235" s="4">
        <v>1</v>
      </c>
      <c r="J235" s="4" t="s">
        <v>1277</v>
      </c>
      <c r="K235" s="11" t="s">
        <v>2643</v>
      </c>
      <c r="L235" s="13" t="s">
        <v>2645</v>
      </c>
      <c r="M235" t="s">
        <v>2644</v>
      </c>
      <c r="N235" t="str">
        <f t="shared" si="7"/>
        <v>insert tbl_alumno(codigo,nombres,apellidos,dni,estado,sexo) values ('AL-94640686','HUGO','CHAPARRO CHINCHAY','94640686',1,'M');</v>
      </c>
    </row>
    <row r="236" spans="1:14" x14ac:dyDescent="0.25">
      <c r="A236" s="4">
        <v>3</v>
      </c>
      <c r="B236" s="4" t="s">
        <v>159</v>
      </c>
      <c r="C236" s="4" t="str">
        <f t="shared" si="6"/>
        <v>AL-95438035</v>
      </c>
      <c r="D236" s="4" t="s">
        <v>1020</v>
      </c>
      <c r="E236" s="4" t="s">
        <v>1615</v>
      </c>
      <c r="F236" s="4" t="s">
        <v>1761</v>
      </c>
      <c r="G236" s="4" t="s">
        <v>1762</v>
      </c>
      <c r="H236" s="4">
        <v>95438035</v>
      </c>
      <c r="I236" s="4">
        <v>1</v>
      </c>
      <c r="J236" s="4" t="s">
        <v>1277</v>
      </c>
      <c r="K236" s="11" t="s">
        <v>2643</v>
      </c>
      <c r="L236" s="13" t="s">
        <v>2645</v>
      </c>
      <c r="M236" t="s">
        <v>2644</v>
      </c>
      <c r="N236" t="str">
        <f t="shared" si="7"/>
        <v>insert tbl_alumno(codigo,nombres,apellidos,dni,estado,sexo) values ('AL-95438035','ESTEBAN','CHUCHON RAMOS','95438035',1,'M');</v>
      </c>
    </row>
    <row r="237" spans="1:14" x14ac:dyDescent="0.25">
      <c r="A237" s="4">
        <v>3</v>
      </c>
      <c r="B237" s="4" t="s">
        <v>159</v>
      </c>
      <c r="C237" s="4" t="str">
        <f t="shared" si="6"/>
        <v>AL-96235384</v>
      </c>
      <c r="D237" s="4" t="s">
        <v>1021</v>
      </c>
      <c r="E237" s="4" t="s">
        <v>1763</v>
      </c>
      <c r="F237" s="4" t="s">
        <v>1764</v>
      </c>
      <c r="G237" s="4" t="s">
        <v>1587</v>
      </c>
      <c r="H237" s="4">
        <v>96235384</v>
      </c>
      <c r="I237" s="4">
        <v>1</v>
      </c>
      <c r="J237" s="4" t="s">
        <v>1278</v>
      </c>
      <c r="K237" s="11" t="s">
        <v>2643</v>
      </c>
      <c r="L237" s="13" t="s">
        <v>2645</v>
      </c>
      <c r="M237" t="s">
        <v>2644</v>
      </c>
      <c r="N237" t="str">
        <f t="shared" si="7"/>
        <v>insert tbl_alumno(codigo,nombres,apellidos,dni,estado,sexo) values ('AL-96235384','TERESA','CANTO CUMBE','96235384',1,'F');</v>
      </c>
    </row>
    <row r="238" spans="1:14" x14ac:dyDescent="0.25">
      <c r="A238" s="4">
        <v>3</v>
      </c>
      <c r="B238" s="4" t="s">
        <v>159</v>
      </c>
      <c r="C238" s="4" t="str">
        <f t="shared" si="6"/>
        <v>AL-97032733</v>
      </c>
      <c r="D238" s="4" t="s">
        <v>1022</v>
      </c>
      <c r="E238" s="4" t="s">
        <v>1765</v>
      </c>
      <c r="F238" s="4" t="s">
        <v>1724</v>
      </c>
      <c r="G238" s="4" t="s">
        <v>1326</v>
      </c>
      <c r="H238" s="4">
        <v>97032733</v>
      </c>
      <c r="I238" s="4">
        <v>1</v>
      </c>
      <c r="J238" s="4" t="s">
        <v>1277</v>
      </c>
      <c r="K238" s="11" t="s">
        <v>2643</v>
      </c>
      <c r="L238" s="13" t="s">
        <v>2645</v>
      </c>
      <c r="M238" t="s">
        <v>2644</v>
      </c>
      <c r="N238" t="str">
        <f t="shared" si="7"/>
        <v>insert tbl_alumno(codigo,nombres,apellidos,dni,estado,sexo) values ('AL-97032733','MARIO','ALCANTARA CHUMPITAZ','97032733',1,'M');</v>
      </c>
    </row>
    <row r="239" spans="1:14" x14ac:dyDescent="0.25">
      <c r="A239" s="4">
        <v>3</v>
      </c>
      <c r="B239" s="4" t="s">
        <v>159</v>
      </c>
      <c r="C239" s="4" t="str">
        <f t="shared" si="6"/>
        <v>AL-97830082</v>
      </c>
      <c r="D239" s="4" t="s">
        <v>1023</v>
      </c>
      <c r="E239" s="4" t="s">
        <v>1766</v>
      </c>
      <c r="F239" s="4" t="s">
        <v>1767</v>
      </c>
      <c r="G239" s="4" t="s">
        <v>1657</v>
      </c>
      <c r="H239" s="4">
        <v>97830082</v>
      </c>
      <c r="I239" s="4">
        <v>1</v>
      </c>
      <c r="J239" s="4" t="s">
        <v>1277</v>
      </c>
      <c r="K239" s="11" t="s">
        <v>2643</v>
      </c>
      <c r="L239" s="13" t="s">
        <v>2645</v>
      </c>
      <c r="M239" t="s">
        <v>2644</v>
      </c>
      <c r="N239" t="str">
        <f t="shared" si="7"/>
        <v>insert tbl_alumno(codigo,nombres,apellidos,dni,estado,sexo) values ('AL-97830082','DANIEL','ALAYZA ZUMARAN','97830082',1,'M');</v>
      </c>
    </row>
    <row r="240" spans="1:14" x14ac:dyDescent="0.25">
      <c r="A240" s="4">
        <v>3</v>
      </c>
      <c r="B240" s="4" t="s">
        <v>159</v>
      </c>
      <c r="C240" s="4" t="str">
        <f t="shared" si="6"/>
        <v>AL-98627431</v>
      </c>
      <c r="D240" s="4" t="s">
        <v>1025</v>
      </c>
      <c r="E240" s="4" t="s">
        <v>1371</v>
      </c>
      <c r="F240" s="4" t="s">
        <v>1768</v>
      </c>
      <c r="G240" s="4" t="s">
        <v>1543</v>
      </c>
      <c r="H240" s="4">
        <v>98627431</v>
      </c>
      <c r="I240" s="4">
        <v>1</v>
      </c>
      <c r="J240" s="4" t="s">
        <v>1277</v>
      </c>
      <c r="K240" s="11" t="s">
        <v>2643</v>
      </c>
      <c r="L240" s="13" t="s">
        <v>2645</v>
      </c>
      <c r="M240" t="s">
        <v>2644</v>
      </c>
      <c r="N240" t="str">
        <f t="shared" si="7"/>
        <v>insert tbl_alumno(codigo,nombres,apellidos,dni,estado,sexo) values ('AL-98627431','ALONSO','CIEZA HERNANDEZ','98627431',1,'M');</v>
      </c>
    </row>
    <row r="241" spans="1:14" x14ac:dyDescent="0.25">
      <c r="A241" s="4">
        <v>3</v>
      </c>
      <c r="B241" s="4" t="s">
        <v>159</v>
      </c>
      <c r="C241" s="4" t="str">
        <f t="shared" si="6"/>
        <v>AL-99424780</v>
      </c>
      <c r="D241" s="4" t="s">
        <v>1026</v>
      </c>
      <c r="E241" s="4" t="s">
        <v>1615</v>
      </c>
      <c r="F241" s="4" t="s">
        <v>1769</v>
      </c>
      <c r="G241" s="4" t="s">
        <v>1329</v>
      </c>
      <c r="H241" s="4">
        <v>99424780</v>
      </c>
      <c r="I241" s="4">
        <v>1</v>
      </c>
      <c r="J241" s="4" t="s">
        <v>1277</v>
      </c>
      <c r="K241" s="11" t="s">
        <v>2643</v>
      </c>
      <c r="L241" s="13" t="s">
        <v>2645</v>
      </c>
      <c r="M241" t="s">
        <v>2644</v>
      </c>
      <c r="N241" t="str">
        <f t="shared" si="7"/>
        <v>insert tbl_alumno(codigo,nombres,apellidos,dni,estado,sexo) values ('AL-99424780','CESAR','MELGAR RAMOS','99424780',1,'M');</v>
      </c>
    </row>
    <row r="242" spans="1:14" x14ac:dyDescent="0.25">
      <c r="A242" s="4">
        <v>3</v>
      </c>
      <c r="B242" s="4" t="s">
        <v>159</v>
      </c>
      <c r="C242" s="4" t="str">
        <f t="shared" si="6"/>
        <v>AL-80222129</v>
      </c>
      <c r="D242" s="4" t="s">
        <v>1028</v>
      </c>
      <c r="E242" s="4" t="s">
        <v>1333</v>
      </c>
      <c r="F242" s="4" t="s">
        <v>1770</v>
      </c>
      <c r="G242" s="4" t="s">
        <v>1547</v>
      </c>
      <c r="H242" s="4">
        <v>80222129</v>
      </c>
      <c r="I242" s="4">
        <v>1</v>
      </c>
      <c r="J242" s="4" t="s">
        <v>1278</v>
      </c>
      <c r="K242" s="11" t="s">
        <v>2643</v>
      </c>
      <c r="L242" s="13" t="s">
        <v>2645</v>
      </c>
      <c r="M242" t="s">
        <v>2644</v>
      </c>
      <c r="N242" t="str">
        <f t="shared" si="7"/>
        <v>insert tbl_alumno(codigo,nombres,apellidos,dni,estado,sexo) values ('AL-80222129','MARY','ANTUNEZ DIAZ','80222129',1,'F');</v>
      </c>
    </row>
    <row r="243" spans="1:14" x14ac:dyDescent="0.25">
      <c r="A243" s="4">
        <v>3</v>
      </c>
      <c r="B243" s="4" t="s">
        <v>158</v>
      </c>
      <c r="C243" s="4" t="str">
        <f t="shared" si="6"/>
        <v>AL-81019478</v>
      </c>
      <c r="D243" s="4" t="s">
        <v>1030</v>
      </c>
      <c r="E243" s="4" t="s">
        <v>1771</v>
      </c>
      <c r="F243" s="4" t="s">
        <v>1772</v>
      </c>
      <c r="G243" s="4" t="s">
        <v>1606</v>
      </c>
      <c r="H243" s="4">
        <v>81019478</v>
      </c>
      <c r="I243" s="4">
        <v>1</v>
      </c>
      <c r="J243" s="4" t="s">
        <v>1278</v>
      </c>
      <c r="K243" s="11" t="s">
        <v>2643</v>
      </c>
      <c r="L243" s="13" t="s">
        <v>2645</v>
      </c>
      <c r="M243" t="s">
        <v>2644</v>
      </c>
      <c r="N243" t="str">
        <f t="shared" si="7"/>
        <v>insert tbl_alumno(codigo,nombres,apellidos,dni,estado,sexo) values ('AL-81019478','MAYRA','ROMAN COBA','81019478',1,'F');</v>
      </c>
    </row>
    <row r="244" spans="1:14" x14ac:dyDescent="0.25">
      <c r="A244" s="4">
        <v>3</v>
      </c>
      <c r="B244" s="4" t="s">
        <v>158</v>
      </c>
      <c r="C244" s="4" t="str">
        <f t="shared" si="6"/>
        <v>AL-81816827</v>
      </c>
      <c r="D244" s="4" t="s">
        <v>1031</v>
      </c>
      <c r="E244" s="4" t="s">
        <v>1393</v>
      </c>
      <c r="F244" s="4" t="s">
        <v>1773</v>
      </c>
      <c r="G244" s="4" t="s">
        <v>2139</v>
      </c>
      <c r="H244" s="4">
        <v>81816827</v>
      </c>
      <c r="I244" s="4">
        <v>1</v>
      </c>
      <c r="J244" s="4" t="s">
        <v>1278</v>
      </c>
      <c r="K244" s="11" t="s">
        <v>2643</v>
      </c>
      <c r="L244" s="13" t="s">
        <v>2645</v>
      </c>
      <c r="M244" t="s">
        <v>2644</v>
      </c>
      <c r="N244" t="str">
        <f t="shared" si="7"/>
        <v>insert tbl_alumno(codigo,nombres,apellidos,dni,estado,sexo) values ('AL-81816827','ROXANA MARLENE','COLLANTES MENDOZA','81816827',1,'F');</v>
      </c>
    </row>
    <row r="245" spans="1:14" x14ac:dyDescent="0.25">
      <c r="A245" s="4">
        <v>3</v>
      </c>
      <c r="B245" s="4" t="s">
        <v>158</v>
      </c>
      <c r="C245" s="4" t="str">
        <f t="shared" si="6"/>
        <v>AL-82614176</v>
      </c>
      <c r="D245" s="4" t="s">
        <v>1032</v>
      </c>
      <c r="E245" s="4" t="s">
        <v>1774</v>
      </c>
      <c r="F245" s="4" t="s">
        <v>1775</v>
      </c>
      <c r="G245" s="4" t="s">
        <v>1776</v>
      </c>
      <c r="H245" s="4">
        <v>82614176</v>
      </c>
      <c r="I245" s="4">
        <v>1</v>
      </c>
      <c r="J245" s="4" t="s">
        <v>1278</v>
      </c>
      <c r="K245" s="11" t="s">
        <v>2643</v>
      </c>
      <c r="L245" s="13" t="s">
        <v>2645</v>
      </c>
      <c r="M245" t="s">
        <v>2644</v>
      </c>
      <c r="N245" t="str">
        <f t="shared" si="7"/>
        <v>insert tbl_alumno(codigo,nombres,apellidos,dni,estado,sexo) values ('AL-82614176','VIRMA','CONDORHUAMAN ÑOPO','82614176',1,'F');</v>
      </c>
    </row>
    <row r="246" spans="1:14" x14ac:dyDescent="0.25">
      <c r="A246" s="4">
        <v>3</v>
      </c>
      <c r="B246" s="4" t="s">
        <v>158</v>
      </c>
      <c r="C246" s="4" t="str">
        <f t="shared" si="6"/>
        <v>AL-93411525</v>
      </c>
      <c r="D246" s="4" t="s">
        <v>1291</v>
      </c>
      <c r="E246" s="4" t="s">
        <v>1552</v>
      </c>
      <c r="F246" s="4" t="s">
        <v>1363</v>
      </c>
      <c r="G246" s="4" t="s">
        <v>1778</v>
      </c>
      <c r="H246" s="4">
        <v>93411525</v>
      </c>
      <c r="I246" s="4">
        <v>1</v>
      </c>
      <c r="J246" s="4" t="s">
        <v>1277</v>
      </c>
      <c r="K246" s="11" t="s">
        <v>2643</v>
      </c>
      <c r="L246" s="13" t="s">
        <v>2645</v>
      </c>
      <c r="M246" t="s">
        <v>2644</v>
      </c>
      <c r="N246" t="str">
        <f t="shared" si="7"/>
        <v>insert tbl_alumno(codigo,nombres,apellidos,dni,estado,sexo) values ('AL-93411525','WIMPER','GONZALES BAZAN','93411525',1,'M');</v>
      </c>
    </row>
    <row r="247" spans="1:14" x14ac:dyDescent="0.25">
      <c r="A247" s="4">
        <v>3</v>
      </c>
      <c r="B247" s="4" t="s">
        <v>158</v>
      </c>
      <c r="C247" s="4" t="str">
        <f t="shared" si="6"/>
        <v>AL-84208874</v>
      </c>
      <c r="D247" s="4" t="s">
        <v>1035</v>
      </c>
      <c r="E247" s="4" t="s">
        <v>1310</v>
      </c>
      <c r="F247" s="4" t="s">
        <v>1670</v>
      </c>
      <c r="G247" s="4" t="s">
        <v>2141</v>
      </c>
      <c r="H247" s="4">
        <v>84208874</v>
      </c>
      <c r="I247" s="4">
        <v>1</v>
      </c>
      <c r="J247" s="4" t="s">
        <v>1277</v>
      </c>
      <c r="K247" s="11" t="s">
        <v>2643</v>
      </c>
      <c r="L247" s="13" t="s">
        <v>2645</v>
      </c>
      <c r="M247" t="s">
        <v>2644</v>
      </c>
      <c r="N247" t="str">
        <f t="shared" si="7"/>
        <v>insert tbl_alumno(codigo,nombres,apellidos,dni,estado,sexo) values ('AL-84208874','ITALO LEONARDO','VARGAS CORDOVA','84208874',1,'M');</v>
      </c>
    </row>
    <row r="248" spans="1:14" x14ac:dyDescent="0.25">
      <c r="A248" s="4">
        <v>3</v>
      </c>
      <c r="B248" s="4" t="s">
        <v>158</v>
      </c>
      <c r="C248" s="4" t="str">
        <f t="shared" si="6"/>
        <v>AL-95006223</v>
      </c>
      <c r="D248" s="4" t="s">
        <v>1036</v>
      </c>
      <c r="E248" s="4" t="s">
        <v>1321</v>
      </c>
      <c r="F248" s="4" t="s">
        <v>1779</v>
      </c>
      <c r="G248" s="4" t="s">
        <v>1780</v>
      </c>
      <c r="H248" s="4">
        <v>95006223</v>
      </c>
      <c r="I248" s="4">
        <v>1</v>
      </c>
      <c r="J248" s="4" t="s">
        <v>1277</v>
      </c>
      <c r="K248" s="11" t="s">
        <v>2643</v>
      </c>
      <c r="L248" s="13" t="s">
        <v>2645</v>
      </c>
      <c r="M248" t="s">
        <v>2644</v>
      </c>
      <c r="N248" t="str">
        <f t="shared" si="7"/>
        <v>insert tbl_alumno(codigo,nombres,apellidos,dni,estado,sexo) values ('AL-95006223','RAMON','MALPARTIDA CORRALES','95006223',1,'M');</v>
      </c>
    </row>
    <row r="249" spans="1:14" x14ac:dyDescent="0.25">
      <c r="A249" s="4">
        <v>3</v>
      </c>
      <c r="B249" s="4" t="s">
        <v>158</v>
      </c>
      <c r="C249" s="4" t="str">
        <f t="shared" si="6"/>
        <v>AL-95803572</v>
      </c>
      <c r="D249" s="4" t="s">
        <v>1038</v>
      </c>
      <c r="E249" s="4" t="s">
        <v>1721</v>
      </c>
      <c r="F249" s="4" t="s">
        <v>1781</v>
      </c>
      <c r="G249" s="4" t="s">
        <v>1722</v>
      </c>
      <c r="H249" s="4">
        <v>95803572</v>
      </c>
      <c r="I249" s="4">
        <v>1</v>
      </c>
      <c r="J249" s="4" t="s">
        <v>1278</v>
      </c>
      <c r="K249" s="11" t="s">
        <v>2643</v>
      </c>
      <c r="L249" s="13" t="s">
        <v>2645</v>
      </c>
      <c r="M249" t="s">
        <v>2644</v>
      </c>
      <c r="N249" t="str">
        <f t="shared" si="7"/>
        <v>insert tbl_alumno(codigo,nombres,apellidos,dni,estado,sexo) values ('AL-95803572','KATHERINE','COSINGA ZUÑIGA','95803572',1,'F');</v>
      </c>
    </row>
    <row r="250" spans="1:14" x14ac:dyDescent="0.25">
      <c r="A250" s="4">
        <v>3</v>
      </c>
      <c r="B250" s="4" t="s">
        <v>158</v>
      </c>
      <c r="C250" s="4" t="str">
        <f t="shared" si="6"/>
        <v>AL-76600921</v>
      </c>
      <c r="D250" s="4" t="s">
        <v>1039</v>
      </c>
      <c r="E250" s="4" t="s">
        <v>1522</v>
      </c>
      <c r="F250" s="4" t="s">
        <v>1772</v>
      </c>
      <c r="G250" s="4" t="s">
        <v>1606</v>
      </c>
      <c r="H250" s="4">
        <v>76600921</v>
      </c>
      <c r="I250" s="4">
        <v>1</v>
      </c>
      <c r="J250" s="4" t="s">
        <v>1278</v>
      </c>
      <c r="K250" s="11" t="s">
        <v>2643</v>
      </c>
      <c r="L250" s="13" t="s">
        <v>2645</v>
      </c>
      <c r="M250" t="s">
        <v>2644</v>
      </c>
      <c r="N250" t="str">
        <f t="shared" si="7"/>
        <v>insert tbl_alumno(codigo,nombres,apellidos,dni,estado,sexo) values ('AL-76600921','MAYRA','ROMAN CUEVA','76600921',1,'F');</v>
      </c>
    </row>
    <row r="251" spans="1:14" x14ac:dyDescent="0.25">
      <c r="A251" s="4">
        <v>3</v>
      </c>
      <c r="B251" s="4" t="s">
        <v>158</v>
      </c>
      <c r="C251" s="4" t="str">
        <f t="shared" si="6"/>
        <v>AL-77398270</v>
      </c>
      <c r="D251" s="4" t="s">
        <v>1040</v>
      </c>
      <c r="E251" s="4" t="s">
        <v>1522</v>
      </c>
      <c r="F251" s="4" t="s">
        <v>1305</v>
      </c>
      <c r="G251" s="4" t="s">
        <v>1389</v>
      </c>
      <c r="H251" s="4">
        <v>77398270</v>
      </c>
      <c r="I251" s="4">
        <v>1</v>
      </c>
      <c r="J251" s="4" t="s">
        <v>1277</v>
      </c>
      <c r="K251" s="11" t="s">
        <v>2643</v>
      </c>
      <c r="L251" s="13" t="s">
        <v>2645</v>
      </c>
      <c r="M251" t="s">
        <v>2644</v>
      </c>
      <c r="N251" t="str">
        <f t="shared" si="7"/>
        <v>insert tbl_alumno(codigo,nombres,apellidos,dni,estado,sexo) values ('AL-77398270','LUIS','RODRIGUEZ CUEVA','77398270',1,'M');</v>
      </c>
    </row>
    <row r="252" spans="1:14" x14ac:dyDescent="0.25">
      <c r="A252" s="4">
        <v>3</v>
      </c>
      <c r="B252" s="4" t="s">
        <v>158</v>
      </c>
      <c r="C252" s="4" t="str">
        <f t="shared" si="6"/>
        <v>AL-78195619</v>
      </c>
      <c r="D252" s="4" t="s">
        <v>1041</v>
      </c>
      <c r="E252" s="4" t="s">
        <v>1782</v>
      </c>
      <c r="F252" s="4" t="s">
        <v>1412</v>
      </c>
      <c r="G252" s="4" t="s">
        <v>1783</v>
      </c>
      <c r="H252" s="4">
        <v>78195619</v>
      </c>
      <c r="I252" s="4">
        <v>1</v>
      </c>
      <c r="J252" s="4" t="s">
        <v>1277</v>
      </c>
      <c r="K252" s="11" t="s">
        <v>2643</v>
      </c>
      <c r="L252" s="13" t="s">
        <v>2645</v>
      </c>
      <c r="M252" t="s">
        <v>2644</v>
      </c>
      <c r="N252" t="str">
        <f t="shared" si="7"/>
        <v>insert tbl_alumno(codigo,nombres,apellidos,dni,estado,sexo) values ('AL-78195619','ANTONIO','RENTERIA RETTO','78195619',1,'M');</v>
      </c>
    </row>
    <row r="253" spans="1:14" x14ac:dyDescent="0.25">
      <c r="A253" s="4">
        <v>3</v>
      </c>
      <c r="B253" s="4" t="s">
        <v>158</v>
      </c>
      <c r="C253" s="4" t="str">
        <f t="shared" si="6"/>
        <v>AL-78992968</v>
      </c>
      <c r="D253" s="4" t="s">
        <v>1043</v>
      </c>
      <c r="E253" s="4" t="s">
        <v>1784</v>
      </c>
      <c r="F253" s="4" t="s">
        <v>1584</v>
      </c>
      <c r="G253" s="4" t="s">
        <v>1546</v>
      </c>
      <c r="H253" s="4">
        <v>78992968</v>
      </c>
      <c r="I253" s="4">
        <v>1</v>
      </c>
      <c r="J253" s="4" t="s">
        <v>1277</v>
      </c>
      <c r="K253" s="11" t="s">
        <v>2643</v>
      </c>
      <c r="L253" s="13" t="s">
        <v>2645</v>
      </c>
      <c r="M253" t="s">
        <v>2644</v>
      </c>
      <c r="N253" t="str">
        <f t="shared" si="7"/>
        <v>insert tbl_alumno(codigo,nombres,apellidos,dni,estado,sexo) values ('AL-78992968','JESUS','DAVILA CCONOVILCA','78992968',1,'M');</v>
      </c>
    </row>
    <row r="254" spans="1:14" x14ac:dyDescent="0.25">
      <c r="A254" s="4">
        <v>3</v>
      </c>
      <c r="B254" s="4" t="s">
        <v>158</v>
      </c>
      <c r="C254" s="4" t="str">
        <f t="shared" si="6"/>
        <v>AL-89790317</v>
      </c>
      <c r="D254" s="4" t="s">
        <v>1044</v>
      </c>
      <c r="E254" s="4" t="s">
        <v>1727</v>
      </c>
      <c r="F254" s="4" t="s">
        <v>2058</v>
      </c>
      <c r="G254" s="4" t="s">
        <v>2090</v>
      </c>
      <c r="H254" s="4">
        <v>89790317</v>
      </c>
      <c r="I254" s="4">
        <v>1</v>
      </c>
      <c r="J254" s="4" t="s">
        <v>1277</v>
      </c>
      <c r="K254" s="11" t="s">
        <v>2643</v>
      </c>
      <c r="L254" s="13" t="s">
        <v>2645</v>
      </c>
      <c r="M254" t="s">
        <v>2644</v>
      </c>
      <c r="N254" t="str">
        <f t="shared" si="7"/>
        <v>insert tbl_alumno(codigo,nombres,apellidos,dni,estado,sexo) values ('AL-89790317','MIGUEL VICTOR','DE LA CRUZ  CHUMBE','89790317',1,'M');</v>
      </c>
    </row>
    <row r="255" spans="1:14" x14ac:dyDescent="0.25">
      <c r="A255" s="4">
        <v>3</v>
      </c>
      <c r="B255" s="4" t="s">
        <v>158</v>
      </c>
      <c r="C255" s="4" t="str">
        <f t="shared" si="6"/>
        <v>AL-80587666</v>
      </c>
      <c r="D255" s="4" t="s">
        <v>1045</v>
      </c>
      <c r="E255" s="4" t="s">
        <v>2058</v>
      </c>
      <c r="F255" s="4" t="s">
        <v>1426</v>
      </c>
      <c r="G255" s="4" t="s">
        <v>2081</v>
      </c>
      <c r="H255" s="4">
        <v>80587666</v>
      </c>
      <c r="I255" s="4">
        <v>1</v>
      </c>
      <c r="J255" s="4" t="s">
        <v>1278</v>
      </c>
      <c r="K255" s="11" t="s">
        <v>2643</v>
      </c>
      <c r="L255" s="13" t="s">
        <v>2645</v>
      </c>
      <c r="M255" t="s">
        <v>2644</v>
      </c>
      <c r="N255" t="str">
        <f t="shared" si="7"/>
        <v>insert tbl_alumno(codigo,nombres,apellidos,dni,estado,sexo) values ('AL-80587666','ANA LUZ','SUAREZ DE LA CRUZ ','80587666',1,'F');</v>
      </c>
    </row>
    <row r="256" spans="1:14" x14ac:dyDescent="0.25">
      <c r="A256" s="4">
        <v>3</v>
      </c>
      <c r="B256" s="4" t="s">
        <v>158</v>
      </c>
      <c r="C256" s="4" t="str">
        <f t="shared" si="6"/>
        <v>AL-81385015</v>
      </c>
      <c r="D256" s="4" t="s">
        <v>1046</v>
      </c>
      <c r="E256" s="4" t="s">
        <v>1371</v>
      </c>
      <c r="F256" s="4" t="s">
        <v>1385</v>
      </c>
      <c r="G256" s="4" t="s">
        <v>2088</v>
      </c>
      <c r="H256" s="4">
        <v>81385015</v>
      </c>
      <c r="I256" s="4">
        <v>1</v>
      </c>
      <c r="J256" s="4" t="s">
        <v>1277</v>
      </c>
      <c r="K256" s="11" t="s">
        <v>2643</v>
      </c>
      <c r="L256" s="13" t="s">
        <v>2645</v>
      </c>
      <c r="M256" t="s">
        <v>2644</v>
      </c>
      <c r="N256" t="str">
        <f t="shared" si="7"/>
        <v>insert tbl_alumno(codigo,nombres,apellidos,dni,estado,sexo) values ('AL-81385015','MARIO JAVIER','DELGADO HERNANDEZ','81385015',1,'M');</v>
      </c>
    </row>
    <row r="257" spans="1:14" x14ac:dyDescent="0.25">
      <c r="A257" s="4">
        <v>3</v>
      </c>
      <c r="B257" s="4" t="s">
        <v>158</v>
      </c>
      <c r="C257" s="4" t="str">
        <f t="shared" si="6"/>
        <v>AL-92182364</v>
      </c>
      <c r="D257" s="4" t="s">
        <v>1047</v>
      </c>
      <c r="E257" s="4" t="s">
        <v>1785</v>
      </c>
      <c r="F257" s="4" t="s">
        <v>1752</v>
      </c>
      <c r="G257" s="4" t="s">
        <v>1753</v>
      </c>
      <c r="H257" s="4">
        <v>92182364</v>
      </c>
      <c r="I257" s="4">
        <v>1</v>
      </c>
      <c r="J257" s="4" t="s">
        <v>1278</v>
      </c>
      <c r="K257" s="11" t="s">
        <v>2643</v>
      </c>
      <c r="L257" s="13" t="s">
        <v>2645</v>
      </c>
      <c r="M257" t="s">
        <v>2644</v>
      </c>
      <c r="N257" t="str">
        <f t="shared" si="7"/>
        <v>insert tbl_alumno(codigo,nombres,apellidos,dni,estado,sexo) values ('AL-92182364','KAROL','BARDALES DURAND','92182364',1,'F');</v>
      </c>
    </row>
    <row r="258" spans="1:14" x14ac:dyDescent="0.25">
      <c r="A258" s="4">
        <v>3</v>
      </c>
      <c r="B258" s="4" t="s">
        <v>158</v>
      </c>
      <c r="C258" s="4" t="str">
        <f t="shared" si="6"/>
        <v>AL-82979713</v>
      </c>
      <c r="D258" s="4" t="s">
        <v>1048</v>
      </c>
      <c r="E258" s="4" t="s">
        <v>1786</v>
      </c>
      <c r="F258" s="4" t="s">
        <v>1787</v>
      </c>
      <c r="G258" s="4" t="s">
        <v>2146</v>
      </c>
      <c r="H258" s="4">
        <v>82979713</v>
      </c>
      <c r="I258" s="4">
        <v>1</v>
      </c>
      <c r="J258" s="4" t="s">
        <v>1278</v>
      </c>
      <c r="K258" s="11" t="s">
        <v>2643</v>
      </c>
      <c r="L258" s="13" t="s">
        <v>2645</v>
      </c>
      <c r="M258" t="s">
        <v>2644</v>
      </c>
      <c r="N258" t="str">
        <f t="shared" si="7"/>
        <v>insert tbl_alumno(codigo,nombres,apellidos,dni,estado,sexo) values ('AL-82979713','MARIELA IBETH','CCOPA EGOCHEAGA','82979713',1,'F');</v>
      </c>
    </row>
    <row r="259" spans="1:14" x14ac:dyDescent="0.25">
      <c r="A259" s="4">
        <v>3</v>
      </c>
      <c r="B259" s="4" t="s">
        <v>158</v>
      </c>
      <c r="C259" s="4" t="str">
        <f t="shared" si="6"/>
        <v>AL-83777062</v>
      </c>
      <c r="D259" s="4" t="s">
        <v>1049</v>
      </c>
      <c r="E259" s="4" t="s">
        <v>1788</v>
      </c>
      <c r="F259" s="4" t="s">
        <v>1789</v>
      </c>
      <c r="G259" s="4" t="s">
        <v>2147</v>
      </c>
      <c r="H259" s="4">
        <v>83777062</v>
      </c>
      <c r="I259" s="4">
        <v>1</v>
      </c>
      <c r="J259" s="4" t="s">
        <v>1277</v>
      </c>
      <c r="K259" s="11" t="s">
        <v>2643</v>
      </c>
      <c r="L259" s="13" t="s">
        <v>2645</v>
      </c>
      <c r="M259" t="s">
        <v>2644</v>
      </c>
      <c r="N259" t="str">
        <f t="shared" si="7"/>
        <v>insert tbl_alumno(codigo,nombres,apellidos,dni,estado,sexo) values ('AL-83777062','CRISTIAN DANIEL','BALTODANO ESPINAL','83777062',1,'M');</v>
      </c>
    </row>
    <row r="260" spans="1:14" x14ac:dyDescent="0.25">
      <c r="A260" s="4">
        <v>3</v>
      </c>
      <c r="B260" s="4" t="s">
        <v>158</v>
      </c>
      <c r="C260" s="4" t="str">
        <f t="shared" ref="C260:C323" si="8">CONCATENATE("AL-",H260)</f>
        <v>AL-74574411</v>
      </c>
      <c r="D260" s="4" t="s">
        <v>1050</v>
      </c>
      <c r="E260" s="4" t="s">
        <v>1336</v>
      </c>
      <c r="F260" s="4" t="s">
        <v>1789</v>
      </c>
      <c r="G260" s="4" t="s">
        <v>2147</v>
      </c>
      <c r="H260" s="4">
        <v>74574411</v>
      </c>
      <c r="I260" s="4">
        <v>1</v>
      </c>
      <c r="J260" s="4" t="s">
        <v>1277</v>
      </c>
      <c r="K260" s="11" t="s">
        <v>2643</v>
      </c>
      <c r="L260" s="13" t="s">
        <v>2645</v>
      </c>
      <c r="M260" t="s">
        <v>2644</v>
      </c>
      <c r="N260" t="str">
        <f t="shared" ref="N260:N323" si="9">_xlfn.CONCAT(K260,C260,L260,M260,L260,G260,L260,M260,L260,F260," ",E260,L260,M260,L260,H260,L260,M260,I260,M260,L260,J260,L260,");")</f>
        <v>insert tbl_alumno(codigo,nombres,apellidos,dni,estado,sexo) values ('AL-74574411','CRISTIAN DANIEL','BALTODANO ESPINOZA','74574411',1,'M');</v>
      </c>
    </row>
    <row r="261" spans="1:14" x14ac:dyDescent="0.25">
      <c r="A261" s="4">
        <v>3</v>
      </c>
      <c r="B261" s="4" t="s">
        <v>158</v>
      </c>
      <c r="C261" s="4" t="str">
        <f t="shared" si="8"/>
        <v>AL-75371760</v>
      </c>
      <c r="D261" s="4" t="s">
        <v>1051</v>
      </c>
      <c r="E261" s="4" t="s">
        <v>1305</v>
      </c>
      <c r="F261" s="4" t="s">
        <v>1706</v>
      </c>
      <c r="G261" s="4" t="s">
        <v>2148</v>
      </c>
      <c r="H261" s="4">
        <v>75371760</v>
      </c>
      <c r="I261" s="4">
        <v>1</v>
      </c>
      <c r="J261" s="4" t="s">
        <v>1277</v>
      </c>
      <c r="K261" s="11" t="s">
        <v>2643</v>
      </c>
      <c r="L261" s="13" t="s">
        <v>2645</v>
      </c>
      <c r="M261" t="s">
        <v>2644</v>
      </c>
      <c r="N261" t="str">
        <f t="shared" si="9"/>
        <v>insert tbl_alumno(codigo,nombres,apellidos,dni,estado,sexo) values ('AL-75371760','LUIS ENRIQUE','FABIAN RODRIGUEZ','75371760',1,'M');</v>
      </c>
    </row>
    <row r="262" spans="1:14" x14ac:dyDescent="0.25">
      <c r="A262" s="4">
        <v>3</v>
      </c>
      <c r="B262" s="4" t="s">
        <v>158</v>
      </c>
      <c r="C262" s="4" t="str">
        <f t="shared" si="8"/>
        <v>AL-86169109</v>
      </c>
      <c r="D262" s="4" t="s">
        <v>62</v>
      </c>
      <c r="E262" s="4" t="s">
        <v>1790</v>
      </c>
      <c r="F262" s="4" t="s">
        <v>1652</v>
      </c>
      <c r="G262" s="4" t="s">
        <v>1791</v>
      </c>
      <c r="H262" s="4">
        <v>86169109</v>
      </c>
      <c r="I262" s="4">
        <v>1</v>
      </c>
      <c r="J262" s="4" t="s">
        <v>1278</v>
      </c>
      <c r="K262" s="11" t="s">
        <v>2643</v>
      </c>
      <c r="L262" s="13" t="s">
        <v>2645</v>
      </c>
      <c r="M262" t="s">
        <v>2644</v>
      </c>
      <c r="N262" t="str">
        <f t="shared" si="9"/>
        <v>insert tbl_alumno(codigo,nombres,apellidos,dni,estado,sexo) values ('AL-86169109','DINA','MAMANI HUANACUNI','86169109',1,'F');</v>
      </c>
    </row>
    <row r="263" spans="1:14" x14ac:dyDescent="0.25">
      <c r="A263" s="4">
        <v>3</v>
      </c>
      <c r="B263" s="4" t="s">
        <v>158</v>
      </c>
      <c r="C263" s="4" t="str">
        <f t="shared" si="8"/>
        <v>AL-76966458</v>
      </c>
      <c r="D263" s="4" t="s">
        <v>1054</v>
      </c>
      <c r="E263" s="4" t="s">
        <v>1792</v>
      </c>
      <c r="F263" s="4" t="s">
        <v>1353</v>
      </c>
      <c r="G263" s="4" t="s">
        <v>2149</v>
      </c>
      <c r="H263" s="4">
        <v>76966458</v>
      </c>
      <c r="I263" s="4">
        <v>1</v>
      </c>
      <c r="J263" s="4" t="s">
        <v>1277</v>
      </c>
      <c r="K263" s="11" t="s">
        <v>2643</v>
      </c>
      <c r="L263" s="13" t="s">
        <v>2645</v>
      </c>
      <c r="M263" t="s">
        <v>2644</v>
      </c>
      <c r="N263" t="str">
        <f t="shared" si="9"/>
        <v>insert tbl_alumno(codigo,nombres,apellidos,dni,estado,sexo) values ('AL-76966458','JOSE WILFREDO','FLORES HUILCA','76966458',1,'M');</v>
      </c>
    </row>
    <row r="264" spans="1:14" x14ac:dyDescent="0.25">
      <c r="A264" s="4">
        <v>3</v>
      </c>
      <c r="B264" s="4" t="s">
        <v>158</v>
      </c>
      <c r="C264" s="4" t="str">
        <f t="shared" si="8"/>
        <v>AL-87763807</v>
      </c>
      <c r="D264" s="4" t="s">
        <v>1055</v>
      </c>
      <c r="E264" s="4" t="s">
        <v>1666</v>
      </c>
      <c r="F264" s="4" t="s">
        <v>1353</v>
      </c>
      <c r="G264" s="4" t="s">
        <v>1758</v>
      </c>
      <c r="H264" s="4">
        <v>87763807</v>
      </c>
      <c r="I264" s="4">
        <v>1</v>
      </c>
      <c r="J264" s="4" t="s">
        <v>1278</v>
      </c>
      <c r="K264" s="11" t="s">
        <v>2643</v>
      </c>
      <c r="L264" s="13" t="s">
        <v>2645</v>
      </c>
      <c r="M264" t="s">
        <v>2644</v>
      </c>
      <c r="N264" t="str">
        <f t="shared" si="9"/>
        <v>insert tbl_alumno(codigo,nombres,apellidos,dni,estado,sexo) values ('AL-87763807','MELISSA','FLORES LOPEZ','87763807',1,'F');</v>
      </c>
    </row>
    <row r="265" spans="1:14" x14ac:dyDescent="0.25">
      <c r="A265" s="4">
        <v>3</v>
      </c>
      <c r="B265" s="4" t="s">
        <v>158</v>
      </c>
      <c r="C265" s="4" t="str">
        <f t="shared" si="8"/>
        <v>AL-78561156</v>
      </c>
      <c r="D265" s="4" t="s">
        <v>63</v>
      </c>
      <c r="E265" s="4" t="s">
        <v>1793</v>
      </c>
      <c r="F265" s="4" t="s">
        <v>1794</v>
      </c>
      <c r="G265" s="4" t="s">
        <v>1795</v>
      </c>
      <c r="H265" s="4">
        <v>78561156</v>
      </c>
      <c r="I265" s="4">
        <v>1</v>
      </c>
      <c r="J265" s="4" t="s">
        <v>1277</v>
      </c>
      <c r="K265" s="11" t="s">
        <v>2643</v>
      </c>
      <c r="L265" s="13" t="s">
        <v>2645</v>
      </c>
      <c r="M265" t="s">
        <v>2644</v>
      </c>
      <c r="N265" t="str">
        <f t="shared" si="9"/>
        <v>insert tbl_alumno(codigo,nombres,apellidos,dni,estado,sexo) values ('AL-78561156','ISAAC','ESCARNACION MINAYA','78561156',1,'M');</v>
      </c>
    </row>
    <row r="266" spans="1:14" x14ac:dyDescent="0.25">
      <c r="A266" s="4">
        <v>3</v>
      </c>
      <c r="B266" s="4" t="s">
        <v>158</v>
      </c>
      <c r="C266" s="4" t="str">
        <f t="shared" si="8"/>
        <v>AL-89358505</v>
      </c>
      <c r="D266" s="4" t="s">
        <v>64</v>
      </c>
      <c r="E266" s="4" t="s">
        <v>1796</v>
      </c>
      <c r="F266" s="4" t="s">
        <v>1411</v>
      </c>
      <c r="G266" s="4" t="s">
        <v>1797</v>
      </c>
      <c r="H266" s="4">
        <v>89358505</v>
      </c>
      <c r="I266" s="4">
        <v>1</v>
      </c>
      <c r="J266" s="4" t="s">
        <v>1277</v>
      </c>
      <c r="K266" s="11" t="s">
        <v>2643</v>
      </c>
      <c r="L266" s="13" t="s">
        <v>2645</v>
      </c>
      <c r="M266" t="s">
        <v>2644</v>
      </c>
      <c r="N266" t="str">
        <f t="shared" si="9"/>
        <v>insert tbl_alumno(codigo,nombres,apellidos,dni,estado,sexo) values ('AL-89358505','DIOGENES','VASQUEZ OLASCOAGA','89358505',1,'M');</v>
      </c>
    </row>
    <row r="267" spans="1:14" x14ac:dyDescent="0.25">
      <c r="A267" s="4">
        <v>3</v>
      </c>
      <c r="B267" s="4" t="s">
        <v>158</v>
      </c>
      <c r="C267" s="4" t="str">
        <f t="shared" si="8"/>
        <v>AL-80155854</v>
      </c>
      <c r="D267" s="4" t="s">
        <v>1058</v>
      </c>
      <c r="E267" s="4" t="s">
        <v>1798</v>
      </c>
      <c r="F267" s="4" t="s">
        <v>1552</v>
      </c>
      <c r="G267" s="4" t="s">
        <v>1354</v>
      </c>
      <c r="H267" s="4">
        <v>80155854</v>
      </c>
      <c r="I267" s="4">
        <v>1</v>
      </c>
      <c r="J267" s="4" t="s">
        <v>1277</v>
      </c>
      <c r="K267" s="11" t="s">
        <v>2643</v>
      </c>
      <c r="L267" s="13" t="s">
        <v>2645</v>
      </c>
      <c r="M267" t="s">
        <v>2644</v>
      </c>
      <c r="N267" t="str">
        <f t="shared" si="9"/>
        <v>insert tbl_alumno(codigo,nombres,apellidos,dni,estado,sexo) values ('AL-80155854','VICTOR','BAZAN FUENTES','80155854',1,'M');</v>
      </c>
    </row>
    <row r="268" spans="1:14" x14ac:dyDescent="0.25">
      <c r="A268" s="4">
        <v>3</v>
      </c>
      <c r="B268" s="4" t="s">
        <v>158</v>
      </c>
      <c r="C268" s="4" t="str">
        <f t="shared" si="8"/>
        <v>AL-90953203</v>
      </c>
      <c r="D268" s="4" t="s">
        <v>1060</v>
      </c>
      <c r="E268" s="4" t="s">
        <v>1681</v>
      </c>
      <c r="F268" s="4" t="s">
        <v>1352</v>
      </c>
      <c r="G268" s="4" t="s">
        <v>1799</v>
      </c>
      <c r="H268" s="4">
        <v>90953203</v>
      </c>
      <c r="I268" s="4">
        <v>1</v>
      </c>
      <c r="J268" s="4" t="s">
        <v>1278</v>
      </c>
      <c r="K268" s="11" t="s">
        <v>2643</v>
      </c>
      <c r="L268" s="13" t="s">
        <v>2645</v>
      </c>
      <c r="M268" t="s">
        <v>2644</v>
      </c>
      <c r="N268" t="str">
        <f t="shared" si="9"/>
        <v>insert tbl_alumno(codigo,nombres,apellidos,dni,estado,sexo) values ('AL-90953203','MICHAEL','MUÑOZ GALLEGOS','90953203',1,'F');</v>
      </c>
    </row>
    <row r="269" spans="1:14" x14ac:dyDescent="0.25">
      <c r="A269" s="4">
        <v>3</v>
      </c>
      <c r="B269" s="4" t="s">
        <v>158</v>
      </c>
      <c r="C269" s="4" t="str">
        <f t="shared" si="8"/>
        <v>AL-91750552</v>
      </c>
      <c r="D269" s="4" t="s">
        <v>1061</v>
      </c>
      <c r="E269" s="4" t="s">
        <v>1359</v>
      </c>
      <c r="F269" s="4" t="s">
        <v>1646</v>
      </c>
      <c r="G269" s="4" t="s">
        <v>1602</v>
      </c>
      <c r="H269" s="4">
        <v>91750552</v>
      </c>
      <c r="I269" s="4">
        <v>1</v>
      </c>
      <c r="J269" s="4" t="s">
        <v>1278</v>
      </c>
      <c r="K269" s="11" t="s">
        <v>2643</v>
      </c>
      <c r="L269" s="13" t="s">
        <v>2645</v>
      </c>
      <c r="M269" t="s">
        <v>2644</v>
      </c>
      <c r="N269" t="str">
        <f t="shared" si="9"/>
        <v>insert tbl_alumno(codigo,nombres,apellidos,dni,estado,sexo) values ('AL-91750552','MARIELA','MONICA GARAY','91750552',1,'F');</v>
      </c>
    </row>
    <row r="270" spans="1:14" x14ac:dyDescent="0.25">
      <c r="A270" s="4">
        <v>3</v>
      </c>
      <c r="B270" s="4" t="s">
        <v>158</v>
      </c>
      <c r="C270" s="4" t="str">
        <f t="shared" si="8"/>
        <v>AL-82547901</v>
      </c>
      <c r="D270" s="4" t="s">
        <v>1062</v>
      </c>
      <c r="E270" s="4" t="s">
        <v>1367</v>
      </c>
      <c r="F270" s="4" t="s">
        <v>1800</v>
      </c>
      <c r="G270" s="4" t="s">
        <v>1410</v>
      </c>
      <c r="H270" s="4">
        <v>82547901</v>
      </c>
      <c r="I270" s="4">
        <v>1</v>
      </c>
      <c r="J270" s="4" t="s">
        <v>1277</v>
      </c>
      <c r="K270" s="11" t="s">
        <v>2643</v>
      </c>
      <c r="L270" s="13" t="s">
        <v>2645</v>
      </c>
      <c r="M270" t="s">
        <v>2644</v>
      </c>
      <c r="N270" t="str">
        <f t="shared" si="9"/>
        <v>insert tbl_alumno(codigo,nombres,apellidos,dni,estado,sexo) values ('AL-82547901','JORGE','ALE GARCIA','82547901',1,'M');</v>
      </c>
    </row>
    <row r="271" spans="1:14" x14ac:dyDescent="0.25">
      <c r="A271" s="4">
        <v>3</v>
      </c>
      <c r="B271" s="4" t="s">
        <v>158</v>
      </c>
      <c r="C271" s="4" t="str">
        <f t="shared" si="8"/>
        <v>AL-83345250</v>
      </c>
      <c r="D271" s="4" t="s">
        <v>66</v>
      </c>
      <c r="E271" s="4" t="s">
        <v>1801</v>
      </c>
      <c r="F271" s="4" t="s">
        <v>1802</v>
      </c>
      <c r="G271" s="4" t="s">
        <v>1803</v>
      </c>
      <c r="H271" s="4">
        <v>83345250</v>
      </c>
      <c r="I271" s="4">
        <v>1</v>
      </c>
      <c r="J271" s="4" t="s">
        <v>1277</v>
      </c>
      <c r="K271" s="11" t="s">
        <v>2643</v>
      </c>
      <c r="L271" s="13" t="s">
        <v>2645</v>
      </c>
      <c r="M271" t="s">
        <v>2644</v>
      </c>
      <c r="N271" t="str">
        <f t="shared" si="9"/>
        <v>insert tbl_alumno(codigo,nombres,apellidos,dni,estado,sexo) values ('AL-83345250','CHRISTIAN','REATEGUI ANDIA','83345250',1,'M');</v>
      </c>
    </row>
    <row r="272" spans="1:14" x14ac:dyDescent="0.25">
      <c r="A272" s="4">
        <v>3</v>
      </c>
      <c r="B272" s="4" t="s">
        <v>158</v>
      </c>
      <c r="C272" s="4" t="str">
        <f t="shared" si="8"/>
        <v>AL-74142599</v>
      </c>
      <c r="D272" s="4" t="s">
        <v>1292</v>
      </c>
      <c r="E272" s="4" t="s">
        <v>1804</v>
      </c>
      <c r="F272" s="4" t="s">
        <v>1367</v>
      </c>
      <c r="G272" s="4" t="s">
        <v>1805</v>
      </c>
      <c r="H272" s="4">
        <v>74142599</v>
      </c>
      <c r="I272" s="4">
        <v>1</v>
      </c>
      <c r="J272" s="4" t="s">
        <v>1277</v>
      </c>
      <c r="K272" s="11" t="s">
        <v>2643</v>
      </c>
      <c r="L272" s="13" t="s">
        <v>2645</v>
      </c>
      <c r="M272" t="s">
        <v>2644</v>
      </c>
      <c r="N272" t="str">
        <f t="shared" si="9"/>
        <v>insert tbl_alumno(codigo,nombres,apellidos,dni,estado,sexo) values ('AL-74142599','ELMER','GARCIA RONDOY','74142599',1,'M');</v>
      </c>
    </row>
    <row r="273" spans="1:14" x14ac:dyDescent="0.25">
      <c r="A273" s="4">
        <v>4</v>
      </c>
      <c r="B273" s="4" t="s">
        <v>157</v>
      </c>
      <c r="C273" s="4" t="str">
        <f t="shared" si="8"/>
        <v>AL-74939948</v>
      </c>
      <c r="D273" s="4" t="s">
        <v>1064</v>
      </c>
      <c r="E273" s="4" t="s">
        <v>1488</v>
      </c>
      <c r="F273" s="4" t="s">
        <v>1806</v>
      </c>
      <c r="G273" s="4" t="s">
        <v>1807</v>
      </c>
      <c r="H273" s="4">
        <v>74939948</v>
      </c>
      <c r="I273" s="4">
        <v>1</v>
      </c>
      <c r="J273" s="4" t="s">
        <v>1277</v>
      </c>
      <c r="K273" s="11" t="s">
        <v>2643</v>
      </c>
      <c r="L273" s="13" t="s">
        <v>2645</v>
      </c>
      <c r="M273" t="s">
        <v>2644</v>
      </c>
      <c r="N273" t="str">
        <f t="shared" si="9"/>
        <v>insert tbl_alumno(codigo,nombres,apellidos,dni,estado,sexo) values ('AL-74939948','ANDREE','GARLAND CASTRO','74939948',1,'M');</v>
      </c>
    </row>
    <row r="274" spans="1:14" x14ac:dyDescent="0.25">
      <c r="A274" s="4">
        <v>4</v>
      </c>
      <c r="B274" s="4" t="s">
        <v>157</v>
      </c>
      <c r="C274" s="4" t="str">
        <f t="shared" si="8"/>
        <v>AL-75737297</v>
      </c>
      <c r="D274" s="4" t="s">
        <v>1065</v>
      </c>
      <c r="E274" s="4" t="s">
        <v>1808</v>
      </c>
      <c r="F274" s="4" t="s">
        <v>1809</v>
      </c>
      <c r="G274" s="4" t="s">
        <v>1810</v>
      </c>
      <c r="H274" s="4">
        <v>75737297</v>
      </c>
      <c r="I274" s="4">
        <v>1</v>
      </c>
      <c r="J274" s="4" t="s">
        <v>1278</v>
      </c>
      <c r="K274" s="11" t="s">
        <v>2643</v>
      </c>
      <c r="L274" s="13" t="s">
        <v>2645</v>
      </c>
      <c r="M274" t="s">
        <v>2644</v>
      </c>
      <c r="N274" t="str">
        <f t="shared" si="9"/>
        <v>insert tbl_alumno(codigo,nombres,apellidos,dni,estado,sexo) values ('AL-75737297','VICENTINA','PAUCCARA GIL','75737297',1,'F');</v>
      </c>
    </row>
    <row r="275" spans="1:14" x14ac:dyDescent="0.25">
      <c r="A275" s="4">
        <v>4</v>
      </c>
      <c r="B275" s="4" t="s">
        <v>157</v>
      </c>
      <c r="C275" s="4" t="str">
        <f t="shared" si="8"/>
        <v>AL-76534646</v>
      </c>
      <c r="D275" s="4" t="s">
        <v>1066</v>
      </c>
      <c r="E275" s="4" t="s">
        <v>1361</v>
      </c>
      <c r="F275" s="4" t="s">
        <v>1811</v>
      </c>
      <c r="G275" s="4" t="s">
        <v>1491</v>
      </c>
      <c r="H275" s="4">
        <v>76534646</v>
      </c>
      <c r="I275" s="4">
        <v>1</v>
      </c>
      <c r="J275" s="4" t="s">
        <v>1277</v>
      </c>
      <c r="K275" s="11" t="s">
        <v>2643</v>
      </c>
      <c r="L275" s="13" t="s">
        <v>2645</v>
      </c>
      <c r="M275" t="s">
        <v>2644</v>
      </c>
      <c r="N275" t="str">
        <f t="shared" si="9"/>
        <v>insert tbl_alumno(codigo,nombres,apellidos,dni,estado,sexo) values ('AL-76534646','HUGO','CHAICHA GOMEZ','76534646',1,'M');</v>
      </c>
    </row>
    <row r="276" spans="1:14" x14ac:dyDescent="0.25">
      <c r="A276" s="4">
        <v>4</v>
      </c>
      <c r="B276" s="4" t="s">
        <v>157</v>
      </c>
      <c r="C276" s="4" t="str">
        <f t="shared" si="8"/>
        <v>AL-87331995</v>
      </c>
      <c r="D276" s="4" t="s">
        <v>1067</v>
      </c>
      <c r="E276" s="4" t="s">
        <v>1361</v>
      </c>
      <c r="F276" s="4" t="s">
        <v>1812</v>
      </c>
      <c r="G276" s="4" t="s">
        <v>2150</v>
      </c>
      <c r="H276" s="4">
        <v>87331995</v>
      </c>
      <c r="I276" s="4">
        <v>1</v>
      </c>
      <c r="J276" s="4" t="s">
        <v>1277</v>
      </c>
      <c r="K276" s="11" t="s">
        <v>2643</v>
      </c>
      <c r="L276" s="13" t="s">
        <v>2645</v>
      </c>
      <c r="M276" t="s">
        <v>2644</v>
      </c>
      <c r="N276" t="str">
        <f t="shared" si="9"/>
        <v>insert tbl_alumno(codigo,nombres,apellidos,dni,estado,sexo) values ('AL-87331995','JHON ROSSIS','HUAQUISITO GOMEZ','87331995',1,'M');</v>
      </c>
    </row>
    <row r="277" spans="1:14" x14ac:dyDescent="0.25">
      <c r="A277" s="4">
        <v>4</v>
      </c>
      <c r="B277" s="4" t="s">
        <v>157</v>
      </c>
      <c r="C277" s="4" t="str">
        <f t="shared" si="8"/>
        <v>AL-88129344</v>
      </c>
      <c r="D277" s="4" t="s">
        <v>1069</v>
      </c>
      <c r="E277" s="4" t="s">
        <v>1608</v>
      </c>
      <c r="F277" s="4" t="s">
        <v>1361</v>
      </c>
      <c r="G277" s="4" t="s">
        <v>2151</v>
      </c>
      <c r="H277" s="4">
        <v>88129344</v>
      </c>
      <c r="I277" s="4">
        <v>1</v>
      </c>
      <c r="J277" s="4" t="s">
        <v>1278</v>
      </c>
      <c r="K277" s="11" t="s">
        <v>2643</v>
      </c>
      <c r="L277" s="13" t="s">
        <v>2645</v>
      </c>
      <c r="M277" t="s">
        <v>2644</v>
      </c>
      <c r="N277" t="str">
        <f t="shared" si="9"/>
        <v>insert tbl_alumno(codigo,nombres,apellidos,dni,estado,sexo) values ('AL-88129344','MARIA DEL CARMEN','GOMEZ MANRIQUE','88129344',1,'F');</v>
      </c>
    </row>
    <row r="278" spans="1:14" x14ac:dyDescent="0.25">
      <c r="A278" s="4">
        <v>4</v>
      </c>
      <c r="B278" s="4" t="s">
        <v>157</v>
      </c>
      <c r="C278" s="4" t="str">
        <f t="shared" si="8"/>
        <v>AL-88926693</v>
      </c>
      <c r="D278" s="4" t="s">
        <v>1070</v>
      </c>
      <c r="E278" s="4" t="s">
        <v>1363</v>
      </c>
      <c r="F278" s="4" t="s">
        <v>1422</v>
      </c>
      <c r="G278" s="4" t="s">
        <v>1813</v>
      </c>
      <c r="H278" s="4">
        <v>88926693</v>
      </c>
      <c r="I278" s="4">
        <v>1</v>
      </c>
      <c r="J278" s="4" t="s">
        <v>1277</v>
      </c>
      <c r="K278" s="11" t="s">
        <v>2643</v>
      </c>
      <c r="L278" s="13" t="s">
        <v>2645</v>
      </c>
      <c r="M278" t="s">
        <v>2644</v>
      </c>
      <c r="N278" t="str">
        <f t="shared" si="9"/>
        <v>insert tbl_alumno(codigo,nombres,apellidos,dni,estado,sexo) values ('AL-88926693','YERAC','SANCHEZ GONZALES','88926693',1,'M');</v>
      </c>
    </row>
    <row r="279" spans="1:14" x14ac:dyDescent="0.25">
      <c r="A279" s="4">
        <v>4</v>
      </c>
      <c r="B279" s="4" t="s">
        <v>157</v>
      </c>
      <c r="C279" s="4" t="str">
        <f t="shared" si="8"/>
        <v>AL-87724042</v>
      </c>
      <c r="D279" s="4" t="s">
        <v>71</v>
      </c>
      <c r="E279" s="4" t="s">
        <v>1695</v>
      </c>
      <c r="F279" s="4" t="s">
        <v>1700</v>
      </c>
      <c r="G279" s="4" t="s">
        <v>2152</v>
      </c>
      <c r="H279" s="4">
        <v>87724042</v>
      </c>
      <c r="I279" s="4">
        <v>1</v>
      </c>
      <c r="J279" s="4" t="s">
        <v>1277</v>
      </c>
      <c r="K279" s="11" t="s">
        <v>2643</v>
      </c>
      <c r="L279" s="13" t="s">
        <v>2645</v>
      </c>
      <c r="M279" t="s">
        <v>2644</v>
      </c>
      <c r="N279" t="str">
        <f t="shared" si="9"/>
        <v>insert tbl_alumno(codigo,nombres,apellidos,dni,estado,sexo) values ('AL-87724042','JOSE CARLOS','RAMIREZ AMADO','87724042',1,'M');</v>
      </c>
    </row>
    <row r="280" spans="1:14" x14ac:dyDescent="0.25">
      <c r="A280" s="4">
        <v>4</v>
      </c>
      <c r="B280" s="4" t="s">
        <v>157</v>
      </c>
      <c r="C280" s="4" t="str">
        <f t="shared" si="8"/>
        <v>AL-80521391</v>
      </c>
      <c r="D280" s="4" t="s">
        <v>72</v>
      </c>
      <c r="E280" s="4" t="s">
        <v>1728</v>
      </c>
      <c r="F280" s="4" t="s">
        <v>1814</v>
      </c>
      <c r="G280" s="4" t="s">
        <v>1815</v>
      </c>
      <c r="H280" s="4">
        <v>80521391</v>
      </c>
      <c r="I280" s="4">
        <v>1</v>
      </c>
      <c r="J280" s="4" t="s">
        <v>1277</v>
      </c>
      <c r="K280" s="11" t="s">
        <v>2643</v>
      </c>
      <c r="L280" s="13" t="s">
        <v>2645</v>
      </c>
      <c r="M280" t="s">
        <v>2644</v>
      </c>
      <c r="N280" t="str">
        <f t="shared" si="9"/>
        <v>insert tbl_alumno(codigo,nombres,apellidos,dni,estado,sexo) values ('AL-80521391','DARWIN','PILCO CALLA','80521391',1,'M');</v>
      </c>
    </row>
    <row r="281" spans="1:14" x14ac:dyDescent="0.25">
      <c r="A281" s="4">
        <v>4</v>
      </c>
      <c r="B281" s="4" t="s">
        <v>157</v>
      </c>
      <c r="C281" s="4" t="str">
        <f t="shared" si="8"/>
        <v>AL-91318740</v>
      </c>
      <c r="D281" s="4" t="s">
        <v>73</v>
      </c>
      <c r="E281" s="4" t="s">
        <v>1816</v>
      </c>
      <c r="F281" s="4" t="s">
        <v>1817</v>
      </c>
      <c r="G281" s="4" t="s">
        <v>1606</v>
      </c>
      <c r="H281" s="4">
        <v>91318740</v>
      </c>
      <c r="I281" s="4">
        <v>1</v>
      </c>
      <c r="J281" s="4" t="s">
        <v>1278</v>
      </c>
      <c r="K281" s="11" t="s">
        <v>2643</v>
      </c>
      <c r="L281" s="13" t="s">
        <v>2645</v>
      </c>
      <c r="M281" t="s">
        <v>2644</v>
      </c>
      <c r="N281" t="str">
        <f t="shared" si="9"/>
        <v>insert tbl_alumno(codigo,nombres,apellidos,dni,estado,sexo) values ('AL-91318740','MAYRA','SANTAGO CCANCHI','91318740',1,'F');</v>
      </c>
    </row>
    <row r="282" spans="1:14" x14ac:dyDescent="0.25">
      <c r="A282" s="4">
        <v>4</v>
      </c>
      <c r="B282" s="4" t="s">
        <v>157</v>
      </c>
      <c r="C282" s="4" t="str">
        <f t="shared" si="8"/>
        <v>AL-92116089</v>
      </c>
      <c r="D282" s="4" t="s">
        <v>74</v>
      </c>
      <c r="E282" s="4" t="s">
        <v>1584</v>
      </c>
      <c r="F282" s="4" t="s">
        <v>1666</v>
      </c>
      <c r="G282" s="4" t="s">
        <v>2153</v>
      </c>
      <c r="H282" s="4">
        <v>92116089</v>
      </c>
      <c r="I282" s="4">
        <v>1</v>
      </c>
      <c r="J282" s="4" t="s">
        <v>1278</v>
      </c>
      <c r="K282" s="11" t="s">
        <v>2643</v>
      </c>
      <c r="L282" s="13" t="s">
        <v>2645</v>
      </c>
      <c r="M282" t="s">
        <v>2644</v>
      </c>
      <c r="N282" t="str">
        <f t="shared" si="9"/>
        <v>insert tbl_alumno(codigo,nombres,apellidos,dni,estado,sexo) values ('AL-92116089','ANA DEL PILAR','LOPEZ DAVILA','92116089',1,'F');</v>
      </c>
    </row>
    <row r="283" spans="1:14" x14ac:dyDescent="0.25">
      <c r="A283" s="4">
        <v>4</v>
      </c>
      <c r="B283" s="4" t="s">
        <v>157</v>
      </c>
      <c r="C283" s="4" t="str">
        <f t="shared" si="8"/>
        <v>AL-82913438</v>
      </c>
      <c r="D283" s="4" t="s">
        <v>1075</v>
      </c>
      <c r="E283" s="4" t="s">
        <v>1360</v>
      </c>
      <c r="F283" s="4" t="s">
        <v>1818</v>
      </c>
      <c r="G283" s="4" t="s">
        <v>2154</v>
      </c>
      <c r="H283" s="4">
        <v>82913438</v>
      </c>
      <c r="I283" s="4">
        <v>1</v>
      </c>
      <c r="J283" s="4" t="s">
        <v>1278</v>
      </c>
      <c r="K283" s="11" t="s">
        <v>2643</v>
      </c>
      <c r="L283" s="13" t="s">
        <v>2645</v>
      </c>
      <c r="M283" t="s">
        <v>2644</v>
      </c>
      <c r="N283" t="str">
        <f t="shared" si="9"/>
        <v>insert tbl_alumno(codigo,nombres,apellidos,dni,estado,sexo) values ('AL-82913438','GLADYS JESUS','HERCILLA SALAZAR','82913438',1,'F');</v>
      </c>
    </row>
    <row r="284" spans="1:14" x14ac:dyDescent="0.25">
      <c r="A284" s="4">
        <v>4</v>
      </c>
      <c r="B284" s="4" t="s">
        <v>157</v>
      </c>
      <c r="C284" s="4" t="str">
        <f t="shared" si="8"/>
        <v>AL-83710787</v>
      </c>
      <c r="D284" s="4" t="s">
        <v>75</v>
      </c>
      <c r="E284" s="4" t="s">
        <v>1820</v>
      </c>
      <c r="F284" s="4" t="s">
        <v>1501</v>
      </c>
      <c r="G284" s="4" t="s">
        <v>1543</v>
      </c>
      <c r="H284" s="4">
        <v>83710787</v>
      </c>
      <c r="I284" s="4">
        <v>1</v>
      </c>
      <c r="J284" s="4" t="s">
        <v>1277</v>
      </c>
      <c r="K284" s="11" t="s">
        <v>2643</v>
      </c>
      <c r="L284" s="13" t="s">
        <v>2645</v>
      </c>
      <c r="M284" t="s">
        <v>2644</v>
      </c>
      <c r="N284" t="str">
        <f t="shared" si="9"/>
        <v>insert tbl_alumno(codigo,nombres,apellidos,dni,estado,sexo) values ('AL-83710787','ALONSO','CAMPOS MARCHENA','83710787',1,'M');</v>
      </c>
    </row>
    <row r="285" spans="1:14" x14ac:dyDescent="0.25">
      <c r="A285" s="4">
        <v>4</v>
      </c>
      <c r="B285" s="4" t="s">
        <v>157</v>
      </c>
      <c r="C285" s="4" t="str">
        <f t="shared" si="8"/>
        <v>AL-94508136</v>
      </c>
      <c r="D285" s="4" t="s">
        <v>76</v>
      </c>
      <c r="E285" s="4" t="s">
        <v>1311</v>
      </c>
      <c r="F285" s="4" t="s">
        <v>1821</v>
      </c>
      <c r="G285" s="4" t="s">
        <v>2155</v>
      </c>
      <c r="H285" s="4">
        <v>94508136</v>
      </c>
      <c r="I285" s="4">
        <v>1</v>
      </c>
      <c r="J285" s="4" t="s">
        <v>1278</v>
      </c>
      <c r="K285" s="11" t="s">
        <v>2643</v>
      </c>
      <c r="L285" s="13" t="s">
        <v>2645</v>
      </c>
      <c r="M285" t="s">
        <v>2644</v>
      </c>
      <c r="N285" t="str">
        <f t="shared" si="9"/>
        <v>insert tbl_alumno(codigo,nombres,apellidos,dni,estado,sexo) values ('AL-94508136','LUZ MARIA','VILLABOS MONTES','94508136',1,'F');</v>
      </c>
    </row>
    <row r="286" spans="1:14" x14ac:dyDescent="0.25">
      <c r="A286" s="4">
        <v>4</v>
      </c>
      <c r="B286" s="4" t="s">
        <v>157</v>
      </c>
      <c r="C286" s="4" t="str">
        <f t="shared" si="8"/>
        <v>AL-75305485</v>
      </c>
      <c r="D286" s="4" t="s">
        <v>1078</v>
      </c>
      <c r="E286" s="4" t="s">
        <v>1822</v>
      </c>
      <c r="F286" s="4" t="s">
        <v>1790</v>
      </c>
      <c r="G286" s="4" t="s">
        <v>1474</v>
      </c>
      <c r="H286" s="4">
        <v>75305485</v>
      </c>
      <c r="I286" s="4">
        <v>1</v>
      </c>
      <c r="J286" s="4" t="s">
        <v>1277</v>
      </c>
      <c r="K286" s="11" t="s">
        <v>2643</v>
      </c>
      <c r="L286" s="13" t="s">
        <v>2645</v>
      </c>
      <c r="M286" t="s">
        <v>2644</v>
      </c>
      <c r="N286" t="str">
        <f t="shared" si="9"/>
        <v>insert tbl_alumno(codigo,nombres,apellidos,dni,estado,sexo) values ('AL-75305485','ENRIQUE','HUANACUNI BARRIOS','75305485',1,'M');</v>
      </c>
    </row>
    <row r="287" spans="1:14" x14ac:dyDescent="0.25">
      <c r="A287" s="4">
        <v>4</v>
      </c>
      <c r="B287" s="4" t="s">
        <v>157</v>
      </c>
      <c r="C287" s="4" t="str">
        <f t="shared" si="8"/>
        <v>AL-86102834</v>
      </c>
      <c r="D287" s="4" t="s">
        <v>77</v>
      </c>
      <c r="E287" s="4" t="s">
        <v>1823</v>
      </c>
      <c r="F287" s="4" t="s">
        <v>1416</v>
      </c>
      <c r="G287" s="4" t="s">
        <v>2156</v>
      </c>
      <c r="H287" s="4">
        <v>86102834</v>
      </c>
      <c r="I287" s="4">
        <v>1</v>
      </c>
      <c r="J287" s="4" t="s">
        <v>1277</v>
      </c>
      <c r="K287" s="11" t="s">
        <v>2643</v>
      </c>
      <c r="L287" s="13" t="s">
        <v>2645</v>
      </c>
      <c r="M287" t="s">
        <v>2644</v>
      </c>
      <c r="N287" t="str">
        <f t="shared" si="9"/>
        <v>insert tbl_alumno(codigo,nombres,apellidos,dni,estado,sexo) values ('AL-86102834','DIEGO ARMANDO','ROJAS PILLACA','86102834',1,'M');</v>
      </c>
    </row>
    <row r="288" spans="1:14" x14ac:dyDescent="0.25">
      <c r="A288" s="4">
        <v>4</v>
      </c>
      <c r="B288" s="4" t="s">
        <v>157</v>
      </c>
      <c r="C288" s="4" t="str">
        <f t="shared" si="8"/>
        <v>AL-86900183</v>
      </c>
      <c r="D288" s="4" t="s">
        <v>1293</v>
      </c>
      <c r="E288" s="4" t="s">
        <v>1824</v>
      </c>
      <c r="F288" s="4" t="s">
        <v>1825</v>
      </c>
      <c r="G288" s="4" t="s">
        <v>1737</v>
      </c>
      <c r="H288" s="4">
        <v>86900183</v>
      </c>
      <c r="I288" s="4">
        <v>1</v>
      </c>
      <c r="J288" s="4" t="s">
        <v>1277</v>
      </c>
      <c r="K288" s="11" t="s">
        <v>2643</v>
      </c>
      <c r="L288" s="13" t="s">
        <v>2645</v>
      </c>
      <c r="M288" t="s">
        <v>2644</v>
      </c>
      <c r="N288" t="str">
        <f t="shared" si="9"/>
        <v>insert tbl_alumno(codigo,nombres,apellidos,dni,estado,sexo) values ('AL-86900183','ITALO','JAUREGUI MORANTE','86900183',1,'M');</v>
      </c>
    </row>
    <row r="289" spans="1:14" x14ac:dyDescent="0.25">
      <c r="A289" s="4">
        <v>4</v>
      </c>
      <c r="B289" s="4" t="s">
        <v>157</v>
      </c>
      <c r="C289" s="4" t="str">
        <f t="shared" si="8"/>
        <v>AL-87697532</v>
      </c>
      <c r="D289" s="4" t="s">
        <v>1080</v>
      </c>
      <c r="E289" s="4" t="s">
        <v>1377</v>
      </c>
      <c r="F289" s="4" t="s">
        <v>1646</v>
      </c>
      <c r="G289" s="4" t="s">
        <v>1602</v>
      </c>
      <c r="H289" s="4">
        <v>87697532</v>
      </c>
      <c r="I289" s="4">
        <v>1</v>
      </c>
      <c r="J289" s="4" t="s">
        <v>1278</v>
      </c>
      <c r="K289" s="11" t="s">
        <v>2643</v>
      </c>
      <c r="L289" s="13" t="s">
        <v>2645</v>
      </c>
      <c r="M289" t="s">
        <v>2644</v>
      </c>
      <c r="N289" t="str">
        <f t="shared" si="9"/>
        <v>insert tbl_alumno(codigo,nombres,apellidos,dni,estado,sexo) values ('AL-87697532','MARIELA','MONICA JIMENEZ','87697532',1,'F');</v>
      </c>
    </row>
    <row r="290" spans="1:14" x14ac:dyDescent="0.25">
      <c r="A290" s="4">
        <v>4</v>
      </c>
      <c r="B290" s="4" t="s">
        <v>157</v>
      </c>
      <c r="C290" s="4" t="str">
        <f t="shared" si="8"/>
        <v>AL-88494881</v>
      </c>
      <c r="D290" s="4" t="s">
        <v>1081</v>
      </c>
      <c r="E290" s="4" t="s">
        <v>1826</v>
      </c>
      <c r="F290" s="4" t="s">
        <v>1827</v>
      </c>
      <c r="G290" s="4" t="s">
        <v>1828</v>
      </c>
      <c r="H290" s="4">
        <v>88494881</v>
      </c>
      <c r="I290" s="4">
        <v>1</v>
      </c>
      <c r="J290" s="4" t="s">
        <v>1277</v>
      </c>
      <c r="K290" s="11" t="s">
        <v>2643</v>
      </c>
      <c r="L290" s="13" t="s">
        <v>2645</v>
      </c>
      <c r="M290" t="s">
        <v>2644</v>
      </c>
      <c r="N290" t="str">
        <f t="shared" si="9"/>
        <v>insert tbl_alumno(codigo,nombres,apellidos,dni,estado,sexo) values ('AL-88494881','EDER','JARAMILLO JULCA','88494881',1,'M');</v>
      </c>
    </row>
    <row r="291" spans="1:14" x14ac:dyDescent="0.25">
      <c r="A291" s="4">
        <v>4</v>
      </c>
      <c r="B291" s="4" t="s">
        <v>157</v>
      </c>
      <c r="C291" s="4" t="str">
        <f t="shared" si="8"/>
        <v>AL-99292230</v>
      </c>
      <c r="D291" s="4" t="s">
        <v>1082</v>
      </c>
      <c r="E291" s="4" t="s">
        <v>1643</v>
      </c>
      <c r="F291" s="4" t="s">
        <v>1829</v>
      </c>
      <c r="G291" s="4" t="s">
        <v>2128</v>
      </c>
      <c r="H291" s="4">
        <v>99292230</v>
      </c>
      <c r="I291" s="4">
        <v>1</v>
      </c>
      <c r="J291" s="4" t="s">
        <v>1277</v>
      </c>
      <c r="K291" s="11" t="s">
        <v>2643</v>
      </c>
      <c r="L291" s="13" t="s">
        <v>2645</v>
      </c>
      <c r="M291" t="s">
        <v>2644</v>
      </c>
      <c r="N291" t="str">
        <f t="shared" si="9"/>
        <v>insert tbl_alumno(codigo,nombres,apellidos,dni,estado,sexo) values ('AL-99292230','CESAR AUGUSTO','COSSIO JULI','99292230',1,'M');</v>
      </c>
    </row>
    <row r="292" spans="1:14" x14ac:dyDescent="0.25">
      <c r="A292" s="4">
        <v>4</v>
      </c>
      <c r="B292" s="4" t="s">
        <v>157</v>
      </c>
      <c r="C292" s="4" t="str">
        <f t="shared" si="8"/>
        <v>AL-80089579</v>
      </c>
      <c r="D292" s="4" t="s">
        <v>1083</v>
      </c>
      <c r="E292" s="4" t="s">
        <v>1830</v>
      </c>
      <c r="F292" s="4" t="s">
        <v>1592</v>
      </c>
      <c r="G292" s="4" t="s">
        <v>1831</v>
      </c>
      <c r="H292" s="4">
        <v>80089579</v>
      </c>
      <c r="I292" s="4">
        <v>1</v>
      </c>
      <c r="J292" s="4" t="s">
        <v>1278</v>
      </c>
      <c r="K292" s="11" t="s">
        <v>2643</v>
      </c>
      <c r="L292" s="13" t="s">
        <v>2645</v>
      </c>
      <c r="M292" t="s">
        <v>2644</v>
      </c>
      <c r="N292" t="str">
        <f t="shared" si="9"/>
        <v>insert tbl_alumno(codigo,nombres,apellidos,dni,estado,sexo) values ('AL-80089579','YULIANA','BENAVENTE JURADO','80089579',1,'F');</v>
      </c>
    </row>
    <row r="293" spans="1:14" x14ac:dyDescent="0.25">
      <c r="A293" s="4">
        <v>4</v>
      </c>
      <c r="B293" s="4" t="s">
        <v>157</v>
      </c>
      <c r="C293" s="4" t="str">
        <f t="shared" si="8"/>
        <v>AL-80886928</v>
      </c>
      <c r="D293" s="4" t="s">
        <v>1084</v>
      </c>
      <c r="E293" s="4" t="s">
        <v>1832</v>
      </c>
      <c r="F293" s="4" t="s">
        <v>1421</v>
      </c>
      <c r="G293" s="4" t="s">
        <v>1329</v>
      </c>
      <c r="H293" s="4">
        <v>80886928</v>
      </c>
      <c r="I293" s="4">
        <v>1</v>
      </c>
      <c r="J293" s="4" t="s">
        <v>1277</v>
      </c>
      <c r="K293" s="11" t="s">
        <v>2643</v>
      </c>
      <c r="L293" s="13" t="s">
        <v>2645</v>
      </c>
      <c r="M293" t="s">
        <v>2644</v>
      </c>
      <c r="N293" t="str">
        <f t="shared" si="9"/>
        <v>insert tbl_alumno(codigo,nombres,apellidos,dni,estado,sexo) values ('AL-80886928','CESAR','POMA LATARROCA','80886928',1,'M');</v>
      </c>
    </row>
    <row r="294" spans="1:14" x14ac:dyDescent="0.25">
      <c r="A294" s="4">
        <v>4</v>
      </c>
      <c r="B294" s="4" t="s">
        <v>157</v>
      </c>
      <c r="C294" s="4" t="str">
        <f t="shared" si="8"/>
        <v>AL-81684277</v>
      </c>
      <c r="D294" s="4" t="s">
        <v>1085</v>
      </c>
      <c r="E294" s="4" t="s">
        <v>1833</v>
      </c>
      <c r="F294" s="4" t="s">
        <v>1652</v>
      </c>
      <c r="G294" s="4" t="s">
        <v>1791</v>
      </c>
      <c r="H294" s="4">
        <v>81684277</v>
      </c>
      <c r="I294" s="4">
        <v>1</v>
      </c>
      <c r="J294" s="4" t="s">
        <v>1278</v>
      </c>
      <c r="K294" s="11" t="s">
        <v>2643</v>
      </c>
      <c r="L294" s="13" t="s">
        <v>2645</v>
      </c>
      <c r="M294" t="s">
        <v>2644</v>
      </c>
      <c r="N294" t="str">
        <f t="shared" si="9"/>
        <v>insert tbl_alumno(codigo,nombres,apellidos,dni,estado,sexo) values ('AL-81684277','DINA','MAMANI LATORRE','81684277',1,'F');</v>
      </c>
    </row>
    <row r="295" spans="1:14" x14ac:dyDescent="0.25">
      <c r="A295" s="4">
        <v>4</v>
      </c>
      <c r="B295" s="4" t="s">
        <v>157</v>
      </c>
      <c r="C295" s="4" t="str">
        <f t="shared" si="8"/>
        <v>AL-82381626</v>
      </c>
      <c r="D295" s="4" t="s">
        <v>1086</v>
      </c>
      <c r="E295" s="4" t="s">
        <v>1834</v>
      </c>
      <c r="F295" s="4" t="s">
        <v>1412</v>
      </c>
      <c r="G295" s="4" t="s">
        <v>1389</v>
      </c>
      <c r="H295" s="4">
        <v>82381626</v>
      </c>
      <c r="I295" s="4">
        <v>1</v>
      </c>
      <c r="J295" s="4" t="s">
        <v>1277</v>
      </c>
      <c r="K295" s="11" t="s">
        <v>2643</v>
      </c>
      <c r="L295" s="13" t="s">
        <v>2645</v>
      </c>
      <c r="M295" t="s">
        <v>2644</v>
      </c>
      <c r="N295" t="str">
        <f t="shared" si="9"/>
        <v>insert tbl_alumno(codigo,nombres,apellidos,dni,estado,sexo) values ('AL-82381626','LUIS','RENTERIA LAZARTE','82381626',1,'M');</v>
      </c>
    </row>
    <row r="296" spans="1:14" x14ac:dyDescent="0.25">
      <c r="A296" s="4">
        <v>4</v>
      </c>
      <c r="B296" s="4" t="s">
        <v>157</v>
      </c>
      <c r="C296" s="4" t="str">
        <f t="shared" si="8"/>
        <v>AL-83278975</v>
      </c>
      <c r="D296" s="4" t="s">
        <v>1091</v>
      </c>
      <c r="E296" s="4" t="s">
        <v>1835</v>
      </c>
      <c r="F296" s="4" t="s">
        <v>1605</v>
      </c>
      <c r="G296" s="4" t="s">
        <v>1335</v>
      </c>
      <c r="H296" s="4">
        <v>83278975</v>
      </c>
      <c r="I296" s="4">
        <v>1</v>
      </c>
      <c r="J296" s="4" t="s">
        <v>1278</v>
      </c>
      <c r="K296" s="11" t="s">
        <v>2643</v>
      </c>
      <c r="L296" s="13" t="s">
        <v>2645</v>
      </c>
      <c r="M296" t="s">
        <v>2644</v>
      </c>
      <c r="N296" t="str">
        <f t="shared" si="9"/>
        <v>insert tbl_alumno(codigo,nombres,apellidos,dni,estado,sexo) values ('AL-83278975','DIANA','LEON JACOBO','83278975',1,'F');</v>
      </c>
    </row>
    <row r="297" spans="1:14" x14ac:dyDescent="0.25">
      <c r="A297" s="4">
        <v>4</v>
      </c>
      <c r="B297" s="4" t="s">
        <v>157</v>
      </c>
      <c r="C297" s="4" t="str">
        <f t="shared" si="8"/>
        <v>AL-84076324</v>
      </c>
      <c r="D297" s="4" t="s">
        <v>1092</v>
      </c>
      <c r="E297" s="4" t="s">
        <v>1340</v>
      </c>
      <c r="F297" s="4" t="s">
        <v>1836</v>
      </c>
      <c r="G297" s="4" t="s">
        <v>2157</v>
      </c>
      <c r="H297" s="4">
        <v>84076324</v>
      </c>
      <c r="I297" s="4">
        <v>1</v>
      </c>
      <c r="J297" s="4" t="s">
        <v>1277</v>
      </c>
      <c r="K297" s="11" t="s">
        <v>2643</v>
      </c>
      <c r="L297" s="13" t="s">
        <v>2645</v>
      </c>
      <c r="M297" t="s">
        <v>2644</v>
      </c>
      <c r="N297" t="str">
        <f t="shared" si="9"/>
        <v>insert tbl_alumno(codigo,nombres,apellidos,dni,estado,sexo) values ('AL-84076324','JHONNY SANTOS','LOAISA TORRE','84076324',1,'M');</v>
      </c>
    </row>
    <row r="298" spans="1:14" x14ac:dyDescent="0.25">
      <c r="A298" s="4">
        <v>4</v>
      </c>
      <c r="B298" s="4" t="s">
        <v>157</v>
      </c>
      <c r="C298" s="4" t="str">
        <f t="shared" si="8"/>
        <v>AL-84873673</v>
      </c>
      <c r="D298" s="4" t="s">
        <v>1093</v>
      </c>
      <c r="E298" s="4" t="s">
        <v>1838</v>
      </c>
      <c r="F298" s="4" t="s">
        <v>1415</v>
      </c>
      <c r="G298" s="4" t="s">
        <v>2158</v>
      </c>
      <c r="H298" s="4">
        <v>84873673</v>
      </c>
      <c r="I298" s="4">
        <v>1</v>
      </c>
      <c r="J298" s="4" t="s">
        <v>1277</v>
      </c>
      <c r="K298" s="11" t="s">
        <v>2643</v>
      </c>
      <c r="L298" s="13" t="s">
        <v>2645</v>
      </c>
      <c r="M298" t="s">
        <v>2644</v>
      </c>
      <c r="N298" t="str">
        <f t="shared" si="9"/>
        <v>insert tbl_alumno(codigo,nombres,apellidos,dni,estado,sexo) values ('AL-84873673','ANDRES DAVID','LOBATON ZULOAGA','84873673',1,'M');</v>
      </c>
    </row>
    <row r="299" spans="1:14" x14ac:dyDescent="0.25">
      <c r="A299" s="4">
        <v>4</v>
      </c>
      <c r="B299" s="4" t="s">
        <v>157</v>
      </c>
      <c r="C299" s="4" t="str">
        <f t="shared" si="8"/>
        <v>AL-89671022</v>
      </c>
      <c r="D299" s="4" t="s">
        <v>1094</v>
      </c>
      <c r="E299" s="4" t="s">
        <v>1839</v>
      </c>
      <c r="F299" s="4" t="s">
        <v>1840</v>
      </c>
      <c r="G299" s="4" t="s">
        <v>1641</v>
      </c>
      <c r="H299" s="4">
        <v>89671022</v>
      </c>
      <c r="I299" s="4">
        <v>1</v>
      </c>
      <c r="J299" s="4" t="s">
        <v>1277</v>
      </c>
      <c r="K299" s="11" t="s">
        <v>2643</v>
      </c>
      <c r="L299" s="13" t="s">
        <v>2645</v>
      </c>
      <c r="M299" t="s">
        <v>2644</v>
      </c>
      <c r="N299" t="str">
        <f t="shared" si="9"/>
        <v>insert tbl_alumno(codigo,nombres,apellidos,dni,estado,sexo) values ('AL-89671022','ALEX','CORNEJO LU','89671022',1,'M');</v>
      </c>
    </row>
    <row r="300" spans="1:14" x14ac:dyDescent="0.25">
      <c r="A300" s="4">
        <v>4</v>
      </c>
      <c r="B300" s="4" t="s">
        <v>157</v>
      </c>
      <c r="C300" s="4" t="str">
        <f t="shared" si="8"/>
        <v>AL-86468371</v>
      </c>
      <c r="D300" s="4" t="s">
        <v>1095</v>
      </c>
      <c r="E300" s="4" t="s">
        <v>1628</v>
      </c>
      <c r="F300" s="4" t="s">
        <v>1841</v>
      </c>
      <c r="G300" s="4" t="s">
        <v>1420</v>
      </c>
      <c r="H300" s="4">
        <v>86468371</v>
      </c>
      <c r="I300" s="4">
        <v>1</v>
      </c>
      <c r="J300" s="4" t="s">
        <v>1277</v>
      </c>
      <c r="K300" s="11" t="s">
        <v>2643</v>
      </c>
      <c r="L300" s="13" t="s">
        <v>2645</v>
      </c>
      <c r="M300" t="s">
        <v>2644</v>
      </c>
      <c r="N300" t="str">
        <f t="shared" si="9"/>
        <v>insert tbl_alumno(codigo,nombres,apellidos,dni,estado,sexo) values ('AL-86468371','FREDDY','ALARCÓN LUQUE','86468371',1,'M');</v>
      </c>
    </row>
    <row r="301" spans="1:14" x14ac:dyDescent="0.25">
      <c r="A301" s="4">
        <v>4</v>
      </c>
      <c r="B301" s="4" t="s">
        <v>157</v>
      </c>
      <c r="C301" s="4" t="str">
        <f t="shared" si="8"/>
        <v>AL-77265720</v>
      </c>
      <c r="D301" s="4" t="s">
        <v>1096</v>
      </c>
      <c r="E301" s="4" t="s">
        <v>1336</v>
      </c>
      <c r="F301" s="4" t="s">
        <v>1628</v>
      </c>
      <c r="G301" s="4" t="s">
        <v>1591</v>
      </c>
      <c r="H301" s="4">
        <v>77265720</v>
      </c>
      <c r="I301" s="4">
        <v>1</v>
      </c>
      <c r="J301" s="4" t="s">
        <v>1277</v>
      </c>
      <c r="K301" s="11" t="s">
        <v>2643</v>
      </c>
      <c r="L301" s="13" t="s">
        <v>2645</v>
      </c>
      <c r="M301" t="s">
        <v>2644</v>
      </c>
      <c r="N301" t="str">
        <f t="shared" si="9"/>
        <v>insert tbl_alumno(codigo,nombres,apellidos,dni,estado,sexo) values ('AL-77265720','IGOR','LUQUE ESPINOZA','77265720',1,'M');</v>
      </c>
    </row>
    <row r="302" spans="1:14" x14ac:dyDescent="0.25">
      <c r="A302" s="4">
        <v>4</v>
      </c>
      <c r="B302" s="4" t="s">
        <v>157</v>
      </c>
      <c r="C302" s="4" t="str">
        <f t="shared" si="8"/>
        <v>AL-88063069</v>
      </c>
      <c r="D302" s="4" t="s">
        <v>1097</v>
      </c>
      <c r="E302" s="4" t="s">
        <v>1400</v>
      </c>
      <c r="F302" s="4" t="s">
        <v>1842</v>
      </c>
      <c r="G302" s="4" t="s">
        <v>1546</v>
      </c>
      <c r="H302" s="4">
        <v>88063069</v>
      </c>
      <c r="I302" s="4">
        <v>1</v>
      </c>
      <c r="J302" s="4" t="s">
        <v>1277</v>
      </c>
      <c r="K302" s="11" t="s">
        <v>2643</v>
      </c>
      <c r="L302" s="13" t="s">
        <v>2645</v>
      </c>
      <c r="M302" t="s">
        <v>2644</v>
      </c>
      <c r="N302" t="str">
        <f t="shared" si="9"/>
        <v>insert tbl_alumno(codigo,nombres,apellidos,dni,estado,sexo) values ('AL-88063069','JESUS','MACHACA PALOMINO','88063069',1,'M');</v>
      </c>
    </row>
    <row r="303" spans="1:14" x14ac:dyDescent="0.25">
      <c r="A303" s="4">
        <v>4</v>
      </c>
      <c r="B303" s="4" t="s">
        <v>159</v>
      </c>
      <c r="C303" s="4" t="str">
        <f t="shared" si="8"/>
        <v>AL-88860418</v>
      </c>
      <c r="D303" s="4" t="s">
        <v>1098</v>
      </c>
      <c r="E303" s="4" t="s">
        <v>1472</v>
      </c>
      <c r="F303" s="4" t="s">
        <v>1652</v>
      </c>
      <c r="G303" s="4" t="s">
        <v>1843</v>
      </c>
      <c r="H303" s="4">
        <v>88860418</v>
      </c>
      <c r="I303" s="4">
        <v>1</v>
      </c>
      <c r="J303" s="4" t="s">
        <v>1277</v>
      </c>
      <c r="K303" s="11" t="s">
        <v>2643</v>
      </c>
      <c r="L303" s="13" t="s">
        <v>2645</v>
      </c>
      <c r="M303" t="s">
        <v>2644</v>
      </c>
      <c r="N303" t="str">
        <f t="shared" si="9"/>
        <v>insert tbl_alumno(codigo,nombres,apellidos,dni,estado,sexo) values ('AL-88860418','GERARDO','MAMANI TRELLES','88860418',1,'M');</v>
      </c>
    </row>
    <row r="304" spans="1:14" x14ac:dyDescent="0.25">
      <c r="A304" s="4">
        <v>4</v>
      </c>
      <c r="B304" s="4" t="s">
        <v>159</v>
      </c>
      <c r="C304" s="4" t="str">
        <f t="shared" si="8"/>
        <v>AL-89657767</v>
      </c>
      <c r="D304" s="4" t="s">
        <v>1099</v>
      </c>
      <c r="E304" s="4" t="s">
        <v>1844</v>
      </c>
      <c r="F304" s="4" t="s">
        <v>2159</v>
      </c>
      <c r="G304" s="4" t="s">
        <v>2160</v>
      </c>
      <c r="H304" s="4">
        <v>89657767</v>
      </c>
      <c r="I304" s="4">
        <v>1</v>
      </c>
      <c r="J304" s="4" t="s">
        <v>1277</v>
      </c>
      <c r="K304" s="11" t="s">
        <v>2643</v>
      </c>
      <c r="L304" s="13" t="s">
        <v>2645</v>
      </c>
      <c r="M304" t="s">
        <v>2644</v>
      </c>
      <c r="N304" t="str">
        <f t="shared" si="9"/>
        <v>insert tbl_alumno(codigo,nombres,apellidos,dni,estado,sexo) values ('AL-89657767','CARLOS EDUARDO','MANRIQUE  MIRAVAL','89657767',1,'M');</v>
      </c>
    </row>
    <row r="305" spans="1:14" x14ac:dyDescent="0.25">
      <c r="A305" s="4">
        <v>4</v>
      </c>
      <c r="B305" s="4" t="s">
        <v>159</v>
      </c>
      <c r="C305" s="4" t="str">
        <f t="shared" si="8"/>
        <v>AL-80455116</v>
      </c>
      <c r="D305" s="4" t="s">
        <v>1100</v>
      </c>
      <c r="E305" s="4" t="s">
        <v>1820</v>
      </c>
      <c r="F305" s="4" t="s">
        <v>1845</v>
      </c>
      <c r="G305" s="4" t="s">
        <v>1846</v>
      </c>
      <c r="H305" s="4">
        <v>80455116</v>
      </c>
      <c r="I305" s="4">
        <v>1</v>
      </c>
      <c r="J305" s="4" t="s">
        <v>1277</v>
      </c>
      <c r="K305" s="11" t="s">
        <v>2643</v>
      </c>
      <c r="L305" s="13" t="s">
        <v>2645</v>
      </c>
      <c r="M305" t="s">
        <v>2644</v>
      </c>
      <c r="N305" t="str">
        <f t="shared" si="9"/>
        <v>insert tbl_alumno(codigo,nombres,apellidos,dni,estado,sexo) values ('AL-80455116','JOSUE','GUEVARA MARCHENA','80455116',1,'M');</v>
      </c>
    </row>
    <row r="306" spans="1:14" x14ac:dyDescent="0.25">
      <c r="A306" s="4">
        <v>4</v>
      </c>
      <c r="B306" s="4" t="s">
        <v>159</v>
      </c>
      <c r="C306" s="4" t="str">
        <f t="shared" si="8"/>
        <v>AL-81252465</v>
      </c>
      <c r="D306" s="4" t="s">
        <v>1101</v>
      </c>
      <c r="E306" s="4" t="s">
        <v>1418</v>
      </c>
      <c r="F306" s="4" t="s">
        <v>1559</v>
      </c>
      <c r="G306" s="4" t="s">
        <v>2161</v>
      </c>
      <c r="H306" s="4">
        <v>81252465</v>
      </c>
      <c r="I306" s="4">
        <v>1</v>
      </c>
      <c r="J306" s="4" t="s">
        <v>1278</v>
      </c>
      <c r="K306" s="11" t="s">
        <v>2643</v>
      </c>
      <c r="L306" s="13" t="s">
        <v>2645</v>
      </c>
      <c r="M306" t="s">
        <v>2644</v>
      </c>
      <c r="N306" t="str">
        <f t="shared" si="9"/>
        <v>insert tbl_alumno(codigo,nombres,apellidos,dni,estado,sexo) values ('AL-81252465','EVA ROSARIO','CARDENAS MARIÑO','81252465',1,'F');</v>
      </c>
    </row>
    <row r="307" spans="1:14" x14ac:dyDescent="0.25">
      <c r="A307" s="4">
        <v>4</v>
      </c>
      <c r="B307" s="4" t="s">
        <v>159</v>
      </c>
      <c r="C307" s="4" t="str">
        <f t="shared" si="8"/>
        <v>AL-82049814</v>
      </c>
      <c r="D307" s="4" t="s">
        <v>1102</v>
      </c>
      <c r="E307" s="4" t="s">
        <v>1390</v>
      </c>
      <c r="F307" s="4" t="s">
        <v>1849</v>
      </c>
      <c r="G307" s="4" t="s">
        <v>1546</v>
      </c>
      <c r="H307" s="4">
        <v>82049814</v>
      </c>
      <c r="I307" s="4">
        <v>1</v>
      </c>
      <c r="J307" s="4" t="s">
        <v>1277</v>
      </c>
      <c r="K307" s="11" t="s">
        <v>2643</v>
      </c>
      <c r="L307" s="13" t="s">
        <v>2645</v>
      </c>
      <c r="M307" t="s">
        <v>2644</v>
      </c>
      <c r="N307" t="str">
        <f t="shared" si="9"/>
        <v>insert tbl_alumno(codigo,nombres,apellidos,dni,estado,sexo) values ('AL-82049814','JESUS','OSCATA MARTINEZ','82049814',1,'M');</v>
      </c>
    </row>
    <row r="308" spans="1:14" x14ac:dyDescent="0.25">
      <c r="A308" s="4">
        <v>4</v>
      </c>
      <c r="B308" s="4" t="s">
        <v>159</v>
      </c>
      <c r="C308" s="4" t="str">
        <f t="shared" si="8"/>
        <v>AL-82847163</v>
      </c>
      <c r="D308" s="4" t="s">
        <v>1103</v>
      </c>
      <c r="E308" s="4" t="s">
        <v>1557</v>
      </c>
      <c r="F308" s="4" t="s">
        <v>1655</v>
      </c>
      <c r="G308" s="4" t="s">
        <v>2162</v>
      </c>
      <c r="H308" s="4">
        <v>82847163</v>
      </c>
      <c r="I308" s="4">
        <v>1</v>
      </c>
      <c r="J308" s="4" t="s">
        <v>1278</v>
      </c>
      <c r="K308" s="11" t="s">
        <v>2643</v>
      </c>
      <c r="L308" s="13" t="s">
        <v>2645</v>
      </c>
      <c r="M308" t="s">
        <v>2644</v>
      </c>
      <c r="N308" t="str">
        <f t="shared" si="9"/>
        <v>insert tbl_alumno(codigo,nombres,apellidos,dni,estado,sexo) values ('AL-82847163','EMMA CRISTINA','SOLIS MASIAS','82847163',1,'F');</v>
      </c>
    </row>
    <row r="309" spans="1:14" x14ac:dyDescent="0.25">
      <c r="A309" s="4">
        <v>4</v>
      </c>
      <c r="B309" s="4" t="s">
        <v>159</v>
      </c>
      <c r="C309" s="4" t="str">
        <f t="shared" si="8"/>
        <v>AL-83644512</v>
      </c>
      <c r="D309" s="4" t="s">
        <v>1104</v>
      </c>
      <c r="E309" s="4" t="s">
        <v>1850</v>
      </c>
      <c r="F309" s="4" t="s">
        <v>1367</v>
      </c>
      <c r="G309" s="4" t="s">
        <v>1851</v>
      </c>
      <c r="H309" s="4">
        <v>83644512</v>
      </c>
      <c r="I309" s="4">
        <v>1</v>
      </c>
      <c r="J309" s="4" t="s">
        <v>1278</v>
      </c>
      <c r="K309" s="11" t="s">
        <v>2643</v>
      </c>
      <c r="L309" s="13" t="s">
        <v>2645</v>
      </c>
      <c r="M309" t="s">
        <v>2644</v>
      </c>
      <c r="N309" t="str">
        <f t="shared" si="9"/>
        <v>insert tbl_alumno(codigo,nombres,apellidos,dni,estado,sexo) values ('AL-83644512','ANDREA','GARCIA MECHAN','83644512',1,'F');</v>
      </c>
    </row>
    <row r="310" spans="1:14" x14ac:dyDescent="0.25">
      <c r="A310" s="4">
        <v>4</v>
      </c>
      <c r="B310" s="4" t="s">
        <v>159</v>
      </c>
      <c r="C310" s="4" t="str">
        <f t="shared" si="8"/>
        <v>AL-86441861</v>
      </c>
      <c r="D310" s="4" t="s">
        <v>83</v>
      </c>
      <c r="E310" s="4" t="s">
        <v>1442</v>
      </c>
      <c r="F310" s="4" t="s">
        <v>1852</v>
      </c>
      <c r="G310" s="4" t="s">
        <v>1329</v>
      </c>
      <c r="H310" s="4">
        <v>86441861</v>
      </c>
      <c r="I310" s="4">
        <v>1</v>
      </c>
      <c r="J310" s="4" t="s">
        <v>1277</v>
      </c>
      <c r="K310" s="11" t="s">
        <v>2643</v>
      </c>
      <c r="L310" s="13" t="s">
        <v>2645</v>
      </c>
      <c r="M310" t="s">
        <v>2644</v>
      </c>
      <c r="N310" t="str">
        <f t="shared" si="9"/>
        <v>insert tbl_alumno(codigo,nombres,apellidos,dni,estado,sexo) values ('AL-86441861','CESAR','MORI RUBIO','86441861',1,'M');</v>
      </c>
    </row>
    <row r="311" spans="1:14" x14ac:dyDescent="0.25">
      <c r="A311" s="4">
        <v>4</v>
      </c>
      <c r="B311" s="4" t="s">
        <v>159</v>
      </c>
      <c r="C311" s="4" t="str">
        <f t="shared" si="8"/>
        <v>AL-95239210</v>
      </c>
      <c r="D311" s="4" t="s">
        <v>84</v>
      </c>
      <c r="E311" s="4" t="s">
        <v>2163</v>
      </c>
      <c r="F311" s="4" t="s">
        <v>1367</v>
      </c>
      <c r="G311" s="4" t="s">
        <v>2164</v>
      </c>
      <c r="H311" s="4">
        <v>95239210</v>
      </c>
      <c r="I311" s="4">
        <v>1</v>
      </c>
      <c r="J311" s="4" t="s">
        <v>1278</v>
      </c>
      <c r="K311" s="11" t="s">
        <v>2643</v>
      </c>
      <c r="L311" s="13" t="s">
        <v>2645</v>
      </c>
      <c r="M311" t="s">
        <v>2644</v>
      </c>
      <c r="N311" t="str">
        <f t="shared" si="9"/>
        <v>insert tbl_alumno(codigo,nombres,apellidos,dni,estado,sexo) values ('AL-95239210','MARIA OURDES','GARCIA SAN MARTIN','95239210',1,'F');</v>
      </c>
    </row>
    <row r="312" spans="1:14" x14ac:dyDescent="0.25">
      <c r="A312" s="4">
        <v>4</v>
      </c>
      <c r="B312" s="4" t="s">
        <v>159</v>
      </c>
      <c r="C312" s="4" t="str">
        <f t="shared" si="8"/>
        <v>AL-86036559</v>
      </c>
      <c r="D312" s="4" t="s">
        <v>1107</v>
      </c>
      <c r="E312" s="4" t="s">
        <v>1853</v>
      </c>
      <c r="F312" s="4" t="s">
        <v>1437</v>
      </c>
      <c r="G312" s="4" t="s">
        <v>2108</v>
      </c>
      <c r="H312" s="4">
        <v>86036559</v>
      </c>
      <c r="I312" s="4">
        <v>1</v>
      </c>
      <c r="J312" s="4" t="s">
        <v>1278</v>
      </c>
      <c r="K312" s="11" t="s">
        <v>2643</v>
      </c>
      <c r="L312" s="13" t="s">
        <v>2645</v>
      </c>
      <c r="M312" t="s">
        <v>2644</v>
      </c>
      <c r="N312" t="str">
        <f t="shared" si="9"/>
        <v>insert tbl_alumno(codigo,nombres,apellidos,dni,estado,sexo) values ('AL-86036559','MAGDA ESTEFANIA','CASTILLO MENDO','86036559',1,'F');</v>
      </c>
    </row>
    <row r="313" spans="1:14" x14ac:dyDescent="0.25">
      <c r="A313" s="4">
        <v>4</v>
      </c>
      <c r="B313" s="4" t="s">
        <v>159</v>
      </c>
      <c r="C313" s="4" t="str">
        <f t="shared" si="8"/>
        <v>AL-76833908</v>
      </c>
      <c r="D313" s="4" t="s">
        <v>85</v>
      </c>
      <c r="E313" s="4" t="s">
        <v>1854</v>
      </c>
      <c r="F313" s="4" t="s">
        <v>1855</v>
      </c>
      <c r="G313" s="4" t="s">
        <v>1856</v>
      </c>
      <c r="H313" s="4">
        <v>76833908</v>
      </c>
      <c r="I313" s="4">
        <v>1</v>
      </c>
      <c r="J313" s="4" t="s">
        <v>1278</v>
      </c>
      <c r="K313" s="11" t="s">
        <v>2643</v>
      </c>
      <c r="L313" s="13" t="s">
        <v>2645</v>
      </c>
      <c r="M313" t="s">
        <v>2644</v>
      </c>
      <c r="N313" t="str">
        <f t="shared" si="9"/>
        <v>insert tbl_alumno(codigo,nombres,apellidos,dni,estado,sexo) values ('AL-76833908','NELLY','CHICCORI FELIX','76833908',1,'F');</v>
      </c>
    </row>
    <row r="314" spans="1:14" x14ac:dyDescent="0.25">
      <c r="A314" s="4">
        <v>4</v>
      </c>
      <c r="B314" s="4" t="s">
        <v>159</v>
      </c>
      <c r="C314" s="4" t="str">
        <f t="shared" si="8"/>
        <v>AL-87631257</v>
      </c>
      <c r="D314" s="4" t="s">
        <v>86</v>
      </c>
      <c r="E314" s="4" t="s">
        <v>1857</v>
      </c>
      <c r="F314" s="4" t="s">
        <v>1858</v>
      </c>
      <c r="G314" s="4" t="s">
        <v>1410</v>
      </c>
      <c r="H314" s="4">
        <v>87631257</v>
      </c>
      <c r="I314" s="4">
        <v>1</v>
      </c>
      <c r="J314" s="4" t="s">
        <v>1277</v>
      </c>
      <c r="K314" s="11" t="s">
        <v>2643</v>
      </c>
      <c r="L314" s="13" t="s">
        <v>2645</v>
      </c>
      <c r="M314" t="s">
        <v>2644</v>
      </c>
      <c r="N314" t="str">
        <f t="shared" si="9"/>
        <v>insert tbl_alumno(codigo,nombres,apellidos,dni,estado,sexo) values ('AL-87631257','JORGE','CIRIACO PONCE','87631257',1,'M');</v>
      </c>
    </row>
    <row r="315" spans="1:14" x14ac:dyDescent="0.25">
      <c r="A315" s="4">
        <v>4</v>
      </c>
      <c r="B315" s="4" t="s">
        <v>159</v>
      </c>
      <c r="C315" s="4" t="str">
        <f t="shared" si="8"/>
        <v>AL-88428606</v>
      </c>
      <c r="D315" s="4" t="s">
        <v>87</v>
      </c>
      <c r="E315" s="4" t="s">
        <v>1859</v>
      </c>
      <c r="F315" s="4" t="s">
        <v>1333</v>
      </c>
      <c r="G315" s="4" t="s">
        <v>1860</v>
      </c>
      <c r="H315" s="4">
        <v>88428606</v>
      </c>
      <c r="I315" s="4">
        <v>1</v>
      </c>
      <c r="J315" s="4" t="s">
        <v>1278</v>
      </c>
      <c r="K315" s="11" t="s">
        <v>2643</v>
      </c>
      <c r="L315" s="13" t="s">
        <v>2645</v>
      </c>
      <c r="M315" t="s">
        <v>2644</v>
      </c>
      <c r="N315" t="str">
        <f t="shared" si="9"/>
        <v>insert tbl_alumno(codigo,nombres,apellidos,dni,estado,sexo) values ('AL-88428606','CINDY','DIAZ SERNA','88428606',1,'F');</v>
      </c>
    </row>
    <row r="316" spans="1:14" x14ac:dyDescent="0.25">
      <c r="A316" s="4">
        <v>4</v>
      </c>
      <c r="B316" s="4" t="s">
        <v>159</v>
      </c>
      <c r="C316" s="4" t="str">
        <f t="shared" si="8"/>
        <v>AL-89225955</v>
      </c>
      <c r="D316" s="4" t="s">
        <v>88</v>
      </c>
      <c r="E316" s="4" t="s">
        <v>1371</v>
      </c>
      <c r="F316" s="4" t="s">
        <v>1861</v>
      </c>
      <c r="G316" s="4" t="s">
        <v>1417</v>
      </c>
      <c r="H316" s="4">
        <v>89225955</v>
      </c>
      <c r="I316" s="4">
        <v>1</v>
      </c>
      <c r="J316" s="4" t="s">
        <v>1277</v>
      </c>
      <c r="K316" s="11" t="s">
        <v>2643</v>
      </c>
      <c r="L316" s="13" t="s">
        <v>2645</v>
      </c>
      <c r="M316" t="s">
        <v>2644</v>
      </c>
      <c r="N316" t="str">
        <f t="shared" si="9"/>
        <v>insert tbl_alumno(codigo,nombres,apellidos,dni,estado,sexo) values ('AL-89225955','MIGUEL','CAJO HERNANDEZ','89225955',1,'M');</v>
      </c>
    </row>
    <row r="317" spans="1:14" x14ac:dyDescent="0.25">
      <c r="A317" s="4">
        <v>4</v>
      </c>
      <c r="B317" s="4" t="s">
        <v>159</v>
      </c>
      <c r="C317" s="4" t="str">
        <f t="shared" si="8"/>
        <v>AL-80023304</v>
      </c>
      <c r="D317" s="4" t="s">
        <v>1112</v>
      </c>
      <c r="E317" s="4" t="s">
        <v>1862</v>
      </c>
      <c r="F317" s="4" t="s">
        <v>1863</v>
      </c>
      <c r="G317" s="4" t="s">
        <v>1410</v>
      </c>
      <c r="H317" s="4">
        <v>80023304</v>
      </c>
      <c r="I317" s="4">
        <v>1</v>
      </c>
      <c r="J317" s="4" t="s">
        <v>1277</v>
      </c>
      <c r="K317" s="11" t="s">
        <v>2643</v>
      </c>
      <c r="L317" s="13" t="s">
        <v>2645</v>
      </c>
      <c r="M317" t="s">
        <v>2644</v>
      </c>
      <c r="N317" t="str">
        <f t="shared" si="9"/>
        <v>insert tbl_alumno(codigo,nombres,apellidos,dni,estado,sexo) values ('AL-80023304','JORGE','LAYNES MOLINA','80023304',1,'M');</v>
      </c>
    </row>
    <row r="318" spans="1:14" x14ac:dyDescent="0.25">
      <c r="A318" s="4">
        <v>4</v>
      </c>
      <c r="B318" s="4" t="s">
        <v>159</v>
      </c>
      <c r="C318" s="4" t="str">
        <f t="shared" si="8"/>
        <v>AL-80820653</v>
      </c>
      <c r="D318" s="4" t="s">
        <v>1113</v>
      </c>
      <c r="E318" s="4" t="s">
        <v>1395</v>
      </c>
      <c r="F318" s="4" t="s">
        <v>1495</v>
      </c>
      <c r="G318" s="4" t="s">
        <v>2165</v>
      </c>
      <c r="H318" s="4">
        <v>80820653</v>
      </c>
      <c r="I318" s="4">
        <v>1</v>
      </c>
      <c r="J318" s="4" t="s">
        <v>1277</v>
      </c>
      <c r="K318" s="11" t="s">
        <v>2643</v>
      </c>
      <c r="L318" s="13" t="s">
        <v>2645</v>
      </c>
      <c r="M318" t="s">
        <v>2644</v>
      </c>
      <c r="N318" t="str">
        <f t="shared" si="9"/>
        <v>insert tbl_alumno(codigo,nombres,apellidos,dni,estado,sexo) values ('AL-80820653','MANUEL FRANCISCO','MONTEJO MEDINA','80820653',1,'M');</v>
      </c>
    </row>
    <row r="319" spans="1:14" x14ac:dyDescent="0.25">
      <c r="A319" s="4">
        <v>4</v>
      </c>
      <c r="B319" s="4" t="s">
        <v>159</v>
      </c>
      <c r="C319" s="4" t="str">
        <f t="shared" si="8"/>
        <v>AL-81618002</v>
      </c>
      <c r="D319" s="4" t="s">
        <v>89</v>
      </c>
      <c r="E319" s="4" t="s">
        <v>1864</v>
      </c>
      <c r="F319" s="4" t="s">
        <v>1865</v>
      </c>
      <c r="G319" s="4" t="s">
        <v>2166</v>
      </c>
      <c r="H319" s="4">
        <v>81618002</v>
      </c>
      <c r="I319" s="4">
        <v>1</v>
      </c>
      <c r="J319" s="4" t="s">
        <v>1277</v>
      </c>
      <c r="K319" s="11" t="s">
        <v>2643</v>
      </c>
      <c r="L319" s="13" t="s">
        <v>2645</v>
      </c>
      <c r="M319" t="s">
        <v>2644</v>
      </c>
      <c r="N319" t="str">
        <f t="shared" si="9"/>
        <v>insert tbl_alumno(codigo,nombres,apellidos,dni,estado,sexo) values ('AL-81618002','DANTE DARIO','VELIZ NEYRA','81618002',1,'M');</v>
      </c>
    </row>
    <row r="320" spans="1:14" x14ac:dyDescent="0.25">
      <c r="A320" s="4">
        <v>4</v>
      </c>
      <c r="B320" s="4" t="s">
        <v>159</v>
      </c>
      <c r="C320" s="4" t="str">
        <f t="shared" si="8"/>
        <v>AL-82415351</v>
      </c>
      <c r="D320" s="4" t="s">
        <v>90</v>
      </c>
      <c r="E320" s="4" t="s">
        <v>1866</v>
      </c>
      <c r="F320" s="4" t="s">
        <v>1867</v>
      </c>
      <c r="G320" s="4" t="s">
        <v>1429</v>
      </c>
      <c r="H320" s="4">
        <v>82415351</v>
      </c>
      <c r="I320" s="4">
        <v>1</v>
      </c>
      <c r="J320" s="4" t="s">
        <v>1278</v>
      </c>
      <c r="K320" s="11" t="s">
        <v>2643</v>
      </c>
      <c r="L320" s="13" t="s">
        <v>2645</v>
      </c>
      <c r="M320" t="s">
        <v>2644</v>
      </c>
      <c r="N320" t="str">
        <f t="shared" si="9"/>
        <v>insert tbl_alumno(codigo,nombres,apellidos,dni,estado,sexo) values ('AL-82415351','KELLY','UCEDA SALGADO','82415351',1,'F');</v>
      </c>
    </row>
    <row r="321" spans="1:14" x14ac:dyDescent="0.25">
      <c r="A321" s="4">
        <v>4</v>
      </c>
      <c r="B321" s="4" t="s">
        <v>159</v>
      </c>
      <c r="C321" s="4" t="str">
        <f t="shared" si="8"/>
        <v>AL-83212700</v>
      </c>
      <c r="D321" s="4" t="s">
        <v>91</v>
      </c>
      <c r="E321" s="4" t="s">
        <v>1392</v>
      </c>
      <c r="F321" s="4" t="s">
        <v>1503</v>
      </c>
      <c r="G321" s="4" t="s">
        <v>2167</v>
      </c>
      <c r="H321" s="4">
        <v>83212700</v>
      </c>
      <c r="I321" s="4">
        <v>1</v>
      </c>
      <c r="J321" s="4" t="s">
        <v>1277</v>
      </c>
      <c r="K321" s="11" t="s">
        <v>2643</v>
      </c>
      <c r="L321" s="13" t="s">
        <v>2645</v>
      </c>
      <c r="M321" t="s">
        <v>2644</v>
      </c>
      <c r="N321" t="str">
        <f t="shared" si="9"/>
        <v>insert tbl_alumno(codigo,nombres,apellidos,dni,estado,sexo) values ('AL-83212700','FRANCISCO DANIEL','CABRERA HERRERA','83212700',1,'M');</v>
      </c>
    </row>
    <row r="322" spans="1:14" x14ac:dyDescent="0.25">
      <c r="A322" s="4">
        <v>4</v>
      </c>
      <c r="B322" s="4" t="s">
        <v>159</v>
      </c>
      <c r="C322" s="4" t="str">
        <f t="shared" si="8"/>
        <v>AL-84010049</v>
      </c>
      <c r="D322" s="4" t="s">
        <v>92</v>
      </c>
      <c r="E322" s="4" t="s">
        <v>1619</v>
      </c>
      <c r="F322" s="4" t="s">
        <v>1825</v>
      </c>
      <c r="G322" s="4" t="s">
        <v>1868</v>
      </c>
      <c r="H322" s="4">
        <v>84010049</v>
      </c>
      <c r="I322" s="4">
        <v>1</v>
      </c>
      <c r="J322" s="4" t="s">
        <v>1278</v>
      </c>
      <c r="K322" s="11" t="s">
        <v>2643</v>
      </c>
      <c r="L322" s="13" t="s">
        <v>2645</v>
      </c>
      <c r="M322" t="s">
        <v>2644</v>
      </c>
      <c r="N322" t="str">
        <f t="shared" si="9"/>
        <v>insert tbl_alumno(codigo,nombres,apellidos,dni,estado,sexo) values ('AL-84010049','ELIANA','JAUREGUI MONTERO','84010049',1,'F');</v>
      </c>
    </row>
    <row r="323" spans="1:14" x14ac:dyDescent="0.25">
      <c r="A323" s="4">
        <v>4</v>
      </c>
      <c r="B323" s="4" t="s">
        <v>159</v>
      </c>
      <c r="C323" s="4" t="str">
        <f t="shared" si="8"/>
        <v>AL-84807398</v>
      </c>
      <c r="D323" s="4" t="s">
        <v>93</v>
      </c>
      <c r="E323" s="4" t="s">
        <v>1408</v>
      </c>
      <c r="F323" s="4" t="s">
        <v>1437</v>
      </c>
      <c r="G323" s="4" t="s">
        <v>1372</v>
      </c>
      <c r="H323" s="4">
        <v>84807398</v>
      </c>
      <c r="I323" s="4">
        <v>1</v>
      </c>
      <c r="J323" s="4" t="s">
        <v>1277</v>
      </c>
      <c r="K323" s="11" t="s">
        <v>2643</v>
      </c>
      <c r="L323" s="13" t="s">
        <v>2645</v>
      </c>
      <c r="M323" t="s">
        <v>2644</v>
      </c>
      <c r="N323" t="str">
        <f t="shared" si="9"/>
        <v>insert tbl_alumno(codigo,nombres,apellidos,dni,estado,sexo) values ('AL-84807398','JUAN','CASTILLO TORRES','84807398',1,'M');</v>
      </c>
    </row>
    <row r="324" spans="1:14" x14ac:dyDescent="0.25">
      <c r="A324" s="4">
        <v>4</v>
      </c>
      <c r="B324" s="4" t="s">
        <v>159</v>
      </c>
      <c r="C324" s="4" t="str">
        <f t="shared" ref="C324:C387" si="10">CONCATENATE("AL-",H324)</f>
        <v>AL-85604747</v>
      </c>
      <c r="D324" s="4" t="s">
        <v>1119</v>
      </c>
      <c r="E324" s="4" t="s">
        <v>1443</v>
      </c>
      <c r="F324" s="4" t="s">
        <v>1869</v>
      </c>
      <c r="G324" s="4" t="s">
        <v>1870</v>
      </c>
      <c r="H324" s="4">
        <v>85604747</v>
      </c>
      <c r="I324" s="4">
        <v>1</v>
      </c>
      <c r="J324" s="4" t="s">
        <v>1278</v>
      </c>
      <c r="K324" s="11" t="s">
        <v>2643</v>
      </c>
      <c r="L324" s="13" t="s">
        <v>2645</v>
      </c>
      <c r="M324" t="s">
        <v>2644</v>
      </c>
      <c r="N324" t="str">
        <f t="shared" ref="N324:N387" si="11">_xlfn.CONCAT(K324,C324,L324,M324,L324,G324,L324,M324,L324,F324," ",E324,L324,M324,L324,H324,L324,M324,I324,M324,L324,J324,L324,");")</f>
        <v>insert tbl_alumno(codigo,nombres,apellidos,dni,estado,sexo) values ('AL-85604747','JULIANA','DIZA MORENO','85604747',1,'F');</v>
      </c>
    </row>
    <row r="325" spans="1:14" x14ac:dyDescent="0.25">
      <c r="A325" s="4">
        <v>4</v>
      </c>
      <c r="B325" s="4" t="s">
        <v>159</v>
      </c>
      <c r="C325" s="4" t="str">
        <f t="shared" si="10"/>
        <v>AL-86402096</v>
      </c>
      <c r="D325" s="4" t="s">
        <v>1120</v>
      </c>
      <c r="E325" s="4" t="s">
        <v>1852</v>
      </c>
      <c r="F325" s="4" t="s">
        <v>1615</v>
      </c>
      <c r="G325" s="4" t="s">
        <v>1871</v>
      </c>
      <c r="H325" s="4">
        <v>86402096</v>
      </c>
      <c r="I325" s="4">
        <v>1</v>
      </c>
      <c r="J325" s="4" t="s">
        <v>1277</v>
      </c>
      <c r="K325" s="11" t="s">
        <v>2643</v>
      </c>
      <c r="L325" s="13" t="s">
        <v>2645</v>
      </c>
      <c r="M325" t="s">
        <v>2644</v>
      </c>
      <c r="N325" t="str">
        <f t="shared" si="11"/>
        <v>insert tbl_alumno(codigo,nombres,apellidos,dni,estado,sexo) values ('AL-86402096','WILMER','RAMOS MORI','86402096',1,'M');</v>
      </c>
    </row>
    <row r="326" spans="1:14" x14ac:dyDescent="0.25">
      <c r="A326" s="4">
        <v>4</v>
      </c>
      <c r="B326" s="4" t="s">
        <v>159</v>
      </c>
      <c r="C326" s="4" t="str">
        <f t="shared" si="10"/>
        <v>AL-87199445</v>
      </c>
      <c r="D326" s="4" t="s">
        <v>1121</v>
      </c>
      <c r="E326" s="4" t="s">
        <v>1352</v>
      </c>
      <c r="F326" s="4" t="s">
        <v>1872</v>
      </c>
      <c r="G326" s="4" t="s">
        <v>1873</v>
      </c>
      <c r="H326" s="4">
        <v>87199445</v>
      </c>
      <c r="I326" s="4">
        <v>1</v>
      </c>
      <c r="J326" s="4" t="s">
        <v>1278</v>
      </c>
      <c r="K326" s="11" t="s">
        <v>2643</v>
      </c>
      <c r="L326" s="13" t="s">
        <v>2645</v>
      </c>
      <c r="M326" t="s">
        <v>2644</v>
      </c>
      <c r="N326" t="str">
        <f t="shared" si="11"/>
        <v>insert tbl_alumno(codigo,nombres,apellidos,dni,estado,sexo) values ('AL-87199445','LILLIANA','SALDAÑA MUÑOZ','87199445',1,'F');</v>
      </c>
    </row>
    <row r="327" spans="1:14" x14ac:dyDescent="0.25">
      <c r="A327" s="4">
        <v>4</v>
      </c>
      <c r="B327" s="4" t="s">
        <v>159</v>
      </c>
      <c r="C327" s="4" t="str">
        <f t="shared" si="10"/>
        <v>AL-87996794</v>
      </c>
      <c r="D327" s="4" t="s">
        <v>95</v>
      </c>
      <c r="E327" s="4" t="s">
        <v>1874</v>
      </c>
      <c r="F327" s="4" t="s">
        <v>1561</v>
      </c>
      <c r="G327" s="4" t="s">
        <v>2168</v>
      </c>
      <c r="H327" s="4">
        <v>87996794</v>
      </c>
      <c r="I327" s="4">
        <v>1</v>
      </c>
      <c r="J327" s="4" t="s">
        <v>1277</v>
      </c>
      <c r="K327" s="11" t="s">
        <v>2643</v>
      </c>
      <c r="L327" s="13" t="s">
        <v>2645</v>
      </c>
      <c r="M327" t="s">
        <v>2644</v>
      </c>
      <c r="N327" t="str">
        <f t="shared" si="11"/>
        <v>insert tbl_alumno(codigo,nombres,apellidos,dni,estado,sexo) values ('AL-87996794','STEFANO  VLADIMIR JAVIER','JUAREZ MOSTACERO','87996794',1,'M');</v>
      </c>
    </row>
    <row r="328" spans="1:14" x14ac:dyDescent="0.25">
      <c r="A328" s="4">
        <v>4</v>
      </c>
      <c r="B328" s="4" t="s">
        <v>159</v>
      </c>
      <c r="C328" s="4" t="str">
        <f t="shared" si="10"/>
        <v>AL-88794143</v>
      </c>
      <c r="D328" s="4" t="s">
        <v>1123</v>
      </c>
      <c r="E328" s="4" t="s">
        <v>1488</v>
      </c>
      <c r="F328" s="4" t="s">
        <v>1875</v>
      </c>
      <c r="G328" s="4" t="s">
        <v>1876</v>
      </c>
      <c r="H328" s="4">
        <v>88794143</v>
      </c>
      <c r="I328" s="4">
        <v>1</v>
      </c>
      <c r="J328" s="4" t="s">
        <v>1278</v>
      </c>
      <c r="K328" s="11" t="s">
        <v>2643</v>
      </c>
      <c r="L328" s="13" t="s">
        <v>2645</v>
      </c>
      <c r="M328" t="s">
        <v>2644</v>
      </c>
      <c r="N328" t="str">
        <f t="shared" si="11"/>
        <v>insert tbl_alumno(codigo,nombres,apellidos,dni,estado,sexo) values ('AL-88794143','BETY','NOLE CASTRO','88794143',1,'F');</v>
      </c>
    </row>
    <row r="329" spans="1:14" x14ac:dyDescent="0.25">
      <c r="A329" s="4">
        <v>4</v>
      </c>
      <c r="B329" s="4" t="s">
        <v>159</v>
      </c>
      <c r="C329" s="4" t="str">
        <f t="shared" si="10"/>
        <v>AL-89591492</v>
      </c>
      <c r="D329" s="4" t="s">
        <v>1124</v>
      </c>
      <c r="E329" s="4" t="s">
        <v>1877</v>
      </c>
      <c r="F329" s="4" t="s">
        <v>1878</v>
      </c>
      <c r="G329" s="4" t="s">
        <v>2169</v>
      </c>
      <c r="H329" s="4">
        <v>89591492</v>
      </c>
      <c r="I329" s="4">
        <v>1</v>
      </c>
      <c r="J329" s="4" t="s">
        <v>1278</v>
      </c>
      <c r="K329" s="11" t="s">
        <v>2643</v>
      </c>
      <c r="L329" s="13" t="s">
        <v>2645</v>
      </c>
      <c r="M329" t="s">
        <v>2644</v>
      </c>
      <c r="N329" t="str">
        <f t="shared" si="11"/>
        <v>insert tbl_alumno(codigo,nombres,apellidos,dni,estado,sexo) values ('AL-89591492','MÓNICA JEZABEL','NORIEGA NISHIYAMA','89591492',1,'F');</v>
      </c>
    </row>
    <row r="330" spans="1:14" x14ac:dyDescent="0.25">
      <c r="A330" s="4">
        <v>4</v>
      </c>
      <c r="B330" s="4" t="s">
        <v>159</v>
      </c>
      <c r="C330" s="4" t="str">
        <f t="shared" si="10"/>
        <v>AL-80388841</v>
      </c>
      <c r="D330" s="4" t="s">
        <v>1125</v>
      </c>
      <c r="E330" s="4" t="s">
        <v>1629</v>
      </c>
      <c r="F330" s="4" t="s">
        <v>1673</v>
      </c>
      <c r="G330" s="4" t="s">
        <v>2170</v>
      </c>
      <c r="H330" s="4">
        <v>80388841</v>
      </c>
      <c r="I330" s="4">
        <v>1</v>
      </c>
      <c r="J330" s="4" t="s">
        <v>1278</v>
      </c>
      <c r="K330" s="11" t="s">
        <v>2643</v>
      </c>
      <c r="L330" s="13" t="s">
        <v>2645</v>
      </c>
      <c r="M330" t="s">
        <v>2644</v>
      </c>
      <c r="N330" t="str">
        <f t="shared" si="11"/>
        <v>insert tbl_alumno(codigo,nombres,apellidos,dni,estado,sexo) values ('AL-80388841','IRMA ALEJANDRA','VERA NUÑEZ','80388841',1,'F');</v>
      </c>
    </row>
    <row r="331" spans="1:14" x14ac:dyDescent="0.25">
      <c r="A331" s="4">
        <v>4</v>
      </c>
      <c r="B331" s="4" t="s">
        <v>159</v>
      </c>
      <c r="C331" s="4" t="str">
        <f t="shared" si="10"/>
        <v>AL-91186190</v>
      </c>
      <c r="D331" s="4" t="s">
        <v>1126</v>
      </c>
      <c r="E331" s="4" t="s">
        <v>1881</v>
      </c>
      <c r="F331" s="4" t="s">
        <v>2171</v>
      </c>
      <c r="G331" s="4" t="s">
        <v>2172</v>
      </c>
      <c r="H331" s="4">
        <v>91186190</v>
      </c>
      <c r="I331" s="4">
        <v>1</v>
      </c>
      <c r="J331" s="4" t="s">
        <v>1278</v>
      </c>
      <c r="K331" s="11" t="s">
        <v>2643</v>
      </c>
      <c r="L331" s="13" t="s">
        <v>2645</v>
      </c>
      <c r="M331" t="s">
        <v>2644</v>
      </c>
      <c r="N331" t="str">
        <f t="shared" si="11"/>
        <v>insert tbl_alumno(codigo,nombres,apellidos,dni,estado,sexo) values ('AL-91186190',' KATHERIN LISSET','ÑOPO KATHERIN CAHUI','91186190',1,'F');</v>
      </c>
    </row>
    <row r="332" spans="1:14" x14ac:dyDescent="0.25">
      <c r="A332" s="4">
        <v>4</v>
      </c>
      <c r="B332" s="4" t="s">
        <v>159</v>
      </c>
      <c r="C332" s="4" t="str">
        <f t="shared" si="10"/>
        <v>AL-81983539</v>
      </c>
      <c r="D332" s="4" t="s">
        <v>96</v>
      </c>
      <c r="E332" s="4" t="s">
        <v>1333</v>
      </c>
      <c r="F332" s="4" t="s">
        <v>1845</v>
      </c>
      <c r="G332" s="4" t="s">
        <v>1882</v>
      </c>
      <c r="H332" s="4">
        <v>81983539</v>
      </c>
      <c r="I332" s="4">
        <v>1</v>
      </c>
      <c r="J332" s="4" t="s">
        <v>1278</v>
      </c>
      <c r="K332" s="11" t="s">
        <v>2643</v>
      </c>
      <c r="L332" s="13" t="s">
        <v>2645</v>
      </c>
      <c r="M332" t="s">
        <v>2644</v>
      </c>
      <c r="N332" t="str">
        <f t="shared" si="11"/>
        <v>insert tbl_alumno(codigo,nombres,apellidos,dni,estado,sexo) values ('AL-81983539','KAROLAY','GUEVARA DIAZ','81983539',1,'F');</v>
      </c>
    </row>
    <row r="333" spans="1:14" x14ac:dyDescent="0.25">
      <c r="A333" s="4">
        <v>4</v>
      </c>
      <c r="B333" s="4" t="s">
        <v>158</v>
      </c>
      <c r="C333" s="4" t="str">
        <f t="shared" si="10"/>
        <v>AL-82780888</v>
      </c>
      <c r="D333" s="4" t="s">
        <v>1128</v>
      </c>
      <c r="E333" s="4" t="s">
        <v>1605</v>
      </c>
      <c r="F333" s="4" t="s">
        <v>1883</v>
      </c>
      <c r="G333" s="4" t="s">
        <v>2173</v>
      </c>
      <c r="H333" s="4">
        <v>82780888</v>
      </c>
      <c r="I333" s="4">
        <v>1</v>
      </c>
      <c r="J333" s="4" t="s">
        <v>1278</v>
      </c>
      <c r="K333" s="11" t="s">
        <v>2643</v>
      </c>
      <c r="L333" s="13" t="s">
        <v>2645</v>
      </c>
      <c r="M333" t="s">
        <v>2644</v>
      </c>
      <c r="N333" t="str">
        <f t="shared" si="11"/>
        <v>insert tbl_alumno(codigo,nombres,apellidos,dni,estado,sexo) values ('AL-82780888','EMMA VIOLETA','ORE LEON','82780888',1,'F');</v>
      </c>
    </row>
    <row r="334" spans="1:14" x14ac:dyDescent="0.25">
      <c r="A334" s="4">
        <v>4</v>
      </c>
      <c r="B334" s="4" t="s">
        <v>158</v>
      </c>
      <c r="C334" s="4" t="str">
        <f t="shared" si="10"/>
        <v>AL-83578237</v>
      </c>
      <c r="D334" s="4" t="s">
        <v>1129</v>
      </c>
      <c r="E334" s="4" t="s">
        <v>1307</v>
      </c>
      <c r="F334" s="4" t="s">
        <v>1884</v>
      </c>
      <c r="G334" s="4" t="s">
        <v>2174</v>
      </c>
      <c r="H334" s="4">
        <v>83578237</v>
      </c>
      <c r="I334" s="4">
        <v>1</v>
      </c>
      <c r="J334" s="4" t="s">
        <v>1277</v>
      </c>
      <c r="K334" s="11" t="s">
        <v>2643</v>
      </c>
      <c r="L334" s="13" t="s">
        <v>2645</v>
      </c>
      <c r="M334" t="s">
        <v>2644</v>
      </c>
      <c r="N334" t="str">
        <f t="shared" si="11"/>
        <v>insert tbl_alumno(codigo,nombres,apellidos,dni,estado,sexo) values ('AL-83578237','FELIPE JESUS','ORTEAGA CAMACHO','83578237',1,'M');</v>
      </c>
    </row>
    <row r="335" spans="1:14" x14ac:dyDescent="0.25">
      <c r="A335" s="4">
        <v>4</v>
      </c>
      <c r="B335" s="4" t="s">
        <v>158</v>
      </c>
      <c r="C335" s="4" t="str">
        <f t="shared" si="10"/>
        <v>AL-84375586</v>
      </c>
      <c r="D335" s="4" t="s">
        <v>99</v>
      </c>
      <c r="E335" s="4" t="s">
        <v>1885</v>
      </c>
      <c r="F335" s="4" t="s">
        <v>1752</v>
      </c>
      <c r="G335" s="4" t="s">
        <v>2135</v>
      </c>
      <c r="H335" s="4">
        <v>84375586</v>
      </c>
      <c r="I335" s="4">
        <v>1</v>
      </c>
      <c r="J335" s="4" t="s">
        <v>1278</v>
      </c>
      <c r="K335" s="11" t="s">
        <v>2643</v>
      </c>
      <c r="L335" s="13" t="s">
        <v>2645</v>
      </c>
      <c r="M335" t="s">
        <v>2644</v>
      </c>
      <c r="N335" t="str">
        <f t="shared" si="11"/>
        <v>insert tbl_alumno(codigo,nombres,apellidos,dni,estado,sexo) values ('AL-84375586','SARA INES','BARDALES PACHAS','84375586',1,'F');</v>
      </c>
    </row>
    <row r="336" spans="1:14" x14ac:dyDescent="0.25">
      <c r="A336" s="4">
        <v>4</v>
      </c>
      <c r="B336" s="4" t="s">
        <v>158</v>
      </c>
      <c r="C336" s="4" t="str">
        <f t="shared" si="10"/>
        <v>AL-85172935</v>
      </c>
      <c r="D336" s="4" t="s">
        <v>94</v>
      </c>
      <c r="E336" s="4" t="s">
        <v>1392</v>
      </c>
      <c r="F336" s="4" t="s">
        <v>1872</v>
      </c>
      <c r="G336" s="4" t="s">
        <v>1873</v>
      </c>
      <c r="H336" s="4">
        <v>85172935</v>
      </c>
      <c r="I336" s="4">
        <v>1</v>
      </c>
      <c r="J336" s="4" t="s">
        <v>1278</v>
      </c>
      <c r="K336" s="11" t="s">
        <v>2643</v>
      </c>
      <c r="L336" s="13" t="s">
        <v>2645</v>
      </c>
      <c r="M336" t="s">
        <v>2644</v>
      </c>
      <c r="N336" t="str">
        <f t="shared" si="11"/>
        <v>insert tbl_alumno(codigo,nombres,apellidos,dni,estado,sexo) values ('AL-85172935','LILLIANA','SALDAÑA HERRERA','85172935',1,'F');</v>
      </c>
    </row>
    <row r="337" spans="1:14" x14ac:dyDescent="0.25">
      <c r="A337" s="4">
        <v>4</v>
      </c>
      <c r="B337" s="4" t="s">
        <v>158</v>
      </c>
      <c r="C337" s="4" t="str">
        <f t="shared" si="10"/>
        <v>AL-85970284</v>
      </c>
      <c r="D337" s="4" t="s">
        <v>100</v>
      </c>
      <c r="E337" s="4" t="s">
        <v>1886</v>
      </c>
      <c r="F337" s="4" t="s">
        <v>1887</v>
      </c>
      <c r="G337" s="4" t="s">
        <v>2134</v>
      </c>
      <c r="H337" s="4">
        <v>85970284</v>
      </c>
      <c r="I337" s="4">
        <v>1</v>
      </c>
      <c r="J337" s="4" t="s">
        <v>1278</v>
      </c>
      <c r="K337" s="11" t="s">
        <v>2643</v>
      </c>
      <c r="L337" s="13" t="s">
        <v>2645</v>
      </c>
      <c r="M337" t="s">
        <v>2644</v>
      </c>
      <c r="N337" t="str">
        <f t="shared" si="11"/>
        <v>insert tbl_alumno(codigo,nombres,apellidos,dni,estado,sexo) values ('AL-85970284','ANDREA MARIA','WONG TRIVEÑO','85970284',1,'F');</v>
      </c>
    </row>
    <row r="338" spans="1:14" x14ac:dyDescent="0.25">
      <c r="A338" s="4">
        <v>4</v>
      </c>
      <c r="B338" s="4" t="s">
        <v>158</v>
      </c>
      <c r="C338" s="4" t="str">
        <f t="shared" si="10"/>
        <v>AL-86767633</v>
      </c>
      <c r="D338" s="4" t="s">
        <v>101</v>
      </c>
      <c r="E338" s="4" t="s">
        <v>1371</v>
      </c>
      <c r="F338" s="4" t="s">
        <v>1888</v>
      </c>
      <c r="G338" s="4" t="s">
        <v>2133</v>
      </c>
      <c r="H338" s="4">
        <v>86767633</v>
      </c>
      <c r="I338" s="4">
        <v>1</v>
      </c>
      <c r="J338" s="4" t="s">
        <v>1278</v>
      </c>
      <c r="K338" s="11" t="s">
        <v>2643</v>
      </c>
      <c r="L338" s="13" t="s">
        <v>2645</v>
      </c>
      <c r="M338" t="s">
        <v>2644</v>
      </c>
      <c r="N338" t="str">
        <f t="shared" si="11"/>
        <v>insert tbl_alumno(codigo,nombres,apellidos,dni,estado,sexo) values ('AL-86767633','BARBARA ALLISSON','MOYA HERNANDEZ','86767633',1,'F');</v>
      </c>
    </row>
    <row r="339" spans="1:14" x14ac:dyDescent="0.25">
      <c r="A339" s="4">
        <v>4</v>
      </c>
      <c r="B339" s="4" t="s">
        <v>158</v>
      </c>
      <c r="C339" s="4" t="str">
        <f t="shared" si="10"/>
        <v>AL-87564982</v>
      </c>
      <c r="D339" s="4" t="s">
        <v>102</v>
      </c>
      <c r="E339" s="4" t="s">
        <v>1889</v>
      </c>
      <c r="F339" s="4" t="s">
        <v>1890</v>
      </c>
      <c r="G339" s="4" t="s">
        <v>2132</v>
      </c>
      <c r="H339" s="4">
        <v>87564982</v>
      </c>
      <c r="I339" s="4">
        <v>1</v>
      </c>
      <c r="J339" s="4" t="s">
        <v>1278</v>
      </c>
      <c r="K339" s="11" t="s">
        <v>2643</v>
      </c>
      <c r="L339" s="13" t="s">
        <v>2645</v>
      </c>
      <c r="M339" t="s">
        <v>2644</v>
      </c>
      <c r="N339" t="str">
        <f t="shared" si="11"/>
        <v>insert tbl_alumno(codigo,nombres,apellidos,dni,estado,sexo) values ('AL-87564982','CARMEN JENIFER','GAMBOA PENAGOS','87564982',1,'F');</v>
      </c>
    </row>
    <row r="340" spans="1:14" x14ac:dyDescent="0.25">
      <c r="A340" s="4">
        <v>4</v>
      </c>
      <c r="B340" s="4" t="s">
        <v>158</v>
      </c>
      <c r="C340" s="4" t="str">
        <f t="shared" si="10"/>
        <v>AL-88362331</v>
      </c>
      <c r="D340" s="4" t="s">
        <v>156</v>
      </c>
      <c r="E340" s="4" t="s">
        <v>1388</v>
      </c>
      <c r="F340" s="4" t="s">
        <v>1891</v>
      </c>
      <c r="G340" s="4" t="s">
        <v>2131</v>
      </c>
      <c r="H340" s="4">
        <v>88362331</v>
      </c>
      <c r="I340" s="4">
        <v>1</v>
      </c>
      <c r="J340" s="4" t="s">
        <v>1277</v>
      </c>
      <c r="K340" s="11" t="s">
        <v>2643</v>
      </c>
      <c r="L340" s="13" t="s">
        <v>2645</v>
      </c>
      <c r="M340" t="s">
        <v>2644</v>
      </c>
      <c r="N340" t="str">
        <f t="shared" si="11"/>
        <v>insert tbl_alumno(codigo,nombres,apellidos,dni,estado,sexo) values ('AL-88362331','ADALBERTO DANIEL','CHUQUINAUPA MARQUEZ','88362331',1,'M');</v>
      </c>
    </row>
    <row r="341" spans="1:14" x14ac:dyDescent="0.25">
      <c r="A341" s="4">
        <v>4</v>
      </c>
      <c r="B341" s="4" t="s">
        <v>158</v>
      </c>
      <c r="C341" s="4" t="str">
        <f t="shared" si="10"/>
        <v>AL-89159680</v>
      </c>
      <c r="D341" s="4" t="s">
        <v>103</v>
      </c>
      <c r="E341" s="4" t="s">
        <v>1892</v>
      </c>
      <c r="F341" s="4" t="s">
        <v>1893</v>
      </c>
      <c r="G341" s="4" t="s">
        <v>2130</v>
      </c>
      <c r="H341" s="4">
        <v>89159680</v>
      </c>
      <c r="I341" s="4">
        <v>1</v>
      </c>
      <c r="J341" s="4" t="s">
        <v>1278</v>
      </c>
      <c r="K341" s="11" t="s">
        <v>2643</v>
      </c>
      <c r="L341" s="13" t="s">
        <v>2645</v>
      </c>
      <c r="M341" t="s">
        <v>2644</v>
      </c>
      <c r="N341" t="str">
        <f t="shared" si="11"/>
        <v>insert tbl_alumno(codigo,nombres,apellidos,dni,estado,sexo) values ('AL-89159680','ELENA MARITZA','NOLTE RENGIFO','89159680',1,'F');</v>
      </c>
    </row>
    <row r="342" spans="1:14" x14ac:dyDescent="0.25">
      <c r="A342" s="4">
        <v>4</v>
      </c>
      <c r="B342" s="4" t="s">
        <v>158</v>
      </c>
      <c r="C342" s="4" t="str">
        <f t="shared" si="10"/>
        <v>AL-89957029</v>
      </c>
      <c r="D342" s="4" t="s">
        <v>104</v>
      </c>
      <c r="E342" s="4" t="s">
        <v>1544</v>
      </c>
      <c r="F342" s="4" t="s">
        <v>1895</v>
      </c>
      <c r="G342" s="4" t="s">
        <v>1479</v>
      </c>
      <c r="H342" s="4">
        <v>89957029</v>
      </c>
      <c r="I342" s="4">
        <v>1</v>
      </c>
      <c r="J342" s="4" t="s">
        <v>1277</v>
      </c>
      <c r="K342" s="11" t="s">
        <v>2643</v>
      </c>
      <c r="L342" s="13" t="s">
        <v>2645</v>
      </c>
      <c r="M342" t="s">
        <v>2644</v>
      </c>
      <c r="N342" t="str">
        <f t="shared" si="11"/>
        <v>insert tbl_alumno(codigo,nombres,apellidos,dni,estado,sexo) values ('AL-89957029','GUSTAVO','HUAMAN AQUIJE','89957029',1,'M');</v>
      </c>
    </row>
    <row r="343" spans="1:14" x14ac:dyDescent="0.25">
      <c r="A343" s="4">
        <v>4</v>
      </c>
      <c r="B343" s="4" t="s">
        <v>158</v>
      </c>
      <c r="C343" s="4" t="str">
        <f t="shared" si="10"/>
        <v>AL-81754378</v>
      </c>
      <c r="D343" s="4" t="s">
        <v>105</v>
      </c>
      <c r="E343" s="4" t="s">
        <v>1550</v>
      </c>
      <c r="F343" s="4" t="s">
        <v>1896</v>
      </c>
      <c r="G343" s="4" t="s">
        <v>1897</v>
      </c>
      <c r="H343" s="4">
        <v>81754378</v>
      </c>
      <c r="I343" s="4">
        <v>1</v>
      </c>
      <c r="J343" s="4" t="s">
        <v>1277</v>
      </c>
      <c r="K343" s="11" t="s">
        <v>2643</v>
      </c>
      <c r="L343" s="13" t="s">
        <v>2645</v>
      </c>
      <c r="M343" t="s">
        <v>2644</v>
      </c>
      <c r="N343" t="str">
        <f t="shared" si="11"/>
        <v>insert tbl_alumno(codigo,nombres,apellidos,dni,estado,sexo) values ('AL-81754378','BENJI','TRUJILLO AYALA','81754378',1,'M');</v>
      </c>
    </row>
    <row r="344" spans="1:14" x14ac:dyDescent="0.25">
      <c r="A344" s="4">
        <v>4</v>
      </c>
      <c r="B344" s="4" t="s">
        <v>158</v>
      </c>
      <c r="C344" s="4" t="str">
        <f t="shared" si="10"/>
        <v>AL-81551727</v>
      </c>
      <c r="D344" s="4" t="s">
        <v>1139</v>
      </c>
      <c r="E344" s="4" t="s">
        <v>1358</v>
      </c>
      <c r="F344" s="4" t="s">
        <v>1898</v>
      </c>
      <c r="G344" s="4" t="s">
        <v>1453</v>
      </c>
      <c r="H344" s="4">
        <v>81551727</v>
      </c>
      <c r="I344" s="4">
        <v>1</v>
      </c>
      <c r="J344" s="4" t="s">
        <v>1278</v>
      </c>
      <c r="K344" s="11" t="s">
        <v>2643</v>
      </c>
      <c r="L344" s="13" t="s">
        <v>2645</v>
      </c>
      <c r="M344" t="s">
        <v>2644</v>
      </c>
      <c r="N344" t="str">
        <f t="shared" si="11"/>
        <v>insert tbl_alumno(codigo,nombres,apellidos,dni,estado,sexo) values ('AL-81551727','MARIA','GASTANADUI QUISPE','81551727',1,'F');</v>
      </c>
    </row>
    <row r="345" spans="1:14" x14ac:dyDescent="0.25">
      <c r="A345" s="4">
        <v>4</v>
      </c>
      <c r="B345" s="4" t="s">
        <v>158</v>
      </c>
      <c r="C345" s="4" t="str">
        <f t="shared" si="10"/>
        <v>AL-82349076</v>
      </c>
      <c r="D345" s="4" t="s">
        <v>1140</v>
      </c>
      <c r="E345" s="4" t="s">
        <v>1358</v>
      </c>
      <c r="F345" s="4" t="s">
        <v>1550</v>
      </c>
      <c r="G345" s="4" t="s">
        <v>1899</v>
      </c>
      <c r="H345" s="4">
        <v>82349076</v>
      </c>
      <c r="I345" s="4">
        <v>1</v>
      </c>
      <c r="J345" s="4" t="s">
        <v>1278</v>
      </c>
      <c r="K345" s="11" t="s">
        <v>2643</v>
      </c>
      <c r="L345" s="13" t="s">
        <v>2645</v>
      </c>
      <c r="M345" t="s">
        <v>2644</v>
      </c>
      <c r="N345" t="str">
        <f t="shared" si="11"/>
        <v>insert tbl_alumno(codigo,nombres,apellidos,dni,estado,sexo) values ('AL-82349076','CHARITO','AYALA QUISPE','82349076',1,'F');</v>
      </c>
    </row>
    <row r="346" spans="1:14" x14ac:dyDescent="0.25">
      <c r="A346" s="4">
        <v>4</v>
      </c>
      <c r="B346" s="4" t="s">
        <v>158</v>
      </c>
      <c r="C346" s="4" t="str">
        <f t="shared" si="10"/>
        <v>AL-83146425</v>
      </c>
      <c r="D346" s="4" t="s">
        <v>107</v>
      </c>
      <c r="E346" s="4" t="s">
        <v>1619</v>
      </c>
      <c r="F346" s="4" t="s">
        <v>1900</v>
      </c>
      <c r="G346" s="4" t="s">
        <v>2129</v>
      </c>
      <c r="H346" s="4">
        <v>83146425</v>
      </c>
      <c r="I346" s="4">
        <v>1</v>
      </c>
      <c r="J346" s="4" t="s">
        <v>1278</v>
      </c>
      <c r="K346" s="11" t="s">
        <v>2643</v>
      </c>
      <c r="L346" s="13" t="s">
        <v>2645</v>
      </c>
      <c r="M346" t="s">
        <v>2644</v>
      </c>
      <c r="N346" t="str">
        <f t="shared" si="11"/>
        <v>insert tbl_alumno(codigo,nombres,apellidos,dni,estado,sexo) values ('AL-83146425','INGRID MILAGROS','SAHUARAURA MONTERO','83146425',1,'F');</v>
      </c>
    </row>
    <row r="347" spans="1:14" x14ac:dyDescent="0.25">
      <c r="A347" s="4">
        <v>4</v>
      </c>
      <c r="B347" s="4" t="s">
        <v>158</v>
      </c>
      <c r="C347" s="4" t="str">
        <f t="shared" si="10"/>
        <v>AL-83943774</v>
      </c>
      <c r="D347" s="4" t="s">
        <v>108</v>
      </c>
      <c r="E347" s="4" t="s">
        <v>1400</v>
      </c>
      <c r="F347" s="4" t="s">
        <v>2071</v>
      </c>
      <c r="G347" s="4" t="s">
        <v>2128</v>
      </c>
      <c r="H347" s="4">
        <v>83943774</v>
      </c>
      <c r="I347" s="4">
        <v>1</v>
      </c>
      <c r="J347" s="4" t="s">
        <v>1277</v>
      </c>
      <c r="K347" s="11" t="s">
        <v>2643</v>
      </c>
      <c r="L347" s="13" t="s">
        <v>2645</v>
      </c>
      <c r="M347" t="s">
        <v>2644</v>
      </c>
      <c r="N347" t="str">
        <f t="shared" si="11"/>
        <v>insert tbl_alumno(codigo,nombres,apellidos,dni,estado,sexo) values ('AL-83943774','CESAR AUGUSTO','NUÑEZ DEL PRADO PALOMINO','83943774',1,'M');</v>
      </c>
    </row>
    <row r="348" spans="1:14" x14ac:dyDescent="0.25">
      <c r="A348" s="4">
        <v>4</v>
      </c>
      <c r="B348" s="4" t="s">
        <v>158</v>
      </c>
      <c r="C348" s="4" t="str">
        <f t="shared" si="10"/>
        <v>AL-84741123</v>
      </c>
      <c r="D348" s="4" t="s">
        <v>2176</v>
      </c>
      <c r="E348" s="4" t="s">
        <v>1630</v>
      </c>
      <c r="F348" s="4" t="s">
        <v>1902</v>
      </c>
      <c r="G348" s="4" t="s">
        <v>2175</v>
      </c>
      <c r="H348" s="4">
        <v>84741123</v>
      </c>
      <c r="I348" s="4">
        <v>1</v>
      </c>
      <c r="J348" s="4" t="s">
        <v>1277</v>
      </c>
      <c r="K348" s="11" t="s">
        <v>2643</v>
      </c>
      <c r="L348" s="13" t="s">
        <v>2645</v>
      </c>
      <c r="M348" t="s">
        <v>2644</v>
      </c>
      <c r="N348" t="str">
        <f t="shared" si="11"/>
        <v>insert tbl_alumno(codigo,nombres,apellidos,dni,estado,sexo) values ('AL-84741123','GONZALO','LAU PRADO','84741123',1,'M');</v>
      </c>
    </row>
    <row r="349" spans="1:14" x14ac:dyDescent="0.25">
      <c r="A349" s="4">
        <v>4</v>
      </c>
      <c r="B349" s="4" t="s">
        <v>158</v>
      </c>
      <c r="C349" s="4" t="str">
        <f t="shared" si="10"/>
        <v>AL-85538472</v>
      </c>
      <c r="D349" s="4" t="s">
        <v>1144</v>
      </c>
      <c r="E349" s="4" t="s">
        <v>1615</v>
      </c>
      <c r="F349" s="4" t="s">
        <v>1785</v>
      </c>
      <c r="G349" s="4" t="s">
        <v>2127</v>
      </c>
      <c r="H349" s="4">
        <v>85538472</v>
      </c>
      <c r="I349" s="4">
        <v>1</v>
      </c>
      <c r="J349" s="4" t="s">
        <v>1277</v>
      </c>
      <c r="K349" s="11" t="s">
        <v>2643</v>
      </c>
      <c r="L349" s="13" t="s">
        <v>2645</v>
      </c>
      <c r="M349" t="s">
        <v>2644</v>
      </c>
      <c r="N349" t="str">
        <f t="shared" si="11"/>
        <v>insert tbl_alumno(codigo,nombres,apellidos,dni,estado,sexo) values ('AL-85538472','CARLOS AUGUSTO','DURAND RAMOS','85538472',1,'M');</v>
      </c>
    </row>
    <row r="350" spans="1:14" x14ac:dyDescent="0.25">
      <c r="A350" s="4">
        <v>4</v>
      </c>
      <c r="B350" s="4" t="s">
        <v>158</v>
      </c>
      <c r="C350" s="4" t="str">
        <f t="shared" si="10"/>
        <v>AL-86335821</v>
      </c>
      <c r="D350" s="4" t="s">
        <v>109</v>
      </c>
      <c r="E350" s="4" t="s">
        <v>1903</v>
      </c>
      <c r="F350" s="4" t="s">
        <v>1422</v>
      </c>
      <c r="G350" s="4" t="s">
        <v>1904</v>
      </c>
      <c r="H350" s="4">
        <v>86335821</v>
      </c>
      <c r="I350" s="4">
        <v>1</v>
      </c>
      <c r="J350" s="4" t="s">
        <v>1277</v>
      </c>
      <c r="K350" s="11" t="s">
        <v>2643</v>
      </c>
      <c r="L350" s="13" t="s">
        <v>2645</v>
      </c>
      <c r="M350" t="s">
        <v>2644</v>
      </c>
      <c r="N350" t="str">
        <f t="shared" si="11"/>
        <v>insert tbl_alumno(codigo,nombres,apellidos,dni,estado,sexo) values ('AL-86335821','EDWIN','SANCHEZ SANTIVAÑEZ','86335821',1,'M');</v>
      </c>
    </row>
    <row r="351" spans="1:14" x14ac:dyDescent="0.25">
      <c r="A351" s="4">
        <v>4</v>
      </c>
      <c r="B351" s="4" t="s">
        <v>158</v>
      </c>
      <c r="C351" s="4" t="str">
        <f t="shared" si="10"/>
        <v>AL-87133170</v>
      </c>
      <c r="D351" s="4" t="s">
        <v>110</v>
      </c>
      <c r="E351" s="4" t="s">
        <v>1905</v>
      </c>
      <c r="F351" s="4" t="s">
        <v>1393</v>
      </c>
      <c r="G351" s="4" t="s">
        <v>1620</v>
      </c>
      <c r="H351" s="4">
        <v>87133170</v>
      </c>
      <c r="I351" s="4">
        <v>1</v>
      </c>
      <c r="J351" s="4" t="s">
        <v>1278</v>
      </c>
      <c r="K351" s="11" t="s">
        <v>2643</v>
      </c>
      <c r="L351" s="13" t="s">
        <v>2645</v>
      </c>
      <c r="M351" t="s">
        <v>2644</v>
      </c>
      <c r="N351" t="str">
        <f t="shared" si="11"/>
        <v>insert tbl_alumno(codigo,nombres,apellidos,dni,estado,sexo) values ('AL-87133170','LUZ','MENDOZA YANEZ','87133170',1,'F');</v>
      </c>
    </row>
    <row r="352" spans="1:14" x14ac:dyDescent="0.25">
      <c r="A352" s="4">
        <v>4</v>
      </c>
      <c r="B352" s="4" t="s">
        <v>158</v>
      </c>
      <c r="C352" s="4" t="str">
        <f t="shared" si="10"/>
        <v>AL-87930519</v>
      </c>
      <c r="D352" s="4" t="s">
        <v>1147</v>
      </c>
      <c r="E352" s="4" t="s">
        <v>1615</v>
      </c>
      <c r="F352" s="4" t="s">
        <v>1906</v>
      </c>
      <c r="G352" s="4" t="s">
        <v>1901</v>
      </c>
      <c r="H352" s="4">
        <v>87930519</v>
      </c>
      <c r="I352" s="4">
        <v>1</v>
      </c>
      <c r="J352" s="4" t="s">
        <v>1278</v>
      </c>
      <c r="K352" s="11" t="s">
        <v>2643</v>
      </c>
      <c r="L352" s="13" t="s">
        <v>2645</v>
      </c>
      <c r="M352" t="s">
        <v>2644</v>
      </c>
      <c r="N352" t="str">
        <f t="shared" si="11"/>
        <v>insert tbl_alumno(codigo,nombres,apellidos,dni,estado,sexo) values ('AL-87930519','MILAGROS','VILLEGAS RAMOS','87930519',1,'F');</v>
      </c>
    </row>
    <row r="353" spans="1:14" x14ac:dyDescent="0.25">
      <c r="A353" s="4">
        <v>4</v>
      </c>
      <c r="B353" s="4" t="s">
        <v>158</v>
      </c>
      <c r="C353" s="4" t="str">
        <f t="shared" si="10"/>
        <v>AL-88727868</v>
      </c>
      <c r="D353" s="4" t="s">
        <v>1148</v>
      </c>
      <c r="E353" s="4" t="s">
        <v>1773</v>
      </c>
      <c r="F353" s="4" t="s">
        <v>1346</v>
      </c>
      <c r="G353" s="4" t="s">
        <v>1901</v>
      </c>
      <c r="H353" s="4">
        <v>88727868</v>
      </c>
      <c r="I353" s="4">
        <v>1</v>
      </c>
      <c r="J353" s="4" t="s">
        <v>1278</v>
      </c>
      <c r="K353" s="11" t="s">
        <v>2643</v>
      </c>
      <c r="L353" s="13" t="s">
        <v>2645</v>
      </c>
      <c r="M353" t="s">
        <v>2644</v>
      </c>
      <c r="N353" t="str">
        <f t="shared" si="11"/>
        <v>insert tbl_alumno(codigo,nombres,apellidos,dni,estado,sexo) values ('AL-88727868','MILAGROS','RATACHI COLLANTES','88727868',1,'F');</v>
      </c>
    </row>
    <row r="354" spans="1:14" x14ac:dyDescent="0.25">
      <c r="A354" s="4">
        <v>4</v>
      </c>
      <c r="B354" s="4" t="s">
        <v>158</v>
      </c>
      <c r="C354" s="4" t="str">
        <f t="shared" si="10"/>
        <v>AL-89525217</v>
      </c>
      <c r="D354" s="4" t="s">
        <v>111</v>
      </c>
      <c r="E354" s="4" t="s">
        <v>1907</v>
      </c>
      <c r="F354" s="4" t="s">
        <v>1419</v>
      </c>
      <c r="G354" s="4" t="s">
        <v>1908</v>
      </c>
      <c r="H354" s="4">
        <v>89525217</v>
      </c>
      <c r="I354" s="4">
        <v>1</v>
      </c>
      <c r="J354" s="4" t="s">
        <v>1278</v>
      </c>
      <c r="K354" s="11" t="s">
        <v>2643</v>
      </c>
      <c r="L354" s="13" t="s">
        <v>2645</v>
      </c>
      <c r="M354" t="s">
        <v>2644</v>
      </c>
      <c r="N354" t="str">
        <f t="shared" si="11"/>
        <v>insert tbl_alumno(codigo,nombres,apellidos,dni,estado,sexo) values ('AL-89525217','DOREEN','RUIZ CARRUYO','89525217',1,'F');</v>
      </c>
    </row>
    <row r="355" spans="1:14" x14ac:dyDescent="0.25">
      <c r="A355" s="4">
        <v>4</v>
      </c>
      <c r="B355" s="4" t="s">
        <v>158</v>
      </c>
      <c r="C355" s="4" t="str">
        <f t="shared" si="10"/>
        <v>AL-90322566</v>
      </c>
      <c r="D355" s="4" t="s">
        <v>112</v>
      </c>
      <c r="E355" s="4" t="s">
        <v>1909</v>
      </c>
      <c r="F355" s="4" t="s">
        <v>1910</v>
      </c>
      <c r="G355" s="4" t="s">
        <v>1911</v>
      </c>
      <c r="H355" s="4">
        <v>90322566</v>
      </c>
      <c r="I355" s="4">
        <v>1</v>
      </c>
      <c r="J355" s="4" t="s">
        <v>1278</v>
      </c>
      <c r="K355" s="11" t="s">
        <v>2643</v>
      </c>
      <c r="L355" s="13" t="s">
        <v>2645</v>
      </c>
      <c r="M355" t="s">
        <v>2644</v>
      </c>
      <c r="N355" t="str">
        <f t="shared" si="11"/>
        <v>insert tbl_alumno(codigo,nombres,apellidos,dni,estado,sexo) values ('AL-90322566','JEANETTE','ARCE FLUKER','90322566',1,'F');</v>
      </c>
    </row>
    <row r="356" spans="1:14" x14ac:dyDescent="0.25">
      <c r="A356" s="4">
        <v>4</v>
      </c>
      <c r="B356" s="4" t="s">
        <v>158</v>
      </c>
      <c r="C356" s="4" t="str">
        <f t="shared" si="10"/>
        <v>AL-91119915</v>
      </c>
      <c r="D356" s="4" t="s">
        <v>113</v>
      </c>
      <c r="E356" s="4" t="s">
        <v>1358</v>
      </c>
      <c r="F356" s="4" t="s">
        <v>1912</v>
      </c>
      <c r="G356" s="4" t="s">
        <v>2126</v>
      </c>
      <c r="H356" s="4">
        <v>91119915</v>
      </c>
      <c r="I356" s="4">
        <v>1</v>
      </c>
      <c r="J356" s="4" t="s">
        <v>1278</v>
      </c>
      <c r="K356" s="11" t="s">
        <v>2643</v>
      </c>
      <c r="L356" s="13" t="s">
        <v>2645</v>
      </c>
      <c r="M356" t="s">
        <v>2644</v>
      </c>
      <c r="N356" t="str">
        <f t="shared" si="11"/>
        <v>insert tbl_alumno(codigo,nombres,apellidos,dni,estado,sexo) values ('AL-91119915','MEDALIT GABRIELA','PEREZ QUISPE','91119915',1,'F');</v>
      </c>
    </row>
    <row r="357" spans="1:14" x14ac:dyDescent="0.25">
      <c r="A357" s="4">
        <v>4</v>
      </c>
      <c r="B357" s="4" t="s">
        <v>158</v>
      </c>
      <c r="C357" s="4" t="str">
        <f t="shared" si="10"/>
        <v>AL-91917264</v>
      </c>
      <c r="D357" s="4" t="s">
        <v>114</v>
      </c>
      <c r="E357" s="4" t="s">
        <v>1422</v>
      </c>
      <c r="F357" s="4" t="s">
        <v>1408</v>
      </c>
      <c r="G357" s="4" t="s">
        <v>2125</v>
      </c>
      <c r="H357" s="4">
        <v>91917264</v>
      </c>
      <c r="I357" s="4">
        <v>1</v>
      </c>
      <c r="J357" s="4" t="s">
        <v>1278</v>
      </c>
      <c r="K357" s="11" t="s">
        <v>2643</v>
      </c>
      <c r="L357" s="13" t="s">
        <v>2645</v>
      </c>
      <c r="M357" t="s">
        <v>2644</v>
      </c>
      <c r="N357" t="str">
        <f t="shared" si="11"/>
        <v>insert tbl_alumno(codigo,nombres,apellidos,dni,estado,sexo) values ('AL-91917264','NELDY PAOLA','TORRES SANCHEZ','91917264',1,'F');</v>
      </c>
    </row>
    <row r="358" spans="1:14" x14ac:dyDescent="0.25">
      <c r="A358" s="4">
        <v>4</v>
      </c>
      <c r="B358" s="4" t="s">
        <v>158</v>
      </c>
      <c r="C358" s="4" t="str">
        <f t="shared" si="10"/>
        <v>AL-92714613</v>
      </c>
      <c r="D358" s="4" t="s">
        <v>115</v>
      </c>
      <c r="E358" s="4" t="s">
        <v>1424</v>
      </c>
      <c r="F358" s="4" t="s">
        <v>1913</v>
      </c>
      <c r="G358" s="4" t="s">
        <v>1354</v>
      </c>
      <c r="H358" s="4">
        <v>92714613</v>
      </c>
      <c r="I358" s="4">
        <v>1</v>
      </c>
      <c r="J358" s="4" t="s">
        <v>1277</v>
      </c>
      <c r="K358" s="11" t="s">
        <v>2643</v>
      </c>
      <c r="L358" s="13" t="s">
        <v>2645</v>
      </c>
      <c r="M358" t="s">
        <v>2644</v>
      </c>
      <c r="N358" t="str">
        <f t="shared" si="11"/>
        <v>insert tbl_alumno(codigo,nombres,apellidos,dni,estado,sexo) values ('AL-92714613','VICTOR','LESANO REYNOSO','92714613',1,'M');</v>
      </c>
    </row>
    <row r="359" spans="1:14" x14ac:dyDescent="0.25">
      <c r="A359" s="4">
        <v>4</v>
      </c>
      <c r="B359" s="4" t="s">
        <v>158</v>
      </c>
      <c r="C359" s="4" t="str">
        <f t="shared" si="10"/>
        <v>AL-93511962</v>
      </c>
      <c r="D359" s="4" t="s">
        <v>1154</v>
      </c>
      <c r="E359" s="4" t="s">
        <v>1914</v>
      </c>
      <c r="F359" s="4" t="s">
        <v>1363</v>
      </c>
      <c r="G359" s="4" t="s">
        <v>2124</v>
      </c>
      <c r="H359" s="4">
        <v>93511962</v>
      </c>
      <c r="I359" s="4">
        <v>1</v>
      </c>
      <c r="J359" s="4" t="s">
        <v>1278</v>
      </c>
      <c r="K359" s="11" t="s">
        <v>2643</v>
      </c>
      <c r="L359" s="13" t="s">
        <v>2645</v>
      </c>
      <c r="M359" t="s">
        <v>2644</v>
      </c>
      <c r="N359" t="str">
        <f t="shared" si="11"/>
        <v>insert tbl_alumno(codigo,nombres,apellidos,dni,estado,sexo) values ('AL-93511962','MARIA MILAGROS','GONZALES RIOS','93511962',1,'F');</v>
      </c>
    </row>
    <row r="360" spans="1:14" x14ac:dyDescent="0.25">
      <c r="A360" s="4">
        <v>4</v>
      </c>
      <c r="B360" s="4" t="s">
        <v>158</v>
      </c>
      <c r="C360" s="4" t="str">
        <f t="shared" si="10"/>
        <v>AL-94309311</v>
      </c>
      <c r="D360" s="4" t="s">
        <v>1155</v>
      </c>
      <c r="E360" s="4" t="s">
        <v>1402</v>
      </c>
      <c r="F360" s="4" t="s">
        <v>1363</v>
      </c>
      <c r="G360" s="4" t="s">
        <v>1901</v>
      </c>
      <c r="H360" s="4">
        <v>94309311</v>
      </c>
      <c r="I360" s="4">
        <v>1</v>
      </c>
      <c r="J360" s="4" t="s">
        <v>1278</v>
      </c>
      <c r="K360" s="11" t="s">
        <v>2643</v>
      </c>
      <c r="L360" s="13" t="s">
        <v>2645</v>
      </c>
      <c r="M360" t="s">
        <v>2644</v>
      </c>
      <c r="N360" t="str">
        <f t="shared" si="11"/>
        <v>insert tbl_alumno(codigo,nombres,apellidos,dni,estado,sexo) values ('AL-94309311','MILAGROS','GONZALES RIVERA','94309311',1,'F');</v>
      </c>
    </row>
    <row r="361" spans="1:14" x14ac:dyDescent="0.25">
      <c r="A361" s="4">
        <v>4</v>
      </c>
      <c r="B361" s="4" t="s">
        <v>158</v>
      </c>
      <c r="C361" s="4" t="str">
        <f t="shared" si="10"/>
        <v>AL-95106660</v>
      </c>
      <c r="D361" s="4" t="s">
        <v>116</v>
      </c>
      <c r="E361" s="4" t="s">
        <v>1749</v>
      </c>
      <c r="F361" s="4" t="s">
        <v>1895</v>
      </c>
      <c r="G361" s="4" t="s">
        <v>1915</v>
      </c>
      <c r="H361" s="4">
        <v>95106660</v>
      </c>
      <c r="I361" s="4">
        <v>1</v>
      </c>
      <c r="J361" s="4" t="s">
        <v>1277</v>
      </c>
      <c r="K361" s="11" t="s">
        <v>2643</v>
      </c>
      <c r="L361" s="13" t="s">
        <v>2645</v>
      </c>
      <c r="M361" t="s">
        <v>2644</v>
      </c>
      <c r="N361" t="str">
        <f t="shared" si="11"/>
        <v>insert tbl_alumno(codigo,nombres,apellidos,dni,estado,sexo) values ('AL-95106660','YENSON','HUAMAN TITO','95106660',1,'M');</v>
      </c>
    </row>
    <row r="362" spans="1:14" x14ac:dyDescent="0.25">
      <c r="A362" s="4">
        <v>4</v>
      </c>
      <c r="B362" s="4" t="s">
        <v>158</v>
      </c>
      <c r="C362" s="4" t="str">
        <f t="shared" si="10"/>
        <v>AL-95904009</v>
      </c>
      <c r="D362" s="4" t="s">
        <v>117</v>
      </c>
      <c r="E362" s="4" t="s">
        <v>1916</v>
      </c>
      <c r="F362" s="4" t="s">
        <v>1917</v>
      </c>
      <c r="G362" s="4" t="s">
        <v>2123</v>
      </c>
      <c r="H362" s="4">
        <v>95904009</v>
      </c>
      <c r="I362" s="4">
        <v>1</v>
      </c>
      <c r="J362" s="4" t="s">
        <v>1278</v>
      </c>
      <c r="K362" s="11" t="s">
        <v>2643</v>
      </c>
      <c r="L362" s="13" t="s">
        <v>2645</v>
      </c>
      <c r="M362" t="s">
        <v>2644</v>
      </c>
      <c r="N362" t="str">
        <f t="shared" si="11"/>
        <v>insert tbl_alumno(codigo,nombres,apellidos,dni,estado,sexo) values ('AL-95904009','JOANNA LUISA','AQUINO CAJAHUANCA','95904009',1,'F');</v>
      </c>
    </row>
    <row r="363" spans="1:14" x14ac:dyDescent="0.25">
      <c r="A363" s="4">
        <v>5</v>
      </c>
      <c r="B363" s="4" t="s">
        <v>157</v>
      </c>
      <c r="C363" s="4" t="str">
        <f t="shared" si="10"/>
        <v>AL-96701358</v>
      </c>
      <c r="D363" s="4" t="s">
        <v>1158</v>
      </c>
      <c r="E363" s="4" t="s">
        <v>1416</v>
      </c>
      <c r="F363" s="4" t="s">
        <v>1919</v>
      </c>
      <c r="G363" s="4" t="s">
        <v>2122</v>
      </c>
      <c r="H363" s="4">
        <v>96701358</v>
      </c>
      <c r="I363" s="4">
        <v>1</v>
      </c>
      <c r="J363" s="4" t="s">
        <v>1277</v>
      </c>
      <c r="K363" s="11" t="s">
        <v>2643</v>
      </c>
      <c r="L363" s="13" t="s">
        <v>2645</v>
      </c>
      <c r="M363" t="s">
        <v>2644</v>
      </c>
      <c r="N363" t="str">
        <f t="shared" si="11"/>
        <v>insert tbl_alumno(codigo,nombres,apellidos,dni,estado,sexo) values ('AL-96701358','RUBEN ROBERTO','DECADA ROJAS','96701358',1,'M');</v>
      </c>
    </row>
    <row r="364" spans="1:14" x14ac:dyDescent="0.25">
      <c r="A364" s="4">
        <v>5</v>
      </c>
      <c r="B364" s="4" t="s">
        <v>157</v>
      </c>
      <c r="C364" s="4" t="str">
        <f t="shared" si="10"/>
        <v>AL-97498707</v>
      </c>
      <c r="D364" s="4" t="s">
        <v>1159</v>
      </c>
      <c r="E364" s="4" t="s">
        <v>1700</v>
      </c>
      <c r="F364" s="4" t="s">
        <v>1416</v>
      </c>
      <c r="G364" s="4" t="s">
        <v>1922</v>
      </c>
      <c r="H364" s="4">
        <v>97498707</v>
      </c>
      <c r="I364" s="4">
        <v>1</v>
      </c>
      <c r="J364" s="4" t="s">
        <v>1278</v>
      </c>
      <c r="K364" s="11" t="s">
        <v>2643</v>
      </c>
      <c r="L364" s="13" t="s">
        <v>2645</v>
      </c>
      <c r="M364" t="s">
        <v>2644</v>
      </c>
      <c r="N364" t="str">
        <f t="shared" si="11"/>
        <v>insert tbl_alumno(codigo,nombres,apellidos,dni,estado,sexo) values ('AL-97498707','MIRELIA','ROJAS RAMIREZ','97498707',1,'F');</v>
      </c>
    </row>
    <row r="365" spans="1:14" x14ac:dyDescent="0.25">
      <c r="A365" s="4">
        <v>5</v>
      </c>
      <c r="B365" s="4" t="s">
        <v>157</v>
      </c>
      <c r="C365" s="4" t="str">
        <f t="shared" si="10"/>
        <v>AL-98296056</v>
      </c>
      <c r="D365" s="4" t="s">
        <v>1160</v>
      </c>
      <c r="E365" s="4" t="s">
        <v>1923</v>
      </c>
      <c r="F365" s="4" t="s">
        <v>1416</v>
      </c>
      <c r="G365" s="4" t="s">
        <v>2121</v>
      </c>
      <c r="H365" s="4">
        <v>98296056</v>
      </c>
      <c r="I365" s="4">
        <v>1</v>
      </c>
      <c r="J365" s="4" t="s">
        <v>1277</v>
      </c>
      <c r="K365" s="11" t="s">
        <v>2643</v>
      </c>
      <c r="L365" s="13" t="s">
        <v>2645</v>
      </c>
      <c r="M365" t="s">
        <v>2644</v>
      </c>
      <c r="N365" t="str">
        <f t="shared" si="11"/>
        <v>insert tbl_alumno(codigo,nombres,apellidos,dni,estado,sexo) values ('AL-98296056','JOSE ANTONIO','ROJAS PAZ','98296056',1,'M');</v>
      </c>
    </row>
    <row r="366" spans="1:14" x14ac:dyDescent="0.25">
      <c r="A366" s="4">
        <v>5</v>
      </c>
      <c r="B366" s="4" t="s">
        <v>157</v>
      </c>
      <c r="C366" s="4" t="str">
        <f t="shared" si="10"/>
        <v>AL-99093405</v>
      </c>
      <c r="D366" s="4" t="s">
        <v>1161</v>
      </c>
      <c r="E366" s="4" t="s">
        <v>1924</v>
      </c>
      <c r="F366" s="4" t="s">
        <v>1422</v>
      </c>
      <c r="G366" s="4" t="s">
        <v>2121</v>
      </c>
      <c r="H366" s="4">
        <v>99093405</v>
      </c>
      <c r="I366" s="4">
        <v>1</v>
      </c>
      <c r="J366" s="4" t="s">
        <v>1277</v>
      </c>
      <c r="K366" s="11" t="s">
        <v>2643</v>
      </c>
      <c r="L366" s="13" t="s">
        <v>2645</v>
      </c>
      <c r="M366" t="s">
        <v>2644</v>
      </c>
      <c r="N366" t="str">
        <f t="shared" si="11"/>
        <v>insert tbl_alumno(codigo,nombres,apellidos,dni,estado,sexo) values ('AL-99093405','JOSE ANTONIO','SANCHEZ RONDON','99093405',1,'M');</v>
      </c>
    </row>
    <row r="367" spans="1:14" x14ac:dyDescent="0.25">
      <c r="A367" s="4">
        <v>5</v>
      </c>
      <c r="B367" s="4" t="s">
        <v>157</v>
      </c>
      <c r="C367" s="4" t="str">
        <f t="shared" si="10"/>
        <v>AL-99890754</v>
      </c>
      <c r="D367" s="4" t="s">
        <v>1162</v>
      </c>
      <c r="E367" s="4" t="s">
        <v>1419</v>
      </c>
      <c r="F367" s="4" t="s">
        <v>1925</v>
      </c>
      <c r="G367" s="4" t="s">
        <v>2120</v>
      </c>
      <c r="H367" s="4">
        <v>99890754</v>
      </c>
      <c r="I367" s="4">
        <v>1</v>
      </c>
      <c r="J367" s="4" t="s">
        <v>1278</v>
      </c>
      <c r="K367" s="11" t="s">
        <v>2643</v>
      </c>
      <c r="L367" s="13" t="s">
        <v>2645</v>
      </c>
      <c r="M367" t="s">
        <v>2644</v>
      </c>
      <c r="N367" t="str">
        <f t="shared" si="11"/>
        <v>insert tbl_alumno(codigo,nombres,apellidos,dni,estado,sexo) values ('AL-99890754','CECILIA VANESSA','TUESTA RUIZ','99890754',1,'F');</v>
      </c>
    </row>
    <row r="368" spans="1:14" x14ac:dyDescent="0.25">
      <c r="A368" s="4">
        <v>5</v>
      </c>
      <c r="B368" s="4" t="s">
        <v>157</v>
      </c>
      <c r="C368" s="4" t="str">
        <f t="shared" si="10"/>
        <v>AL-80688103</v>
      </c>
      <c r="D368" s="4" t="s">
        <v>1163</v>
      </c>
      <c r="E368" s="4" t="s">
        <v>1527</v>
      </c>
      <c r="F368" s="4" t="s">
        <v>1925</v>
      </c>
      <c r="G368" s="4" t="s">
        <v>2120</v>
      </c>
      <c r="H368" s="4">
        <v>80688103</v>
      </c>
      <c r="I368" s="4">
        <v>1</v>
      </c>
      <c r="J368" s="4" t="s">
        <v>1278</v>
      </c>
      <c r="K368" s="11" t="s">
        <v>2643</v>
      </c>
      <c r="L368" s="13" t="s">
        <v>2645</v>
      </c>
      <c r="M368" t="s">
        <v>2644</v>
      </c>
      <c r="N368" t="str">
        <f t="shared" si="11"/>
        <v>insert tbl_alumno(codigo,nombres,apellidos,dni,estado,sexo) values ('AL-80688103','CECILIA VANESSA','TUESTA SALAS','80688103',1,'F');</v>
      </c>
    </row>
    <row r="369" spans="1:14" x14ac:dyDescent="0.25">
      <c r="A369" s="4">
        <v>5</v>
      </c>
      <c r="B369" s="4" t="s">
        <v>157</v>
      </c>
      <c r="C369" s="4" t="str">
        <f t="shared" si="10"/>
        <v>AL-81485452</v>
      </c>
      <c r="D369" s="4" t="s">
        <v>1166</v>
      </c>
      <c r="E369" s="4" t="s">
        <v>1926</v>
      </c>
      <c r="F369" s="4" t="s">
        <v>1416</v>
      </c>
      <c r="G369" s="4" t="s">
        <v>1927</v>
      </c>
      <c r="H369" s="4">
        <v>81485452</v>
      </c>
      <c r="I369" s="4">
        <v>1</v>
      </c>
      <c r="J369" s="4" t="s">
        <v>1277</v>
      </c>
      <c r="K369" s="11" t="s">
        <v>2643</v>
      </c>
      <c r="L369" s="13" t="s">
        <v>2645</v>
      </c>
      <c r="M369" t="s">
        <v>2644</v>
      </c>
      <c r="N369" t="str">
        <f t="shared" si="11"/>
        <v>insert tbl_alumno(codigo,nombres,apellidos,dni,estado,sexo) values ('AL-81485452','TONNY','ROJAS PAREDES','81485452',1,'M');</v>
      </c>
    </row>
    <row r="370" spans="1:14" x14ac:dyDescent="0.25">
      <c r="A370" s="4">
        <v>5</v>
      </c>
      <c r="B370" s="4" t="s">
        <v>157</v>
      </c>
      <c r="C370" s="4" t="str">
        <f t="shared" si="10"/>
        <v>AL-82282801</v>
      </c>
      <c r="D370" s="4" t="s">
        <v>120</v>
      </c>
      <c r="E370" s="4" t="s">
        <v>1615</v>
      </c>
      <c r="F370" s="4" t="s">
        <v>1367</v>
      </c>
      <c r="G370" s="4" t="s">
        <v>2119</v>
      </c>
      <c r="H370" s="4">
        <v>82282801</v>
      </c>
      <c r="I370" s="4">
        <v>1</v>
      </c>
      <c r="J370" s="4" t="s">
        <v>1277</v>
      </c>
      <c r="K370" s="11" t="s">
        <v>2643</v>
      </c>
      <c r="L370" s="13" t="s">
        <v>2645</v>
      </c>
      <c r="M370" t="s">
        <v>2644</v>
      </c>
      <c r="N370" t="str">
        <f t="shared" si="11"/>
        <v>insert tbl_alumno(codigo,nombres,apellidos,dni,estado,sexo) values ('AL-82282801','CARLOS GABRIEL','GARCIA RAMOS','82282801',1,'M');</v>
      </c>
    </row>
    <row r="371" spans="1:14" x14ac:dyDescent="0.25">
      <c r="A371" s="4">
        <v>5</v>
      </c>
      <c r="B371" s="4" t="s">
        <v>157</v>
      </c>
      <c r="C371" s="4" t="str">
        <f t="shared" si="10"/>
        <v>AL-73080150</v>
      </c>
      <c r="D371" s="4" t="s">
        <v>1167</v>
      </c>
      <c r="E371" s="4" t="s">
        <v>1427</v>
      </c>
      <c r="F371" s="4" t="s">
        <v>1416</v>
      </c>
      <c r="G371" s="4" t="s">
        <v>1735</v>
      </c>
      <c r="H371" s="4">
        <v>73080150</v>
      </c>
      <c r="I371" s="4">
        <v>1</v>
      </c>
      <c r="J371" s="4" t="s">
        <v>1277</v>
      </c>
      <c r="K371" s="11" t="s">
        <v>2643</v>
      </c>
      <c r="L371" s="13" t="s">
        <v>2645</v>
      </c>
      <c r="M371" t="s">
        <v>2644</v>
      </c>
      <c r="N371" t="str">
        <f t="shared" si="11"/>
        <v>insert tbl_alumno(codigo,nombres,apellidos,dni,estado,sexo) values ('AL-73080150','WILSON','ROJAS SALCEDO','73080150',1,'M');</v>
      </c>
    </row>
    <row r="372" spans="1:14" x14ac:dyDescent="0.25">
      <c r="A372" s="4">
        <v>5</v>
      </c>
      <c r="B372" s="4" t="s">
        <v>157</v>
      </c>
      <c r="C372" s="4" t="str">
        <f t="shared" si="10"/>
        <v>AL-83877499</v>
      </c>
      <c r="D372" s="4" t="s">
        <v>121</v>
      </c>
      <c r="E372" s="4" t="s">
        <v>1358</v>
      </c>
      <c r="F372" s="4" t="s">
        <v>1652</v>
      </c>
      <c r="G372" s="4" t="s">
        <v>2118</v>
      </c>
      <c r="H372" s="4">
        <v>83877499</v>
      </c>
      <c r="I372" s="4">
        <v>1</v>
      </c>
      <c r="J372" s="4" t="s">
        <v>1278</v>
      </c>
      <c r="K372" s="11" t="s">
        <v>2643</v>
      </c>
      <c r="L372" s="13" t="s">
        <v>2645</v>
      </c>
      <c r="M372" t="s">
        <v>2644</v>
      </c>
      <c r="N372" t="str">
        <f t="shared" si="11"/>
        <v>insert tbl_alumno(codigo,nombres,apellidos,dni,estado,sexo) values ('AL-83877499','EDITH NOE','MAMANI QUISPE','83877499',1,'F');</v>
      </c>
    </row>
    <row r="373" spans="1:14" x14ac:dyDescent="0.25">
      <c r="A373" s="4">
        <v>5</v>
      </c>
      <c r="B373" s="4" t="s">
        <v>157</v>
      </c>
      <c r="C373" s="4" t="str">
        <f t="shared" si="10"/>
        <v>AL-84674848</v>
      </c>
      <c r="D373" s="4" t="s">
        <v>1169</v>
      </c>
      <c r="E373" s="4" t="s">
        <v>1422</v>
      </c>
      <c r="F373" s="4" t="s">
        <v>1360</v>
      </c>
      <c r="G373" s="4" t="s">
        <v>1364</v>
      </c>
      <c r="H373" s="4">
        <v>84674848</v>
      </c>
      <c r="I373" s="4">
        <v>1</v>
      </c>
      <c r="J373" s="4" t="s">
        <v>1278</v>
      </c>
      <c r="K373" s="11" t="s">
        <v>2643</v>
      </c>
      <c r="L373" s="13" t="s">
        <v>2645</v>
      </c>
      <c r="M373" t="s">
        <v>2644</v>
      </c>
      <c r="N373" t="str">
        <f t="shared" si="11"/>
        <v>insert tbl_alumno(codigo,nombres,apellidos,dni,estado,sexo) values ('AL-84674848','PATRICIA','SALAZAR SANCHEZ','84674848',1,'F');</v>
      </c>
    </row>
    <row r="374" spans="1:14" x14ac:dyDescent="0.25">
      <c r="A374" s="4">
        <v>5</v>
      </c>
      <c r="B374" s="4" t="s">
        <v>157</v>
      </c>
      <c r="C374" s="4" t="str">
        <f t="shared" si="10"/>
        <v>AL-85472197</v>
      </c>
      <c r="D374" s="4" t="s">
        <v>1170</v>
      </c>
      <c r="E374" s="4" t="s">
        <v>1489</v>
      </c>
      <c r="F374" s="4" t="s">
        <v>1360</v>
      </c>
      <c r="G374" s="4" t="s">
        <v>1901</v>
      </c>
      <c r="H374" s="4">
        <v>85472197</v>
      </c>
      <c r="I374" s="4">
        <v>1</v>
      </c>
      <c r="J374" s="4" t="s">
        <v>1278</v>
      </c>
      <c r="K374" s="11" t="s">
        <v>2643</v>
      </c>
      <c r="L374" s="13" t="s">
        <v>2645</v>
      </c>
      <c r="M374" t="s">
        <v>2644</v>
      </c>
      <c r="N374" t="str">
        <f t="shared" si="11"/>
        <v>insert tbl_alumno(codigo,nombres,apellidos,dni,estado,sexo) values ('AL-85472197','MILAGROS','SALAZAR SANTIESTEBAN','85472197',1,'F');</v>
      </c>
    </row>
    <row r="375" spans="1:14" x14ac:dyDescent="0.25">
      <c r="A375" s="4">
        <v>5</v>
      </c>
      <c r="B375" s="4" t="s">
        <v>157</v>
      </c>
      <c r="C375" s="4" t="str">
        <f t="shared" si="10"/>
        <v>AL-86269546</v>
      </c>
      <c r="D375" s="4" t="s">
        <v>1171</v>
      </c>
      <c r="E375" s="4" t="s">
        <v>1903</v>
      </c>
      <c r="F375" s="4" t="s">
        <v>1360</v>
      </c>
      <c r="G375" s="4" t="s">
        <v>2117</v>
      </c>
      <c r="H375" s="4">
        <v>86269546</v>
      </c>
      <c r="I375" s="4">
        <v>1</v>
      </c>
      <c r="J375" s="4" t="s">
        <v>1278</v>
      </c>
      <c r="K375" s="11" t="s">
        <v>2643</v>
      </c>
      <c r="L375" s="13" t="s">
        <v>2645</v>
      </c>
      <c r="M375" t="s">
        <v>2644</v>
      </c>
      <c r="N375" t="str">
        <f t="shared" si="11"/>
        <v>insert tbl_alumno(codigo,nombres,apellidos,dni,estado,sexo) values ('AL-86269546','MILAGROS PATRICIA','SALAZAR SANTIVAÑEZ','86269546',1,'F');</v>
      </c>
    </row>
    <row r="376" spans="1:14" x14ac:dyDescent="0.25">
      <c r="A376" s="4">
        <v>5</v>
      </c>
      <c r="B376" s="4" t="s">
        <v>157</v>
      </c>
      <c r="C376" s="4" t="str">
        <f t="shared" si="10"/>
        <v>AL-87066895</v>
      </c>
      <c r="D376" s="4" t="s">
        <v>123</v>
      </c>
      <c r="E376" s="4" t="s">
        <v>1928</v>
      </c>
      <c r="F376" s="4" t="s">
        <v>1508</v>
      </c>
      <c r="G376" s="4" t="s">
        <v>1929</v>
      </c>
      <c r="H376" s="4">
        <v>87066895</v>
      </c>
      <c r="I376" s="4">
        <v>1</v>
      </c>
      <c r="J376" s="4" t="s">
        <v>1278</v>
      </c>
      <c r="K376" s="11" t="s">
        <v>2643</v>
      </c>
      <c r="L376" s="13" t="s">
        <v>2645</v>
      </c>
      <c r="M376" t="s">
        <v>2644</v>
      </c>
      <c r="N376" t="str">
        <f t="shared" si="11"/>
        <v>insert tbl_alumno(codigo,nombres,apellidos,dni,estado,sexo) values ('AL-87066895','MADELAINE','LOZANO LOYOLA','87066895',1,'F');</v>
      </c>
    </row>
    <row r="377" spans="1:14" x14ac:dyDescent="0.25">
      <c r="A377" s="4">
        <v>5</v>
      </c>
      <c r="B377" s="4" t="s">
        <v>157</v>
      </c>
      <c r="C377" s="4" t="str">
        <f t="shared" si="10"/>
        <v>AL-87864244</v>
      </c>
      <c r="D377" s="4" t="s">
        <v>1173</v>
      </c>
      <c r="E377" s="4" t="s">
        <v>1930</v>
      </c>
      <c r="F377" s="4" t="s">
        <v>1931</v>
      </c>
      <c r="G377" s="4" t="s">
        <v>2116</v>
      </c>
      <c r="H377" s="4">
        <v>87864244</v>
      </c>
      <c r="I377" s="4">
        <v>1</v>
      </c>
      <c r="J377" s="4" t="s">
        <v>1278</v>
      </c>
      <c r="K377" s="11" t="s">
        <v>2643</v>
      </c>
      <c r="L377" s="13" t="s">
        <v>2645</v>
      </c>
      <c r="M377" t="s">
        <v>2644</v>
      </c>
      <c r="N377" t="str">
        <f t="shared" si="11"/>
        <v>insert tbl_alumno(codigo,nombres,apellidos,dni,estado,sexo) values ('AL-87864244','NORMA OLGA','CARRILLO SIPION','87864244',1,'F');</v>
      </c>
    </row>
    <row r="378" spans="1:14" x14ac:dyDescent="0.25">
      <c r="A378" s="4">
        <v>5</v>
      </c>
      <c r="B378" s="4" t="s">
        <v>157</v>
      </c>
      <c r="C378" s="4" t="str">
        <f t="shared" si="10"/>
        <v>AL-88661593</v>
      </c>
      <c r="D378" s="4" t="s">
        <v>1174</v>
      </c>
      <c r="E378" s="4" t="s">
        <v>1422</v>
      </c>
      <c r="F378" s="4" t="s">
        <v>1932</v>
      </c>
      <c r="G378" s="4" t="s">
        <v>1783</v>
      </c>
      <c r="H378" s="4">
        <v>88661593</v>
      </c>
      <c r="I378" s="4">
        <v>1</v>
      </c>
      <c r="J378" s="4" t="s">
        <v>1277</v>
      </c>
      <c r="K378" s="11" t="s">
        <v>2643</v>
      </c>
      <c r="L378" s="13" t="s">
        <v>2645</v>
      </c>
      <c r="M378" t="s">
        <v>2644</v>
      </c>
      <c r="N378" t="str">
        <f t="shared" si="11"/>
        <v>insert tbl_alumno(codigo,nombres,apellidos,dni,estado,sexo) values ('AL-88661593','ANTONIO','SOAÑA SANCHEZ','88661593',1,'M');</v>
      </c>
    </row>
    <row r="379" spans="1:14" x14ac:dyDescent="0.25">
      <c r="A379" s="4">
        <v>5</v>
      </c>
      <c r="B379" s="4" t="s">
        <v>157</v>
      </c>
      <c r="C379" s="4" t="str">
        <f t="shared" si="10"/>
        <v>AL-89458942</v>
      </c>
      <c r="D379" s="4" t="s">
        <v>1175</v>
      </c>
      <c r="E379" s="4" t="s">
        <v>1933</v>
      </c>
      <c r="F379" s="4" t="s">
        <v>1469</v>
      </c>
      <c r="G379" s="4" t="s">
        <v>1491</v>
      </c>
      <c r="H379" s="4">
        <v>89458942</v>
      </c>
      <c r="I379" s="4">
        <v>1</v>
      </c>
      <c r="J379" s="4" t="s">
        <v>1277</v>
      </c>
      <c r="K379" s="11" t="s">
        <v>2643</v>
      </c>
      <c r="L379" s="13" t="s">
        <v>2645</v>
      </c>
      <c r="M379" t="s">
        <v>2644</v>
      </c>
      <c r="N379" t="str">
        <f t="shared" si="11"/>
        <v>insert tbl_alumno(codigo,nombres,apellidos,dni,estado,sexo) values ('AL-89458942','HUGO','RICHARD SOBERONCAIPANI','89458942',1,'M');</v>
      </c>
    </row>
    <row r="380" spans="1:14" x14ac:dyDescent="0.25">
      <c r="A380" s="4">
        <v>5</v>
      </c>
      <c r="B380" s="4" t="s">
        <v>157</v>
      </c>
      <c r="C380" s="4" t="str">
        <f t="shared" si="10"/>
        <v>AL-80256291</v>
      </c>
      <c r="D380" s="4" t="s">
        <v>1176</v>
      </c>
      <c r="E380" s="4" t="s">
        <v>1618</v>
      </c>
      <c r="F380" s="4" t="s">
        <v>1439</v>
      </c>
      <c r="G380" s="4" t="s">
        <v>2115</v>
      </c>
      <c r="H380" s="4">
        <v>80256291</v>
      </c>
      <c r="I380" s="4">
        <v>1</v>
      </c>
      <c r="J380" s="4" t="s">
        <v>1277</v>
      </c>
      <c r="K380" s="11" t="s">
        <v>2643</v>
      </c>
      <c r="L380" s="13" t="s">
        <v>2645</v>
      </c>
      <c r="M380" t="s">
        <v>2644</v>
      </c>
      <c r="N380" t="str">
        <f t="shared" si="11"/>
        <v>insert tbl_alumno(codigo,nombres,apellidos,dni,estado,sexo) values ('AL-80256291','ALEXANDER MAURICIO','URIBE SOSA','80256291',1,'M');</v>
      </c>
    </row>
    <row r="381" spans="1:14" x14ac:dyDescent="0.25">
      <c r="A381" s="4">
        <v>5</v>
      </c>
      <c r="B381" s="4" t="s">
        <v>157</v>
      </c>
      <c r="C381" s="4" t="str">
        <f t="shared" si="10"/>
        <v>AL-81053640</v>
      </c>
      <c r="D381" s="4" t="s">
        <v>1177</v>
      </c>
      <c r="E381" s="4" t="s">
        <v>1935</v>
      </c>
      <c r="F381" s="4" t="s">
        <v>1936</v>
      </c>
      <c r="G381" s="4" t="s">
        <v>2114</v>
      </c>
      <c r="H381" s="4">
        <v>81053640</v>
      </c>
      <c r="I381" s="4">
        <v>1</v>
      </c>
      <c r="J381" s="4" t="s">
        <v>1278</v>
      </c>
      <c r="K381" s="11" t="s">
        <v>2643</v>
      </c>
      <c r="L381" s="13" t="s">
        <v>2645</v>
      </c>
      <c r="M381" t="s">
        <v>2644</v>
      </c>
      <c r="N381" t="str">
        <f t="shared" si="11"/>
        <v>insert tbl_alumno(codigo,nombres,apellidos,dni,estado,sexo) values ('AL-81053640','LEIDI MAIBET','PICON SOTELO','81053640',1,'F');</v>
      </c>
    </row>
    <row r="382" spans="1:14" x14ac:dyDescent="0.25">
      <c r="A382" s="4">
        <v>5</v>
      </c>
      <c r="B382" s="4" t="s">
        <v>157</v>
      </c>
      <c r="C382" s="4" t="str">
        <f t="shared" si="10"/>
        <v>AL-81850989</v>
      </c>
      <c r="D382" s="4" t="s">
        <v>1178</v>
      </c>
      <c r="E382" s="4" t="s">
        <v>1428</v>
      </c>
      <c r="F382" s="4" t="s">
        <v>1937</v>
      </c>
      <c r="G382" s="4" t="s">
        <v>1701</v>
      </c>
      <c r="H382" s="4">
        <v>81850989</v>
      </c>
      <c r="I382" s="4">
        <v>1</v>
      </c>
      <c r="J382" s="4" t="s">
        <v>1277</v>
      </c>
      <c r="K382" s="11" t="s">
        <v>2643</v>
      </c>
      <c r="L382" s="13" t="s">
        <v>2645</v>
      </c>
      <c r="M382" t="s">
        <v>2644</v>
      </c>
      <c r="N382" t="str">
        <f t="shared" si="11"/>
        <v>insert tbl_alumno(codigo,nombres,apellidos,dni,estado,sexo) values ('AL-81850989','MARCO','ZAMBRANO SOTO','81850989',1,'M');</v>
      </c>
    </row>
    <row r="383" spans="1:14" x14ac:dyDescent="0.25">
      <c r="A383" s="4">
        <v>5</v>
      </c>
      <c r="B383" s="4" t="s">
        <v>157</v>
      </c>
      <c r="C383" s="4" t="str">
        <f t="shared" si="10"/>
        <v>AL-82648338</v>
      </c>
      <c r="D383" s="4" t="s">
        <v>1179</v>
      </c>
      <c r="E383" s="4" t="s">
        <v>1426</v>
      </c>
      <c r="F383" s="4" t="s">
        <v>1938</v>
      </c>
      <c r="G383" s="4" t="s">
        <v>1939</v>
      </c>
      <c r="H383" s="4">
        <v>82648338</v>
      </c>
      <c r="I383" s="4">
        <v>1</v>
      </c>
      <c r="J383" s="4" t="s">
        <v>1277</v>
      </c>
      <c r="K383" s="11" t="s">
        <v>2643</v>
      </c>
      <c r="L383" s="13" t="s">
        <v>2645</v>
      </c>
      <c r="M383" t="s">
        <v>2644</v>
      </c>
      <c r="N383" t="str">
        <f t="shared" si="11"/>
        <v>insert tbl_alumno(codigo,nombres,apellidos,dni,estado,sexo) values ('AL-82648338','EDWARD','CESPEDES SUAREZ','82648338',1,'M');</v>
      </c>
    </row>
    <row r="384" spans="1:14" x14ac:dyDescent="0.25">
      <c r="A384" s="4">
        <v>5</v>
      </c>
      <c r="B384" s="4" t="s">
        <v>157</v>
      </c>
      <c r="C384" s="4" t="str">
        <f t="shared" si="10"/>
        <v>AL-83445687</v>
      </c>
      <c r="D384" s="4" t="s">
        <v>1180</v>
      </c>
      <c r="E384" s="4"/>
      <c r="F384" s="4" t="s">
        <v>1940</v>
      </c>
      <c r="G384" s="4" t="s">
        <v>2113</v>
      </c>
      <c r="H384" s="4">
        <v>83445687</v>
      </c>
      <c r="I384" s="4">
        <v>1</v>
      </c>
      <c r="J384" s="4" t="s">
        <v>1278</v>
      </c>
      <c r="K384" s="11" t="s">
        <v>2643</v>
      </c>
      <c r="L384" s="13" t="s">
        <v>2645</v>
      </c>
      <c r="M384" t="s">
        <v>2644</v>
      </c>
      <c r="N384" t="str">
        <f t="shared" si="11"/>
        <v>insert tbl_alumno(codigo,nombres,apellidos,dni,estado,sexo) values ('AL-83445687','SUCAPUCA YELENA','BUTRON ','83445687',1,'F');</v>
      </c>
    </row>
    <row r="385" spans="1:14" x14ac:dyDescent="0.25">
      <c r="A385" s="4">
        <v>5</v>
      </c>
      <c r="B385" s="4" t="s">
        <v>157</v>
      </c>
      <c r="C385" s="4" t="str">
        <f t="shared" si="10"/>
        <v>AL-84243036</v>
      </c>
      <c r="D385" s="4" t="s">
        <v>128</v>
      </c>
      <c r="E385" s="4" t="s">
        <v>1518</v>
      </c>
      <c r="F385" s="4" t="s">
        <v>1941</v>
      </c>
      <c r="G385" s="4" t="s">
        <v>2112</v>
      </c>
      <c r="H385" s="4">
        <v>84243036</v>
      </c>
      <c r="I385" s="4">
        <v>1</v>
      </c>
      <c r="J385" s="4" t="s">
        <v>1278</v>
      </c>
      <c r="K385" s="11" t="s">
        <v>2643</v>
      </c>
      <c r="L385" s="13" t="s">
        <v>2645</v>
      </c>
      <c r="M385" t="s">
        <v>2644</v>
      </c>
      <c r="N385" t="str">
        <f t="shared" si="11"/>
        <v>insert tbl_alumno(codigo,nombres,apellidos,dni,estado,sexo) values ('AL-84243036','IRMA CECILIA','ALOSILLA CALDERON','84243036',1,'F');</v>
      </c>
    </row>
    <row r="386" spans="1:14" x14ac:dyDescent="0.25">
      <c r="A386" s="4">
        <v>5</v>
      </c>
      <c r="B386" s="4" t="s">
        <v>157</v>
      </c>
      <c r="C386" s="4" t="str">
        <f t="shared" si="10"/>
        <v>AL-85040385</v>
      </c>
      <c r="D386" s="4" t="s">
        <v>1182</v>
      </c>
      <c r="E386" s="4" t="s">
        <v>1621</v>
      </c>
      <c r="F386" s="4" t="s">
        <v>1305</v>
      </c>
      <c r="G386" s="4" t="s">
        <v>2111</v>
      </c>
      <c r="H386" s="4">
        <v>85040385</v>
      </c>
      <c r="I386" s="4">
        <v>1</v>
      </c>
      <c r="J386" s="4" t="s">
        <v>1278</v>
      </c>
      <c r="K386" s="11" t="s">
        <v>2643</v>
      </c>
      <c r="L386" s="13" t="s">
        <v>2645</v>
      </c>
      <c r="M386" t="s">
        <v>2644</v>
      </c>
      <c r="N386" t="str">
        <f t="shared" si="11"/>
        <v>insert tbl_alumno(codigo,nombres,apellidos,dni,estado,sexo) values ('AL-85040385','CARMEN ASUNCION','RODRIGUEZ TAIPE','85040385',1,'F');</v>
      </c>
    </row>
    <row r="387" spans="1:14" x14ac:dyDescent="0.25">
      <c r="A387" s="4">
        <v>5</v>
      </c>
      <c r="B387" s="4" t="s">
        <v>157</v>
      </c>
      <c r="C387" s="4" t="str">
        <f t="shared" si="10"/>
        <v>AL-85837734</v>
      </c>
      <c r="D387" s="4" t="s">
        <v>1183</v>
      </c>
      <c r="E387" s="4" t="s">
        <v>1942</v>
      </c>
      <c r="F387" s="4" t="s">
        <v>1943</v>
      </c>
      <c r="G387" s="4" t="s">
        <v>2110</v>
      </c>
      <c r="H387" s="4">
        <v>85837734</v>
      </c>
      <c r="I387" s="4">
        <v>1</v>
      </c>
      <c r="J387" s="4" t="s">
        <v>1277</v>
      </c>
      <c r="K387" s="11" t="s">
        <v>2643</v>
      </c>
      <c r="L387" s="13" t="s">
        <v>2645</v>
      </c>
      <c r="M387" t="s">
        <v>2644</v>
      </c>
      <c r="N387" t="str">
        <f t="shared" si="11"/>
        <v>insert tbl_alumno(codigo,nombres,apellidos,dni,estado,sexo) values ('AL-85837734','RICHARD HUGO','CAIPANI TAPIA','85837734',1,'M');</v>
      </c>
    </row>
    <row r="388" spans="1:14" x14ac:dyDescent="0.25">
      <c r="A388" s="4">
        <v>5</v>
      </c>
      <c r="B388" s="4" t="s">
        <v>157</v>
      </c>
      <c r="C388" s="4" t="str">
        <f t="shared" ref="C388:C451" si="12">CONCATENATE("AL-",H388)</f>
        <v>AL-86635083</v>
      </c>
      <c r="D388" s="4" t="s">
        <v>1184</v>
      </c>
      <c r="E388" s="4" t="s">
        <v>1944</v>
      </c>
      <c r="F388" s="4" t="s">
        <v>1605</v>
      </c>
      <c r="G388" s="4" t="s">
        <v>1945</v>
      </c>
      <c r="H388" s="4">
        <v>86635083</v>
      </c>
      <c r="I388" s="4">
        <v>1</v>
      </c>
      <c r="J388" s="4" t="s">
        <v>1277</v>
      </c>
      <c r="K388" s="11" t="s">
        <v>2643</v>
      </c>
      <c r="L388" s="13" t="s">
        <v>2645</v>
      </c>
      <c r="M388" t="s">
        <v>2644</v>
      </c>
      <c r="N388" t="str">
        <f t="shared" ref="N388:N451" si="13">_xlfn.CONCAT(K388,C388,L388,M388,L388,G388,L388,M388,L388,F388," ",E388,L388,M388,L388,H388,L388,M388,I388,M388,L388,J388,L388,");")</f>
        <v>insert tbl_alumno(codigo,nombres,apellidos,dni,estado,sexo) values ('AL-86635083','SAMUEL','LEON TARRILLO','86635083',1,'M');</v>
      </c>
    </row>
    <row r="389" spans="1:14" x14ac:dyDescent="0.25">
      <c r="A389" s="4">
        <v>5</v>
      </c>
      <c r="B389" s="4" t="s">
        <v>157</v>
      </c>
      <c r="C389" s="4" t="str">
        <f t="shared" si="12"/>
        <v>AL-87432432</v>
      </c>
      <c r="D389" s="4" t="s">
        <v>1185</v>
      </c>
      <c r="E389" s="4" t="s">
        <v>1666</v>
      </c>
      <c r="F389" s="4" t="s">
        <v>1634</v>
      </c>
      <c r="G389" s="4" t="s">
        <v>1945</v>
      </c>
      <c r="H389" s="4">
        <v>87432432</v>
      </c>
      <c r="I389" s="4">
        <v>1</v>
      </c>
      <c r="J389" s="4" t="s">
        <v>1277</v>
      </c>
      <c r="K389" s="11" t="s">
        <v>2643</v>
      </c>
      <c r="L389" s="13" t="s">
        <v>2645</v>
      </c>
      <c r="M389" t="s">
        <v>2644</v>
      </c>
      <c r="N389" t="str">
        <f t="shared" si="13"/>
        <v>insert tbl_alumno(codigo,nombres,apellidos,dni,estado,sexo) values ('AL-87432432','SAMUEL','TEJADA LOPEZ','87432432',1,'M');</v>
      </c>
    </row>
    <row r="390" spans="1:14" x14ac:dyDescent="0.25">
      <c r="A390" s="4">
        <v>5</v>
      </c>
      <c r="B390" s="4" t="s">
        <v>157</v>
      </c>
      <c r="C390" s="4" t="str">
        <f t="shared" si="12"/>
        <v>AL-88229781</v>
      </c>
      <c r="D390" s="4" t="s">
        <v>1187</v>
      </c>
      <c r="E390" s="4" t="s">
        <v>1946</v>
      </c>
      <c r="F390" s="4" t="s">
        <v>1754</v>
      </c>
      <c r="G390" s="4" t="s">
        <v>2109</v>
      </c>
      <c r="H390" s="4">
        <v>88229781</v>
      </c>
      <c r="I390" s="4">
        <v>1</v>
      </c>
      <c r="J390" s="4" t="s">
        <v>1277</v>
      </c>
      <c r="K390" s="11" t="s">
        <v>2643</v>
      </c>
      <c r="L390" s="13" t="s">
        <v>2645</v>
      </c>
      <c r="M390" t="s">
        <v>2644</v>
      </c>
      <c r="N390" t="str">
        <f t="shared" si="13"/>
        <v>insert tbl_alumno(codigo,nombres,apellidos,dni,estado,sexo) values ('AL-88229781','ALVARO GERMAN','CHANG TELLO','88229781',1,'M');</v>
      </c>
    </row>
    <row r="391" spans="1:14" x14ac:dyDescent="0.25">
      <c r="A391" s="4">
        <v>5</v>
      </c>
      <c r="B391" s="4" t="s">
        <v>157</v>
      </c>
      <c r="C391" s="4" t="str">
        <f t="shared" si="12"/>
        <v>AL-89027130</v>
      </c>
      <c r="D391" s="4" t="s">
        <v>1188</v>
      </c>
      <c r="E391" s="4" t="s">
        <v>1947</v>
      </c>
      <c r="F391" s="4" t="s">
        <v>1437</v>
      </c>
      <c r="G391" s="4" t="s">
        <v>2108</v>
      </c>
      <c r="H391" s="4">
        <v>89027130</v>
      </c>
      <c r="I391" s="4">
        <v>1</v>
      </c>
      <c r="J391" s="4" t="s">
        <v>1278</v>
      </c>
      <c r="K391" s="11" t="s">
        <v>2643</v>
      </c>
      <c r="L391" s="13" t="s">
        <v>2645</v>
      </c>
      <c r="M391" t="s">
        <v>2644</v>
      </c>
      <c r="N391" t="str">
        <f t="shared" si="13"/>
        <v>insert tbl_alumno(codigo,nombres,apellidos,dni,estado,sexo) values ('AL-89027130','MAGDA ESTEFANIA','CASTILLO TIMOTEO','89027130',1,'F');</v>
      </c>
    </row>
    <row r="392" spans="1:14" x14ac:dyDescent="0.25">
      <c r="A392" s="4">
        <v>5</v>
      </c>
      <c r="B392" s="4" t="s">
        <v>157</v>
      </c>
      <c r="C392" s="4" t="str">
        <f t="shared" si="12"/>
        <v>AL-89824479</v>
      </c>
      <c r="D392" s="4" t="s">
        <v>1189</v>
      </c>
      <c r="E392" s="4" t="s">
        <v>1340</v>
      </c>
      <c r="F392" s="4" t="s">
        <v>1605</v>
      </c>
      <c r="G392" s="4" t="s">
        <v>1945</v>
      </c>
      <c r="H392" s="4">
        <v>89824479</v>
      </c>
      <c r="I392" s="4">
        <v>1</v>
      </c>
      <c r="J392" s="4" t="s">
        <v>1277</v>
      </c>
      <c r="K392" s="11" t="s">
        <v>2643</v>
      </c>
      <c r="L392" s="13" t="s">
        <v>2645</v>
      </c>
      <c r="M392" t="s">
        <v>2644</v>
      </c>
      <c r="N392" t="str">
        <f t="shared" si="13"/>
        <v>insert tbl_alumno(codigo,nombres,apellidos,dni,estado,sexo) values ('AL-89824479','SAMUEL','LEON TORRE','89824479',1,'M');</v>
      </c>
    </row>
    <row r="393" spans="1:14" x14ac:dyDescent="0.25">
      <c r="A393" s="4">
        <v>5</v>
      </c>
      <c r="B393" s="4" t="s">
        <v>159</v>
      </c>
      <c r="C393" s="4" t="str">
        <f t="shared" si="12"/>
        <v>AL-80621828</v>
      </c>
      <c r="D393" s="4" t="s">
        <v>132</v>
      </c>
      <c r="E393" s="4" t="s">
        <v>1408</v>
      </c>
      <c r="F393" s="4" t="s">
        <v>1559</v>
      </c>
      <c r="G393" s="4" t="s">
        <v>1934</v>
      </c>
      <c r="H393" s="4">
        <v>80621828</v>
      </c>
      <c r="I393" s="4">
        <v>1</v>
      </c>
      <c r="J393" s="4" t="s">
        <v>1277</v>
      </c>
      <c r="K393" s="11" t="s">
        <v>2643</v>
      </c>
      <c r="L393" s="13" t="s">
        <v>2645</v>
      </c>
      <c r="M393" t="s">
        <v>2644</v>
      </c>
      <c r="N393" t="str">
        <f t="shared" si="13"/>
        <v>insert tbl_alumno(codigo,nombres,apellidos,dni,estado,sexo) values ('AL-80621828','ALEXANDER','CARDENAS TORRES','80621828',1,'M');</v>
      </c>
    </row>
    <row r="394" spans="1:14" x14ac:dyDescent="0.25">
      <c r="A394" s="4">
        <v>5</v>
      </c>
      <c r="B394" s="4" t="s">
        <v>159</v>
      </c>
      <c r="C394" s="4" t="str">
        <f t="shared" si="12"/>
        <v>AL-81419177</v>
      </c>
      <c r="D394" s="4" t="s">
        <v>133</v>
      </c>
      <c r="E394" s="4" t="s">
        <v>1477</v>
      </c>
      <c r="F394" s="4" t="s">
        <v>1948</v>
      </c>
      <c r="G394" s="4" t="s">
        <v>2107</v>
      </c>
      <c r="H394" s="4">
        <v>81419177</v>
      </c>
      <c r="I394" s="4">
        <v>1</v>
      </c>
      <c r="J394" s="4" t="s">
        <v>1277</v>
      </c>
      <c r="K394" s="11" t="s">
        <v>2643</v>
      </c>
      <c r="L394" s="13" t="s">
        <v>2645</v>
      </c>
      <c r="M394" t="s">
        <v>2644</v>
      </c>
      <c r="N394" t="str">
        <f t="shared" si="13"/>
        <v>insert tbl_alumno(codigo,nombres,apellidos,dni,estado,sexo) values ('AL-81419177','JOSE MANUEL','REYES ZAVALA','81419177',1,'M');</v>
      </c>
    </row>
    <row r="395" spans="1:14" x14ac:dyDescent="0.25">
      <c r="A395" s="4">
        <v>5</v>
      </c>
      <c r="B395" s="4" t="s">
        <v>159</v>
      </c>
      <c r="C395" s="4" t="str">
        <f t="shared" si="12"/>
        <v>AL-82216526</v>
      </c>
      <c r="D395" s="4" t="s">
        <v>134</v>
      </c>
      <c r="E395" s="4" t="s">
        <v>1949</v>
      </c>
      <c r="F395" s="4" t="s">
        <v>1393</v>
      </c>
      <c r="G395" s="4" t="s">
        <v>1338</v>
      </c>
      <c r="H395" s="4">
        <v>82216526</v>
      </c>
      <c r="I395" s="4">
        <v>1</v>
      </c>
      <c r="J395" s="4" t="s">
        <v>1277</v>
      </c>
      <c r="K395" s="11" t="s">
        <v>2643</v>
      </c>
      <c r="L395" s="13" t="s">
        <v>2645</v>
      </c>
      <c r="M395" t="s">
        <v>2644</v>
      </c>
      <c r="N395" t="str">
        <f t="shared" si="13"/>
        <v>insert tbl_alumno(codigo,nombres,apellidos,dni,estado,sexo) values ('AL-82216526','CARLOS','MENDOZA RAYMUNDO','82216526',1,'M');</v>
      </c>
    </row>
    <row r="396" spans="1:14" x14ac:dyDescent="0.25">
      <c r="A396" s="4">
        <v>5</v>
      </c>
      <c r="B396" s="4" t="s">
        <v>159</v>
      </c>
      <c r="C396" s="4" t="str">
        <f t="shared" si="12"/>
        <v>AL-83013875</v>
      </c>
      <c r="D396" s="4" t="s">
        <v>135</v>
      </c>
      <c r="E396" s="4" t="s">
        <v>1950</v>
      </c>
      <c r="F396" s="4" t="s">
        <v>1951</v>
      </c>
      <c r="G396" s="4" t="s">
        <v>1920</v>
      </c>
      <c r="H396" s="4">
        <v>83013875</v>
      </c>
      <c r="I396" s="4">
        <v>1</v>
      </c>
      <c r="J396" s="4" t="s">
        <v>1277</v>
      </c>
      <c r="K396" s="11" t="s">
        <v>2643</v>
      </c>
      <c r="L396" s="13" t="s">
        <v>2645</v>
      </c>
      <c r="M396" t="s">
        <v>2644</v>
      </c>
      <c r="N396" t="str">
        <f t="shared" si="13"/>
        <v>insert tbl_alumno(codigo,nombres,apellidos,dni,estado,sexo) values ('AL-83013875','RUBEN','SALINAS ROMERO','83013875',1,'M');</v>
      </c>
    </row>
    <row r="397" spans="1:14" x14ac:dyDescent="0.25">
      <c r="A397" s="4">
        <v>5</v>
      </c>
      <c r="B397" s="4" t="s">
        <v>159</v>
      </c>
      <c r="C397" s="4" t="str">
        <f t="shared" si="12"/>
        <v>AL-83811224</v>
      </c>
      <c r="D397" s="4" t="s">
        <v>1193</v>
      </c>
      <c r="E397" s="4" t="s">
        <v>1472</v>
      </c>
      <c r="F397" s="4" t="s">
        <v>1948</v>
      </c>
      <c r="G397" s="4" t="s">
        <v>2107</v>
      </c>
      <c r="H397" s="4">
        <v>83811224</v>
      </c>
      <c r="I397" s="4">
        <v>1</v>
      </c>
      <c r="J397" s="4" t="s">
        <v>1277</v>
      </c>
      <c r="K397" s="11" t="s">
        <v>2643</v>
      </c>
      <c r="L397" s="13" t="s">
        <v>2645</v>
      </c>
      <c r="M397" t="s">
        <v>2644</v>
      </c>
      <c r="N397" t="str">
        <f t="shared" si="13"/>
        <v>insert tbl_alumno(codigo,nombres,apellidos,dni,estado,sexo) values ('AL-83811224','JOSE MANUEL','REYES TRELLES','83811224',1,'M');</v>
      </c>
    </row>
    <row r="398" spans="1:14" x14ac:dyDescent="0.25">
      <c r="A398" s="4">
        <v>5</v>
      </c>
      <c r="B398" s="4" t="s">
        <v>159</v>
      </c>
      <c r="C398" s="4" t="str">
        <f t="shared" si="12"/>
        <v>AL-84608573</v>
      </c>
      <c r="D398" s="4" t="s">
        <v>136</v>
      </c>
      <c r="E398" s="4" t="s">
        <v>1707</v>
      </c>
      <c r="F398" s="4" t="s">
        <v>1317</v>
      </c>
      <c r="G398" s="4" t="s">
        <v>1952</v>
      </c>
      <c r="H398" s="4">
        <v>84608573</v>
      </c>
      <c r="I398" s="4">
        <v>1</v>
      </c>
      <c r="J398" s="4" t="s">
        <v>1278</v>
      </c>
      <c r="K398" s="11" t="s">
        <v>2643</v>
      </c>
      <c r="L398" s="13" t="s">
        <v>2645</v>
      </c>
      <c r="M398" t="s">
        <v>2644</v>
      </c>
      <c r="N398" t="str">
        <f t="shared" si="13"/>
        <v>insert tbl_alumno(codigo,nombres,apellidos,dni,estado,sexo) values ('AL-84608573','MIRIAM','CARRASCO ARAYA','84608573',1,'F');</v>
      </c>
    </row>
    <row r="399" spans="1:14" x14ac:dyDescent="0.25">
      <c r="A399" s="4">
        <v>5</v>
      </c>
      <c r="B399" s="4" t="s">
        <v>159</v>
      </c>
      <c r="C399" s="4" t="str">
        <f t="shared" si="12"/>
        <v>AL-75405922</v>
      </c>
      <c r="D399" s="4" t="s">
        <v>1195</v>
      </c>
      <c r="E399" s="4" t="s">
        <v>1849</v>
      </c>
      <c r="F399" s="4" t="s">
        <v>1953</v>
      </c>
      <c r="G399" s="4" t="s">
        <v>2106</v>
      </c>
      <c r="H399" s="4">
        <v>75405922</v>
      </c>
      <c r="I399" s="4">
        <v>1</v>
      </c>
      <c r="J399" s="4" t="s">
        <v>1277</v>
      </c>
      <c r="K399" s="11" t="s">
        <v>2643</v>
      </c>
      <c r="L399" s="13" t="s">
        <v>2645</v>
      </c>
      <c r="M399" t="s">
        <v>2644</v>
      </c>
      <c r="N399" t="str">
        <f t="shared" si="13"/>
        <v>insert tbl_alumno(codigo,nombres,apellidos,dni,estado,sexo) values ('AL-75405922','JESÚS ANTONIO','TRINIDAD OSCATA','75405922',1,'M');</v>
      </c>
    </row>
    <row r="400" spans="1:14" x14ac:dyDescent="0.25">
      <c r="A400" s="4">
        <v>5</v>
      </c>
      <c r="B400" s="4" t="s">
        <v>159</v>
      </c>
      <c r="C400" s="4" t="str">
        <f t="shared" si="12"/>
        <v>AL-76203271</v>
      </c>
      <c r="D400" s="4" t="s">
        <v>1196</v>
      </c>
      <c r="E400" s="4" t="s">
        <v>1525</v>
      </c>
      <c r="F400" s="4" t="s">
        <v>1516</v>
      </c>
      <c r="G400" s="4" t="s">
        <v>2105</v>
      </c>
      <c r="H400" s="4">
        <v>76203271</v>
      </c>
      <c r="I400" s="4">
        <v>1</v>
      </c>
      <c r="J400" s="4" t="s">
        <v>1277</v>
      </c>
      <c r="K400" s="11" t="s">
        <v>2643</v>
      </c>
      <c r="L400" s="13" t="s">
        <v>2645</v>
      </c>
      <c r="M400" t="s">
        <v>2644</v>
      </c>
      <c r="N400" t="str">
        <f t="shared" si="13"/>
        <v>insert tbl_alumno(codigo,nombres,apellidos,dni,estado,sexo) values ('AL-76203271','MANUEL ELEODORO','TUMIALAN MIRANDA','76203271',1,'M');</v>
      </c>
    </row>
    <row r="401" spans="1:14" x14ac:dyDescent="0.25">
      <c r="A401" s="4">
        <v>5</v>
      </c>
      <c r="B401" s="4" t="s">
        <v>159</v>
      </c>
      <c r="C401" s="4" t="str">
        <f t="shared" si="12"/>
        <v>AL-77000620</v>
      </c>
      <c r="D401" s="4" t="s">
        <v>1197</v>
      </c>
      <c r="E401" s="4" t="s">
        <v>1954</v>
      </c>
      <c r="F401" s="4" t="s">
        <v>1419</v>
      </c>
      <c r="G401" s="4" t="s">
        <v>1955</v>
      </c>
      <c r="H401" s="4">
        <v>77000620</v>
      </c>
      <c r="I401" s="4">
        <v>1</v>
      </c>
      <c r="J401" s="4" t="s">
        <v>1278</v>
      </c>
      <c r="K401" s="11" t="s">
        <v>2643</v>
      </c>
      <c r="L401" s="13" t="s">
        <v>2645</v>
      </c>
      <c r="M401" t="s">
        <v>2644</v>
      </c>
      <c r="N401" t="str">
        <f t="shared" si="13"/>
        <v>insert tbl_alumno(codigo,nombres,apellidos,dni,estado,sexo) values ('AL-77000620','VICTORIA','RUIZ UGARTE','77000620',1,'F');</v>
      </c>
    </row>
    <row r="402" spans="1:14" x14ac:dyDescent="0.25">
      <c r="A402" s="4">
        <v>5</v>
      </c>
      <c r="B402" s="4" t="s">
        <v>159</v>
      </c>
      <c r="C402" s="4" t="str">
        <f t="shared" si="12"/>
        <v>AL-77797969</v>
      </c>
      <c r="D402" s="4" t="s">
        <v>1198</v>
      </c>
      <c r="E402" s="4" t="s">
        <v>1709</v>
      </c>
      <c r="F402" s="4" t="s">
        <v>1956</v>
      </c>
      <c r="G402" s="4" t="s">
        <v>1351</v>
      </c>
      <c r="H402" s="4">
        <v>77797969</v>
      </c>
      <c r="I402" s="4">
        <v>1</v>
      </c>
      <c r="J402" s="4" t="s">
        <v>1277</v>
      </c>
      <c r="K402" s="11" t="s">
        <v>2643</v>
      </c>
      <c r="L402" s="13" t="s">
        <v>2645</v>
      </c>
      <c r="M402" t="s">
        <v>2644</v>
      </c>
      <c r="N402" t="str">
        <f t="shared" si="13"/>
        <v>insert tbl_alumno(codigo,nombres,apellidos,dni,estado,sexo) values ('AL-77797969','WILLIAM','VALERIO VALDEZ','77797969',1,'M');</v>
      </c>
    </row>
    <row r="403" spans="1:14" x14ac:dyDescent="0.25">
      <c r="A403" s="4">
        <v>5</v>
      </c>
      <c r="B403" s="4" t="s">
        <v>159</v>
      </c>
      <c r="C403" s="4" t="str">
        <f t="shared" si="12"/>
        <v>AL-78595318</v>
      </c>
      <c r="D403" s="4" t="s">
        <v>1199</v>
      </c>
      <c r="E403" s="4" t="s">
        <v>1368</v>
      </c>
      <c r="F403" s="4" t="s">
        <v>1311</v>
      </c>
      <c r="G403" s="4" t="s">
        <v>1957</v>
      </c>
      <c r="H403" s="4">
        <v>78595318</v>
      </c>
      <c r="I403" s="4">
        <v>1</v>
      </c>
      <c r="J403" s="4" t="s">
        <v>1277</v>
      </c>
      <c r="K403" s="11" t="s">
        <v>2643</v>
      </c>
      <c r="L403" s="13" t="s">
        <v>2645</v>
      </c>
      <c r="M403" t="s">
        <v>2644</v>
      </c>
      <c r="N403" t="str">
        <f t="shared" si="13"/>
        <v>insert tbl_alumno(codigo,nombres,apellidos,dni,estado,sexo) values ('AL-78595318','SANTIAGO','MONTES VALDIVIA','78595318',1,'M');</v>
      </c>
    </row>
    <row r="404" spans="1:14" x14ac:dyDescent="0.25">
      <c r="A404" s="4">
        <v>5</v>
      </c>
      <c r="B404" s="4" t="s">
        <v>159</v>
      </c>
      <c r="C404" s="4" t="str">
        <f t="shared" si="12"/>
        <v>AL-79392667</v>
      </c>
      <c r="D404" s="4" t="s">
        <v>1200</v>
      </c>
      <c r="E404" s="4" t="s">
        <v>1665</v>
      </c>
      <c r="F404" s="4" t="s">
        <v>1948</v>
      </c>
      <c r="G404" s="4" t="s">
        <v>1958</v>
      </c>
      <c r="H404" s="4">
        <v>79392667</v>
      </c>
      <c r="I404" s="4">
        <v>1</v>
      </c>
      <c r="J404" s="4" t="s">
        <v>1278</v>
      </c>
      <c r="K404" s="11" t="s">
        <v>2643</v>
      </c>
      <c r="L404" s="13" t="s">
        <v>2645</v>
      </c>
      <c r="M404" t="s">
        <v>2644</v>
      </c>
      <c r="N404" t="str">
        <f t="shared" si="13"/>
        <v>insert tbl_alumno(codigo,nombres,apellidos,dni,estado,sexo) values ('AL-79392667','SOFIA','REYES VALENCIA','79392667',1,'F');</v>
      </c>
    </row>
    <row r="405" spans="1:14" x14ac:dyDescent="0.25">
      <c r="A405" s="4">
        <v>5</v>
      </c>
      <c r="B405" s="4" t="s">
        <v>159</v>
      </c>
      <c r="C405" s="4" t="str">
        <f t="shared" si="12"/>
        <v>AL-80190016</v>
      </c>
      <c r="D405" s="4" t="s">
        <v>1201</v>
      </c>
      <c r="E405" s="4" t="s">
        <v>1959</v>
      </c>
      <c r="F405" s="4" t="s">
        <v>1670</v>
      </c>
      <c r="G405" s="4" t="s">
        <v>1389</v>
      </c>
      <c r="H405" s="4">
        <v>80190016</v>
      </c>
      <c r="I405" s="4">
        <v>1</v>
      </c>
      <c r="J405" s="4" t="s">
        <v>1277</v>
      </c>
      <c r="K405" s="11" t="s">
        <v>2643</v>
      </c>
      <c r="L405" s="13" t="s">
        <v>2645</v>
      </c>
      <c r="M405" t="s">
        <v>2644</v>
      </c>
      <c r="N405" t="str">
        <f t="shared" si="13"/>
        <v>insert tbl_alumno(codigo,nombres,apellidos,dni,estado,sexo) values ('AL-80190016','LUIS','VARGAS CANELO','80190016',1,'M');</v>
      </c>
    </row>
    <row r="406" spans="1:14" x14ac:dyDescent="0.25">
      <c r="A406" s="4">
        <v>5</v>
      </c>
      <c r="B406" s="4" t="s">
        <v>159</v>
      </c>
      <c r="C406" s="4" t="str">
        <f t="shared" si="12"/>
        <v>AL-80987365</v>
      </c>
      <c r="D406" s="4" t="s">
        <v>1203</v>
      </c>
      <c r="E406" s="4" t="s">
        <v>1724</v>
      </c>
      <c r="F406" s="4" t="s">
        <v>1670</v>
      </c>
      <c r="G406" s="4" t="s">
        <v>1960</v>
      </c>
      <c r="H406" s="4">
        <v>80987365</v>
      </c>
      <c r="I406" s="4">
        <v>1</v>
      </c>
      <c r="J406" s="4" t="s">
        <v>1278</v>
      </c>
      <c r="K406" s="11" t="s">
        <v>2643</v>
      </c>
      <c r="L406" s="13" t="s">
        <v>2645</v>
      </c>
      <c r="M406" t="s">
        <v>2644</v>
      </c>
      <c r="N406" t="str">
        <f t="shared" si="13"/>
        <v>insert tbl_alumno(codigo,nombres,apellidos,dni,estado,sexo) values ('AL-80987365','JULIETA','VARGAS ALCANTARA','80987365',1,'F');</v>
      </c>
    </row>
    <row r="407" spans="1:14" x14ac:dyDescent="0.25">
      <c r="A407" s="4">
        <v>5</v>
      </c>
      <c r="B407" s="4" t="s">
        <v>159</v>
      </c>
      <c r="C407" s="4" t="str">
        <f t="shared" si="12"/>
        <v>AL-81784714</v>
      </c>
      <c r="D407" s="4" t="s">
        <v>137</v>
      </c>
      <c r="E407" s="4" t="s">
        <v>1826</v>
      </c>
      <c r="F407" s="4" t="s">
        <v>1961</v>
      </c>
      <c r="G407" s="4" t="s">
        <v>1389</v>
      </c>
      <c r="H407" s="4">
        <v>81784714</v>
      </c>
      <c r="I407" s="4">
        <v>1</v>
      </c>
      <c r="J407" s="4" t="s">
        <v>1277</v>
      </c>
      <c r="K407" s="11" t="s">
        <v>2643</v>
      </c>
      <c r="L407" s="13" t="s">
        <v>2645</v>
      </c>
      <c r="M407" t="s">
        <v>2644</v>
      </c>
      <c r="N407" t="str">
        <f t="shared" si="13"/>
        <v>insert tbl_alumno(codigo,nombres,apellidos,dni,estado,sexo) values ('AL-81784714','LUIS','VELASCO JULCA','81784714',1,'M');</v>
      </c>
    </row>
    <row r="408" spans="1:14" x14ac:dyDescent="0.25">
      <c r="A408" s="4">
        <v>5</v>
      </c>
      <c r="B408" s="4" t="s">
        <v>159</v>
      </c>
      <c r="C408" s="4" t="str">
        <f t="shared" si="12"/>
        <v>AL-82582063</v>
      </c>
      <c r="D408" s="4" t="s">
        <v>1206</v>
      </c>
      <c r="E408" s="4" t="s">
        <v>1670</v>
      </c>
      <c r="F408" s="4" t="s">
        <v>1470</v>
      </c>
      <c r="G408" s="4" t="s">
        <v>1945</v>
      </c>
      <c r="H408" s="4">
        <v>82582063</v>
      </c>
      <c r="I408" s="4">
        <v>1</v>
      </c>
      <c r="J408" s="4" t="s">
        <v>1277</v>
      </c>
      <c r="K408" s="11" t="s">
        <v>2643</v>
      </c>
      <c r="L408" s="13" t="s">
        <v>2645</v>
      </c>
      <c r="M408" t="s">
        <v>2644</v>
      </c>
      <c r="N408" t="str">
        <f t="shared" si="13"/>
        <v>insert tbl_alumno(codigo,nombres,apellidos,dni,estado,sexo) values ('AL-82582063','SAMUEL','RAMAL VARGAS','82582063',1,'M');</v>
      </c>
    </row>
    <row r="409" spans="1:14" x14ac:dyDescent="0.25">
      <c r="A409" s="4">
        <v>5</v>
      </c>
      <c r="B409" s="4" t="s">
        <v>159</v>
      </c>
      <c r="C409" s="4" t="str">
        <f t="shared" si="12"/>
        <v>AL-83379412</v>
      </c>
      <c r="D409" s="4" t="s">
        <v>1207</v>
      </c>
      <c r="E409" s="4" t="s">
        <v>1488</v>
      </c>
      <c r="F409" s="4" t="s">
        <v>1411</v>
      </c>
      <c r="G409" s="4" t="s">
        <v>1491</v>
      </c>
      <c r="H409" s="4">
        <v>83379412</v>
      </c>
      <c r="I409" s="4">
        <v>1</v>
      </c>
      <c r="J409" s="4" t="s">
        <v>1277</v>
      </c>
      <c r="K409" s="11" t="s">
        <v>2643</v>
      </c>
      <c r="L409" s="13" t="s">
        <v>2645</v>
      </c>
      <c r="M409" t="s">
        <v>2644</v>
      </c>
      <c r="N409" t="str">
        <f t="shared" si="13"/>
        <v>insert tbl_alumno(codigo,nombres,apellidos,dni,estado,sexo) values ('AL-83379412','HUGO','VASQUEZ CASTRO','83379412',1,'M');</v>
      </c>
    </row>
    <row r="410" spans="1:14" x14ac:dyDescent="0.25">
      <c r="A410" s="4">
        <v>5</v>
      </c>
      <c r="B410" s="4" t="s">
        <v>159</v>
      </c>
      <c r="C410" s="4" t="str">
        <f t="shared" si="12"/>
        <v>AL-84176761</v>
      </c>
      <c r="D410" s="4" t="s">
        <v>138</v>
      </c>
      <c r="E410" s="4" t="s">
        <v>1310</v>
      </c>
      <c r="F410" s="4" t="s">
        <v>1962</v>
      </c>
      <c r="G410" s="4" t="s">
        <v>1678</v>
      </c>
      <c r="H410" s="4">
        <v>84176761</v>
      </c>
      <c r="I410" s="4">
        <v>1</v>
      </c>
      <c r="J410" s="4" t="s">
        <v>1277</v>
      </c>
      <c r="K410" s="11" t="s">
        <v>2643</v>
      </c>
      <c r="L410" s="13" t="s">
        <v>2645</v>
      </c>
      <c r="M410" t="s">
        <v>2644</v>
      </c>
      <c r="N410" t="str">
        <f t="shared" si="13"/>
        <v>insert tbl_alumno(codigo,nombres,apellidos,dni,estado,sexo) values ('AL-84176761','EDUARDO','CHUNGA CORDOVA','84176761',1,'M');</v>
      </c>
    </row>
    <row r="411" spans="1:14" x14ac:dyDescent="0.25">
      <c r="A411" s="4">
        <v>5</v>
      </c>
      <c r="B411" s="4" t="s">
        <v>159</v>
      </c>
      <c r="C411" s="4" t="str">
        <f t="shared" si="12"/>
        <v>AL-84974110</v>
      </c>
      <c r="D411" s="4" t="s">
        <v>139</v>
      </c>
      <c r="E411" s="4" t="s">
        <v>1786</v>
      </c>
      <c r="F411" s="4" t="s">
        <v>1333</v>
      </c>
      <c r="G411" s="4" t="s">
        <v>1329</v>
      </c>
      <c r="H411" s="4">
        <v>84974110</v>
      </c>
      <c r="I411" s="4">
        <v>1</v>
      </c>
      <c r="J411" s="4" t="s">
        <v>1277</v>
      </c>
      <c r="K411" s="11" t="s">
        <v>2643</v>
      </c>
      <c r="L411" s="13" t="s">
        <v>2645</v>
      </c>
      <c r="M411" t="s">
        <v>2644</v>
      </c>
      <c r="N411" t="str">
        <f t="shared" si="13"/>
        <v>insert tbl_alumno(codigo,nombres,apellidos,dni,estado,sexo) values ('AL-84974110','CESAR','DIAZ EGOCHEAGA','84974110',1,'M');</v>
      </c>
    </row>
    <row r="412" spans="1:14" x14ac:dyDescent="0.25">
      <c r="A412" s="4">
        <v>5</v>
      </c>
      <c r="B412" s="4" t="s">
        <v>159</v>
      </c>
      <c r="C412" s="4" t="str">
        <f t="shared" si="12"/>
        <v>AL-85771459</v>
      </c>
      <c r="D412" s="4" t="s">
        <v>1211</v>
      </c>
      <c r="E412" s="4" t="s">
        <v>1408</v>
      </c>
      <c r="F412" s="4" t="s">
        <v>1666</v>
      </c>
      <c r="G412" s="4" t="s">
        <v>2104</v>
      </c>
      <c r="H412" s="4">
        <v>85771459</v>
      </c>
      <c r="I412" s="4">
        <v>1</v>
      </c>
      <c r="J412" s="4" t="s">
        <v>1277</v>
      </c>
      <c r="K412" s="11" t="s">
        <v>2643</v>
      </c>
      <c r="L412" s="13" t="s">
        <v>2645</v>
      </c>
      <c r="M412" t="s">
        <v>2644</v>
      </c>
      <c r="N412" t="str">
        <f t="shared" si="13"/>
        <v>insert tbl_alumno(codigo,nombres,apellidos,dni,estado,sexo) values ('AL-85771459','JHON FRANK','LOPEZ TORRES','85771459',1,'M');</v>
      </c>
    </row>
    <row r="413" spans="1:14" x14ac:dyDescent="0.25">
      <c r="A413" s="4">
        <v>5</v>
      </c>
      <c r="B413" s="4" t="s">
        <v>159</v>
      </c>
      <c r="C413" s="4" t="str">
        <f t="shared" si="12"/>
        <v>AL-86568808</v>
      </c>
      <c r="D413" s="4" t="s">
        <v>1213</v>
      </c>
      <c r="E413" s="4" t="s">
        <v>1363</v>
      </c>
      <c r="F413" s="4" t="s">
        <v>1571</v>
      </c>
      <c r="G413" s="4" t="s">
        <v>2103</v>
      </c>
      <c r="H413" s="4">
        <v>86568808</v>
      </c>
      <c r="I413" s="4">
        <v>1</v>
      </c>
      <c r="J413" s="4" t="s">
        <v>1277</v>
      </c>
      <c r="K413" s="11" t="s">
        <v>2643</v>
      </c>
      <c r="L413" s="13" t="s">
        <v>2645</v>
      </c>
      <c r="M413" t="s">
        <v>2644</v>
      </c>
      <c r="N413" t="str">
        <f t="shared" si="13"/>
        <v>insert tbl_alumno(codigo,nombres,apellidos,dni,estado,sexo) values ('AL-86568808','PORFIRIO OLIMPIO','VELA GONZALES','86568808',1,'M');</v>
      </c>
    </row>
    <row r="414" spans="1:14" x14ac:dyDescent="0.25">
      <c r="A414" s="4">
        <v>5</v>
      </c>
      <c r="B414" s="4" t="s">
        <v>159</v>
      </c>
      <c r="C414" s="4" t="str">
        <f t="shared" si="12"/>
        <v>AL-83736615</v>
      </c>
      <c r="D414" s="4" t="s">
        <v>1214</v>
      </c>
      <c r="E414" s="4" t="s">
        <v>1411</v>
      </c>
      <c r="F414" s="4" t="s">
        <v>1963</v>
      </c>
      <c r="G414" s="4" t="s">
        <v>1945</v>
      </c>
      <c r="H414" s="4">
        <v>83736615</v>
      </c>
      <c r="I414" s="4">
        <v>1</v>
      </c>
      <c r="J414" s="4" t="s">
        <v>1277</v>
      </c>
      <c r="K414" s="11" t="s">
        <v>2643</v>
      </c>
      <c r="L414" s="13" t="s">
        <v>2645</v>
      </c>
      <c r="M414" t="s">
        <v>2644</v>
      </c>
      <c r="N414" t="str">
        <f t="shared" si="13"/>
        <v>insert tbl_alumno(codigo,nombres,apellidos,dni,estado,sexo) values ('AL-83736615','SAMUEL','VELARDE VASQUEZ','83736615',1,'M');</v>
      </c>
    </row>
    <row r="415" spans="1:14" x14ac:dyDescent="0.25">
      <c r="A415" s="4">
        <v>5</v>
      </c>
      <c r="B415" s="4" t="s">
        <v>159</v>
      </c>
      <c r="C415" s="4" t="str">
        <f t="shared" si="12"/>
        <v>AL-88163506</v>
      </c>
      <c r="D415" s="4" t="s">
        <v>1215</v>
      </c>
      <c r="E415" s="4" t="s">
        <v>1343</v>
      </c>
      <c r="F415" s="4" t="s">
        <v>1964</v>
      </c>
      <c r="G415" s="4" t="s">
        <v>2102</v>
      </c>
      <c r="H415" s="4">
        <v>88163506</v>
      </c>
      <c r="I415" s="4">
        <v>1</v>
      </c>
      <c r="J415" s="4" t="s">
        <v>1277</v>
      </c>
      <c r="K415" s="11" t="s">
        <v>2643</v>
      </c>
      <c r="L415" s="13" t="s">
        <v>2645</v>
      </c>
      <c r="M415" t="s">
        <v>2644</v>
      </c>
      <c r="N415" t="str">
        <f t="shared" si="13"/>
        <v>insert tbl_alumno(codigo,nombres,apellidos,dni,estado,sexo) values ('AL-88163506','RICARDO EDMUNDO','HOLGADO LUNA','88163506',1,'M');</v>
      </c>
    </row>
    <row r="416" spans="1:14" x14ac:dyDescent="0.25">
      <c r="A416" s="4">
        <v>5</v>
      </c>
      <c r="B416" s="4" t="s">
        <v>159</v>
      </c>
      <c r="C416" s="4" t="str">
        <f t="shared" si="12"/>
        <v>AL-98960855</v>
      </c>
      <c r="D416" s="4" t="s">
        <v>1216</v>
      </c>
      <c r="E416" s="4" t="s">
        <v>1965</v>
      </c>
      <c r="F416" s="4" t="s">
        <v>1660</v>
      </c>
      <c r="G416" s="4" t="s">
        <v>1966</v>
      </c>
      <c r="H416" s="4">
        <v>98960855</v>
      </c>
      <c r="I416" s="4">
        <v>1</v>
      </c>
      <c r="J416" s="4" t="s">
        <v>1277</v>
      </c>
      <c r="K416" s="11" t="s">
        <v>2643</v>
      </c>
      <c r="L416" s="13" t="s">
        <v>2645</v>
      </c>
      <c r="M416" t="s">
        <v>2644</v>
      </c>
      <c r="N416" t="str">
        <f t="shared" si="13"/>
        <v>insert tbl_alumno(codigo,nombres,apellidos,dni,estado,sexo) values ('AL-98960855','LY','URBINA VALIENTE','98960855',1,'M');</v>
      </c>
    </row>
    <row r="417" spans="1:14" x14ac:dyDescent="0.25">
      <c r="A417" s="4">
        <v>5</v>
      </c>
      <c r="B417" s="4" t="s">
        <v>159</v>
      </c>
      <c r="C417" s="4" t="str">
        <f t="shared" si="12"/>
        <v>AL-89758204</v>
      </c>
      <c r="D417" s="4" t="s">
        <v>1217</v>
      </c>
      <c r="E417" s="4" t="s">
        <v>1573</v>
      </c>
      <c r="F417" s="4" t="s">
        <v>1914</v>
      </c>
      <c r="G417" s="4" t="s">
        <v>1967</v>
      </c>
      <c r="H417" s="4">
        <v>89758204</v>
      </c>
      <c r="I417" s="4">
        <v>1</v>
      </c>
      <c r="J417" s="4" t="s">
        <v>1277</v>
      </c>
      <c r="K417" s="11" t="s">
        <v>2643</v>
      </c>
      <c r="L417" s="13" t="s">
        <v>2645</v>
      </c>
      <c r="M417" t="s">
        <v>2644</v>
      </c>
      <c r="N417" t="str">
        <f t="shared" si="13"/>
        <v>insert tbl_alumno(codigo,nombres,apellidos,dni,estado,sexo) values ('AL-89758204','CELSO','RIOS VILCHEZ','89758204',1,'M');</v>
      </c>
    </row>
    <row r="418" spans="1:14" x14ac:dyDescent="0.25">
      <c r="A418" s="4">
        <v>5</v>
      </c>
      <c r="B418" s="4" t="s">
        <v>159</v>
      </c>
      <c r="C418" s="4" t="str">
        <f t="shared" si="12"/>
        <v>AL-80555553</v>
      </c>
      <c r="D418" s="4" t="s">
        <v>1219</v>
      </c>
      <c r="E418" s="4" t="s">
        <v>1419</v>
      </c>
      <c r="F418" s="4" t="s">
        <v>1370</v>
      </c>
      <c r="G418" s="4" t="s">
        <v>1745</v>
      </c>
      <c r="H418" s="4">
        <v>80555553</v>
      </c>
      <c r="I418" s="4">
        <v>1</v>
      </c>
      <c r="J418" s="4" t="s">
        <v>1277</v>
      </c>
      <c r="K418" s="11" t="s">
        <v>2643</v>
      </c>
      <c r="L418" s="13" t="s">
        <v>2645</v>
      </c>
      <c r="M418" t="s">
        <v>2644</v>
      </c>
      <c r="N418" t="str">
        <f t="shared" si="13"/>
        <v>insert tbl_alumno(codigo,nombres,apellidos,dni,estado,sexo) values ('AL-80555553','ANDERSON','VILLANQUE RUIZ','80555553',1,'M');</v>
      </c>
    </row>
    <row r="419" spans="1:14" x14ac:dyDescent="0.25">
      <c r="A419" s="4">
        <v>5</v>
      </c>
      <c r="B419" s="4" t="s">
        <v>159</v>
      </c>
      <c r="C419" s="4" t="str">
        <f t="shared" si="12"/>
        <v>AL-81352902</v>
      </c>
      <c r="D419" s="4" t="s">
        <v>1220</v>
      </c>
      <c r="E419" s="4" t="s">
        <v>1968</v>
      </c>
      <c r="F419" s="4" t="s">
        <v>1969</v>
      </c>
      <c r="G419" s="4" t="s">
        <v>2101</v>
      </c>
      <c r="H419" s="4">
        <v>81352902</v>
      </c>
      <c r="I419" s="4">
        <v>1</v>
      </c>
      <c r="J419" s="4" t="s">
        <v>1277</v>
      </c>
      <c r="K419" s="11" t="s">
        <v>2643</v>
      </c>
      <c r="L419" s="13" t="s">
        <v>2645</v>
      </c>
      <c r="M419" t="s">
        <v>2644</v>
      </c>
      <c r="N419" t="str">
        <f t="shared" si="13"/>
        <v>insert tbl_alumno(codigo,nombres,apellidos,dni,estado,sexo) values ('AL-81352902','MANUEL  ARTURO','GUIA VILLAREAL','81352902',1,'M');</v>
      </c>
    </row>
    <row r="420" spans="1:14" x14ac:dyDescent="0.25">
      <c r="A420" s="4">
        <v>5</v>
      </c>
      <c r="B420" s="4" t="s">
        <v>159</v>
      </c>
      <c r="C420" s="4" t="str">
        <f t="shared" si="12"/>
        <v>AL-82150251</v>
      </c>
      <c r="D420" s="4" t="s">
        <v>144</v>
      </c>
      <c r="E420" s="4" t="s">
        <v>1970</v>
      </c>
      <c r="F420" s="4" t="s">
        <v>1392</v>
      </c>
      <c r="G420" s="4" t="s">
        <v>2100</v>
      </c>
      <c r="H420" s="4">
        <v>82150251</v>
      </c>
      <c r="I420" s="4">
        <v>1</v>
      </c>
      <c r="J420" s="4" t="s">
        <v>1277</v>
      </c>
      <c r="K420" s="11" t="s">
        <v>2643</v>
      </c>
      <c r="L420" s="13" t="s">
        <v>2645</v>
      </c>
      <c r="M420" t="s">
        <v>2644</v>
      </c>
      <c r="N420" t="str">
        <f t="shared" si="13"/>
        <v>insert tbl_alumno(codigo,nombres,apellidos,dni,estado,sexo) values ('AL-82150251','JORGE LUIS','HERRERA YUPANQUI','82150251',1,'M');</v>
      </c>
    </row>
    <row r="421" spans="1:14" x14ac:dyDescent="0.25">
      <c r="A421" s="4">
        <v>5</v>
      </c>
      <c r="B421" s="4" t="s">
        <v>159</v>
      </c>
      <c r="C421" s="4" t="str">
        <f t="shared" si="12"/>
        <v>AL-82947600</v>
      </c>
      <c r="D421" s="4" t="s">
        <v>1223</v>
      </c>
      <c r="E421" s="4" t="s">
        <v>1427</v>
      </c>
      <c r="F421" s="4" t="s">
        <v>1971</v>
      </c>
      <c r="G421" s="4" t="s">
        <v>1372</v>
      </c>
      <c r="H421" s="4">
        <v>82947600</v>
      </c>
      <c r="I421" s="4">
        <v>1</v>
      </c>
      <c r="J421" s="4" t="s">
        <v>1277</v>
      </c>
      <c r="K421" s="11" t="s">
        <v>2643</v>
      </c>
      <c r="L421" s="13" t="s">
        <v>2645</v>
      </c>
      <c r="M421" t="s">
        <v>2644</v>
      </c>
      <c r="N421" t="str">
        <f t="shared" si="13"/>
        <v>insert tbl_alumno(codigo,nombres,apellidos,dni,estado,sexo) values ('AL-82947600','JUAN','ZAGAL SALCEDO','82947600',1,'M');</v>
      </c>
    </row>
    <row r="422" spans="1:14" x14ac:dyDescent="0.25">
      <c r="A422" s="4">
        <v>5</v>
      </c>
      <c r="B422" s="4" t="s">
        <v>159</v>
      </c>
      <c r="C422" s="4" t="str">
        <f t="shared" si="12"/>
        <v>AL-83744949</v>
      </c>
      <c r="D422" s="4" t="s">
        <v>1228</v>
      </c>
      <c r="E422" s="4" t="s">
        <v>1426</v>
      </c>
      <c r="F422" s="4" t="s">
        <v>1972</v>
      </c>
      <c r="G422" s="4" t="s">
        <v>1357</v>
      </c>
      <c r="H422" s="4">
        <v>83744949</v>
      </c>
      <c r="I422" s="4">
        <v>1</v>
      </c>
      <c r="J422" s="4" t="s">
        <v>1277</v>
      </c>
      <c r="K422" s="11" t="s">
        <v>2643</v>
      </c>
      <c r="L422" s="13" t="s">
        <v>2645</v>
      </c>
      <c r="M422" t="s">
        <v>2644</v>
      </c>
      <c r="N422" t="str">
        <f t="shared" si="13"/>
        <v>insert tbl_alumno(codigo,nombres,apellidos,dni,estado,sexo) values ('AL-83744949','JOSE','ZARATE SUAREZ','83744949',1,'M');</v>
      </c>
    </row>
    <row r="423" spans="1:14" x14ac:dyDescent="0.25">
      <c r="A423" s="4">
        <v>5</v>
      </c>
      <c r="B423" s="4" t="s">
        <v>158</v>
      </c>
      <c r="C423" s="4" t="str">
        <f t="shared" si="12"/>
        <v>AL-74542298</v>
      </c>
      <c r="D423" s="4" t="s">
        <v>1229</v>
      </c>
      <c r="E423" s="4" t="s">
        <v>1408</v>
      </c>
      <c r="F423" s="4" t="s">
        <v>1972</v>
      </c>
      <c r="G423" s="4" t="s">
        <v>2099</v>
      </c>
      <c r="H423" s="4">
        <v>74542298</v>
      </c>
      <c r="I423" s="4">
        <v>1</v>
      </c>
      <c r="J423" s="4" t="s">
        <v>1277</v>
      </c>
      <c r="K423" s="11" t="s">
        <v>2643</v>
      </c>
      <c r="L423" s="13" t="s">
        <v>2645</v>
      </c>
      <c r="M423" t="s">
        <v>2644</v>
      </c>
      <c r="N423" t="str">
        <f t="shared" si="13"/>
        <v>insert tbl_alumno(codigo,nombres,apellidos,dni,estado,sexo) values ('AL-74542298','JUAN GUSTAVO','ZARATE TORRES','74542298',1,'M');</v>
      </c>
    </row>
    <row r="424" spans="1:14" x14ac:dyDescent="0.25">
      <c r="A424" s="4">
        <v>5</v>
      </c>
      <c r="B424" s="4" t="s">
        <v>158</v>
      </c>
      <c r="C424" s="4" t="str">
        <f t="shared" si="12"/>
        <v>AL-75339647</v>
      </c>
      <c r="D424" s="4" t="s">
        <v>1230</v>
      </c>
      <c r="E424" s="4" t="s">
        <v>1477</v>
      </c>
      <c r="F424" s="4" t="s">
        <v>1951</v>
      </c>
      <c r="G424" s="4" t="s">
        <v>1717</v>
      </c>
      <c r="H424" s="4">
        <v>75339647</v>
      </c>
      <c r="I424" s="4">
        <v>1</v>
      </c>
      <c r="J424" s="4" t="s">
        <v>1277</v>
      </c>
      <c r="K424" s="11" t="s">
        <v>2643</v>
      </c>
      <c r="L424" s="13" t="s">
        <v>2645</v>
      </c>
      <c r="M424" t="s">
        <v>2644</v>
      </c>
      <c r="N424" t="str">
        <f t="shared" si="13"/>
        <v>insert tbl_alumno(codigo,nombres,apellidos,dni,estado,sexo) values ('AL-75339647','WILLY','SALINAS ZAVALA','75339647',1,'M');</v>
      </c>
    </row>
    <row r="425" spans="1:14" x14ac:dyDescent="0.25">
      <c r="A425" s="4">
        <v>5</v>
      </c>
      <c r="B425" s="4" t="s">
        <v>158</v>
      </c>
      <c r="C425" s="4" t="str">
        <f t="shared" si="12"/>
        <v>AL-76136996</v>
      </c>
      <c r="D425" s="4" t="s">
        <v>1232</v>
      </c>
      <c r="E425" s="4" t="s">
        <v>1477</v>
      </c>
      <c r="F425" s="4" t="s">
        <v>1368</v>
      </c>
      <c r="G425" s="4" t="s">
        <v>2098</v>
      </c>
      <c r="H425" s="4">
        <v>76136996</v>
      </c>
      <c r="I425" s="4">
        <v>1</v>
      </c>
      <c r="J425" s="4" t="s">
        <v>1277</v>
      </c>
      <c r="K425" s="11" t="s">
        <v>2643</v>
      </c>
      <c r="L425" s="13" t="s">
        <v>2645</v>
      </c>
      <c r="M425" t="s">
        <v>2644</v>
      </c>
      <c r="N425" t="str">
        <f t="shared" si="13"/>
        <v>insert tbl_alumno(codigo,nombres,apellidos,dni,estado,sexo) values ('AL-76136996','WALTER FERNANDO','VALDIVIA ZAVALA','76136996',1,'M');</v>
      </c>
    </row>
    <row r="426" spans="1:14" x14ac:dyDescent="0.25">
      <c r="A426" s="4">
        <v>5</v>
      </c>
      <c r="B426" s="4" t="s">
        <v>158</v>
      </c>
      <c r="C426" s="4" t="str">
        <f t="shared" si="12"/>
        <v>AL-86934345</v>
      </c>
      <c r="D426" s="4" t="s">
        <v>1233</v>
      </c>
      <c r="E426" s="4" t="s">
        <v>1437</v>
      </c>
      <c r="F426" s="4" t="s">
        <v>1838</v>
      </c>
      <c r="G426" s="4" t="s">
        <v>1973</v>
      </c>
      <c r="H426" s="4">
        <v>86934345</v>
      </c>
      <c r="I426" s="4">
        <v>1</v>
      </c>
      <c r="J426" s="4" t="s">
        <v>1277</v>
      </c>
      <c r="K426" s="11" t="s">
        <v>2643</v>
      </c>
      <c r="L426" s="13" t="s">
        <v>2645</v>
      </c>
      <c r="M426" t="s">
        <v>2644</v>
      </c>
      <c r="N426" t="str">
        <f t="shared" si="13"/>
        <v>insert tbl_alumno(codigo,nombres,apellidos,dni,estado,sexo) values ('AL-86934345','ALEXIS','ZULOAGA CASTILLO','86934345',1,'M');</v>
      </c>
    </row>
    <row r="427" spans="1:14" x14ac:dyDescent="0.25">
      <c r="A427" s="4">
        <v>5</v>
      </c>
      <c r="B427" s="4" t="s">
        <v>158</v>
      </c>
      <c r="C427" s="4" t="str">
        <f t="shared" si="12"/>
        <v>AL-97731694</v>
      </c>
      <c r="D427" s="4" t="s">
        <v>146</v>
      </c>
      <c r="E427" s="4" t="s">
        <v>1296</v>
      </c>
      <c r="F427" s="4" t="s">
        <v>1712</v>
      </c>
      <c r="G427" s="4" t="s">
        <v>1414</v>
      </c>
      <c r="H427" s="4">
        <v>97731694</v>
      </c>
      <c r="I427" s="4">
        <v>1</v>
      </c>
      <c r="J427" s="4" t="s">
        <v>1278</v>
      </c>
      <c r="K427" s="11" t="s">
        <v>2643</v>
      </c>
      <c r="L427" s="13" t="s">
        <v>2645</v>
      </c>
      <c r="M427" t="s">
        <v>2644</v>
      </c>
      <c r="N427" t="str">
        <f t="shared" si="13"/>
        <v>insert tbl_alumno(codigo,nombres,apellidos,dni,estado,sexo) values ('AL-97731694','CECILIA','BURGA NARVAEZ','97731694',1,'F');</v>
      </c>
    </row>
    <row r="428" spans="1:14" x14ac:dyDescent="0.25">
      <c r="A428" s="4">
        <v>5</v>
      </c>
      <c r="B428" s="4" t="s">
        <v>158</v>
      </c>
      <c r="C428" s="4" t="str">
        <f t="shared" si="12"/>
        <v>AL-98529043</v>
      </c>
      <c r="D428" s="4" t="s">
        <v>147</v>
      </c>
      <c r="E428" s="4" t="s">
        <v>1358</v>
      </c>
      <c r="F428" s="4" t="s">
        <v>1974</v>
      </c>
      <c r="G428" s="4" t="s">
        <v>2097</v>
      </c>
      <c r="H428" s="4">
        <v>98529043</v>
      </c>
      <c r="I428" s="4">
        <v>1</v>
      </c>
      <c r="J428" s="4" t="s">
        <v>1278</v>
      </c>
      <c r="K428" s="11" t="s">
        <v>2643</v>
      </c>
      <c r="L428" s="13" t="s">
        <v>2645</v>
      </c>
      <c r="M428" t="s">
        <v>2644</v>
      </c>
      <c r="N428" t="str">
        <f t="shared" si="13"/>
        <v>insert tbl_alumno(codigo,nombres,apellidos,dni,estado,sexo) values ('AL-98529043','MARIA ALDO','SANTA QUISPE','98529043',1,'F');</v>
      </c>
    </row>
    <row r="429" spans="1:14" x14ac:dyDescent="0.25">
      <c r="A429" s="4">
        <v>5</v>
      </c>
      <c r="B429" s="4" t="s">
        <v>158</v>
      </c>
      <c r="C429" s="4" t="str">
        <f t="shared" si="12"/>
        <v>AL-99326392</v>
      </c>
      <c r="D429" s="4" t="s">
        <v>148</v>
      </c>
      <c r="E429" s="4" t="s">
        <v>1713</v>
      </c>
      <c r="F429" s="4" t="s">
        <v>1975</v>
      </c>
      <c r="G429" s="4" t="s">
        <v>2096</v>
      </c>
      <c r="H429" s="4">
        <v>99326392</v>
      </c>
      <c r="I429" s="4">
        <v>1</v>
      </c>
      <c r="J429" s="4" t="s">
        <v>1277</v>
      </c>
      <c r="K429" s="11" t="s">
        <v>2643</v>
      </c>
      <c r="L429" s="13" t="s">
        <v>2645</v>
      </c>
      <c r="M429" t="s">
        <v>2644</v>
      </c>
      <c r="N429" t="str">
        <f t="shared" si="13"/>
        <v>insert tbl_alumno(codigo,nombres,apellidos,dni,estado,sexo) values ('AL-99326392','CARLOS  AURELIO','CHAPOÑAN AVALOS','99326392',1,'M');</v>
      </c>
    </row>
    <row r="430" spans="1:14" x14ac:dyDescent="0.25">
      <c r="A430" s="4">
        <v>5</v>
      </c>
      <c r="B430" s="4" t="s">
        <v>158</v>
      </c>
      <c r="C430" s="4" t="str">
        <f t="shared" si="12"/>
        <v>AL-90123741</v>
      </c>
      <c r="D430" s="4" t="s">
        <v>149</v>
      </c>
      <c r="E430" s="4" t="s">
        <v>1976</v>
      </c>
      <c r="F430" s="4" t="s">
        <v>1977</v>
      </c>
      <c r="G430" s="4" t="s">
        <v>1978</v>
      </c>
      <c r="H430" s="4">
        <v>90123741</v>
      </c>
      <c r="I430" s="4">
        <v>1</v>
      </c>
      <c r="J430" s="4" t="s">
        <v>1278</v>
      </c>
      <c r="K430" s="11" t="s">
        <v>2643</v>
      </c>
      <c r="L430" s="13" t="s">
        <v>2645</v>
      </c>
      <c r="M430" t="s">
        <v>2644</v>
      </c>
      <c r="N430" t="str">
        <f t="shared" si="13"/>
        <v>insert tbl_alumno(codigo,nombres,apellidos,dni,estado,sexo) values ('AL-90123741','FRANCESCA','GUTIERREZ BALDEON','90123741',1,'F');</v>
      </c>
    </row>
    <row r="431" spans="1:14" x14ac:dyDescent="0.25">
      <c r="A431" s="4">
        <v>5</v>
      </c>
      <c r="B431" s="4" t="s">
        <v>158</v>
      </c>
      <c r="C431" s="4" t="str">
        <f t="shared" si="12"/>
        <v>AL-90921090</v>
      </c>
      <c r="D431" s="4" t="s">
        <v>150</v>
      </c>
      <c r="E431" s="4" t="s">
        <v>1579</v>
      </c>
      <c r="F431" s="4" t="s">
        <v>1350</v>
      </c>
      <c r="G431" s="4" t="s">
        <v>1410</v>
      </c>
      <c r="H431" s="4">
        <v>90921090</v>
      </c>
      <c r="I431" s="4">
        <v>1</v>
      </c>
      <c r="J431" s="4" t="s">
        <v>1277</v>
      </c>
      <c r="K431" s="11" t="s">
        <v>2643</v>
      </c>
      <c r="L431" s="13" t="s">
        <v>2645</v>
      </c>
      <c r="M431" t="s">
        <v>2644</v>
      </c>
      <c r="N431" t="str">
        <f t="shared" si="13"/>
        <v>insert tbl_alumno(codigo,nombres,apellidos,dni,estado,sexo) values ('AL-90921090','JORGE','FERNANDEZ CHIRA','90921090',1,'M');</v>
      </c>
    </row>
    <row r="432" spans="1:14" x14ac:dyDescent="0.25">
      <c r="A432" s="4">
        <v>5</v>
      </c>
      <c r="B432" s="4" t="s">
        <v>158</v>
      </c>
      <c r="C432" s="4" t="str">
        <f t="shared" si="12"/>
        <v>AL-91718439</v>
      </c>
      <c r="D432" s="4" t="s">
        <v>1239</v>
      </c>
      <c r="E432" s="4" t="s">
        <v>1926</v>
      </c>
      <c r="F432" s="4" t="s">
        <v>1979</v>
      </c>
      <c r="G432" s="4" t="s">
        <v>2095</v>
      </c>
      <c r="H432" s="4">
        <v>91718439</v>
      </c>
      <c r="I432" s="4">
        <v>1</v>
      </c>
      <c r="J432" s="4" t="s">
        <v>1278</v>
      </c>
      <c r="K432" s="11" t="s">
        <v>2643</v>
      </c>
      <c r="L432" s="13" t="s">
        <v>2645</v>
      </c>
      <c r="M432" t="s">
        <v>2644</v>
      </c>
      <c r="N432" t="str">
        <f t="shared" si="13"/>
        <v>insert tbl_alumno(codigo,nombres,apellidos,dni,estado,sexo) values ('AL-91718439','YORRI ELENA','PINARES PAREDES','91718439',1,'F');</v>
      </c>
    </row>
    <row r="433" spans="1:14" x14ac:dyDescent="0.25">
      <c r="A433" s="4">
        <v>5</v>
      </c>
      <c r="B433" s="4" t="s">
        <v>158</v>
      </c>
      <c r="C433" s="4" t="str">
        <f t="shared" si="12"/>
        <v>AL-92515788</v>
      </c>
      <c r="D433" s="4" t="s">
        <v>151</v>
      </c>
      <c r="E433" s="4" t="s">
        <v>1367</v>
      </c>
      <c r="F433" s="4" t="s">
        <v>1981</v>
      </c>
      <c r="G433" s="4" t="s">
        <v>1982</v>
      </c>
      <c r="H433" s="4">
        <v>92515788</v>
      </c>
      <c r="I433" s="4">
        <v>1</v>
      </c>
      <c r="J433" s="4" t="s">
        <v>1278</v>
      </c>
      <c r="K433" s="11" t="s">
        <v>2643</v>
      </c>
      <c r="L433" s="13" t="s">
        <v>2645</v>
      </c>
      <c r="M433" t="s">
        <v>2644</v>
      </c>
      <c r="N433" t="str">
        <f t="shared" si="13"/>
        <v>insert tbl_alumno(codigo,nombres,apellidos,dni,estado,sexo) values ('AL-92515788','CLARA','HIDALGO GARCIA','92515788',1,'F');</v>
      </c>
    </row>
    <row r="434" spans="1:14" x14ac:dyDescent="0.25">
      <c r="A434" s="4">
        <v>5</v>
      </c>
      <c r="B434" s="4" t="s">
        <v>158</v>
      </c>
      <c r="C434" s="4" t="str">
        <f t="shared" si="12"/>
        <v>AL-93313137</v>
      </c>
      <c r="D434" s="4" t="s">
        <v>152</v>
      </c>
      <c r="E434" s="4" t="s">
        <v>1983</v>
      </c>
      <c r="F434" s="4" t="s">
        <v>1984</v>
      </c>
      <c r="G434" s="4" t="s">
        <v>2094</v>
      </c>
      <c r="H434" s="4">
        <v>93313137</v>
      </c>
      <c r="I434" s="4">
        <v>1</v>
      </c>
      <c r="J434" s="4" t="s">
        <v>1278</v>
      </c>
      <c r="K434" s="11" t="s">
        <v>2643</v>
      </c>
      <c r="L434" s="13" t="s">
        <v>2645</v>
      </c>
      <c r="M434" t="s">
        <v>2644</v>
      </c>
      <c r="N434" t="str">
        <f t="shared" si="13"/>
        <v>insert tbl_alumno(codigo,nombres,apellidos,dni,estado,sexo) values ('AL-93313137','SUSANA GLADIS','ACHATA VILCA','93313137',1,'F');</v>
      </c>
    </row>
    <row r="435" spans="1:14" x14ac:dyDescent="0.25">
      <c r="A435" s="4">
        <v>5</v>
      </c>
      <c r="B435" s="4" t="s">
        <v>158</v>
      </c>
      <c r="C435" s="4" t="str">
        <f t="shared" si="12"/>
        <v>AL-94110486</v>
      </c>
      <c r="D435" s="4" t="s">
        <v>1242</v>
      </c>
      <c r="E435" s="4" t="s">
        <v>1986</v>
      </c>
      <c r="F435" s="4" t="s">
        <v>1987</v>
      </c>
      <c r="G435" s="4" t="s">
        <v>1389</v>
      </c>
      <c r="H435" s="4">
        <v>94110486</v>
      </c>
      <c r="I435" s="4">
        <v>1</v>
      </c>
      <c r="J435" s="4" t="s">
        <v>1277</v>
      </c>
      <c r="K435" s="11" t="s">
        <v>2643</v>
      </c>
      <c r="L435" s="13" t="s">
        <v>2645</v>
      </c>
      <c r="M435" t="s">
        <v>2644</v>
      </c>
      <c r="N435" t="str">
        <f t="shared" si="13"/>
        <v>insert tbl_alumno(codigo,nombres,apellidos,dni,estado,sexo) values ('AL-94110486','LUIS','FARFAN BARRANZUELA','94110486',1,'M');</v>
      </c>
    </row>
    <row r="436" spans="1:14" x14ac:dyDescent="0.25">
      <c r="A436" s="4">
        <v>5</v>
      </c>
      <c r="B436" s="4" t="s">
        <v>158</v>
      </c>
      <c r="C436" s="4" t="str">
        <f t="shared" si="12"/>
        <v>AL-84907835</v>
      </c>
      <c r="D436" s="4" t="s">
        <v>1244</v>
      </c>
      <c r="E436" s="4" t="s">
        <v>1988</v>
      </c>
      <c r="F436" s="4" t="s">
        <v>1321</v>
      </c>
      <c r="G436" s="4" t="s">
        <v>1985</v>
      </c>
      <c r="H436" s="4">
        <v>84907835</v>
      </c>
      <c r="I436" s="4">
        <v>1</v>
      </c>
      <c r="J436" s="4" t="s">
        <v>1278</v>
      </c>
      <c r="K436" s="11" t="s">
        <v>2643</v>
      </c>
      <c r="L436" s="13" t="s">
        <v>2645</v>
      </c>
      <c r="M436" t="s">
        <v>2644</v>
      </c>
      <c r="N436" t="str">
        <f t="shared" si="13"/>
        <v>insert tbl_alumno(codigo,nombres,apellidos,dni,estado,sexo) values ('AL-84907835','GLADIS','CORRALES CUADRA','84907835',1,'F');</v>
      </c>
    </row>
    <row r="437" spans="1:14" x14ac:dyDescent="0.25">
      <c r="A437" s="4">
        <v>5</v>
      </c>
      <c r="B437" s="4" t="s">
        <v>158</v>
      </c>
      <c r="C437" s="4" t="str">
        <f t="shared" si="12"/>
        <v>AL-85705184</v>
      </c>
      <c r="D437" s="4" t="s">
        <v>1245</v>
      </c>
      <c r="E437" s="4"/>
      <c r="F437" s="4" t="s">
        <v>1989</v>
      </c>
      <c r="G437" s="4" t="s">
        <v>2093</v>
      </c>
      <c r="H437" s="4">
        <v>85705184</v>
      </c>
      <c r="I437" s="4">
        <v>1</v>
      </c>
      <c r="J437" s="4" t="s">
        <v>1278</v>
      </c>
      <c r="K437" s="11" t="s">
        <v>2643</v>
      </c>
      <c r="L437" s="13" t="s">
        <v>2645</v>
      </c>
      <c r="M437" t="s">
        <v>2644</v>
      </c>
      <c r="N437" t="str">
        <f t="shared" si="13"/>
        <v>insert tbl_alumno(codigo,nombres,apellidos,dni,estado,sexo) values ('AL-85705184','TUIRIO INES','SAIRITUPAC ','85705184',1,'F');</v>
      </c>
    </row>
    <row r="438" spans="1:14" x14ac:dyDescent="0.25">
      <c r="A438" s="4">
        <v>5</v>
      </c>
      <c r="B438" s="4" t="s">
        <v>158</v>
      </c>
      <c r="C438" s="4" t="str">
        <f t="shared" si="12"/>
        <v>AL-86502533</v>
      </c>
      <c r="D438" s="4" t="s">
        <v>153</v>
      </c>
      <c r="E438" s="4" t="s">
        <v>1652</v>
      </c>
      <c r="F438" s="4" t="s">
        <v>1990</v>
      </c>
      <c r="G438" s="4" t="s">
        <v>2092</v>
      </c>
      <c r="H438" s="4">
        <v>86502533</v>
      </c>
      <c r="I438" s="4">
        <v>1</v>
      </c>
      <c r="J438" s="4" t="s">
        <v>1278</v>
      </c>
      <c r="K438" s="11" t="s">
        <v>2643</v>
      </c>
      <c r="L438" s="13" t="s">
        <v>2645</v>
      </c>
      <c r="M438" t="s">
        <v>2644</v>
      </c>
      <c r="N438" t="str">
        <f t="shared" si="13"/>
        <v>insert tbl_alumno(codigo,nombres,apellidos,dni,estado,sexo) values ('AL-86502533','MIRIAM IRENE','HUISA MAMANI','86502533',1,'F');</v>
      </c>
    </row>
    <row r="439" spans="1:14" x14ac:dyDescent="0.25">
      <c r="A439" s="4">
        <v>5</v>
      </c>
      <c r="B439" s="4" t="s">
        <v>158</v>
      </c>
      <c r="C439" s="4" t="str">
        <f t="shared" si="12"/>
        <v>AL-87299882</v>
      </c>
      <c r="D439" s="4" t="s">
        <v>1247</v>
      </c>
      <c r="E439" s="4" t="s">
        <v>1991</v>
      </c>
      <c r="F439" s="4" t="s">
        <v>1992</v>
      </c>
      <c r="G439" s="4" t="s">
        <v>2091</v>
      </c>
      <c r="H439" s="4">
        <v>87299882</v>
      </c>
      <c r="I439" s="4">
        <v>1</v>
      </c>
      <c r="J439" s="4" t="s">
        <v>1278</v>
      </c>
      <c r="K439" s="11" t="s">
        <v>2643</v>
      </c>
      <c r="L439" s="13" t="s">
        <v>2645</v>
      </c>
      <c r="M439" t="s">
        <v>2644</v>
      </c>
      <c r="N439" t="str">
        <f t="shared" si="13"/>
        <v>insert tbl_alumno(codigo,nombres,apellidos,dni,estado,sexo) values ('AL-87299882','IRIS JACKELINE','ANDRADE VERASTEGUI','87299882',1,'F');</v>
      </c>
    </row>
    <row r="440" spans="1:14" x14ac:dyDescent="0.25">
      <c r="A440" s="4">
        <v>5</v>
      </c>
      <c r="B440" s="4" t="s">
        <v>158</v>
      </c>
      <c r="C440" s="4" t="str">
        <f t="shared" si="12"/>
        <v>AL-88097231</v>
      </c>
      <c r="D440" s="4" t="s">
        <v>1249</v>
      </c>
      <c r="E440" s="4"/>
      <c r="F440" s="4" t="s">
        <v>1437</v>
      </c>
      <c r="G440" s="4" t="s">
        <v>2028</v>
      </c>
      <c r="H440" s="4">
        <v>88097231</v>
      </c>
      <c r="I440" s="4">
        <v>1</v>
      </c>
      <c r="J440" s="4" t="s">
        <v>1277</v>
      </c>
      <c r="K440" s="11" t="s">
        <v>2643</v>
      </c>
      <c r="L440" s="13" t="s">
        <v>2645</v>
      </c>
      <c r="M440" t="s">
        <v>2644</v>
      </c>
      <c r="N440" t="str">
        <f t="shared" si="13"/>
        <v>insert tbl_alumno(codigo,nombres,apellidos,dni,estado,sexo) values ('AL-88097231','BURGA CESAR','CASTILLO ','88097231',1,'M');</v>
      </c>
    </row>
    <row r="441" spans="1:14" x14ac:dyDescent="0.25">
      <c r="A441" s="4">
        <v>5</v>
      </c>
      <c r="B441" s="4" t="s">
        <v>158</v>
      </c>
      <c r="C441" s="4" t="str">
        <f t="shared" si="12"/>
        <v>AL-88894580</v>
      </c>
      <c r="D441" s="4" t="s">
        <v>1250</v>
      </c>
      <c r="E441" s="4" t="s">
        <v>1405</v>
      </c>
      <c r="F441" s="4" t="s">
        <v>1994</v>
      </c>
      <c r="G441" s="4" t="s">
        <v>1995</v>
      </c>
      <c r="H441" s="4">
        <v>88894580</v>
      </c>
      <c r="I441" s="4">
        <v>1</v>
      </c>
      <c r="J441" s="4" t="s">
        <v>1278</v>
      </c>
      <c r="K441" s="11" t="s">
        <v>2643</v>
      </c>
      <c r="L441" s="13" t="s">
        <v>2645</v>
      </c>
      <c r="M441" t="s">
        <v>2644</v>
      </c>
      <c r="N441" t="str">
        <f t="shared" si="13"/>
        <v>insert tbl_alumno(codigo,nombres,apellidos,dni,estado,sexo) values ('AL-88894580','VILMA','CHANCAHUAÑA ROSALES','88894580',1,'F');</v>
      </c>
    </row>
    <row r="442" spans="1:14" x14ac:dyDescent="0.25">
      <c r="A442" s="4">
        <v>5</v>
      </c>
      <c r="B442" s="4" t="s">
        <v>158</v>
      </c>
      <c r="C442" s="4" t="str">
        <f t="shared" si="12"/>
        <v>AL-89691929</v>
      </c>
      <c r="D442" s="4" t="s">
        <v>1253</v>
      </c>
      <c r="E442" s="4" t="s">
        <v>1605</v>
      </c>
      <c r="F442" s="4" t="s">
        <v>1996</v>
      </c>
      <c r="G442" s="4" t="s">
        <v>1536</v>
      </c>
      <c r="H442" s="4">
        <v>89691929</v>
      </c>
      <c r="I442" s="4">
        <v>1</v>
      </c>
      <c r="J442" s="4" t="s">
        <v>1277</v>
      </c>
      <c r="K442" s="11" t="s">
        <v>2643</v>
      </c>
      <c r="L442" s="13" t="s">
        <v>2645</v>
      </c>
      <c r="M442" t="s">
        <v>2644</v>
      </c>
      <c r="N442" t="str">
        <f t="shared" si="13"/>
        <v>insert tbl_alumno(codigo,nombres,apellidos,dni,estado,sexo) values ('AL-89691929','MANUEL','CHOQUESILLO LEON','89691929',1,'M');</v>
      </c>
    </row>
    <row r="443" spans="1:14" x14ac:dyDescent="0.25">
      <c r="A443" s="4">
        <v>5</v>
      </c>
      <c r="B443" s="4" t="s">
        <v>158</v>
      </c>
      <c r="C443" s="4" t="str">
        <f t="shared" si="12"/>
        <v>AL-80489278</v>
      </c>
      <c r="D443" s="4" t="s">
        <v>1255</v>
      </c>
      <c r="E443" s="4" t="s">
        <v>1842</v>
      </c>
      <c r="F443" s="4" t="s">
        <v>1997</v>
      </c>
      <c r="G443" s="4" t="s">
        <v>1998</v>
      </c>
      <c r="H443" s="4">
        <v>80489278</v>
      </c>
      <c r="I443" s="4">
        <v>1</v>
      </c>
      <c r="J443" s="4" t="s">
        <v>1278</v>
      </c>
      <c r="K443" s="11" t="s">
        <v>2643</v>
      </c>
      <c r="L443" s="13" t="s">
        <v>2645</v>
      </c>
      <c r="M443" t="s">
        <v>2644</v>
      </c>
      <c r="N443" t="str">
        <f t="shared" si="13"/>
        <v>insert tbl_alumno(codigo,nombres,apellidos,dni,estado,sexo) values ('AL-80489278','YESENIA','CODEMAITA MACHACA','80489278',1,'F');</v>
      </c>
    </row>
    <row r="444" spans="1:14" x14ac:dyDescent="0.25">
      <c r="A444" s="4">
        <v>5</v>
      </c>
      <c r="B444" s="4" t="s">
        <v>158</v>
      </c>
      <c r="C444" s="4" t="str">
        <f t="shared" si="12"/>
        <v>AL-81286627</v>
      </c>
      <c r="D444" s="4" t="s">
        <v>1257</v>
      </c>
      <c r="E444" s="4" t="s">
        <v>1652</v>
      </c>
      <c r="F444" s="4" t="s">
        <v>1361</v>
      </c>
      <c r="G444" s="4" t="s">
        <v>1762</v>
      </c>
      <c r="H444" s="4">
        <v>81286627</v>
      </c>
      <c r="I444" s="4">
        <v>1</v>
      </c>
      <c r="J444" s="4" t="s">
        <v>1277</v>
      </c>
      <c r="K444" s="11" t="s">
        <v>2643</v>
      </c>
      <c r="L444" s="13" t="s">
        <v>2645</v>
      </c>
      <c r="M444" t="s">
        <v>2644</v>
      </c>
      <c r="N444" t="str">
        <f t="shared" si="13"/>
        <v>insert tbl_alumno(codigo,nombres,apellidos,dni,estado,sexo) values ('AL-81286627','ESTEBAN','GOMEZ MAMANI','81286627',1,'M');</v>
      </c>
    </row>
    <row r="445" spans="1:14" x14ac:dyDescent="0.25">
      <c r="A445" s="4">
        <v>5</v>
      </c>
      <c r="B445" s="4" t="s">
        <v>158</v>
      </c>
      <c r="C445" s="4" t="str">
        <f t="shared" si="12"/>
        <v>AL-82083976</v>
      </c>
      <c r="D445" s="4" t="s">
        <v>1258</v>
      </c>
      <c r="E445" s="4" t="s">
        <v>1999</v>
      </c>
      <c r="F445" s="4" t="s">
        <v>1371</v>
      </c>
      <c r="G445" s="4" t="s">
        <v>2000</v>
      </c>
      <c r="H445" s="4">
        <v>82083976</v>
      </c>
      <c r="I445" s="4">
        <v>1</v>
      </c>
      <c r="J445" s="4" t="s">
        <v>1278</v>
      </c>
      <c r="K445" s="11" t="s">
        <v>2643</v>
      </c>
      <c r="L445" s="13" t="s">
        <v>2645</v>
      </c>
      <c r="M445" t="s">
        <v>2644</v>
      </c>
      <c r="N445" t="str">
        <f t="shared" si="13"/>
        <v>insert tbl_alumno(codigo,nombres,apellidos,dni,estado,sexo) values ('AL-82083976','ZOILA','HERNANDEZ ROSAS','82083976',1,'F');</v>
      </c>
    </row>
    <row r="446" spans="1:14" x14ac:dyDescent="0.25">
      <c r="A446" s="4">
        <v>5</v>
      </c>
      <c r="B446" s="4" t="s">
        <v>158</v>
      </c>
      <c r="C446" s="4" t="str">
        <f t="shared" si="12"/>
        <v>AL-82881325</v>
      </c>
      <c r="D446" s="4" t="s">
        <v>1260</v>
      </c>
      <c r="E446" s="4" t="s">
        <v>1759</v>
      </c>
      <c r="F446" s="4" t="s">
        <v>1377</v>
      </c>
      <c r="G446" s="4" t="s">
        <v>2001</v>
      </c>
      <c r="H446" s="4">
        <v>82881325</v>
      </c>
      <c r="I446" s="4">
        <v>1</v>
      </c>
      <c r="J446" s="4" t="s">
        <v>1277</v>
      </c>
      <c r="K446" s="11" t="s">
        <v>2643</v>
      </c>
      <c r="L446" s="13" t="s">
        <v>2645</v>
      </c>
      <c r="M446" t="s">
        <v>2644</v>
      </c>
      <c r="N446" t="str">
        <f t="shared" si="13"/>
        <v>insert tbl_alumno(codigo,nombres,apellidos,dni,estado,sexo) values ('AL-82881325','LORGIO','JIMENEZ CHINCHAY','82881325',1,'M');</v>
      </c>
    </row>
    <row r="447" spans="1:14" x14ac:dyDescent="0.25">
      <c r="A447" s="4">
        <v>5</v>
      </c>
      <c r="B447" s="4" t="s">
        <v>158</v>
      </c>
      <c r="C447" s="4" t="str">
        <f t="shared" si="12"/>
        <v>AL-82678674</v>
      </c>
      <c r="D447" s="4" t="s">
        <v>1261</v>
      </c>
      <c r="E447" s="4" t="s">
        <v>2002</v>
      </c>
      <c r="F447" s="4" t="s">
        <v>1541</v>
      </c>
      <c r="G447" s="4" t="s">
        <v>2003</v>
      </c>
      <c r="H447" s="4">
        <v>82678674</v>
      </c>
      <c r="I447" s="4">
        <v>1</v>
      </c>
      <c r="J447" s="4" t="s">
        <v>1278</v>
      </c>
      <c r="K447" s="11" t="s">
        <v>2643</v>
      </c>
      <c r="L447" s="13" t="s">
        <v>2645</v>
      </c>
      <c r="M447" t="s">
        <v>2644</v>
      </c>
      <c r="N447" t="str">
        <f t="shared" si="13"/>
        <v>insert tbl_alumno(codigo,nombres,apellidos,dni,estado,sexo) values ('AL-82678674','CRISTIANA','OTINIANO LÉVANO','82678674',1,'F');</v>
      </c>
    </row>
    <row r="448" spans="1:14" x14ac:dyDescent="0.25">
      <c r="A448" s="4">
        <v>5</v>
      </c>
      <c r="B448" s="4" t="s">
        <v>158</v>
      </c>
      <c r="C448" s="4" t="str">
        <f t="shared" si="12"/>
        <v>AL-84476023</v>
      </c>
      <c r="D448" s="4" t="s">
        <v>1263</v>
      </c>
      <c r="E448" s="4" t="s">
        <v>1607</v>
      </c>
      <c r="F448" s="4" t="s">
        <v>2004</v>
      </c>
      <c r="G448" s="4" t="s">
        <v>2005</v>
      </c>
      <c r="H448" s="4">
        <v>84476023</v>
      </c>
      <c r="I448" s="4">
        <v>1</v>
      </c>
      <c r="J448" s="4" t="s">
        <v>1278</v>
      </c>
      <c r="K448" s="11" t="s">
        <v>2643</v>
      </c>
      <c r="L448" s="13" t="s">
        <v>2645</v>
      </c>
      <c r="M448" t="s">
        <v>2644</v>
      </c>
      <c r="N448" t="str">
        <f t="shared" si="13"/>
        <v>insert tbl_alumno(codigo,nombres,apellidos,dni,estado,sexo) values ('AL-84476023','MARIANA','HUILLCA ORTIZ','84476023',1,'F');</v>
      </c>
    </row>
    <row r="449" spans="1:14" x14ac:dyDescent="0.25">
      <c r="A449" s="4">
        <v>5</v>
      </c>
      <c r="B449" s="4" t="s">
        <v>158</v>
      </c>
      <c r="C449" s="4" t="str">
        <f t="shared" si="12"/>
        <v>AL-85273372</v>
      </c>
      <c r="D449" s="4" t="s">
        <v>1265</v>
      </c>
      <c r="E449" s="4" t="s">
        <v>2006</v>
      </c>
      <c r="F449" s="4" t="s">
        <v>2007</v>
      </c>
      <c r="G449" s="4" t="s">
        <v>1301</v>
      </c>
      <c r="H449" s="4">
        <v>85273372</v>
      </c>
      <c r="I449" s="4">
        <v>1</v>
      </c>
      <c r="J449" s="4" t="s">
        <v>1278</v>
      </c>
      <c r="K449" s="11" t="s">
        <v>2643</v>
      </c>
      <c r="L449" s="13" t="s">
        <v>2645</v>
      </c>
      <c r="M449" t="s">
        <v>2644</v>
      </c>
      <c r="N449" t="str">
        <f t="shared" si="13"/>
        <v>insert tbl_alumno(codigo,nombres,apellidos,dni,estado,sexo) values ('AL-85273372','CAROLINA','CUBAS TARAMONA','85273372',1,'F');</v>
      </c>
    </row>
    <row r="450" spans="1:14" x14ac:dyDescent="0.25">
      <c r="A450" s="4">
        <v>5</v>
      </c>
      <c r="B450" s="4" t="s">
        <v>158</v>
      </c>
      <c r="C450" s="4" t="str">
        <f t="shared" si="12"/>
        <v>AL-96070721</v>
      </c>
      <c r="D450" s="4" t="s">
        <v>154</v>
      </c>
      <c r="E450" s="4" t="s">
        <v>1416</v>
      </c>
      <c r="F450" s="4" t="s">
        <v>2008</v>
      </c>
      <c r="G450" s="4" t="s">
        <v>2027</v>
      </c>
      <c r="H450" s="4">
        <v>96070721</v>
      </c>
      <c r="I450" s="4">
        <v>1</v>
      </c>
      <c r="J450" s="4" t="s">
        <v>1278</v>
      </c>
      <c r="K450" s="11" t="s">
        <v>2643</v>
      </c>
      <c r="L450" s="13" t="s">
        <v>2645</v>
      </c>
      <c r="M450" t="s">
        <v>2644</v>
      </c>
      <c r="N450" t="str">
        <f t="shared" si="13"/>
        <v>insert tbl_alumno(codigo,nombres,apellidos,dni,estado,sexo) values ('AL-96070721','DINA YDELIA','GORMAS ROJAS','96070721',1,'F');</v>
      </c>
    </row>
    <row r="451" spans="1:14" x14ac:dyDescent="0.25">
      <c r="A451" s="4">
        <v>5</v>
      </c>
      <c r="B451" s="4" t="s">
        <v>158</v>
      </c>
      <c r="C451" s="4" t="str">
        <f t="shared" si="12"/>
        <v>AL-86868070</v>
      </c>
      <c r="D451" s="4" t="s">
        <v>1269</v>
      </c>
      <c r="E451" s="4" t="s">
        <v>1999</v>
      </c>
      <c r="F451" s="4" t="s">
        <v>1294</v>
      </c>
      <c r="G451" s="4" t="s">
        <v>2009</v>
      </c>
      <c r="H451" s="4">
        <v>86868070</v>
      </c>
      <c r="I451" s="4">
        <v>1</v>
      </c>
      <c r="J451" s="4" t="s">
        <v>1278</v>
      </c>
      <c r="K451" s="11" t="s">
        <v>2643</v>
      </c>
      <c r="L451" s="13" t="s">
        <v>2645</v>
      </c>
      <c r="M451" t="s">
        <v>2644</v>
      </c>
      <c r="N451" t="str">
        <f t="shared" si="13"/>
        <v>insert tbl_alumno(codigo,nombres,apellidos,dni,estado,sexo) values ('AL-86868070','ELOISA','JARA ROSAS','86868070',1,'F');</v>
      </c>
    </row>
    <row r="452" spans="1:14" x14ac:dyDescent="0.25">
      <c r="A452" s="4">
        <v>5</v>
      </c>
      <c r="B452" s="4" t="s">
        <v>158</v>
      </c>
      <c r="C452" s="4" t="str">
        <f t="shared" ref="C452" si="14">CONCATENATE("AL-",H452)</f>
        <v>AL-87665419</v>
      </c>
      <c r="D452" s="4" t="s">
        <v>1268</v>
      </c>
      <c r="E452" s="4" t="s">
        <v>1419</v>
      </c>
      <c r="F452" s="4" t="s">
        <v>2010</v>
      </c>
      <c r="G452" s="4" t="s">
        <v>1414</v>
      </c>
      <c r="H452" s="4">
        <v>87665419</v>
      </c>
      <c r="I452" s="4">
        <v>1</v>
      </c>
      <c r="J452" s="4" t="s">
        <v>1278</v>
      </c>
      <c r="K452" s="11" t="s">
        <v>2643</v>
      </c>
      <c r="L452" s="13" t="s">
        <v>2645</v>
      </c>
      <c r="M452" t="s">
        <v>2644</v>
      </c>
      <c r="N452" t="str">
        <f t="shared" ref="N452" si="15">_xlfn.CONCAT(K452,C452,L452,M452,L452,G452,L452,M452,L452,F452," ",E452,L452,M452,L452,H452,L452,M452,I452,M452,L452,J452,L452,");")</f>
        <v>insert tbl_alumno(codigo,nombres,apellidos,dni,estado,sexo) values ('AL-87665419','CECILIA','GUILLEN RUIZ','87665419',1,'F');</v>
      </c>
    </row>
  </sheetData>
  <mergeCells count="1">
    <mergeCell ref="A1:J1"/>
  </mergeCells>
  <hyperlinks>
    <hyperlink ref="D58" r:id="rId1" display="http://10.102.0.225:81/user.aspx?username=cevanan&amp;userdomain=ingemmet" xr:uid="{BB25211E-6E6F-46CA-A8BD-9BEA9DB39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PROFESOR X CURSO</vt:lpstr>
      <vt:lpstr>CLASE_DOCENTE_CURSO</vt:lpstr>
      <vt:lpstr>DIRECTOR</vt:lpstr>
      <vt:lpstr>LISTADO DE ALUMNOS X SECCION-DO</vt:lpstr>
      <vt:lpstr>ALUMNO_CLASE</vt:lpstr>
      <vt:lpstr>Hoja1</vt:lpstr>
      <vt:lpstr>INSERT TBL_ALUMNOS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2021-01-07T05:07:20Z</dcterms:modified>
</cp:coreProperties>
</file>