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BAR/2019-nacelle-blockage/code/_dataTmp/"/>
    </mc:Choice>
  </mc:AlternateContent>
  <xr:revisionPtr revIDLastSave="0" documentId="13_ncr:1_{7CCC753F-F884-6C4C-909D-C9C4B3BFBD6C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E7" i="1"/>
  <c r="AF7" i="1"/>
  <c r="U7" i="1"/>
  <c r="V7" i="1"/>
  <c r="W7" i="1"/>
  <c r="X7" i="1"/>
  <c r="Y7" i="1"/>
  <c r="I7" i="1"/>
  <c r="J7" i="1"/>
  <c r="K7" i="1"/>
  <c r="L7" i="1"/>
  <c r="M7" i="1"/>
  <c r="AA6" i="1"/>
  <c r="Y6" i="1"/>
  <c r="X6" i="1"/>
  <c r="W6" i="1"/>
  <c r="V6" i="1"/>
  <c r="U6" i="1"/>
  <c r="M6" i="1"/>
  <c r="L6" i="1"/>
  <c r="K6" i="1"/>
  <c r="J6" i="1"/>
  <c r="I6" i="1"/>
  <c r="AA5" i="1"/>
  <c r="Y5" i="1"/>
  <c r="AF5" i="1" s="1"/>
  <c r="X5" i="1"/>
  <c r="AE5" i="1" s="1"/>
  <c r="W5" i="1"/>
  <c r="AD5" i="1" s="1"/>
  <c r="V5" i="1"/>
  <c r="AC5" i="1" s="1"/>
  <c r="U5" i="1"/>
  <c r="AB5" i="1" s="1"/>
  <c r="M5" i="1"/>
  <c r="L5" i="1"/>
  <c r="K5" i="1"/>
  <c r="J5" i="1"/>
  <c r="I5" i="1"/>
  <c r="AA4" i="1"/>
  <c r="Z4" i="1"/>
  <c r="Y4" i="1"/>
  <c r="X4" i="1"/>
  <c r="W4" i="1"/>
  <c r="V4" i="1"/>
  <c r="U4" i="1"/>
  <c r="AB4" i="1" s="1"/>
  <c r="M4" i="1"/>
  <c r="L4" i="1"/>
  <c r="K4" i="1"/>
  <c r="J4" i="1"/>
  <c r="I4" i="1"/>
  <c r="AF4" i="1" l="1"/>
  <c r="AC6" i="1"/>
  <c r="AE4" i="1"/>
  <c r="AD6" i="1"/>
  <c r="AD4" i="1"/>
  <c r="AB6" i="1"/>
  <c r="AE6" i="1"/>
  <c r="AC4" i="1"/>
  <c r="AF6" i="1"/>
</calcChain>
</file>

<file path=xl/sharedStrings.xml><?xml version="1.0" encoding="utf-8"?>
<sst xmlns="http://schemas.openxmlformats.org/spreadsheetml/2006/main" count="37" uniqueCount="37">
  <si>
    <t xml:space="preserve">CFDAbsAavgTurb </t>
  </si>
  <si>
    <t>CFDMaxTurb</t>
  </si>
  <si>
    <t>CFD_CP</t>
  </si>
  <si>
    <t>CFD_CQ</t>
  </si>
  <si>
    <t>CFD_CT</t>
  </si>
  <si>
    <t>CFD_Edge</t>
  </si>
  <si>
    <t>CFD_Flap</t>
  </si>
  <si>
    <t>CFD_dCP</t>
  </si>
  <si>
    <t>CFD_dCQ</t>
  </si>
  <si>
    <t>CFD_dCT</t>
  </si>
  <si>
    <t>CFD_dEdge</t>
  </si>
  <si>
    <t>CFD_dFlap</t>
  </si>
  <si>
    <t xml:space="preserve">EMAbsAvgTurb </t>
  </si>
  <si>
    <t>EMMaxTurb</t>
  </si>
  <si>
    <t>EM_CP</t>
  </si>
  <si>
    <t>EM_CQ</t>
  </si>
  <si>
    <t>EM_CT</t>
  </si>
  <si>
    <t>EM_Edge</t>
  </si>
  <si>
    <t>EM_Flap</t>
  </si>
  <si>
    <t>EM_dCP</t>
  </si>
  <si>
    <t>EM_dCQ</t>
  </si>
  <si>
    <t>EM_dCT</t>
  </si>
  <si>
    <t>EM_dEdge</t>
  </si>
  <si>
    <t>EM_dFlap</t>
  </si>
  <si>
    <t>EM-CFD_AbsAvgTurb</t>
  </si>
  <si>
    <t>EM-CFD_dAbsAvgTurb</t>
  </si>
  <si>
    <t>EM-CFD_dCP</t>
  </si>
  <si>
    <t>EM-CFD_dCQ</t>
  </si>
  <si>
    <t>EM-CFD_dCT</t>
  </si>
  <si>
    <t>EM-CFD_dEdge</t>
  </si>
  <si>
    <t>EM-CFD_dFlap</t>
  </si>
  <si>
    <t>U=3 Base (Free stream)</t>
  </si>
  <si>
    <t>U=15 Base (Free stream)</t>
  </si>
  <si>
    <t>U=30 Base (Free stream)</t>
  </si>
  <si>
    <t>S4U1</t>
  </si>
  <si>
    <t>S4U2</t>
  </si>
  <si>
    <t>S4U3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</si>
</sst>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11" fontId="0" fillId="4" borderId="2" xfId="0" applyNumberFormat="1" applyFill="1" applyBorder="1"/>
    <xf numFmtId="0" fontId="0" fillId="4" borderId="2" xfId="0" applyFill="1" applyBorder="1"/>
    <xf numFmtId="11" fontId="0" fillId="0" borderId="2" xfId="0" applyNumberFormat="1" applyBorder="1"/>
    <xf numFmtId="0" fontId="0" fillId="0" borderId="0" xfId="0"/>
    <xf numFmtId="0" fontId="0" fillId="0" borderId="3" xfId="0" applyBorder="1"/>
    <xf numFmtId="11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topLeftCell="N1" workbookViewId="0">
      <selection activeCell="AB6" sqref="AB6:AF7"/>
    </sheetView>
  </sheetViews>
  <sheetFormatPr baseColWidth="10" defaultRowHeight="16" x14ac:dyDescent="0.2"/>
  <cols>
    <col min="1" max="1" width="23" style="13" customWidth="1"/>
    <col min="2" max="2" width="17.1640625" style="13" bestFit="1" customWidth="1"/>
    <col min="3" max="3" width="13" style="13" bestFit="1" customWidth="1"/>
    <col min="4" max="6" width="8.33203125" style="13" bestFit="1" customWidth="1"/>
    <col min="7" max="8" width="9.33203125" style="13" bestFit="1" customWidth="1"/>
    <col min="9" max="9" width="9.83203125" style="13" bestFit="1" customWidth="1"/>
    <col min="10" max="10" width="10.1640625" style="13" bestFit="1" customWidth="1"/>
    <col min="11" max="11" width="9.83203125" style="13" bestFit="1" customWidth="1"/>
    <col min="12" max="12" width="11.83203125" style="13" bestFit="1" customWidth="1"/>
    <col min="13" max="13" width="11.33203125" style="13" bestFit="1" customWidth="1"/>
    <col min="14" max="14" width="15.5" style="13" bestFit="1" customWidth="1"/>
    <col min="15" max="15" width="12.5" style="13" bestFit="1" customWidth="1"/>
    <col min="16" max="18" width="8.33203125" style="13" bestFit="1" customWidth="1"/>
    <col min="19" max="21" width="9.33203125" style="13" bestFit="1" customWidth="1"/>
    <col min="22" max="22" width="9.6640625" style="13" bestFit="1" customWidth="1"/>
    <col min="23" max="23" width="9.33203125" style="13" bestFit="1" customWidth="1"/>
    <col min="24" max="24" width="11.33203125" style="13" bestFit="1" customWidth="1"/>
    <col min="25" max="25" width="10.83203125" style="13" bestFit="1" customWidth="1"/>
    <col min="26" max="26" width="19.5" style="13" bestFit="1" customWidth="1"/>
    <col min="27" max="27" width="21" style="13" bestFit="1" customWidth="1"/>
    <col min="28" max="28" width="13.1640625" style="13" bestFit="1" customWidth="1"/>
    <col min="29" max="29" width="13.5" style="13" bestFit="1" customWidth="1"/>
    <col min="30" max="30" width="13.1640625" style="13" bestFit="1" customWidth="1"/>
    <col min="31" max="31" width="15.1640625" style="13" bestFit="1" customWidth="1"/>
    <col min="32" max="32" width="14.6640625" style="13" bestFit="1" customWidth="1"/>
    <col min="33" max="33" width="10.5" style="13" bestFit="1" customWidth="1"/>
    <col min="36" max="36" width="10.5" style="13" bestFit="1" customWidth="1"/>
    <col min="37" max="37" width="12.5" style="13" bestFit="1" customWidth="1"/>
    <col min="38" max="38" width="12" style="13" bestFit="1" customWidth="1"/>
  </cols>
  <sheetData>
    <row r="1" spans="1:33" ht="17" customHeight="1" x14ac:dyDescent="0.2">
      <c r="A1" s="8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9" t="s">
        <v>30</v>
      </c>
      <c r="AG1" s="14"/>
    </row>
    <row r="2" spans="1:33" x14ac:dyDescent="0.2">
      <c r="A2" s="3" t="s">
        <v>31</v>
      </c>
      <c r="B2" s="4">
        <v>0</v>
      </c>
      <c r="C2" s="4">
        <v>0</v>
      </c>
      <c r="D2" s="4">
        <v>0.49383761676592602</v>
      </c>
      <c r="E2" s="4">
        <v>4.6152536425998598E-2</v>
      </c>
      <c r="F2" s="4">
        <v>0.83157467895831705</v>
      </c>
      <c r="G2" s="4">
        <v>19259968.870412499</v>
      </c>
      <c r="H2" s="4">
        <v>3335326.0315360301</v>
      </c>
      <c r="I2" s="4"/>
      <c r="J2" s="4"/>
      <c r="K2" s="4"/>
      <c r="L2" s="4"/>
      <c r="M2" s="4"/>
      <c r="N2" s="4">
        <v>0</v>
      </c>
      <c r="O2" s="4">
        <v>0</v>
      </c>
      <c r="P2" s="4">
        <v>0.49383761676592602</v>
      </c>
      <c r="Q2" s="4">
        <v>4.6152536425998598E-2</v>
      </c>
      <c r="R2" s="4">
        <v>0.83157467895831705</v>
      </c>
      <c r="S2" s="4">
        <v>19259968.870412499</v>
      </c>
      <c r="T2" s="4">
        <v>3335326.0315360301</v>
      </c>
      <c r="U2" s="4"/>
      <c r="V2" s="4"/>
      <c r="W2" s="4"/>
      <c r="X2" s="4"/>
      <c r="Y2" s="4"/>
      <c r="Z2" s="4">
        <v>0</v>
      </c>
      <c r="AA2" s="7">
        <v>0</v>
      </c>
      <c r="AB2" s="4"/>
      <c r="AC2" s="4"/>
      <c r="AD2" s="4"/>
      <c r="AE2" s="4"/>
      <c r="AF2" s="10"/>
      <c r="AG2" s="14"/>
    </row>
    <row r="3" spans="1:33" x14ac:dyDescent="0.2">
      <c r="A3" s="3" t="s">
        <v>32</v>
      </c>
      <c r="B3" s="4">
        <v>0</v>
      </c>
      <c r="C3" s="4">
        <v>0</v>
      </c>
      <c r="D3" s="4">
        <v>7.7013859746893704E-2</v>
      </c>
      <c r="E3" s="4">
        <v>1.3590761816117699E-2</v>
      </c>
      <c r="F3" s="4">
        <v>9.3232792802604894E-2</v>
      </c>
      <c r="G3" s="4">
        <v>101524286.47206099</v>
      </c>
      <c r="H3" s="4">
        <v>6560139.2229967397</v>
      </c>
      <c r="I3" s="4"/>
      <c r="J3" s="4"/>
      <c r="K3" s="4"/>
      <c r="L3" s="4"/>
      <c r="M3" s="4"/>
      <c r="N3" s="4">
        <v>0</v>
      </c>
      <c r="O3" s="4">
        <v>0</v>
      </c>
      <c r="P3" s="4">
        <v>7.7013859746893704E-2</v>
      </c>
      <c r="Q3" s="4">
        <v>1.3590761816117699E-2</v>
      </c>
      <c r="R3" s="4">
        <v>9.3232792802604894E-2</v>
      </c>
      <c r="S3" s="4">
        <v>101524286.47206099</v>
      </c>
      <c r="T3" s="4">
        <v>6560139.2229967397</v>
      </c>
      <c r="U3" s="4"/>
      <c r="V3" s="4"/>
      <c r="W3" s="4"/>
      <c r="X3" s="4"/>
      <c r="Y3" s="4"/>
      <c r="Z3" s="4">
        <v>0</v>
      </c>
      <c r="AA3" s="7">
        <v>0</v>
      </c>
      <c r="AB3" s="4"/>
      <c r="AC3" s="4"/>
      <c r="AD3" s="4"/>
      <c r="AE3" s="4"/>
      <c r="AF3" s="10"/>
      <c r="AG3" s="14"/>
    </row>
    <row r="4" spans="1:33" x14ac:dyDescent="0.2">
      <c r="A4" s="3" t="s">
        <v>33</v>
      </c>
      <c r="B4" s="4">
        <v>0</v>
      </c>
      <c r="C4" s="4">
        <v>0</v>
      </c>
      <c r="D4" s="4">
        <v>1.77446342621565E-2</v>
      </c>
      <c r="E4" s="4">
        <v>5.2190410610002498E-3</v>
      </c>
      <c r="F4" s="4">
        <v>2.48628681617949E-2</v>
      </c>
      <c r="G4" s="4">
        <v>-2703605.5156483199</v>
      </c>
      <c r="H4" s="4">
        <v>809193.17682743503</v>
      </c>
      <c r="I4" s="6" t="e">
        <f t="shared" ref="I4:M6" si="0">(D4-D1)/D1</f>
        <v>#VALUE!</v>
      </c>
      <c r="J4" s="5" t="e">
        <f t="shared" si="0"/>
        <v>#VALUE!</v>
      </c>
      <c r="K4" s="5" t="e">
        <f t="shared" si="0"/>
        <v>#VALUE!</v>
      </c>
      <c r="L4" s="5" t="e">
        <f t="shared" si="0"/>
        <v>#VALUE!</v>
      </c>
      <c r="M4" s="5" t="e">
        <f t="shared" si="0"/>
        <v>#VALUE!</v>
      </c>
      <c r="N4" s="5">
        <v>0</v>
      </c>
      <c r="O4" s="5">
        <v>0</v>
      </c>
      <c r="P4" s="5">
        <v>1.77446342621565E-2</v>
      </c>
      <c r="Q4" s="5">
        <v>5.2190410610002498E-3</v>
      </c>
      <c r="R4" s="5">
        <v>2.48628681617949E-2</v>
      </c>
      <c r="S4" s="5">
        <v>-2703605.5156483199</v>
      </c>
      <c r="T4" s="5">
        <v>809193.17682743503</v>
      </c>
      <c r="U4" s="6" t="e">
        <f t="shared" ref="U4:Y6" si="1">(P4-P1)/P1</f>
        <v>#VALUE!</v>
      </c>
      <c r="V4" s="6" t="e">
        <f t="shared" si="1"/>
        <v>#VALUE!</v>
      </c>
      <c r="W4" s="6" t="e">
        <f t="shared" si="1"/>
        <v>#VALUE!</v>
      </c>
      <c r="X4" s="6" t="e">
        <f t="shared" si="1"/>
        <v>#VALUE!</v>
      </c>
      <c r="Y4" s="6" t="e">
        <f t="shared" si="1"/>
        <v>#VALUE!</v>
      </c>
      <c r="Z4" s="4">
        <f>N4-B4</f>
        <v>0</v>
      </c>
      <c r="AA4" s="7" t="e">
        <f>(N4-B4)/B4</f>
        <v>#DIV/0!</v>
      </c>
      <c r="AB4" s="7" t="e">
        <f t="shared" ref="AB4:AF6" si="2">(U4-I4)/I4</f>
        <v>#VALUE!</v>
      </c>
      <c r="AC4" s="7" t="e">
        <f t="shared" si="2"/>
        <v>#VALUE!</v>
      </c>
      <c r="AD4" s="7" t="e">
        <f t="shared" si="2"/>
        <v>#VALUE!</v>
      </c>
      <c r="AE4" s="7" t="e">
        <f t="shared" si="2"/>
        <v>#VALUE!</v>
      </c>
      <c r="AF4" s="11" t="e">
        <f t="shared" si="2"/>
        <v>#VALUE!</v>
      </c>
      <c r="AG4" s="14"/>
    </row>
    <row r="5" spans="1:33" x14ac:dyDescent="0.2">
      <c r="A5" s="2" t="s">
        <v>34</v>
      </c>
      <c r="B5" s="15">
        <v>2.2877176733686149E-2</v>
      </c>
      <c r="C5" s="15">
        <v>3.8162967904302341E-3</v>
      </c>
      <c r="D5" s="15">
        <v>0.49409471723227633</v>
      </c>
      <c r="E5" s="15">
        <v>4.6176564240477468E-2</v>
      </c>
      <c r="F5" s="15">
        <v>0.83173529645321453</v>
      </c>
      <c r="G5" s="15">
        <v>19266435.69294741</v>
      </c>
      <c r="H5" s="15">
        <v>3335825.813942235</v>
      </c>
      <c r="I5" s="8">
        <f t="shared" si="0"/>
        <v>5.2061742083160266E-4</v>
      </c>
      <c r="J5" s="15">
        <f t="shared" si="0"/>
        <v>5.2061742083006786E-4</v>
      </c>
      <c r="K5" s="15">
        <f t="shared" si="0"/>
        <v>1.9314861185851102E-4</v>
      </c>
      <c r="L5" s="15">
        <f t="shared" si="0"/>
        <v>3.3576495260310524E-4</v>
      </c>
      <c r="M5" s="15">
        <f t="shared" si="0"/>
        <v>1.4984514301730171E-4</v>
      </c>
      <c r="N5" s="15">
        <v>2.2643446498429139E-2</v>
      </c>
      <c r="O5" s="15">
        <v>4.4518369682067238E-3</v>
      </c>
      <c r="P5" s="15">
        <v>0.49409496902510619</v>
      </c>
      <c r="Q5" s="15">
        <v>4.6176587772256673E-2</v>
      </c>
      <c r="R5" s="15">
        <v>0.83174569426554168</v>
      </c>
      <c r="S5" s="15">
        <v>19265605.34803281</v>
      </c>
      <c r="T5" s="15">
        <v>3335793.0065859049</v>
      </c>
      <c r="U5" s="8">
        <f t="shared" si="1"/>
        <v>5.2112729051612149E-4</v>
      </c>
      <c r="V5" s="8">
        <f t="shared" si="1"/>
        <v>5.2112729051498774E-4</v>
      </c>
      <c r="W5" s="8">
        <f t="shared" si="1"/>
        <v>2.0565237440713777E-4</v>
      </c>
      <c r="X5" s="8">
        <f t="shared" si="1"/>
        <v>2.9265247821713447E-4</v>
      </c>
      <c r="Y5" s="8">
        <f t="shared" si="1"/>
        <v>1.4000881636740248E-4</v>
      </c>
      <c r="Z5" s="15">
        <v>-2.3373023525700631E-4</v>
      </c>
      <c r="AA5" s="8">
        <f>(N5-B5)/B5</f>
        <v>-1.0216743000146824E-2</v>
      </c>
      <c r="AB5" s="8">
        <f t="shared" si="2"/>
        <v>9.7935578818012133E-4</v>
      </c>
      <c r="AC5" s="8">
        <f t="shared" si="2"/>
        <v>9.7935578895333702E-4</v>
      </c>
      <c r="AD5" s="8">
        <f t="shared" si="2"/>
        <v>6.4736486730674794E-2</v>
      </c>
      <c r="AE5" s="8">
        <f t="shared" si="2"/>
        <v>-0.12840075788652175</v>
      </c>
      <c r="AF5" s="16">
        <f t="shared" si="2"/>
        <v>-6.5643279800957521E-2</v>
      </c>
      <c r="AG5" s="14"/>
    </row>
    <row r="6" spans="1:33" x14ac:dyDescent="0.2">
      <c r="A6" s="2" t="s">
        <v>35</v>
      </c>
      <c r="B6" s="15">
        <v>2.2866710313843679E-2</v>
      </c>
      <c r="C6" s="15">
        <v>4.3157598165316207E-3</v>
      </c>
      <c r="D6" s="15">
        <v>7.7044635190911079E-2</v>
      </c>
      <c r="E6" s="15">
        <v>1.3596192809068869E-2</v>
      </c>
      <c r="F6" s="15">
        <v>9.3250141701264749E-2</v>
      </c>
      <c r="G6" s="15">
        <v>101557254.5487437</v>
      </c>
      <c r="H6" s="15">
        <v>6561736.3202216309</v>
      </c>
      <c r="I6" s="8">
        <f t="shared" si="0"/>
        <v>3.9960916279899221E-4</v>
      </c>
      <c r="J6" s="15">
        <f t="shared" si="0"/>
        <v>3.9960916280124459E-4</v>
      </c>
      <c r="K6" s="15">
        <f t="shared" si="0"/>
        <v>1.8608150778650175E-4</v>
      </c>
      <c r="L6" s="15">
        <f t="shared" si="0"/>
        <v>3.2473093708247207E-4</v>
      </c>
      <c r="M6" s="15">
        <f t="shared" si="0"/>
        <v>2.4345477597373537E-4</v>
      </c>
      <c r="N6" s="15">
        <v>2.264344649842915E-2</v>
      </c>
      <c r="O6" s="15">
        <v>4.4518369682067533E-3</v>
      </c>
      <c r="P6" s="15">
        <v>7.7042902193066365E-2</v>
      </c>
      <c r="Q6" s="15">
        <v>1.359588698410422E-2</v>
      </c>
      <c r="R6" s="15">
        <v>9.3248603988269257E-2</v>
      </c>
      <c r="S6" s="15">
        <v>101553764.1187861</v>
      </c>
      <c r="T6" s="15">
        <v>6561562.9289382938</v>
      </c>
      <c r="U6" s="8">
        <f t="shared" si="1"/>
        <v>3.7710674764398729E-4</v>
      </c>
      <c r="V6" s="8">
        <f t="shared" si="1"/>
        <v>3.7710674764694613E-4</v>
      </c>
      <c r="W6" s="8">
        <f t="shared" si="1"/>
        <v>1.6958824453365071E-4</v>
      </c>
      <c r="X6" s="8">
        <f t="shared" si="1"/>
        <v>2.9035069094738599E-4</v>
      </c>
      <c r="Y6" s="8">
        <f t="shared" si="1"/>
        <v>2.1702373885043789E-4</v>
      </c>
      <c r="Z6" s="15">
        <v>-2.2326381541452889E-4</v>
      </c>
      <c r="AA6" s="8">
        <f>(N6-B6)/B6</f>
        <v>-9.763705069520354E-3</v>
      </c>
      <c r="AB6" s="8">
        <f t="shared" si="2"/>
        <v>-5.6311059029254242E-2</v>
      </c>
      <c r="AC6" s="8">
        <f t="shared" si="2"/>
        <v>-5.6311059027168958E-2</v>
      </c>
      <c r="AD6" s="8">
        <f t="shared" si="2"/>
        <v>-8.8634617426758919E-2</v>
      </c>
      <c r="AE6" s="8">
        <f t="shared" si="2"/>
        <v>-0.10587302350670247</v>
      </c>
      <c r="AF6" s="16">
        <f t="shared" si="2"/>
        <v>-0.10856651720050439</v>
      </c>
      <c r="AG6" s="14"/>
    </row>
    <row r="7" spans="1:33" x14ac:dyDescent="0.2">
      <c r="A7" s="2" t="s">
        <v>36</v>
      </c>
      <c r="B7" s="15">
        <v>2.28599534825898E-2</v>
      </c>
      <c r="C7" s="15">
        <v>4.2685235663148663E-3</v>
      </c>
      <c r="D7" s="15">
        <v>1.7754158384207269E-2</v>
      </c>
      <c r="E7" s="15">
        <v>5.2218422899981774E-3</v>
      </c>
      <c r="F7" s="15">
        <v>2.4865928802534701E-2</v>
      </c>
      <c r="G7" s="15">
        <v>-2654612.351469453</v>
      </c>
      <c r="H7" s="15">
        <v>810655.14650622068</v>
      </c>
      <c r="I7" s="8">
        <f t="shared" ref="I7" si="3">(D7-D4)/D4</f>
        <v>5.3673250798304544E-4</v>
      </c>
      <c r="J7" s="15">
        <f t="shared" ref="J7" si="4">(E7-E4)/E4</f>
        <v>5.3673250798121086E-4</v>
      </c>
      <c r="K7" s="15">
        <f t="shared" ref="K7" si="5">(F7-F4)/F4</f>
        <v>1.2310087154400592E-4</v>
      </c>
      <c r="L7" s="15">
        <f t="shared" ref="L7" si="6">(G7-G4)/G4</f>
        <v>-1.812141745358084E-2</v>
      </c>
      <c r="M7" s="15">
        <f t="shared" ref="M7" si="7">(H7-H4)/H4</f>
        <v>1.8067004525637827E-3</v>
      </c>
      <c r="N7" s="15">
        <v>2.264344649842915E-2</v>
      </c>
      <c r="O7" s="15">
        <v>4.4518369682067767E-3</v>
      </c>
      <c r="P7" s="15">
        <v>1.7753596474792969E-2</v>
      </c>
      <c r="Q7" s="15">
        <v>5.2216770215422334E-3</v>
      </c>
      <c r="R7" s="15">
        <v>2.486542626457592E-2</v>
      </c>
      <c r="S7" s="15">
        <v>-2659730.3892244101</v>
      </c>
      <c r="T7" s="15">
        <v>810487.54532348784</v>
      </c>
      <c r="U7" s="8">
        <f t="shared" ref="U7" si="8">(P7-P4)/P4</f>
        <v>5.0506606696212246E-4</v>
      </c>
      <c r="V7" s="8">
        <f t="shared" ref="V7" si="9">(Q7-Q4)/Q4</f>
        <v>5.0506606696027747E-4</v>
      </c>
      <c r="W7" s="8">
        <f t="shared" ref="W7" si="10">(R7-R4)/R4</f>
        <v>1.02888482711355E-4</v>
      </c>
      <c r="X7" s="8">
        <f t="shared" ref="X7" si="11">(S7-S4)/S4</f>
        <v>-1.622837583736347E-2</v>
      </c>
      <c r="Y7" s="8">
        <f t="shared" ref="Y7" si="12">(T7-T4)/T4</f>
        <v>1.5995791031352649E-3</v>
      </c>
      <c r="Z7" s="15">
        <v>-2.16506984160654E-4</v>
      </c>
      <c r="AA7" s="8">
        <v>-0.94710159548463768</v>
      </c>
      <c r="AB7" s="8">
        <f t="shared" ref="AB7" si="13">(U7-I7)/I7</f>
        <v>-5.899855244453215E-2</v>
      </c>
      <c r="AC7" s="8">
        <f t="shared" ref="AC7" si="14">(V7-J7)/J7</f>
        <v>-5.8998552444753202E-2</v>
      </c>
      <c r="AD7" s="8">
        <f t="shared" ref="AD7" si="15">(W7-K7)/K7</f>
        <v>-0.16419371024051138</v>
      </c>
      <c r="AE7" s="8">
        <f t="shared" ref="AE7" si="16">(X7-L7)/L7</f>
        <v>-0.10446432355893331</v>
      </c>
      <c r="AF7" s="16">
        <f t="shared" ref="AF7" si="17">(Y7-M7)/M7</f>
        <v>-0.11464066947822149</v>
      </c>
      <c r="AG7" s="14"/>
    </row>
    <row r="8" spans="1:33" x14ac:dyDescent="0.2">
      <c r="A8" s="2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2"/>
      <c r="AG8" s="14"/>
    </row>
    <row r="9" spans="1:33" x14ac:dyDescent="0.2">
      <c r="A9" s="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2"/>
      <c r="AG9" s="14"/>
    </row>
    <row r="10" spans="1:33" x14ac:dyDescent="0.2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2"/>
      <c r="AG10" s="14"/>
    </row>
    <row r="11" spans="1:33" x14ac:dyDescent="0.2">
      <c r="A11" s="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2"/>
      <c r="AG11" s="14"/>
    </row>
    <row r="12" spans="1:33" x14ac:dyDescent="0.2">
      <c r="A12" s="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2"/>
      <c r="AG12" s="14"/>
    </row>
    <row r="13" spans="1:33" x14ac:dyDescent="0.2">
      <c r="A13" s="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2"/>
      <c r="AG13" s="14"/>
    </row>
    <row r="14" spans="1:33" x14ac:dyDescent="0.2">
      <c r="A14" s="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2"/>
      <c r="AG14" s="14"/>
    </row>
    <row r="15" spans="1:33" x14ac:dyDescent="0.2">
      <c r="A15" s="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2"/>
      <c r="AG15" s="14"/>
    </row>
    <row r="16" spans="1:33" x14ac:dyDescent="0.2">
      <c r="A16" s="2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2"/>
      <c r="AG16" s="14"/>
    </row>
    <row r="17" spans="1:33" x14ac:dyDescent="0.2">
      <c r="A17" s="2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2"/>
      <c r="AG17" s="14"/>
    </row>
    <row r="18" spans="1:33" x14ac:dyDescent="0.2">
      <c r="A18" s="2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2"/>
      <c r="AG18" s="14"/>
    </row>
    <row r="19" spans="1:33" x14ac:dyDescent="0.2">
      <c r="A19" s="2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2"/>
      <c r="AG19" s="14"/>
    </row>
    <row r="20" spans="1:33" x14ac:dyDescent="0.2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2"/>
      <c r="AG20" s="14"/>
    </row>
    <row r="21" spans="1:33" x14ac:dyDescent="0.2">
      <c r="A21" s="2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2"/>
      <c r="AG21" s="14"/>
    </row>
    <row r="22" spans="1:33" ht="17" customHeight="1" x14ac:dyDescent="0.2">
      <c r="A22" s="2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2"/>
      <c r="AG2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Benjamin Anderson</cp:lastModifiedBy>
  <dcterms:created xsi:type="dcterms:W3CDTF">2020-02-10T22:51:48Z</dcterms:created>
  <dcterms:modified xsi:type="dcterms:W3CDTF">2020-02-22T00:36:17Z</dcterms:modified>
</cp:coreProperties>
</file>