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so2/Documents/Office/BAR/2019-nacelle-blockage/code/_dataTmp/"/>
    </mc:Choice>
  </mc:AlternateContent>
  <xr:revisionPtr revIDLastSave="0" documentId="13_ncr:1_{3871C173-88EF-A940-9700-EC50CA4BE32D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" i="1" l="1"/>
  <c r="Z7" i="1"/>
  <c r="Y7" i="1"/>
  <c r="X7" i="1"/>
  <c r="W7" i="1"/>
  <c r="V7" i="1"/>
  <c r="U7" i="1"/>
  <c r="M7" i="1"/>
  <c r="L7" i="1"/>
  <c r="K7" i="1"/>
  <c r="J7" i="1"/>
  <c r="I7" i="1"/>
  <c r="AA6" i="1"/>
  <c r="Z6" i="1"/>
  <c r="Y6" i="1"/>
  <c r="AF6" i="1" s="1"/>
  <c r="X6" i="1"/>
  <c r="AE6" i="1" s="1"/>
  <c r="W6" i="1"/>
  <c r="V6" i="1"/>
  <c r="U6" i="1"/>
  <c r="M6" i="1"/>
  <c r="L6" i="1"/>
  <c r="K6" i="1"/>
  <c r="J6" i="1"/>
  <c r="I6" i="1"/>
  <c r="AA5" i="1"/>
  <c r="Z5" i="1"/>
  <c r="Y5" i="1"/>
  <c r="X5" i="1"/>
  <c r="AE5" i="1" s="1"/>
  <c r="W5" i="1"/>
  <c r="AD5" i="1" s="1"/>
  <c r="V5" i="1"/>
  <c r="AC5" i="1" s="1"/>
  <c r="U5" i="1"/>
  <c r="AB5" i="1" s="1"/>
  <c r="M5" i="1"/>
  <c r="L5" i="1"/>
  <c r="K5" i="1"/>
  <c r="J5" i="1"/>
  <c r="I5" i="1"/>
  <c r="AA4" i="1"/>
  <c r="Z4" i="1"/>
  <c r="Y4" i="1"/>
  <c r="X4" i="1"/>
  <c r="W4" i="1"/>
  <c r="V4" i="1"/>
  <c r="U4" i="1"/>
  <c r="M4" i="1"/>
  <c r="L4" i="1"/>
  <c r="K4" i="1"/>
  <c r="J4" i="1"/>
  <c r="I4" i="1"/>
  <c r="AC4" i="1" l="1"/>
  <c r="AB7" i="1"/>
  <c r="AD7" i="1"/>
  <c r="AF4" i="1"/>
  <c r="AC7" i="1"/>
  <c r="AE7" i="1"/>
  <c r="AF5" i="1"/>
  <c r="AE4" i="1"/>
  <c r="AB6" i="1"/>
  <c r="AF7" i="1"/>
  <c r="AB4" i="1"/>
  <c r="AD4" i="1"/>
  <c r="AC6" i="1"/>
  <c r="AD6" i="1"/>
</calcChain>
</file>

<file path=xl/sharedStrings.xml><?xml version="1.0" encoding="utf-8"?>
<sst xmlns="http://schemas.openxmlformats.org/spreadsheetml/2006/main" count="37" uniqueCount="37">
  <si>
    <t xml:space="preserve">CFDAbsAavgTurb </t>
  </si>
  <si>
    <t>CFDMaxTurb</t>
  </si>
  <si>
    <t>CFD_CP</t>
  </si>
  <si>
    <t>CFD_CQ</t>
  </si>
  <si>
    <t>CFD_CT</t>
  </si>
  <si>
    <t>CFD_Edge</t>
  </si>
  <si>
    <t>CFD_Flap</t>
  </si>
  <si>
    <t>CFD_dCP</t>
  </si>
  <si>
    <t>CFD_dCQ</t>
  </si>
  <si>
    <t>CFD_dCT</t>
  </si>
  <si>
    <t>CFD_dEdge</t>
  </si>
  <si>
    <t>CFD_dFlap</t>
  </si>
  <si>
    <t xml:space="preserve">EMAbsAvgTurb </t>
  </si>
  <si>
    <t>EMMaxTurb</t>
  </si>
  <si>
    <t>EM_CP</t>
  </si>
  <si>
    <t>EM_CQ</t>
  </si>
  <si>
    <t>EM_CT</t>
  </si>
  <si>
    <t>EM_Edge</t>
  </si>
  <si>
    <t>EM_Flap</t>
  </si>
  <si>
    <t>EM_dCP</t>
  </si>
  <si>
    <t>EM_dCQ</t>
  </si>
  <si>
    <t>EM_dCT</t>
  </si>
  <si>
    <t>EM_dEdge</t>
  </si>
  <si>
    <t>EM_dFlap</t>
  </si>
  <si>
    <t>EM-CFD_AbsAvgTurb</t>
  </si>
  <si>
    <t>EM-CFD_dAbsAvgTurb</t>
  </si>
  <si>
    <t>EM-CFD_dCP</t>
  </si>
  <si>
    <t>EM-CFD_dCQ</t>
  </si>
  <si>
    <t>EM-CFD_dCT</t>
  </si>
  <si>
    <t>EM-CFD_dEdge</t>
  </si>
  <si>
    <t>EM-CFD_dFlap</t>
  </si>
  <si>
    <t>U=3 Base (Free stream)</t>
  </si>
  <si>
    <t>U=15 Base (Free stream)</t>
  </si>
  <si>
    <t>U=30 Base (Free stream)</t>
  </si>
  <si>
    <t>S4U1</t>
  </si>
  <si>
    <t>S4U2</t>
  </si>
  <si>
    <t>S4U3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</si>
</sst>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/>
    <xf numFmtId="11" fontId="0" fillId="4" borderId="1" xfId="0" applyNumberFormat="1" applyFill="1" applyBorder="1"/>
    <xf numFmtId="11" fontId="0" fillId="5" borderId="1" xfId="0" applyNumberFormat="1" applyFill="1" applyBorder="1"/>
    <xf numFmtId="0" fontId="0" fillId="2" borderId="2" xfId="0" applyFill="1" applyBorder="1"/>
    <xf numFmtId="0" fontId="0" fillId="5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0" borderId="1" xfId="0" applyBorder="1"/>
    <xf numFmtId="11" fontId="0" fillId="4" borderId="2" xfId="0" applyNumberFormat="1" applyFill="1" applyBorder="1"/>
    <xf numFmtId="0" fontId="0" fillId="4" borderId="2" xfId="0" applyFill="1" applyBorder="1"/>
    <xf numFmtId="0" fontId="0" fillId="0" borderId="2" xfId="0" applyBorder="1"/>
    <xf numFmtId="11" fontId="0" fillId="0" borderId="2" xfId="0" applyNumberFormat="1" applyBorder="1"/>
    <xf numFmtId="0" fontId="0" fillId="0" borderId="0" xfId="0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tabSelected="1" workbookViewId="0">
      <selection activeCell="M7" sqref="M7"/>
    </sheetView>
  </sheetViews>
  <sheetFormatPr baseColWidth="10" defaultRowHeight="16" x14ac:dyDescent="0.2"/>
  <cols>
    <col min="1" max="1" width="23" style="15" customWidth="1"/>
    <col min="2" max="2" width="17.1640625" style="15" bestFit="1" customWidth="1"/>
    <col min="3" max="3" width="13" style="15" bestFit="1" customWidth="1"/>
    <col min="4" max="6" width="8.33203125" style="15" bestFit="1" customWidth="1"/>
    <col min="7" max="7" width="9.33203125" style="15" bestFit="1" customWidth="1"/>
    <col min="8" max="8" width="8.83203125" style="15" bestFit="1" customWidth="1"/>
    <col min="9" max="9" width="9.83203125" style="15" bestFit="1" customWidth="1"/>
    <col min="10" max="10" width="10.1640625" style="15" bestFit="1" customWidth="1"/>
    <col min="11" max="11" width="9.83203125" style="15" bestFit="1" customWidth="1"/>
    <col min="12" max="12" width="11.83203125" style="15" bestFit="1" customWidth="1"/>
    <col min="13" max="13" width="11.33203125" style="15" bestFit="1" customWidth="1"/>
    <col min="14" max="14" width="15.5" style="15" bestFit="1" customWidth="1"/>
    <col min="15" max="15" width="12.5" style="15" bestFit="1" customWidth="1"/>
    <col min="16" max="18" width="8.33203125" style="15" bestFit="1" customWidth="1"/>
    <col min="19" max="21" width="9.33203125" style="15" bestFit="1" customWidth="1"/>
    <col min="22" max="22" width="9.6640625" style="15" bestFit="1" customWidth="1"/>
    <col min="23" max="23" width="9.33203125" style="15" bestFit="1" customWidth="1"/>
    <col min="24" max="24" width="11.33203125" style="15" bestFit="1" customWidth="1"/>
    <col min="25" max="25" width="10.83203125" style="15" bestFit="1" customWidth="1"/>
    <col min="26" max="26" width="19.5" style="15" bestFit="1" customWidth="1"/>
    <col min="27" max="27" width="21" style="15" bestFit="1" customWidth="1"/>
    <col min="28" max="28" width="13.1640625" style="15" bestFit="1" customWidth="1"/>
    <col min="29" max="29" width="13.5" style="15" bestFit="1" customWidth="1"/>
    <col min="30" max="30" width="13.1640625" style="15" bestFit="1" customWidth="1"/>
    <col min="31" max="31" width="15.1640625" style="15" bestFit="1" customWidth="1"/>
    <col min="32" max="32" width="14.6640625" style="15" bestFit="1" customWidth="1"/>
    <col min="33" max="33" width="10.5" style="15" bestFit="1" customWidth="1"/>
    <col min="36" max="36" width="10.5" style="15" bestFit="1" customWidth="1"/>
    <col min="37" max="37" width="12.5" style="15" bestFit="1" customWidth="1"/>
    <col min="38" max="38" width="12" style="15" bestFit="1" customWidth="1"/>
  </cols>
  <sheetData>
    <row r="1" spans="1:33" ht="17" customHeight="1" x14ac:dyDescent="0.2">
      <c r="A1" s="10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6" t="s">
        <v>30</v>
      </c>
      <c r="AG1" s="16"/>
    </row>
    <row r="2" spans="1:33" x14ac:dyDescent="0.2">
      <c r="A2" s="3" t="s">
        <v>31</v>
      </c>
      <c r="B2" s="4">
        <v>0</v>
      </c>
      <c r="C2" s="4">
        <v>0</v>
      </c>
      <c r="D2" s="4">
        <v>0.49383761676592602</v>
      </c>
      <c r="E2" s="4">
        <v>4.6152536425998598E-2</v>
      </c>
      <c r="F2" s="4">
        <v>0.83157467895831705</v>
      </c>
      <c r="G2" s="4">
        <v>19259968.870412499</v>
      </c>
      <c r="H2" s="4">
        <v>3335326.0315360301</v>
      </c>
      <c r="I2" s="4"/>
      <c r="J2" s="4"/>
      <c r="K2" s="4"/>
      <c r="L2" s="4"/>
      <c r="M2" s="4"/>
      <c r="N2" s="4">
        <v>0</v>
      </c>
      <c r="O2" s="4">
        <v>0</v>
      </c>
      <c r="P2" s="4">
        <v>0.49383761676592602</v>
      </c>
      <c r="Q2" s="4">
        <v>4.6152536425998598E-2</v>
      </c>
      <c r="R2" s="4">
        <v>0.83157467895831705</v>
      </c>
      <c r="S2" s="4">
        <v>19259968.870412499</v>
      </c>
      <c r="T2" s="4">
        <v>3335326.0315360301</v>
      </c>
      <c r="U2" s="4"/>
      <c r="V2" s="4"/>
      <c r="W2" s="4"/>
      <c r="X2" s="4"/>
      <c r="Y2" s="4"/>
      <c r="Z2" s="4">
        <v>0</v>
      </c>
      <c r="AA2" s="8">
        <v>0</v>
      </c>
      <c r="AB2" s="4"/>
      <c r="AC2" s="4"/>
      <c r="AD2" s="4"/>
      <c r="AE2" s="4"/>
      <c r="AF2" s="11"/>
      <c r="AG2" s="16"/>
    </row>
    <row r="3" spans="1:33" x14ac:dyDescent="0.2">
      <c r="A3" s="3" t="s">
        <v>32</v>
      </c>
      <c r="B3" s="4">
        <v>0</v>
      </c>
      <c r="C3" s="4">
        <v>0</v>
      </c>
      <c r="D3" s="4">
        <v>7.7013859746893704E-2</v>
      </c>
      <c r="E3" s="4">
        <v>1.3590761816117699E-2</v>
      </c>
      <c r="F3" s="4">
        <v>9.3232792802604894E-2</v>
      </c>
      <c r="G3" s="4">
        <v>101524286.47206099</v>
      </c>
      <c r="H3" s="4">
        <v>6560139.2229967397</v>
      </c>
      <c r="I3" s="4"/>
      <c r="J3" s="4"/>
      <c r="K3" s="4"/>
      <c r="L3" s="4"/>
      <c r="M3" s="4"/>
      <c r="N3" s="4">
        <v>0</v>
      </c>
      <c r="O3" s="4">
        <v>0</v>
      </c>
      <c r="P3" s="4">
        <v>7.7013859746893704E-2</v>
      </c>
      <c r="Q3" s="4">
        <v>1.3590761816117699E-2</v>
      </c>
      <c r="R3" s="4">
        <v>9.3232792802604894E-2</v>
      </c>
      <c r="S3" s="4">
        <v>101524286.47206099</v>
      </c>
      <c r="T3" s="4">
        <v>6560139.2229967397</v>
      </c>
      <c r="U3" s="4"/>
      <c r="V3" s="4"/>
      <c r="W3" s="4"/>
      <c r="X3" s="4"/>
      <c r="Y3" s="4"/>
      <c r="Z3" s="4">
        <v>0</v>
      </c>
      <c r="AA3" s="8">
        <v>0</v>
      </c>
      <c r="AB3" s="4"/>
      <c r="AC3" s="4"/>
      <c r="AD3" s="4"/>
      <c r="AE3" s="4"/>
      <c r="AF3" s="11"/>
      <c r="AG3" s="16"/>
    </row>
    <row r="4" spans="1:33" x14ac:dyDescent="0.2">
      <c r="A4" s="3" t="s">
        <v>33</v>
      </c>
      <c r="B4" s="4">
        <v>0</v>
      </c>
      <c r="C4" s="4">
        <v>0</v>
      </c>
      <c r="D4" s="4">
        <v>1.77446342621565E-2</v>
      </c>
      <c r="E4" s="4">
        <v>5.2190410610002498E-3</v>
      </c>
      <c r="F4" s="4">
        <v>2.48628681617949E-2</v>
      </c>
      <c r="G4" s="4">
        <v>-2703605.5156483199</v>
      </c>
      <c r="H4" s="4">
        <v>809193.17682743503</v>
      </c>
      <c r="I4" s="5" t="e">
        <f t="shared" ref="I4:M7" si="0">(D4-D1)/D1</f>
        <v>#VALUE!</v>
      </c>
      <c r="J4" s="5" t="e">
        <f t="shared" si="0"/>
        <v>#VALUE!</v>
      </c>
      <c r="K4" s="5" t="e">
        <f t="shared" si="0"/>
        <v>#VALUE!</v>
      </c>
      <c r="L4" s="5" t="e">
        <f t="shared" si="0"/>
        <v>#VALUE!</v>
      </c>
      <c r="M4" s="5" t="e">
        <f t="shared" si="0"/>
        <v>#VALUE!</v>
      </c>
      <c r="N4" s="5">
        <v>0</v>
      </c>
      <c r="O4" s="5">
        <v>0</v>
      </c>
      <c r="P4" s="5">
        <v>1.77446342621565E-2</v>
      </c>
      <c r="Q4" s="5">
        <v>5.2190410610002498E-3</v>
      </c>
      <c r="R4" s="5">
        <v>2.48628681617949E-2</v>
      </c>
      <c r="S4" s="5">
        <v>-2703605.5156483199</v>
      </c>
      <c r="T4" s="5">
        <v>809193.17682743503</v>
      </c>
      <c r="U4" s="7" t="e">
        <f t="shared" ref="U4:Y7" si="1">(P4-P1)/P1</f>
        <v>#VALUE!</v>
      </c>
      <c r="V4" s="7" t="e">
        <f t="shared" si="1"/>
        <v>#VALUE!</v>
      </c>
      <c r="W4" s="7" t="e">
        <f t="shared" si="1"/>
        <v>#VALUE!</v>
      </c>
      <c r="X4" s="7" t="e">
        <f t="shared" si="1"/>
        <v>#VALUE!</v>
      </c>
      <c r="Y4" s="7" t="e">
        <f t="shared" si="1"/>
        <v>#VALUE!</v>
      </c>
      <c r="Z4" s="4">
        <f>N4-B4</f>
        <v>0</v>
      </c>
      <c r="AA4" s="8" t="e">
        <f>(N4-B4)/B4</f>
        <v>#DIV/0!</v>
      </c>
      <c r="AB4" s="8" t="e">
        <f t="shared" ref="AB4:AF7" si="2">(U4-I4)/I4</f>
        <v>#VALUE!</v>
      </c>
      <c r="AC4" s="8" t="e">
        <f t="shared" si="2"/>
        <v>#VALUE!</v>
      </c>
      <c r="AD4" s="8" t="e">
        <f t="shared" si="2"/>
        <v>#VALUE!</v>
      </c>
      <c r="AE4" s="8" t="e">
        <f t="shared" si="2"/>
        <v>#VALUE!</v>
      </c>
      <c r="AF4" s="12" t="e">
        <f t="shared" si="2"/>
        <v>#VALUE!</v>
      </c>
      <c r="AG4" s="16"/>
    </row>
    <row r="5" spans="1:33" x14ac:dyDescent="0.2">
      <c r="A5" s="2" t="s">
        <v>34</v>
      </c>
      <c r="B5" s="9">
        <v>5.7631678866481538E-2</v>
      </c>
      <c r="C5" s="9">
        <v>0.19121568972193509</v>
      </c>
      <c r="D5" s="9">
        <v>0.49427488805400288</v>
      </c>
      <c r="E5" s="9">
        <v>4.6193402448281677E-2</v>
      </c>
      <c r="F5" s="9">
        <v>0.83175347028013047</v>
      </c>
      <c r="G5" s="9">
        <v>19269302.469426408</v>
      </c>
      <c r="H5" s="9">
        <v>3336094.6718510319</v>
      </c>
      <c r="I5" s="9">
        <f t="shared" si="0"/>
        <v>8.8545560976194151E-4</v>
      </c>
      <c r="J5" s="9">
        <f t="shared" si="0"/>
        <v>8.8545560976055189E-4</v>
      </c>
      <c r="K5" s="9">
        <f t="shared" si="0"/>
        <v>2.1500332602405117E-4</v>
      </c>
      <c r="L5" s="9">
        <f t="shared" si="0"/>
        <v>4.8461132396990193E-4</v>
      </c>
      <c r="M5" s="9">
        <f t="shared" si="0"/>
        <v>2.3045432672374929E-4</v>
      </c>
      <c r="N5" s="9">
        <v>5.7409391410277212E-2</v>
      </c>
      <c r="O5" s="9">
        <v>0.20972414505073411</v>
      </c>
      <c r="P5" s="9">
        <v>0.49426056234319637</v>
      </c>
      <c r="Q5" s="9">
        <v>4.6192063611653247E-2</v>
      </c>
      <c r="R5" s="9">
        <v>0.8317521594690479</v>
      </c>
      <c r="S5" s="9">
        <v>19268226.044946309</v>
      </c>
      <c r="T5" s="9">
        <v>3336044.3914906089</v>
      </c>
      <c r="U5" s="10">
        <f t="shared" si="1"/>
        <v>8.5644665961285486E-4</v>
      </c>
      <c r="V5" s="10">
        <f t="shared" si="1"/>
        <v>8.5644665961159393E-4</v>
      </c>
      <c r="W5" s="10">
        <f t="shared" si="1"/>
        <v>2.1342702612491452E-4</v>
      </c>
      <c r="X5" s="10">
        <f t="shared" si="1"/>
        <v>4.2872211213670664E-4</v>
      </c>
      <c r="Y5" s="10">
        <f t="shared" si="1"/>
        <v>2.1537923063190707E-4</v>
      </c>
      <c r="Z5" s="9">
        <f>N5-B5</f>
        <v>-2.2228745620432588E-4</v>
      </c>
      <c r="AA5" s="10">
        <f>(N5-B5)/B5</f>
        <v>-3.8570359319101458E-3</v>
      </c>
      <c r="AB5" s="10">
        <f t="shared" si="2"/>
        <v>-3.2761608633193738E-2</v>
      </c>
      <c r="AC5" s="10">
        <f t="shared" si="2"/>
        <v>-3.2761608633099813E-2</v>
      </c>
      <c r="AD5" s="10">
        <f t="shared" si="2"/>
        <v>-7.3315140202078579E-3</v>
      </c>
      <c r="AE5" s="10">
        <f t="shared" si="2"/>
        <v>-0.1153279113978493</v>
      </c>
      <c r="AF5" s="13">
        <f t="shared" si="2"/>
        <v>-6.5414680236891676E-2</v>
      </c>
      <c r="AG5" s="16"/>
    </row>
    <row r="6" spans="1:33" x14ac:dyDescent="0.2">
      <c r="A6" s="2" t="s">
        <v>35</v>
      </c>
      <c r="B6" s="9">
        <v>5.7761560358255033E-2</v>
      </c>
      <c r="C6" s="9">
        <v>0.19582141281627011</v>
      </c>
      <c r="D6" s="9">
        <v>7.7057661577766806E-2</v>
      </c>
      <c r="E6" s="9">
        <v>1.359849159686711E-2</v>
      </c>
      <c r="F6" s="9">
        <v>9.3227282454196397E-2</v>
      </c>
      <c r="G6" s="9">
        <v>101571498.4487963</v>
      </c>
      <c r="H6" s="9">
        <v>6562441.2567103691</v>
      </c>
      <c r="I6" s="9">
        <f t="shared" si="0"/>
        <v>5.6875257281036658E-4</v>
      </c>
      <c r="J6" s="9">
        <f t="shared" si="0"/>
        <v>5.6875257281339758E-4</v>
      </c>
      <c r="K6" s="9">
        <f t="shared" si="0"/>
        <v>-5.9103114289018462E-5</v>
      </c>
      <c r="L6" s="9">
        <f t="shared" si="0"/>
        <v>4.6503135728317855E-4</v>
      </c>
      <c r="M6" s="9">
        <f t="shared" si="0"/>
        <v>3.5091232600058698E-4</v>
      </c>
      <c r="N6" s="9">
        <v>5.7409391410277198E-2</v>
      </c>
      <c r="O6" s="9">
        <v>0.209724145050734</v>
      </c>
      <c r="P6" s="9">
        <v>7.7054418519001688E-2</v>
      </c>
      <c r="Q6" s="9">
        <v>1.3597919288981519E-2</v>
      </c>
      <c r="R6" s="9">
        <v>9.3224501878933802E-2</v>
      </c>
      <c r="S6" s="9">
        <v>101566885.9388597</v>
      </c>
      <c r="T6" s="9">
        <v>6562211.8251893269</v>
      </c>
      <c r="U6" s="10">
        <f t="shared" si="1"/>
        <v>5.266425061837089E-4</v>
      </c>
      <c r="V6" s="10">
        <f t="shared" si="1"/>
        <v>5.2664250618620267E-4</v>
      </c>
      <c r="W6" s="10">
        <f t="shared" si="1"/>
        <v>-8.8927119116187519E-5</v>
      </c>
      <c r="X6" s="10">
        <f t="shared" si="1"/>
        <v>4.195987805383987E-4</v>
      </c>
      <c r="Y6" s="10">
        <f t="shared" si="1"/>
        <v>3.1593875101334102E-4</v>
      </c>
      <c r="Z6" s="9">
        <f>N6-B6</f>
        <v>-3.5216894797783505E-4</v>
      </c>
      <c r="AA6" s="10">
        <f>(N6-B6)/B6</f>
        <v>-6.0969431191535426E-3</v>
      </c>
      <c r="AB6" s="10">
        <f t="shared" si="2"/>
        <v>-7.4039342659286772E-2</v>
      </c>
      <c r="AC6" s="10">
        <f t="shared" si="2"/>
        <v>-7.4039342659836777E-2</v>
      </c>
      <c r="AD6" s="10">
        <f t="shared" si="2"/>
        <v>0.50460970095970814</v>
      </c>
      <c r="AE6" s="10">
        <f t="shared" si="2"/>
        <v>-9.7697877859694318E-2</v>
      </c>
      <c r="AF6" s="13">
        <f t="shared" si="2"/>
        <v>-9.9664709375832689E-2</v>
      </c>
      <c r="AG6" s="16"/>
    </row>
    <row r="7" spans="1:33" x14ac:dyDescent="0.2">
      <c r="A7" s="2" t="s">
        <v>36</v>
      </c>
      <c r="B7" s="9">
        <v>5.7773829528304232E-2</v>
      </c>
      <c r="C7" s="9">
        <v>0.19625794519240389</v>
      </c>
      <c r="D7" s="9">
        <v>1.7756159456210431E-2</v>
      </c>
      <c r="E7" s="9">
        <v>5.2224308440814143E-3</v>
      </c>
      <c r="F7" s="9">
        <v>2.485012452271217E-2</v>
      </c>
      <c r="G7" s="9">
        <v>-2634592.7123406529</v>
      </c>
      <c r="H7" s="9">
        <v>811298.78737210599</v>
      </c>
      <c r="I7" s="9">
        <f t="shared" si="0"/>
        <v>6.4950304884617749E-4</v>
      </c>
      <c r="J7" s="9">
        <f t="shared" si="0"/>
        <v>6.4950304884453752E-4</v>
      </c>
      <c r="K7" s="9">
        <f t="shared" si="0"/>
        <v>-5.125570790868192E-4</v>
      </c>
      <c r="L7" s="9">
        <f t="shared" si="0"/>
        <v>-2.5526210428342671E-2</v>
      </c>
      <c r="M7" s="9">
        <f t="shared" si="0"/>
        <v>2.602111096544736E-3</v>
      </c>
      <c r="N7" s="9">
        <v>5.7409391410277212E-2</v>
      </c>
      <c r="O7" s="9">
        <v>0.209724145050734</v>
      </c>
      <c r="P7" s="9">
        <v>1.7755127725837361E-2</v>
      </c>
      <c r="Q7" s="9">
        <v>5.2221273921701826E-3</v>
      </c>
      <c r="R7" s="9">
        <v>2.4849206362422691E-2</v>
      </c>
      <c r="S7" s="9">
        <v>-2641466.0932333302</v>
      </c>
      <c r="T7" s="9">
        <v>811074.34173386078</v>
      </c>
      <c r="U7" s="10">
        <f t="shared" si="1"/>
        <v>5.9135981761204855E-4</v>
      </c>
      <c r="V7" s="10">
        <f t="shared" si="1"/>
        <v>5.9135981761012431E-4</v>
      </c>
      <c r="W7" s="10">
        <f t="shared" si="1"/>
        <v>-5.4948605620658449E-4</v>
      </c>
      <c r="X7" s="10">
        <f t="shared" si="1"/>
        <v>-2.2983908730519347E-2</v>
      </c>
      <c r="Y7" s="10">
        <f t="shared" si="1"/>
        <v>2.3247414341790967E-3</v>
      </c>
      <c r="Z7" s="9">
        <f>N7-B7</f>
        <v>-3.6443811802702036E-4</v>
      </c>
      <c r="AA7" s="10">
        <f>(N7-B7)/B7</f>
        <v>-6.3080138706830382E-3</v>
      </c>
      <c r="AB7" s="10">
        <f t="shared" si="2"/>
        <v>-8.9519566285976057E-2</v>
      </c>
      <c r="AC7" s="10">
        <f t="shared" si="2"/>
        <v>-8.9519566286639776E-2</v>
      </c>
      <c r="AD7" s="10">
        <f t="shared" si="2"/>
        <v>7.2048516402424115E-2</v>
      </c>
      <c r="AE7" s="10">
        <f t="shared" si="2"/>
        <v>-9.959573533094887E-2</v>
      </c>
      <c r="AF7" s="13">
        <f t="shared" si="2"/>
        <v>-0.1065940892123899</v>
      </c>
      <c r="AG7" s="16"/>
    </row>
    <row r="8" spans="1:33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4"/>
      <c r="AG8" s="16"/>
    </row>
    <row r="9" spans="1:33" x14ac:dyDescent="0.2">
      <c r="A9" s="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4"/>
      <c r="AG9" s="16"/>
    </row>
    <row r="10" spans="1:33" x14ac:dyDescent="0.2">
      <c r="A10" s="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4"/>
      <c r="AG10" s="16"/>
    </row>
    <row r="11" spans="1:33" x14ac:dyDescent="0.2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4"/>
      <c r="AG11" s="16"/>
    </row>
    <row r="12" spans="1:33" x14ac:dyDescent="0.2">
      <c r="A12" s="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4"/>
      <c r="AG12" s="16"/>
    </row>
    <row r="13" spans="1:33" x14ac:dyDescent="0.2">
      <c r="A13" s="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4"/>
      <c r="AG13" s="16"/>
    </row>
    <row r="14" spans="1:33" x14ac:dyDescent="0.2">
      <c r="A14" s="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4"/>
      <c r="AG14" s="16"/>
    </row>
    <row r="15" spans="1:33" x14ac:dyDescent="0.2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4"/>
      <c r="AG15" s="16"/>
    </row>
    <row r="16" spans="1:33" x14ac:dyDescent="0.2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4"/>
      <c r="AG16" s="16"/>
    </row>
    <row r="17" spans="1:33" x14ac:dyDescent="0.2">
      <c r="A17" s="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4"/>
      <c r="AG17" s="16"/>
    </row>
    <row r="18" spans="1:33" x14ac:dyDescent="0.2">
      <c r="A18" s="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4"/>
      <c r="AG18" s="16"/>
    </row>
    <row r="19" spans="1:33" x14ac:dyDescent="0.2">
      <c r="A19" s="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4"/>
      <c r="AG19" s="16"/>
    </row>
    <row r="20" spans="1:33" x14ac:dyDescent="0.2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4"/>
      <c r="AG20" s="16"/>
    </row>
    <row r="21" spans="1:33" x14ac:dyDescent="0.2">
      <c r="A21" s="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4"/>
      <c r="AG21" s="16"/>
    </row>
    <row r="22" spans="1:33" ht="17" customHeight="1" x14ac:dyDescent="0.2">
      <c r="A22" s="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4"/>
      <c r="AG2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Benjamin Anderson</cp:lastModifiedBy>
  <dcterms:created xsi:type="dcterms:W3CDTF">2020-02-10T22:51:48Z</dcterms:created>
  <dcterms:modified xsi:type="dcterms:W3CDTF">2020-02-22T00:36:43Z</dcterms:modified>
</cp:coreProperties>
</file>