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140" windowWidth="38400" xWindow="-38400" yWindow="46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4" fontId="0" numFmtId="2" pivotButton="0" quotePrefix="0" xfId="0"/>
    <xf borderId="1" fillId="4" fontId="0" numFmtId="11" pivotButton="0" quotePrefix="0" xfId="0"/>
    <xf borderId="1" fillId="5" fontId="0" numFmtId="11" pivotButton="0" quotePrefix="0" xfId="0"/>
    <xf borderId="1" fillId="5" fontId="0" numFmtId="0" pivotButton="0" quotePrefix="0" xfId="0"/>
    <xf borderId="1" fillId="4" fontId="0" numFmtId="0" pivotButton="0" quotePrefix="0" xfId="0"/>
    <xf borderId="1" fillId="0" fontId="0" numFmtId="0" pivotButton="0" quotePrefix="0" xfId="0"/>
    <xf borderId="2" fillId="2" fontId="0" numFmtId="0" pivotButton="0" quotePrefix="0" xfId="0"/>
    <xf borderId="2" fillId="4" fontId="0" numFmtId="11" pivotButton="0" quotePrefix="0" xfId="0"/>
    <xf borderId="2" fillId="4" fontId="0" numFmtId="0" pivotButton="0" quotePrefix="0" xfId="0"/>
    <xf borderId="2" fillId="0" fontId="0" numFmtId="11" pivotButton="0" quotePrefix="0" xfId="0"/>
    <xf borderId="0" fillId="0" fontId="0" numFmtId="0" pivotButton="0" quotePrefix="0" xfId="0"/>
    <xf borderId="3" fillId="0" fontId="0" numFmtId="0" pivotButton="0" quotePrefix="0" xfId="0"/>
    <xf borderId="1" fillId="0" fontId="0" numFmtId="1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9"/>
  <sheetViews>
    <sheetView tabSelected="1" workbookViewId="0">
      <selection activeCell="A8" sqref="A8:AF8"/>
    </sheetView>
  </sheetViews>
  <sheetFormatPr baseColWidth="10" defaultRowHeight="16"/>
  <cols>
    <col customWidth="1" max="1" min="1" style="13" width="23"/>
    <col bestFit="1" customWidth="1" max="2" min="2" style="13" width="17.1640625"/>
    <col bestFit="1" customWidth="1" max="3" min="3" style="13" width="13"/>
    <col bestFit="1" customWidth="1" max="6" min="4" style="13" width="8.33203125"/>
    <col bestFit="1" customWidth="1" max="8" min="7" style="13" width="9.33203125"/>
    <col bestFit="1" customWidth="1" max="9" min="9" style="13" width="9.83203125"/>
    <col bestFit="1" customWidth="1" max="10" min="10" style="13" width="10.1640625"/>
    <col bestFit="1" customWidth="1" max="11" min="11" style="13" width="9.83203125"/>
    <col bestFit="1" customWidth="1" max="12" min="12" style="13" width="11.83203125"/>
    <col bestFit="1" customWidth="1" max="13" min="13" style="13" width="11.33203125"/>
    <col bestFit="1" customWidth="1" max="14" min="14" style="13" width="15.5"/>
    <col bestFit="1" customWidth="1" max="15" min="15" style="13" width="12.5"/>
    <col bestFit="1" customWidth="1" max="18" min="16" style="13" width="8.33203125"/>
    <col bestFit="1" customWidth="1" max="21" min="19" style="13" width="9.33203125"/>
    <col bestFit="1" customWidth="1" max="22" min="22" style="13" width="9.6640625"/>
    <col bestFit="1" customWidth="1" max="23" min="23" style="13" width="9.33203125"/>
    <col bestFit="1" customWidth="1" max="24" min="24" style="13" width="11.33203125"/>
    <col bestFit="1" customWidth="1" max="25" min="25" style="13" width="10.83203125"/>
    <col bestFit="1" customWidth="1" max="26" min="26" style="13" width="19.5"/>
    <col bestFit="1" customWidth="1" max="27" min="27" style="13" width="21"/>
    <col bestFit="1" customWidth="1" max="28" min="28" style="13" width="13.1640625"/>
    <col bestFit="1" customWidth="1" max="29" min="29" style="13" width="13.5"/>
    <col bestFit="1" customWidth="1" max="30" min="30" style="13" width="13.1640625"/>
    <col bestFit="1" customWidth="1" max="31" min="31" style="13" width="15.1640625"/>
    <col bestFit="1" customWidth="1" max="32" min="32" style="13" width="14.6640625"/>
    <col bestFit="1" customWidth="1" max="33" min="33" style="13" width="10.5"/>
    <col bestFit="1" customWidth="1" max="36" min="36" style="13" width="10.5"/>
    <col bestFit="1" customWidth="1" max="37" min="37" style="13" width="12.5"/>
    <col bestFit="1" customWidth="1" max="38" min="38" style="13" width="12"/>
  </cols>
  <sheetData>
    <row customHeight="1" ht="17" r="1" s="13">
      <c r="A1" s="8" t="n"/>
      <c r="B1" s="1" t="inlineStr">
        <is>
          <t xml:space="preserve">CFDAbsAavgTurb </t>
        </is>
      </c>
      <c r="C1" s="1" t="inlineStr">
        <is>
          <t>CFDMaxTurb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CFD_dCP</t>
        </is>
      </c>
      <c r="J1" s="1" t="inlineStr">
        <is>
          <t>CFD_dCQ</t>
        </is>
      </c>
      <c r="K1" s="1" t="inlineStr">
        <is>
          <t>CFD_dCT</t>
        </is>
      </c>
      <c r="L1" s="1" t="inlineStr">
        <is>
          <t>CFD_dEdge</t>
        </is>
      </c>
      <c r="M1" s="1" t="inlineStr">
        <is>
          <t>CFD_dFlap</t>
        </is>
      </c>
      <c r="N1" s="1" t="inlineStr">
        <is>
          <t xml:space="preserve">EMAbsAvgTurb </t>
        </is>
      </c>
      <c r="O1" s="1" t="inlineStr">
        <is>
          <t>EMMaxTurb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EM_dCP</t>
        </is>
      </c>
      <c r="V1" s="1" t="inlineStr">
        <is>
          <t>EM_dCQ</t>
        </is>
      </c>
      <c r="W1" s="1" t="inlineStr">
        <is>
          <t>EM_dCT</t>
        </is>
      </c>
      <c r="X1" s="1" t="inlineStr">
        <is>
          <t>EM_dEdge</t>
        </is>
      </c>
      <c r="Y1" s="1" t="inlineStr">
        <is>
          <t>EM_dFlap</t>
        </is>
      </c>
      <c r="Z1" s="1" t="inlineStr">
        <is>
          <t>EM-CFD_AbsAvgTurb</t>
        </is>
      </c>
      <c r="AA1" s="1" t="inlineStr">
        <is>
          <t>EM-CFD_dAbsAvgTurb</t>
        </is>
      </c>
      <c r="AB1" s="1" t="inlineStr">
        <is>
          <t>EM-CFD_dCP</t>
        </is>
      </c>
      <c r="AC1" s="1" t="inlineStr">
        <is>
          <t>EM-CFD_dCQ</t>
        </is>
      </c>
      <c r="AD1" s="1" t="inlineStr">
        <is>
          <t>EM-CFD_dCT</t>
        </is>
      </c>
      <c r="AE1" s="1" t="inlineStr">
        <is>
          <t>EM-CFD_dEdge</t>
        </is>
      </c>
      <c r="AF1" s="9" t="inlineStr">
        <is>
          <t>EM-CFD_dFlap</t>
        </is>
      </c>
      <c r="AG1" s="14" t="n"/>
    </row>
    <row r="2">
      <c r="A2" s="3" t="inlineStr">
        <is>
          <t>U=3 Base (Free stream)</t>
        </is>
      </c>
      <c r="B2" s="4" t="n">
        <v>0</v>
      </c>
      <c r="C2" s="4" t="n">
        <v>0</v>
      </c>
      <c r="D2" s="4" t="n">
        <v>0.493636897126914</v>
      </c>
      <c r="E2" s="4" t="n">
        <v>0.0461337777892799</v>
      </c>
      <c r="F2" s="4" t="n">
        <v>0.831250959709442</v>
      </c>
      <c r="G2" s="4" t="n">
        <v>19259770.2945048</v>
      </c>
      <c r="H2" s="4" t="n">
        <v>3335292.8179913</v>
      </c>
      <c r="I2" s="4" t="n"/>
      <c r="J2" s="4" t="n"/>
      <c r="K2" s="4" t="n"/>
      <c r="L2" s="4" t="n"/>
      <c r="M2" s="4" t="n"/>
      <c r="N2" s="4" t="n">
        <v>0</v>
      </c>
      <c r="O2" s="4" t="n">
        <v>0</v>
      </c>
      <c r="P2" s="4" t="n">
        <v>0.493636897126914</v>
      </c>
      <c r="Q2" s="4" t="n">
        <v>0.0461337777892799</v>
      </c>
      <c r="R2" s="4" t="n">
        <v>0.831250959709442</v>
      </c>
      <c r="S2" s="4" t="n">
        <v>19259770.2945048</v>
      </c>
      <c r="T2" s="4" t="n">
        <v>3335292.8179913</v>
      </c>
      <c r="U2" s="4" t="n"/>
      <c r="V2" s="4" t="n"/>
      <c r="W2" s="4" t="n"/>
      <c r="X2" s="4" t="n"/>
      <c r="Y2" s="4" t="n"/>
      <c r="Z2" s="4" t="n">
        <v>0</v>
      </c>
      <c r="AA2" s="7" t="n">
        <v>0</v>
      </c>
      <c r="AB2" s="4" t="n"/>
      <c r="AC2" s="4" t="n"/>
      <c r="AD2" s="4" t="n"/>
      <c r="AE2" s="4" t="n"/>
      <c r="AF2" s="10" t="n"/>
      <c r="AG2" s="14" t="n"/>
    </row>
    <row r="3">
      <c r="A3" s="3" t="inlineStr">
        <is>
          <t>U=15 Base (Free stream)</t>
        </is>
      </c>
      <c r="B3" s="4" t="n">
        <v>0</v>
      </c>
      <c r="C3" s="4" t="n">
        <v>0</v>
      </c>
      <c r="D3" s="4" t="n">
        <v>0.0768997551257708</v>
      </c>
      <c r="E3" s="4" t="n">
        <v>0.013570625586965</v>
      </c>
      <c r="F3" s="4" t="n">
        <v>0.0930445593880678</v>
      </c>
      <c r="G3" s="4" t="n">
        <v>101518957.500076</v>
      </c>
      <c r="H3" s="4" t="n">
        <v>6559656.40501826</v>
      </c>
      <c r="I3" s="4" t="n"/>
      <c r="J3" s="4" t="n"/>
      <c r="K3" s="4" t="n"/>
      <c r="L3" s="4" t="n"/>
      <c r="M3" s="4" t="n"/>
      <c r="N3" s="4" t="n">
        <v>0</v>
      </c>
      <c r="O3" s="4" t="n">
        <v>0</v>
      </c>
      <c r="P3" s="4" t="n">
        <v>0.0768997551257708</v>
      </c>
      <c r="Q3" s="4" t="n">
        <v>0.013570625586965</v>
      </c>
      <c r="R3" s="4" t="n">
        <v>0.0930445593880678</v>
      </c>
      <c r="S3" s="4" t="n">
        <v>101518957.500076</v>
      </c>
      <c r="T3" s="4" t="n">
        <v>6559656.40501826</v>
      </c>
      <c r="U3" s="4" t="n"/>
      <c r="V3" s="4" t="n"/>
      <c r="W3" s="4" t="n"/>
      <c r="X3" s="4" t="n"/>
      <c r="Y3" s="4" t="n"/>
      <c r="Z3" s="4" t="n">
        <v>0</v>
      </c>
      <c r="AA3" s="7" t="n">
        <v>0</v>
      </c>
      <c r="AB3" s="4" t="n"/>
      <c r="AC3" s="4" t="n"/>
      <c r="AD3" s="4" t="n"/>
      <c r="AE3" s="4" t="n"/>
      <c r="AF3" s="10" t="n"/>
      <c r="AG3" s="14" t="n"/>
    </row>
    <row r="4">
      <c r="A4" s="3" t="inlineStr">
        <is>
          <t>U=30 Base (Free stream)</t>
        </is>
      </c>
      <c r="B4" s="4" t="n">
        <v>0</v>
      </c>
      <c r="C4" s="4" t="n">
        <v>0</v>
      </c>
      <c r="D4" s="4" t="n">
        <v>0.017665336497493</v>
      </c>
      <c r="E4" s="4" t="n">
        <v>0.0051957180505786</v>
      </c>
      <c r="F4" s="4" t="n">
        <v>0.0247464613503585</v>
      </c>
      <c r="G4" s="4" t="n">
        <v>-2720750.9068147</v>
      </c>
      <c r="H4" s="4" t="n">
        <v>808363.7795496311</v>
      </c>
      <c r="I4" s="6">
        <f>(D4-D1)/D1</f>
        <v/>
      </c>
      <c r="J4" s="6">
        <f>(E4-E1)/E1</f>
        <v/>
      </c>
      <c r="K4" s="6">
        <f>(F4-F1)/F1</f>
        <v/>
      </c>
      <c r="L4" s="6">
        <f>(G4-G1)/G1</f>
        <v/>
      </c>
      <c r="M4" s="6">
        <f>(H4-H1)/H1</f>
        <v/>
      </c>
      <c r="N4" s="5" t="n">
        <v>0</v>
      </c>
      <c r="O4" s="5" t="n">
        <v>0</v>
      </c>
      <c r="P4" s="4" t="n">
        <v>0.017665336497493</v>
      </c>
      <c r="Q4" s="4" t="n">
        <v>0.0051957180505786</v>
      </c>
      <c r="R4" s="4" t="n">
        <v>0.0247464613503585</v>
      </c>
      <c r="S4" s="4" t="n">
        <v>-2720750.9068147</v>
      </c>
      <c r="T4" s="4" t="n">
        <v>808363.7795496311</v>
      </c>
      <c r="U4" s="6">
        <f>(P4-P1)/P1</f>
        <v/>
      </c>
      <c r="V4" s="6">
        <f>(Q4-Q1)/Q1</f>
        <v/>
      </c>
      <c r="W4" s="6">
        <f>(R4-R1)/R1</f>
        <v/>
      </c>
      <c r="X4" s="6">
        <f>(S4-S1)/S1</f>
        <v/>
      </c>
      <c r="Y4" s="6">
        <f>(T4-T1)/T1</f>
        <v/>
      </c>
      <c r="Z4" s="4">
        <f>N4-B4</f>
        <v/>
      </c>
      <c r="AA4" s="7">
        <f>(N4-B4)/B4</f>
        <v/>
      </c>
      <c r="AB4" s="7">
        <f>(U4-I4)/I4</f>
        <v/>
      </c>
      <c r="AC4" s="7">
        <f>(V4-J4)/J4</f>
        <v/>
      </c>
      <c r="AD4" s="7">
        <f>(W4-K4)/K4</f>
        <v/>
      </c>
      <c r="AE4" s="7">
        <f>(X4-L4)/L4</f>
        <v/>
      </c>
      <c r="AF4" s="11">
        <f>(Y4-M4)/M4</f>
        <v/>
      </c>
      <c r="AG4" s="14" t="n"/>
    </row>
    <row r="5">
      <c r="A5" s="2" t="inlineStr">
        <is>
          <t>S4U1</t>
        </is>
      </c>
      <c r="B5" s="15" t="n">
        <v>0.02287717673368615</v>
      </c>
      <c r="C5" s="15" t="n">
        <v>0.003816296790430234</v>
      </c>
      <c r="D5" s="15" t="n">
        <v>0.4939018589000848</v>
      </c>
      <c r="E5" s="15" t="n">
        <v>0.04615854029718248</v>
      </c>
      <c r="F5" s="15" t="n">
        <v>0.8314270365984815</v>
      </c>
      <c r="G5" s="15" t="n">
        <v>19266244.89438595</v>
      </c>
      <c r="H5" s="15" t="n">
        <v>3335794.186528946</v>
      </c>
      <c r="I5" s="6">
        <f>(D5-D2)/D2</f>
        <v/>
      </c>
      <c r="J5" s="5">
        <f>(E5-E2)/E2</f>
        <v/>
      </c>
      <c r="K5" s="5">
        <f>(F5-F2)/F2</f>
        <v/>
      </c>
      <c r="L5" s="5">
        <f>(G5-G2)/G2</f>
        <v/>
      </c>
      <c r="M5" s="5">
        <f>(H5-H2)/H2</f>
        <v/>
      </c>
      <c r="N5" s="15" t="n">
        <v>0.02264344649842914</v>
      </c>
      <c r="O5" s="15" t="n">
        <v>0.004451836968206724</v>
      </c>
      <c r="P5" s="15" t="n">
        <v>0.4939022024746396</v>
      </c>
      <c r="Q5" s="15" t="n">
        <v>0.04615857240659783</v>
      </c>
      <c r="R5" s="15" t="n">
        <v>0.8314376129807179</v>
      </c>
      <c r="S5" s="15" t="n">
        <v>19265414.64027282</v>
      </c>
      <c r="T5" s="15" t="n">
        <v>3335761.397493861</v>
      </c>
      <c r="U5" s="6">
        <f>(P5-P2)/P2</f>
        <v/>
      </c>
      <c r="V5" s="6">
        <f>(Q5-Q2)/Q2</f>
        <v/>
      </c>
      <c r="W5" s="6">
        <f>(R5-R2)/R2</f>
        <v/>
      </c>
      <c r="X5" s="6">
        <f>(S5-S2)/S2</f>
        <v/>
      </c>
      <c r="Y5" s="6">
        <f>(T5-T2)/T2</f>
        <v/>
      </c>
      <c r="Z5" s="4">
        <f>N5-B5</f>
        <v/>
      </c>
      <c r="AA5" s="7">
        <f>(N5-B5)/B5</f>
        <v/>
      </c>
      <c r="AB5" s="7">
        <f>(U5-I5)/I5</f>
        <v/>
      </c>
      <c r="AC5" s="7">
        <f>(V5-J5)/J5</f>
        <v/>
      </c>
      <c r="AD5" s="7">
        <f>(W5-K5)/K5</f>
        <v/>
      </c>
      <c r="AE5" s="7">
        <f>(X5-L5)/L5</f>
        <v/>
      </c>
      <c r="AF5" s="11">
        <f>(Y5-M5)/M5</f>
        <v/>
      </c>
      <c r="AG5" s="14" t="n"/>
    </row>
    <row r="6">
      <c r="A6" s="2" t="inlineStr">
        <is>
          <t>S4U2</t>
        </is>
      </c>
      <c r="B6" s="15" t="n">
        <v>0.02286671031384368</v>
      </c>
      <c r="C6" s="15" t="n">
        <v>0.004315759816531621</v>
      </c>
      <c r="D6" s="15" t="n">
        <v>0.07693179820315306</v>
      </c>
      <c r="E6" s="15" t="n">
        <v>0.01357628028124976</v>
      </c>
      <c r="F6" s="15" t="n">
        <v>0.09306417483232926</v>
      </c>
      <c r="G6" s="15" t="n">
        <v>101551984.7784155</v>
      </c>
      <c r="H6" s="15" t="n">
        <v>6561259.31592383</v>
      </c>
      <c r="I6" s="6">
        <f>(D6-D3)/D3</f>
        <v/>
      </c>
      <c r="J6" s="5">
        <f>(E6-E3)/E3</f>
        <v/>
      </c>
      <c r="K6" s="5">
        <f>(F6-F3)/F3</f>
        <v/>
      </c>
      <c r="L6" s="5">
        <f>(G6-G3)/G3</f>
        <v/>
      </c>
      <c r="M6" s="5">
        <f>(H6-H3)/H3</f>
        <v/>
      </c>
      <c r="N6" s="15" t="n">
        <v>0.02264344649842915</v>
      </c>
      <c r="O6" s="15" t="n">
        <v>0.004451836968206753</v>
      </c>
      <c r="P6" s="15" t="n">
        <v>0.07693011254492499</v>
      </c>
      <c r="Q6" s="15" t="n">
        <v>0.0135759828103847</v>
      </c>
      <c r="R6" s="15" t="n">
        <v>0.09306272169998502</v>
      </c>
      <c r="S6" s="15" t="n">
        <v>101548496.5593367</v>
      </c>
      <c r="T6" s="15" t="n">
        <v>6561086.141589535</v>
      </c>
      <c r="U6" s="6">
        <f>(P6-P3)/P3</f>
        <v/>
      </c>
      <c r="V6" s="6">
        <f>(Q6-Q3)/Q3</f>
        <v/>
      </c>
      <c r="W6" s="6">
        <f>(R6-R3)/R3</f>
        <v/>
      </c>
      <c r="X6" s="6">
        <f>(S6-S3)/S3</f>
        <v/>
      </c>
      <c r="Y6" s="6">
        <f>(T6-T3)/T3</f>
        <v/>
      </c>
      <c r="Z6" s="4">
        <f>N6-B6</f>
        <v/>
      </c>
      <c r="AA6" s="7">
        <f>(N6-B6)/B6</f>
        <v/>
      </c>
      <c r="AB6" s="7">
        <f>(U6-I6)/I6</f>
        <v/>
      </c>
      <c r="AC6" s="7">
        <f>(V6-J6)/J6</f>
        <v/>
      </c>
      <c r="AD6" s="7">
        <f>(W6-K6)/K6</f>
        <v/>
      </c>
      <c r="AE6" s="7">
        <f>(X6-L6)/L6</f>
        <v/>
      </c>
      <c r="AF6" s="11">
        <f>(Y6-M6)/M6</f>
        <v/>
      </c>
      <c r="AG6" s="14" t="n"/>
    </row>
    <row r="7">
      <c r="A7" s="2" t="inlineStr">
        <is>
          <t>S4U3</t>
        </is>
      </c>
      <c r="B7" s="15" t="n">
        <v>0.0228599534825898</v>
      </c>
      <c r="C7" s="15" t="n">
        <v>0.004268523566314866</v>
      </c>
      <c r="D7" s="15" t="n">
        <v>0.01767544598199543</v>
      </c>
      <c r="E7" s="15" t="n">
        <v>0.005198691446025605</v>
      </c>
      <c r="F7" s="15" t="n">
        <v>0.0247504013196538</v>
      </c>
      <c r="G7" s="15" t="n">
        <v>-2671631.178308941</v>
      </c>
      <c r="H7" s="15" t="n">
        <v>809832.0144349044</v>
      </c>
      <c r="I7" s="6">
        <f>(D7-D4)/D4</f>
        <v/>
      </c>
      <c r="J7" s="5">
        <f>(E7-E4)/E4</f>
        <v/>
      </c>
      <c r="K7" s="5">
        <f>(F7-F4)/F4</f>
        <v/>
      </c>
      <c r="L7" s="5">
        <f>(G7-G4)/G4</f>
        <v/>
      </c>
      <c r="M7" s="5">
        <f>(H7-H4)/H4</f>
        <v/>
      </c>
      <c r="N7" s="15" t="n">
        <v>0.02264344649842915</v>
      </c>
      <c r="O7" s="15" t="n">
        <v>0.004451836968206777</v>
      </c>
      <c r="P7" s="15" t="n">
        <v>0.01767490603045457</v>
      </c>
      <c r="Q7" s="15" t="n">
        <v>0.005198532635806071</v>
      </c>
      <c r="R7" s="15" t="n">
        <v>0.02474993174827691</v>
      </c>
      <c r="S7" s="15" t="n">
        <v>-2676744.468435371</v>
      </c>
      <c r="T7" s="15" t="n">
        <v>809664.6481387126</v>
      </c>
      <c r="U7" s="6">
        <f>(P7-P4)/P4</f>
        <v/>
      </c>
      <c r="V7" s="6">
        <f>(Q7-Q4)/Q4</f>
        <v/>
      </c>
      <c r="W7" s="6">
        <f>(R7-R4)/R4</f>
        <v/>
      </c>
      <c r="X7" s="6">
        <f>(S7-S4)/S4</f>
        <v/>
      </c>
      <c r="Y7" s="6">
        <f>(T7-T4)/T4</f>
        <v/>
      </c>
      <c r="Z7" s="4">
        <f>N7-B7</f>
        <v/>
      </c>
      <c r="AA7" s="7">
        <f>(N7-B7)/B7</f>
        <v/>
      </c>
      <c r="AB7" s="7">
        <f>(U7-I7)/I7</f>
        <v/>
      </c>
      <c r="AC7" s="7">
        <f>(V7-J7)/J7</f>
        <v/>
      </c>
      <c r="AD7" s="7">
        <f>(W7-K7)/K7</f>
        <v/>
      </c>
      <c r="AE7" s="7">
        <f>(X7-L7)/L7</f>
        <v/>
      </c>
      <c r="AF7" s="11">
        <f>(Y7-M7)/M7</f>
        <v/>
      </c>
      <c r="AG7" s="14" t="n"/>
    </row>
    <row r="8">
      <c r="A8" s="2" t="inlineStr">
        <is>
          <t>S1T1B</t>
        </is>
      </c>
      <c r="B8" s="15" t="n">
        <v>0.04108703135979044</v>
      </c>
      <c r="C8" s="15" t="n">
        <v>0.004290390269753062</v>
      </c>
      <c r="D8" s="15" t="n">
        <v>0.4900314619015133</v>
      </c>
      <c r="E8" s="15" t="n">
        <v>0.04613847642109166</v>
      </c>
      <c r="F8" s="15" t="n">
        <v>0.8249333786942893</v>
      </c>
      <c r="G8" s="15" t="n">
        <v>136481191.9116746</v>
      </c>
      <c r="H8" s="15" t="n">
        <v>23495179.30176496</v>
      </c>
      <c r="I8" s="15" t="n">
        <v>0</v>
      </c>
      <c r="J8" s="15" t="n">
        <v>0</v>
      </c>
      <c r="K8" s="15" t="n">
        <v>0</v>
      </c>
      <c r="L8" s="15" t="n">
        <v>0</v>
      </c>
      <c r="M8" s="15" t="n">
        <v>0</v>
      </c>
      <c r="N8" s="15" t="n">
        <v>0.02264344649842915</v>
      </c>
      <c r="O8" s="15" t="n">
        <v>0.004451836968206724</v>
      </c>
      <c r="P8" s="15" t="n">
        <v>0.493752522543268</v>
      </c>
      <c r="Q8" s="15" t="n">
        <v>0.04648882957599899</v>
      </c>
      <c r="R8" s="15" t="n">
        <v>0.8264956017212381</v>
      </c>
      <c r="S8" s="15" t="n">
        <v>137925100.5316789</v>
      </c>
      <c r="T8" s="15" t="n">
        <v>23557550.56555906</v>
      </c>
      <c r="U8" s="15" t="n">
        <v>0</v>
      </c>
      <c r="V8" s="15" t="n">
        <v>0</v>
      </c>
      <c r="W8" s="15" t="n">
        <v>0</v>
      </c>
      <c r="X8" s="15" t="n">
        <v>0</v>
      </c>
      <c r="Y8" s="15" t="n">
        <v>0</v>
      </c>
      <c r="Z8" s="15" t="n">
        <v>0</v>
      </c>
      <c r="AA8" s="15" t="n">
        <v>0</v>
      </c>
      <c r="AB8" s="15" t="n">
        <v>0</v>
      </c>
      <c r="AC8" s="15" t="n">
        <v>0</v>
      </c>
      <c r="AD8" s="15" t="n">
        <v>0</v>
      </c>
      <c r="AE8" s="15" t="n">
        <v>0</v>
      </c>
      <c r="AF8" s="12" t="n">
        <v>0</v>
      </c>
      <c r="AG8" s="14" t="n"/>
    </row>
    <row r="9">
      <c r="A9" s="2" t="inlineStr">
        <is>
          <t>S1T1B</t>
        </is>
      </c>
      <c r="B9" s="15" t="n">
        <v>0.04108703135979044</v>
      </c>
      <c r="C9" s="15" t="n">
        <v>0.004290390269753062</v>
      </c>
      <c r="D9" s="15" t="n">
        <v>0.4900314619015133</v>
      </c>
      <c r="E9" s="15" t="n">
        <v>0.04613847642109166</v>
      </c>
      <c r="F9" s="15" t="n">
        <v>0.8249333786942893</v>
      </c>
      <c r="G9" s="15" t="n">
        <v>136481191.9116746</v>
      </c>
      <c r="H9" s="15" t="n">
        <v>23495179.30176496</v>
      </c>
      <c r="I9" s="15" t="n">
        <v>0</v>
      </c>
      <c r="J9" s="15" t="n">
        <v>0</v>
      </c>
      <c r="K9" s="15" t="n">
        <v>0</v>
      </c>
      <c r="L9" s="15" t="n">
        <v>0</v>
      </c>
      <c r="M9" s="15" t="n">
        <v>0</v>
      </c>
      <c r="N9" s="15" t="n">
        <v>0.02264344649842915</v>
      </c>
      <c r="O9" s="15" t="n">
        <v>0.004451836968206724</v>
      </c>
      <c r="P9" s="15" t="n">
        <v>0.493752522543268</v>
      </c>
      <c r="Q9" s="15" t="n">
        <v>0.04648882957599899</v>
      </c>
      <c r="R9" s="15" t="n">
        <v>0.8264956017212381</v>
      </c>
      <c r="S9" s="15" t="n">
        <v>137925100.5316789</v>
      </c>
      <c r="T9" s="15" t="n">
        <v>23557550.56555906</v>
      </c>
      <c r="U9" s="15" t="n">
        <v>0</v>
      </c>
      <c r="V9" s="15" t="n">
        <v>0</v>
      </c>
      <c r="W9" s="15" t="n">
        <v>0</v>
      </c>
      <c r="X9" s="15" t="n">
        <v>0</v>
      </c>
      <c r="Y9" s="15" t="n">
        <v>0</v>
      </c>
      <c r="Z9" s="15" t="n">
        <v>0</v>
      </c>
      <c r="AA9" s="15" t="n">
        <v>0</v>
      </c>
      <c r="AB9" s="15" t="n">
        <v>0</v>
      </c>
      <c r="AC9" s="15" t="n">
        <v>0</v>
      </c>
      <c r="AD9" s="15" t="n">
        <v>0</v>
      </c>
      <c r="AE9" s="15" t="n">
        <v>0</v>
      </c>
      <c r="AF9" s="12" t="n">
        <v>0</v>
      </c>
      <c r="AG9" s="14" t="n"/>
    </row>
    <row r="10">
      <c r="A10" s="2" t="n"/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2" t="n"/>
      <c r="AG10" s="14" t="n"/>
    </row>
    <row r="11">
      <c r="A11" s="2" t="n"/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2" t="n"/>
      <c r="AG11" s="14" t="n"/>
    </row>
    <row r="12">
      <c r="A12" s="2" t="n"/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2" t="n"/>
      <c r="AG12" s="14" t="n"/>
    </row>
    <row r="13">
      <c r="A13" s="2" t="n"/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2" t="n"/>
      <c r="AG13" s="14" t="n"/>
    </row>
    <row r="14">
      <c r="A14" s="2" t="n"/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2" t="n"/>
      <c r="AG14" s="14" t="n"/>
    </row>
    <row r="15">
      <c r="A15" s="2" t="n"/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2" t="n"/>
      <c r="AG15" s="14" t="n"/>
    </row>
    <row r="16">
      <c r="A16" s="2" t="n"/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2" t="n"/>
      <c r="AG16" s="14" t="n"/>
    </row>
    <row r="17">
      <c r="A17" s="2" t="n"/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2" t="n"/>
      <c r="AG17" s="14" t="n"/>
    </row>
    <row r="18">
      <c r="A18" s="2" t="n"/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2" t="n"/>
      <c r="AG18" s="14" t="n"/>
    </row>
    <row customHeight="1" ht="17" r="19" s="13">
      <c r="A19" s="2" t="n"/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2" t="n"/>
      <c r="AG19" s="14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2020-02-25T22:37:34Z</dcterms:modified>
  <cp:lastModifiedBy>Benjamin Anderson</cp:lastModifiedBy>
</cp:coreProperties>
</file>