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602BA86-8A94-4DAE-B0ED-5D151F1C4348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C8" i="1"/>
  <c r="B8" i="1"/>
</calcChain>
</file>

<file path=xl/sharedStrings.xml><?xml version="1.0" encoding="utf-8"?>
<sst xmlns="http://schemas.openxmlformats.org/spreadsheetml/2006/main" count="139" uniqueCount="104">
  <si>
    <t>Bill of Materials</t>
  </si>
  <si>
    <t>Source Data From:</t>
  </si>
  <si>
    <t>processor_project.PrjPCB</t>
  </si>
  <si>
    <t>Project:</t>
  </si>
  <si>
    <t>Variant:</t>
  </si>
  <si>
    <t>None</t>
  </si>
  <si>
    <t>Creation Date:</t>
  </si>
  <si>
    <t>12/30/2018</t>
  </si>
  <si>
    <t>10:54:50 PM</t>
  </si>
  <si>
    <t>Print Date:</t>
  </si>
  <si>
    <t>Production Quantity:</t>
  </si>
  <si>
    <t>1</t>
  </si>
  <si>
    <t>Currency</t>
  </si>
  <si>
    <t>&lt;none&gt;</t>
  </si>
  <si>
    <t>Reference</t>
  </si>
  <si>
    <t>Designator</t>
  </si>
  <si>
    <t>Description</t>
  </si>
  <si>
    <t>#Column Name Error:Manufacturer</t>
  </si>
  <si>
    <t>#Column Name Error:Manufacturer Part Number</t>
  </si>
  <si>
    <t>Quantity</t>
  </si>
  <si>
    <t>&lt;Parameter Reference not found&gt;</t>
  </si>
  <si>
    <t>C1, C2, C3, C6</t>
  </si>
  <si>
    <t>CAP CER 0.1UF 50V X7R 0805</t>
  </si>
  <si>
    <t>GCD21BR71H104KA01L</t>
  </si>
  <si>
    <t>C4</t>
  </si>
  <si>
    <t>CAP CER 1UF 50V X7R 0805</t>
  </si>
  <si>
    <t>GCJ21BR71H105KA01L</t>
  </si>
  <si>
    <t>C5</t>
  </si>
  <si>
    <t>CAP CER 4700PF 50V NP0 0805</t>
  </si>
  <si>
    <t>GCM2165C1H472JA16D</t>
  </si>
  <si>
    <t>C7</t>
  </si>
  <si>
    <t>CAP CER 0.1UF 100V X7R 0603</t>
  </si>
  <si>
    <t>GCJ188R72A104KA01D</t>
  </si>
  <si>
    <t>D1, D2</t>
  </si>
  <si>
    <t>ESD Supressor</t>
  </si>
  <si>
    <t>P13571CT-ND</t>
  </si>
  <si>
    <t>J1</t>
  </si>
  <si>
    <t>Receptacle Assembly, 9 Position, Right Angle</t>
  </si>
  <si>
    <t>AE10921-ND</t>
  </si>
  <si>
    <t>J2</t>
  </si>
  <si>
    <t>Receptacle Assembly, 15 Position, Right Angle</t>
  </si>
  <si>
    <t>A32096-ND</t>
  </si>
  <si>
    <t>J3</t>
  </si>
  <si>
    <t>Receptacle Header Assemby</t>
  </si>
  <si>
    <t>1195-5053-ND</t>
  </si>
  <si>
    <t>LED1, LED2</t>
  </si>
  <si>
    <t/>
  </si>
  <si>
    <t>DNP</t>
  </si>
  <si>
    <t>LED3, LED4</t>
  </si>
  <si>
    <t>Red 631nm LED Indication - Discrete 2V 0603 (1608 Metric)</t>
  </si>
  <si>
    <t>LED5, LED6</t>
  </si>
  <si>
    <t>MH1, MH2, MH3, MH4</t>
  </si>
  <si>
    <t>P1, P2, P3, P4, P5, P6, P7, P8, P9, P14, P15</t>
  </si>
  <si>
    <t>Header, 2-Pin</t>
  </si>
  <si>
    <t>Header 2</t>
  </si>
  <si>
    <t>P10, P11</t>
  </si>
  <si>
    <t>Header, 3-Pin</t>
  </si>
  <si>
    <t>Header 3</t>
  </si>
  <si>
    <t>POT1, POT2</t>
  </si>
  <si>
    <t>TRIMMER 5K OHM 0.1W J LEAD TOP</t>
  </si>
  <si>
    <t>TC22X-502ECT-ND</t>
  </si>
  <si>
    <t>R1, R2</t>
  </si>
  <si>
    <t>RES SMD 120 OHM 5% 1/10W 0402</t>
  </si>
  <si>
    <t>ERJ-2GEJ121X</t>
  </si>
  <si>
    <t>R3, R4</t>
  </si>
  <si>
    <t>RES SMD 60.4 OHM 1% 1/10W 0402</t>
  </si>
  <si>
    <t>ERJ-2RKF60R4X</t>
  </si>
  <si>
    <t>R5</t>
  </si>
  <si>
    <t>RES SMD 1.96K OHM 1% 1/10W 0402</t>
  </si>
  <si>
    <t>ERJ-2RKF1961X</t>
  </si>
  <si>
    <t>R6, R7</t>
  </si>
  <si>
    <t>RES SMD 100K OHM 1% 1/10W 0402</t>
  </si>
  <si>
    <t>ERJ-2RKF1003X</t>
  </si>
  <si>
    <t>R8</t>
  </si>
  <si>
    <t>RES SMD 976K OHM 1% 1/10W 0402</t>
  </si>
  <si>
    <t>ERJ-2RKF9763X</t>
  </si>
  <si>
    <t>R9, R10, R11, R12, R13, R14, R15, R16, R17, R18, R19, R20, R21, R22, R23, R24</t>
  </si>
  <si>
    <t>RES SMD 10K OHM 5% 1/10W 0402</t>
  </si>
  <si>
    <t>ERJ-2GEJ103X</t>
  </si>
  <si>
    <t>R25, R26, R27, R32, R33, R34, R35, R36, R37, R38</t>
  </si>
  <si>
    <t>RES SMD 0.0OHM JUMPER 1/10W 0402</t>
  </si>
  <si>
    <t>ERJ-2GE0R00X</t>
  </si>
  <si>
    <t>R28, R29, R30, R31</t>
  </si>
  <si>
    <t>RES SMD 220 OHM 1% 1/8W 0805</t>
  </si>
  <si>
    <t>ERJ-6ENF2200V</t>
  </si>
  <si>
    <t>U</t>
  </si>
  <si>
    <t>IC VREF SERIES 3.3V SOT23-6</t>
  </si>
  <si>
    <t>ADR3433</t>
  </si>
  <si>
    <t>U1</t>
  </si>
  <si>
    <t>IC TXRX CAN 5V HS 8SOIC</t>
  </si>
  <si>
    <t>SN65HVD256</t>
  </si>
  <si>
    <t>U2</t>
  </si>
  <si>
    <t>Beaglebone Black Rev C Header</t>
  </si>
  <si>
    <t>U3</t>
  </si>
  <si>
    <t>SENSOR PRES 15PSIA SO8 SMD</t>
  </si>
  <si>
    <t>NPP-301A-100A</t>
  </si>
  <si>
    <t>U4</t>
  </si>
  <si>
    <t>Imported</t>
  </si>
  <si>
    <t>MCP23017T-E/SO</t>
  </si>
  <si>
    <t>U5</t>
  </si>
  <si>
    <t>IC OPAMP GP 3.5MHZ RRO 8MSOP</t>
  </si>
  <si>
    <t>LTC6081IMS8#PBF</t>
  </si>
  <si>
    <t>Approved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</si>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</sst>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/>
    <xf numFmtId="0" fontId="0" fillId="3" borderId="0" xfId="0" applyFill="1" applyBorder="1" applyAlignment="1">
      <alignment vertical="top"/>
    </xf>
    <xf numFmtId="0" fontId="2" fillId="0" borderId="3" xfId="0" applyFont="1" applyBorder="1" applyAlignment="1">
      <alignment vertical="center"/>
    </xf>
    <xf numFmtId="0" fontId="0" fillId="0" borderId="0" xfId="0" applyBorder="1" applyAlignment="1"/>
    <xf numFmtId="0" fontId="0" fillId="3" borderId="0" xfId="0" applyFill="1" applyBorder="1" applyAlignment="1">
      <alignment horizontal="left"/>
    </xf>
    <xf numFmtId="0" fontId="3" fillId="3" borderId="0" xfId="0" quotePrefix="1" applyFont="1" applyFill="1" applyBorder="1" applyAlignment="1">
      <alignment vertical="center"/>
    </xf>
    <xf numFmtId="0" fontId="0" fillId="3" borderId="0" xfId="0" applyFill="1" applyBorder="1" applyAlignment="1"/>
    <xf numFmtId="0" fontId="4" fillId="0" borderId="3" xfId="0" applyFont="1" applyBorder="1" applyAlignment="1"/>
    <xf numFmtId="0" fontId="0" fillId="0" borderId="0" xfId="0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/>
    <xf numFmtId="0" fontId="4" fillId="0" borderId="4" xfId="0" quotePrefix="1" applyFont="1" applyBorder="1" applyAlignment="1">
      <alignment horizontal="left"/>
    </xf>
    <xf numFmtId="0" fontId="0" fillId="0" borderId="4" xfId="0" applyBorder="1" applyAlignment="1"/>
    <xf numFmtId="0" fontId="4" fillId="0" borderId="5" xfId="0" quotePrefix="1" applyFont="1" applyBorder="1" applyAlignment="1">
      <alignment horizontal="left"/>
    </xf>
    <xf numFmtId="0" fontId="0" fillId="0" borderId="5" xfId="0" applyBorder="1" applyAlignment="1"/>
    <xf numFmtId="0" fontId="4" fillId="0" borderId="6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5" xfId="0" applyFont="1" applyBorder="1" applyAlignment="1"/>
    <xf numFmtId="0" fontId="5" fillId="0" borderId="3" xfId="0" applyFont="1" applyBorder="1" applyAlignment="1"/>
    <xf numFmtId="0" fontId="0" fillId="0" borderId="5" xfId="0" quotePrefix="1" applyBorder="1" applyAlignment="1">
      <alignment horizontal="left"/>
    </xf>
    <xf numFmtId="0" fontId="5" fillId="0" borderId="0" xfId="0" applyFont="1" applyBorder="1" applyAlignment="1"/>
    <xf numFmtId="0" fontId="0" fillId="0" borderId="7" xfId="0" applyBorder="1" applyAlignment="1"/>
    <xf numFmtId="0" fontId="0" fillId="0" borderId="3" xfId="0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6" fillId="0" borderId="4" xfId="0" quotePrefix="1" applyNumberFormat="1" applyFont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7" fillId="4" borderId="8" xfId="0" applyFont="1" applyFill="1" applyBorder="1" applyAlignment="1">
      <alignment vertical="center"/>
    </xf>
    <xf numFmtId="0" fontId="7" fillId="4" borderId="9" xfId="0" quotePrefix="1" applyFont="1" applyFill="1" applyBorder="1" applyAlignment="1">
      <alignment vertical="center"/>
    </xf>
    <xf numFmtId="0" fontId="7" fillId="4" borderId="9" xfId="0" quotePrefix="1" applyFont="1" applyFill="1" applyBorder="1" applyAlignment="1">
      <alignment horizontal="left" vertical="center"/>
    </xf>
    <xf numFmtId="0" fontId="7" fillId="4" borderId="8" xfId="0" quotePrefix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3" xfId="0" quotePrefix="1" applyFont="1" applyFill="1" applyBorder="1" applyAlignment="1">
      <alignment horizontal="left" vertical="top"/>
    </xf>
    <xf numFmtId="0" fontId="1" fillId="0" borderId="8" xfId="0" quotePrefix="1" applyFont="1" applyBorder="1"/>
    <xf numFmtId="0" fontId="6" fillId="3" borderId="3" xfId="0" applyFont="1" applyFill="1" applyBorder="1" applyAlignment="1">
      <alignment horizontal="left" vertical="top"/>
    </xf>
    <xf numFmtId="0" fontId="6" fillId="3" borderId="10" xfId="0" applyNumberFormat="1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6" fillId="0" borderId="3" xfId="0" quotePrefix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14" fontId="0" fillId="0" borderId="11" xfId="0" applyNumberFormat="1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3" borderId="8" xfId="0" applyNumberFormat="1" applyFill="1" applyBorder="1" applyAlignment="1">
      <alignment vertical="top"/>
    </xf>
    <xf numFmtId="0" fontId="4" fillId="0" borderId="3" xfId="0" applyNumberFormat="1" applyFont="1" applyFill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6" fillId="0" borderId="5" xfId="0" applyNumberFormat="1" applyFont="1" applyFill="1" applyBorder="1" applyAlignment="1" applyProtection="1">
      <alignment vertical="top"/>
      <protection locked="0"/>
    </xf>
    <xf numFmtId="0" fontId="0" fillId="3" borderId="0" xfId="0" applyFill="1" applyBorder="1"/>
    <xf numFmtId="0" fontId="6" fillId="0" borderId="11" xfId="0" applyNumberFormat="1" applyFont="1" applyFill="1" applyBorder="1" applyAlignment="1" applyProtection="1">
      <alignment vertical="top"/>
      <protection locked="0"/>
    </xf>
    <xf numFmtId="0" fontId="6" fillId="0" borderId="12" xfId="0" applyNumberFormat="1" applyFont="1" applyFill="1" applyBorder="1" applyAlignment="1" applyProtection="1">
      <alignment horizontal="left" vertical="top"/>
      <protection locked="0"/>
    </xf>
    <xf numFmtId="0" fontId="6" fillId="0" borderId="13" xfId="0" applyNumberFormat="1" applyFont="1" applyFill="1" applyBorder="1" applyAlignment="1" applyProtection="1">
      <alignment horizontal="left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3" xfId="0" applyNumberFormat="1" applyFont="1" applyFill="1" applyBorder="1" applyAlignment="1" applyProtection="1">
      <alignment vertical="top"/>
      <protection locked="0"/>
    </xf>
    <xf numFmtId="0" fontId="6" fillId="0" borderId="14" xfId="0" applyNumberFormat="1" applyFont="1" applyFill="1" applyBorder="1" applyAlignment="1" applyProtection="1">
      <alignment horizontal="left" vertical="top"/>
      <protection locked="0"/>
    </xf>
    <xf numFmtId="0" fontId="6" fillId="0" borderId="15" xfId="0" applyNumberFormat="1" applyFont="1" applyFill="1" applyBorder="1" applyAlignment="1" applyProtection="1">
      <alignment horizontal="left" vertical="top"/>
      <protection locked="0"/>
    </xf>
    <xf numFmtId="0" fontId="6" fillId="0" borderId="15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vertical="top"/>
      <protection locked="0"/>
    </xf>
    <xf numFmtId="0" fontId="6" fillId="0" borderId="16" xfId="0" applyNumberFormat="1" applyFont="1" applyFill="1" applyBorder="1" applyAlignment="1" applyProtection="1">
      <alignment horizontal="left" vertical="top"/>
      <protection locked="0"/>
    </xf>
    <xf numFmtId="0" fontId="6" fillId="0" borderId="17" xfId="0" applyNumberFormat="1" applyFont="1" applyFill="1" applyBorder="1" applyAlignment="1" applyProtection="1">
      <alignment horizontal="left" vertical="top"/>
      <protection locked="0"/>
    </xf>
    <xf numFmtId="0" fontId="6" fillId="0" borderId="17" xfId="0" applyNumberFormat="1" applyFont="1" applyFill="1" applyBorder="1" applyAlignment="1" applyProtection="1">
      <alignment vertical="top"/>
      <protection locked="0"/>
    </xf>
    <xf numFmtId="0" fontId="6" fillId="0" borderId="5" xfId="0" applyNumberFormat="1" applyFont="1" applyFill="1" applyBorder="1" applyAlignment="1" applyProtection="1">
      <alignment horizontal="left" vertical="top"/>
      <protection locked="0"/>
    </xf>
    <xf numFmtId="0" fontId="8" fillId="2" borderId="11" xfId="0" applyNumberFormat="1" applyFont="1" applyFill="1" applyBorder="1" applyAlignment="1" applyProtection="1">
      <alignment vertical="top" wrapText="1"/>
      <protection locked="0"/>
    </xf>
    <xf numFmtId="0" fontId="6" fillId="2" borderId="7" xfId="0" applyNumberFormat="1" applyFont="1" applyFill="1" applyBorder="1" applyAlignment="1" applyProtection="1">
      <alignment horizontal="left" vertical="top" wrapText="1"/>
      <protection locked="0"/>
    </xf>
    <xf numFmtId="0" fontId="8" fillId="2" borderId="7" xfId="0" applyNumberFormat="1" applyFont="1" applyFill="1" applyBorder="1" applyAlignment="1" applyProtection="1">
      <alignment vertical="top" wrapText="1"/>
      <protection locked="0"/>
    </xf>
    <xf numFmtId="0" fontId="6" fillId="2" borderId="6" xfId="0" applyNumberFormat="1" applyFont="1" applyFill="1" applyBorder="1" applyAlignment="1" applyProtection="1">
      <alignment vertical="top" wrapText="1"/>
      <protection locked="0"/>
    </xf>
    <xf numFmtId="0" fontId="6" fillId="2" borderId="5" xfId="0" applyNumberFormat="1" applyFont="1" applyFill="1" applyBorder="1" applyAlignment="1" applyProtection="1">
      <alignment horizontal="left" vertical="top" wrapText="1"/>
      <protection locked="0"/>
    </xf>
    <xf numFmtId="0" fontId="8" fillId="2" borderId="5" xfId="0" applyNumberFormat="1" applyFont="1" applyFill="1" applyBorder="1" applyAlignment="1" applyProtection="1">
      <alignment vertical="top" wrapTex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40B218-2776-473F-894B-B664C7045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75D81BB-308C-42DD-B0AB-81FCA59CD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7" name="Button 3" descr="Test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5EF68C4-B8C4-47B4-9701-37ACA4547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66E282C-4F82-4DF1-B03B-E8543E612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0EB6FA8-6090-4725-AFC5-045A37C4A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43030</xdr:colOff>
      <xdr:row>2</xdr:row>
      <xdr:rowOff>76444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CB1DC1-F84E-4607-8B96-CE8424B4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9016" y="183663"/>
          <a:ext cx="5165464" cy="529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%20Castle/Documents/git_repos/side_bae/podiv-altium/src/prj/pdf/BOM/processor_BOM-processor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heet1.CalculatePricing"/>
      <definedName name="Sheet1.ResizeRows"/>
      <definedName name="Sheet1.ToggleHideAssemManf"/>
      <definedName name="Sheet1.ToggleHideSupplier1"/>
      <definedName name="Sheet1.ToggleHideSupplier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20" workbookViewId="0">
      <selection activeCell="D28" sqref="D28"/>
    </sheetView>
  </sheetViews>
  <sheetFormatPr defaultColWidth="8.68359375" defaultRowHeight="14.4" x14ac:dyDescent="0.55000000000000004"/>
  <cols>
    <col min="1" max="1" width="15.41796875" style="75" customWidth="1"/>
    <col min="2" max="2" width="21.26171875" style="76" bestFit="1" customWidth="1"/>
    <col min="3" max="3" width="25.15625" style="76" customWidth="1"/>
    <col min="4" max="4" width="28.9453125" style="75" customWidth="1"/>
    <col min="5" max="5" width="15.578125" style="75" customWidth="1"/>
    <col min="6" max="6" width="16.7890625" style="77" bestFit="1" customWidth="1"/>
    <col min="7" max="16384" width="8.68359375" style="75"/>
  </cols>
  <sheetData>
    <row r="1" spans="1:6" s="4" customFormat="1" ht="14.7" thickBot="1" x14ac:dyDescent="0.6">
      <c r="A1" s="1"/>
      <c r="B1" s="2"/>
      <c r="C1" s="2"/>
      <c r="D1" s="3"/>
      <c r="E1" s="3"/>
      <c r="F1" s="3"/>
    </row>
    <row r="2" spans="1:6" s="4" customFormat="1" ht="37.5" customHeight="1" x14ac:dyDescent="0.55000000000000004">
      <c r="A2" s="5" t="s">
        <v>0</v>
      </c>
      <c r="B2" s="6"/>
      <c r="C2" s="7"/>
      <c r="D2" s="8"/>
      <c r="E2" s="9"/>
      <c r="F2" s="9"/>
    </row>
    <row r="3" spans="1:6" s="4" customFormat="1" ht="23.25" customHeight="1" x14ac:dyDescent="0.55000000000000004">
      <c r="A3" s="10" t="s">
        <v>1</v>
      </c>
      <c r="B3" s="11"/>
      <c r="C3" s="12" t="s">
        <v>2</v>
      </c>
      <c r="D3" s="13"/>
      <c r="E3" s="14"/>
      <c r="F3" s="14"/>
    </row>
    <row r="4" spans="1:6" s="4" customFormat="1" ht="17.25" customHeight="1" x14ac:dyDescent="0.55000000000000004">
      <c r="A4" s="10" t="s">
        <v>3</v>
      </c>
      <c r="B4" s="11"/>
      <c r="C4" s="15" t="s">
        <v>2</v>
      </c>
      <c r="D4" s="16"/>
      <c r="E4" s="14"/>
      <c r="F4" s="14"/>
    </row>
    <row r="5" spans="1:6" s="4" customFormat="1" ht="17.25" customHeight="1" x14ac:dyDescent="0.55000000000000004">
      <c r="A5" s="10" t="s">
        <v>4</v>
      </c>
      <c r="B5" s="11"/>
      <c r="C5" s="17" t="s">
        <v>5</v>
      </c>
      <c r="D5" s="18"/>
      <c r="E5" s="14"/>
      <c r="F5" s="14"/>
    </row>
    <row r="6" spans="1:6" s="4" customFormat="1" x14ac:dyDescent="0.55000000000000004">
      <c r="A6" s="19"/>
      <c r="B6" s="20"/>
      <c r="C6" s="21"/>
      <c r="D6" s="18"/>
      <c r="E6" s="22"/>
      <c r="F6" s="14"/>
    </row>
    <row r="7" spans="1:6" s="4" customFormat="1" ht="15.75" customHeight="1" x14ac:dyDescent="0.55000000000000004">
      <c r="A7" s="23" t="s">
        <v>6</v>
      </c>
      <c r="B7" s="24" t="s">
        <v>7</v>
      </c>
      <c r="C7" s="24" t="s">
        <v>8</v>
      </c>
      <c r="D7" s="25"/>
      <c r="E7" s="14"/>
      <c r="F7" s="26"/>
    </row>
    <row r="8" spans="1:6" s="4" customFormat="1" ht="15.75" customHeight="1" x14ac:dyDescent="0.55000000000000004">
      <c r="A8" s="27" t="s">
        <v>9</v>
      </c>
      <c r="B8" s="28">
        <f ca="1">TODAY()</f>
        <v>43464</v>
      </c>
      <c r="C8" s="29">
        <f ca="1">NOW()</f>
        <v>43464.964393402777</v>
      </c>
      <c r="D8" s="25"/>
      <c r="E8" s="14"/>
      <c r="F8" s="14"/>
    </row>
    <row r="9" spans="1:6" s="4" customFormat="1" ht="15.75" customHeight="1" x14ac:dyDescent="0.55000000000000004">
      <c r="A9" s="23"/>
      <c r="B9" s="30"/>
      <c r="C9" s="30"/>
      <c r="D9" s="25"/>
      <c r="E9" s="14"/>
      <c r="F9" s="14"/>
    </row>
    <row r="10" spans="1:6" s="4" customFormat="1" ht="15.75" customHeight="1" x14ac:dyDescent="0.55000000000000004">
      <c r="A10" s="23" t="s">
        <v>10</v>
      </c>
      <c r="B10" s="31" t="s">
        <v>11</v>
      </c>
      <c r="C10" s="30"/>
      <c r="D10" s="25"/>
      <c r="E10" s="14"/>
      <c r="F10" s="14"/>
    </row>
    <row r="11" spans="1:6" s="4" customFormat="1" ht="15.75" customHeight="1" x14ac:dyDescent="0.55000000000000004">
      <c r="A11" s="23" t="s">
        <v>12</v>
      </c>
      <c r="B11" s="32" t="s">
        <v>13</v>
      </c>
      <c r="C11" s="30"/>
      <c r="D11" s="25"/>
      <c r="E11" s="14"/>
      <c r="F11" s="14"/>
    </row>
    <row r="12" spans="1:6" s="4" customFormat="1" ht="15.75" customHeight="1" x14ac:dyDescent="0.55000000000000004">
      <c r="A12" s="27"/>
      <c r="B12" s="11"/>
      <c r="C12" s="11"/>
      <c r="D12" s="14"/>
      <c r="E12" s="14"/>
      <c r="F12" s="14"/>
    </row>
    <row r="13" spans="1:6" s="37" customFormat="1" ht="19.5" customHeight="1" x14ac:dyDescent="0.55000000000000004">
      <c r="A13" s="33" t="s">
        <v>14</v>
      </c>
      <c r="B13" s="34" t="s">
        <v>15</v>
      </c>
      <c r="C13" s="35" t="s">
        <v>16</v>
      </c>
      <c r="D13" s="35" t="s">
        <v>17</v>
      </c>
      <c r="E13" s="36" t="s">
        <v>18</v>
      </c>
      <c r="F13" s="36" t="s">
        <v>19</v>
      </c>
    </row>
    <row r="14" spans="1:6" s="42" customFormat="1" ht="16.5" customHeight="1" x14ac:dyDescent="0.4">
      <c r="A14" s="38" t="s">
        <v>20</v>
      </c>
      <c r="B14" s="38" t="s">
        <v>21</v>
      </c>
      <c r="C14" s="38" t="s">
        <v>22</v>
      </c>
      <c r="D14" s="39" t="s">
        <v>23</v>
      </c>
      <c r="E14" s="40"/>
      <c r="F14" s="41">
        <v>4</v>
      </c>
    </row>
    <row r="15" spans="1:6" s="42" customFormat="1" ht="16.5" customHeight="1" x14ac:dyDescent="0.4">
      <c r="A15" s="43" t="s">
        <v>20</v>
      </c>
      <c r="B15" s="43" t="s">
        <v>24</v>
      </c>
      <c r="C15" s="43" t="s">
        <v>25</v>
      </c>
      <c r="D15" s="39" t="s">
        <v>26</v>
      </c>
      <c r="E15" s="44"/>
      <c r="F15" s="41">
        <v>1</v>
      </c>
    </row>
    <row r="16" spans="1:6" s="42" customFormat="1" ht="16.5" customHeight="1" x14ac:dyDescent="0.4">
      <c r="A16" s="38" t="s">
        <v>20</v>
      </c>
      <c r="B16" s="38" t="s">
        <v>27</v>
      </c>
      <c r="C16" s="38" t="s">
        <v>28</v>
      </c>
      <c r="D16" s="39" t="s">
        <v>29</v>
      </c>
      <c r="E16" s="40"/>
      <c r="F16" s="41">
        <v>1</v>
      </c>
    </row>
    <row r="17" spans="1:6" s="42" customFormat="1" ht="16.5" customHeight="1" x14ac:dyDescent="0.4">
      <c r="A17" s="43" t="s">
        <v>20</v>
      </c>
      <c r="B17" s="43" t="s">
        <v>30</v>
      </c>
      <c r="C17" s="43" t="s">
        <v>31</v>
      </c>
      <c r="D17" s="39" t="s">
        <v>32</v>
      </c>
      <c r="E17" s="44"/>
      <c r="F17" s="41">
        <v>1</v>
      </c>
    </row>
    <row r="18" spans="1:6" s="42" customFormat="1" ht="16.5" customHeight="1" x14ac:dyDescent="0.4">
      <c r="A18" s="38" t="s">
        <v>20</v>
      </c>
      <c r="B18" s="38" t="s">
        <v>33</v>
      </c>
      <c r="C18" s="38" t="s">
        <v>34</v>
      </c>
      <c r="D18" s="39" t="s">
        <v>35</v>
      </c>
      <c r="E18" s="40"/>
      <c r="F18" s="41">
        <v>2</v>
      </c>
    </row>
    <row r="19" spans="1:6" s="42" customFormat="1" ht="16.5" customHeight="1" x14ac:dyDescent="0.4">
      <c r="A19" s="43" t="s">
        <v>20</v>
      </c>
      <c r="B19" s="43" t="s">
        <v>36</v>
      </c>
      <c r="C19" s="43" t="s">
        <v>37</v>
      </c>
      <c r="D19" s="39" t="s">
        <v>38</v>
      </c>
      <c r="E19" s="44"/>
      <c r="F19" s="41">
        <v>1</v>
      </c>
    </row>
    <row r="20" spans="1:6" s="42" customFormat="1" ht="16.5" customHeight="1" x14ac:dyDescent="0.4">
      <c r="A20" s="38" t="s">
        <v>20</v>
      </c>
      <c r="B20" s="38" t="s">
        <v>39</v>
      </c>
      <c r="C20" s="38" t="s">
        <v>40</v>
      </c>
      <c r="D20" s="39" t="s">
        <v>41</v>
      </c>
      <c r="E20" s="40"/>
      <c r="F20" s="41">
        <v>1</v>
      </c>
    </row>
    <row r="21" spans="1:6" s="42" customFormat="1" ht="16.5" customHeight="1" x14ac:dyDescent="0.4">
      <c r="A21" s="43" t="s">
        <v>20</v>
      </c>
      <c r="B21" s="43" t="s">
        <v>42</v>
      </c>
      <c r="C21" s="43" t="s">
        <v>43</v>
      </c>
      <c r="D21" s="39" t="s">
        <v>44</v>
      </c>
      <c r="E21" s="44"/>
      <c r="F21" s="41">
        <v>1</v>
      </c>
    </row>
    <row r="22" spans="1:6" s="42" customFormat="1" ht="16.5" customHeight="1" x14ac:dyDescent="0.4">
      <c r="A22" s="38" t="s">
        <v>20</v>
      </c>
      <c r="B22" s="38" t="s">
        <v>45</v>
      </c>
      <c r="C22" s="38" t="s">
        <v>46</v>
      </c>
      <c r="D22" s="39" t="s">
        <v>47</v>
      </c>
      <c r="E22" s="40"/>
      <c r="F22" s="41">
        <v>2</v>
      </c>
    </row>
    <row r="23" spans="1:6" s="42" customFormat="1" ht="16.5" customHeight="1" x14ac:dyDescent="0.4">
      <c r="A23" s="43" t="s">
        <v>20</v>
      </c>
      <c r="B23" s="43" t="s">
        <v>48</v>
      </c>
      <c r="C23" s="43" t="s">
        <v>49</v>
      </c>
      <c r="D23" s="39" t="s">
        <v>47</v>
      </c>
      <c r="E23" s="44"/>
      <c r="F23" s="41">
        <v>2</v>
      </c>
    </row>
    <row r="24" spans="1:6" s="42" customFormat="1" ht="16.5" customHeight="1" x14ac:dyDescent="0.4">
      <c r="A24" s="38" t="s">
        <v>20</v>
      </c>
      <c r="B24" s="38" t="s">
        <v>50</v>
      </c>
      <c r="C24" s="38" t="s">
        <v>46</v>
      </c>
      <c r="D24" s="39" t="s">
        <v>47</v>
      </c>
      <c r="E24" s="40"/>
      <c r="F24" s="41">
        <v>2</v>
      </c>
    </row>
    <row r="25" spans="1:6" s="42" customFormat="1" ht="16.5" customHeight="1" x14ac:dyDescent="0.4">
      <c r="A25" s="43" t="s">
        <v>20</v>
      </c>
      <c r="B25" s="43" t="s">
        <v>51</v>
      </c>
      <c r="C25" s="43" t="s">
        <v>46</v>
      </c>
      <c r="D25" s="39" t="s">
        <v>47</v>
      </c>
      <c r="E25" s="44"/>
      <c r="F25" s="41">
        <v>4</v>
      </c>
    </row>
    <row r="26" spans="1:6" s="42" customFormat="1" ht="16.5" customHeight="1" x14ac:dyDescent="0.4">
      <c r="A26" s="38" t="s">
        <v>20</v>
      </c>
      <c r="B26" s="38" t="s">
        <v>52</v>
      </c>
      <c r="C26" s="38" t="s">
        <v>53</v>
      </c>
      <c r="D26" s="39" t="s">
        <v>54</v>
      </c>
      <c r="E26" s="40"/>
      <c r="F26" s="41">
        <v>11</v>
      </c>
    </row>
    <row r="27" spans="1:6" s="42" customFormat="1" ht="16.5" customHeight="1" x14ac:dyDescent="0.4">
      <c r="A27" s="43" t="s">
        <v>20</v>
      </c>
      <c r="B27" s="43" t="s">
        <v>55</v>
      </c>
      <c r="C27" s="43" t="s">
        <v>56</v>
      </c>
      <c r="D27" s="39" t="s">
        <v>57</v>
      </c>
      <c r="E27" s="44"/>
      <c r="F27" s="41">
        <v>2</v>
      </c>
    </row>
    <row r="28" spans="1:6" s="42" customFormat="1" ht="16.5" customHeight="1" x14ac:dyDescent="0.4">
      <c r="A28" s="38" t="s">
        <v>20</v>
      </c>
      <c r="B28" s="38" t="s">
        <v>58</v>
      </c>
      <c r="C28" s="38" t="s">
        <v>59</v>
      </c>
      <c r="D28" s="39" t="s">
        <v>60</v>
      </c>
      <c r="E28" s="40"/>
      <c r="F28" s="41">
        <v>2</v>
      </c>
    </row>
    <row r="29" spans="1:6" s="42" customFormat="1" ht="16.5" customHeight="1" x14ac:dyDescent="0.4">
      <c r="A29" s="43" t="s">
        <v>20</v>
      </c>
      <c r="B29" s="43" t="s">
        <v>61</v>
      </c>
      <c r="C29" s="43" t="s">
        <v>62</v>
      </c>
      <c r="D29" s="39" t="s">
        <v>63</v>
      </c>
      <c r="E29" s="44"/>
      <c r="F29" s="41">
        <v>2</v>
      </c>
    </row>
    <row r="30" spans="1:6" s="42" customFormat="1" ht="16.5" customHeight="1" x14ac:dyDescent="0.4">
      <c r="A30" s="38" t="s">
        <v>20</v>
      </c>
      <c r="B30" s="38" t="s">
        <v>64</v>
      </c>
      <c r="C30" s="38" t="s">
        <v>65</v>
      </c>
      <c r="D30" s="39" t="s">
        <v>66</v>
      </c>
      <c r="E30" s="40"/>
      <c r="F30" s="41">
        <v>2</v>
      </c>
    </row>
    <row r="31" spans="1:6" s="42" customFormat="1" ht="16.5" customHeight="1" x14ac:dyDescent="0.4">
      <c r="A31" s="43" t="s">
        <v>20</v>
      </c>
      <c r="B31" s="43" t="s">
        <v>67</v>
      </c>
      <c r="C31" s="43" t="s">
        <v>68</v>
      </c>
      <c r="D31" s="39" t="s">
        <v>69</v>
      </c>
      <c r="E31" s="44"/>
      <c r="F31" s="41">
        <v>1</v>
      </c>
    </row>
    <row r="32" spans="1:6" s="42" customFormat="1" ht="16.5" customHeight="1" x14ac:dyDescent="0.4">
      <c r="A32" s="38" t="s">
        <v>20</v>
      </c>
      <c r="B32" s="38" t="s">
        <v>70</v>
      </c>
      <c r="C32" s="38" t="s">
        <v>71</v>
      </c>
      <c r="D32" s="39" t="s">
        <v>72</v>
      </c>
      <c r="E32" s="40"/>
      <c r="F32" s="41">
        <v>2</v>
      </c>
    </row>
    <row r="33" spans="1:6" s="42" customFormat="1" ht="16.5" customHeight="1" x14ac:dyDescent="0.4">
      <c r="A33" s="43" t="s">
        <v>20</v>
      </c>
      <c r="B33" s="43" t="s">
        <v>73</v>
      </c>
      <c r="C33" s="43" t="s">
        <v>74</v>
      </c>
      <c r="D33" s="39" t="s">
        <v>75</v>
      </c>
      <c r="E33" s="44"/>
      <c r="F33" s="41">
        <v>1</v>
      </c>
    </row>
    <row r="34" spans="1:6" s="42" customFormat="1" ht="16.5" customHeight="1" x14ac:dyDescent="0.4">
      <c r="A34" s="38" t="s">
        <v>20</v>
      </c>
      <c r="B34" s="38" t="s">
        <v>76</v>
      </c>
      <c r="C34" s="38" t="s">
        <v>77</v>
      </c>
      <c r="D34" s="39" t="s">
        <v>78</v>
      </c>
      <c r="E34" s="40"/>
      <c r="F34" s="41">
        <v>16</v>
      </c>
    </row>
    <row r="35" spans="1:6" s="42" customFormat="1" ht="16.5" customHeight="1" x14ac:dyDescent="0.4">
      <c r="A35" s="43" t="s">
        <v>20</v>
      </c>
      <c r="B35" s="43" t="s">
        <v>79</v>
      </c>
      <c r="C35" s="43" t="s">
        <v>80</v>
      </c>
      <c r="D35" s="39" t="s">
        <v>81</v>
      </c>
      <c r="E35" s="44"/>
      <c r="F35" s="41">
        <v>10</v>
      </c>
    </row>
    <row r="36" spans="1:6" s="42" customFormat="1" ht="16.5" customHeight="1" x14ac:dyDescent="0.4">
      <c r="A36" s="38" t="s">
        <v>20</v>
      </c>
      <c r="B36" s="38" t="s">
        <v>82</v>
      </c>
      <c r="C36" s="38" t="s">
        <v>83</v>
      </c>
      <c r="D36" s="39" t="s">
        <v>84</v>
      </c>
      <c r="E36" s="40"/>
      <c r="F36" s="41">
        <v>4</v>
      </c>
    </row>
    <row r="37" spans="1:6" s="42" customFormat="1" ht="16.5" customHeight="1" x14ac:dyDescent="0.4">
      <c r="A37" s="43" t="s">
        <v>20</v>
      </c>
      <c r="B37" s="43" t="s">
        <v>85</v>
      </c>
      <c r="C37" s="43" t="s">
        <v>86</v>
      </c>
      <c r="D37" s="39" t="s">
        <v>87</v>
      </c>
      <c r="E37" s="44"/>
      <c r="F37" s="41">
        <v>1</v>
      </c>
    </row>
    <row r="38" spans="1:6" s="42" customFormat="1" ht="16.5" customHeight="1" x14ac:dyDescent="0.4">
      <c r="A38" s="38" t="s">
        <v>20</v>
      </c>
      <c r="B38" s="38" t="s">
        <v>88</v>
      </c>
      <c r="C38" s="38" t="s">
        <v>89</v>
      </c>
      <c r="D38" s="39" t="s">
        <v>90</v>
      </c>
      <c r="E38" s="40"/>
      <c r="F38" s="41">
        <v>1</v>
      </c>
    </row>
    <row r="39" spans="1:6" s="42" customFormat="1" ht="16.5" customHeight="1" x14ac:dyDescent="0.4">
      <c r="A39" s="43" t="s">
        <v>20</v>
      </c>
      <c r="B39" s="43" t="s">
        <v>91</v>
      </c>
      <c r="C39" s="43" t="s">
        <v>92</v>
      </c>
      <c r="D39" s="39" t="s">
        <v>47</v>
      </c>
      <c r="E39" s="44"/>
      <c r="F39" s="41">
        <v>1</v>
      </c>
    </row>
    <row r="40" spans="1:6" s="42" customFormat="1" ht="16.5" customHeight="1" x14ac:dyDescent="0.4">
      <c r="A40" s="38" t="s">
        <v>20</v>
      </c>
      <c r="B40" s="38" t="s">
        <v>93</v>
      </c>
      <c r="C40" s="38" t="s">
        <v>94</v>
      </c>
      <c r="D40" s="39" t="s">
        <v>95</v>
      </c>
      <c r="E40" s="40"/>
      <c r="F40" s="41">
        <v>1</v>
      </c>
    </row>
    <row r="41" spans="1:6" s="42" customFormat="1" ht="16.5" customHeight="1" x14ac:dyDescent="0.4">
      <c r="A41" s="43" t="s">
        <v>20</v>
      </c>
      <c r="B41" s="43" t="s">
        <v>96</v>
      </c>
      <c r="C41" s="43" t="s">
        <v>97</v>
      </c>
      <c r="D41" s="39" t="s">
        <v>98</v>
      </c>
      <c r="E41" s="44"/>
      <c r="F41" s="41">
        <v>1</v>
      </c>
    </row>
    <row r="42" spans="1:6" s="42" customFormat="1" ht="16.5" customHeight="1" x14ac:dyDescent="0.4">
      <c r="A42" s="38" t="s">
        <v>20</v>
      </c>
      <c r="B42" s="38" t="s">
        <v>99</v>
      </c>
      <c r="C42" s="38" t="s">
        <v>100</v>
      </c>
      <c r="D42" s="39" t="s">
        <v>101</v>
      </c>
      <c r="E42" s="40"/>
      <c r="F42" s="41">
        <v>1</v>
      </c>
    </row>
    <row r="43" spans="1:6" s="4" customFormat="1" x14ac:dyDescent="0.55000000000000004">
      <c r="A43" s="45"/>
      <c r="B43" s="46"/>
      <c r="C43" s="46"/>
      <c r="D43" s="47"/>
      <c r="E43" s="47"/>
      <c r="F43" s="48">
        <f>SUM(F14:F42)</f>
        <v>81</v>
      </c>
    </row>
    <row r="44" spans="1:6" s="54" customFormat="1" ht="13.75" customHeight="1" x14ac:dyDescent="0.55000000000000004">
      <c r="A44" s="49" t="s">
        <v>102</v>
      </c>
      <c r="B44" s="50"/>
      <c r="C44" s="51" t="s">
        <v>103</v>
      </c>
      <c r="D44" s="50"/>
      <c r="E44" s="52"/>
      <c r="F44" s="53"/>
    </row>
    <row r="45" spans="1:6" s="54" customFormat="1" ht="13" customHeight="1" x14ac:dyDescent="0.55000000000000004">
      <c r="A45" s="55"/>
      <c r="B45" s="56"/>
      <c r="C45" s="57"/>
      <c r="D45" s="56"/>
      <c r="E45" s="58"/>
      <c r="F45" s="59"/>
    </row>
    <row r="46" spans="1:6" s="54" customFormat="1" ht="13" customHeight="1" x14ac:dyDescent="0.55000000000000004">
      <c r="A46" s="60"/>
      <c r="B46" s="61"/>
      <c r="C46" s="62"/>
      <c r="D46" s="61"/>
      <c r="E46" s="63"/>
      <c r="F46" s="59"/>
    </row>
    <row r="47" spans="1:6" s="54" customFormat="1" ht="13" customHeight="1" x14ac:dyDescent="0.55000000000000004">
      <c r="A47" s="60"/>
      <c r="B47" s="61"/>
      <c r="C47" s="62"/>
      <c r="D47" s="61"/>
      <c r="E47" s="63"/>
      <c r="F47" s="59"/>
    </row>
    <row r="48" spans="1:6" s="54" customFormat="1" ht="13" customHeight="1" x14ac:dyDescent="0.55000000000000004">
      <c r="A48" s="60"/>
      <c r="B48" s="61"/>
      <c r="C48" s="62"/>
      <c r="D48" s="61"/>
      <c r="E48" s="63"/>
      <c r="F48" s="59"/>
    </row>
    <row r="49" spans="1:6" s="54" customFormat="1" ht="9.75" customHeight="1" x14ac:dyDescent="0.55000000000000004">
      <c r="A49" s="64"/>
      <c r="B49" s="65"/>
      <c r="C49" s="66"/>
      <c r="D49" s="65"/>
      <c r="E49" s="67"/>
      <c r="F49" s="53"/>
    </row>
    <row r="50" spans="1:6" s="54" customFormat="1" ht="13" customHeight="1" x14ac:dyDescent="0.55000000000000004">
      <c r="A50" s="64"/>
      <c r="B50" s="68"/>
      <c r="C50" s="68"/>
      <c r="D50" s="68"/>
      <c r="E50" s="53"/>
      <c r="F50" s="59"/>
    </row>
    <row r="51" spans="1:6" s="54" customFormat="1" ht="13" customHeight="1" x14ac:dyDescent="0.55000000000000004">
      <c r="A51" s="69"/>
      <c r="B51" s="70"/>
      <c r="C51" s="70"/>
      <c r="D51" s="70"/>
      <c r="E51" s="71"/>
      <c r="F51" s="71"/>
    </row>
    <row r="52" spans="1:6" s="54" customFormat="1" ht="13" customHeight="1" x14ac:dyDescent="0.55000000000000004">
      <c r="A52" s="72"/>
      <c r="B52" s="73"/>
      <c r="C52" s="73"/>
      <c r="D52" s="73"/>
      <c r="E52" s="74"/>
      <c r="F52" s="74"/>
    </row>
  </sheetData>
  <mergeCells count="1">
    <mergeCell ref="A2:B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2019-01-06T00:45:39Z</dcterms:modified>
</cp:coreProperties>
</file>