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yan Castle\Documents\git_repos\podiv-altium\src\prj\pdf\BOM\"/>
    </mc:Choice>
  </mc:AlternateContent>
  <xr:revisionPtr revIDLastSave="0" documentId="13_ncr:1_{A6CADE6F-896A-495F-9ECE-31967FF01193}" xr6:coauthVersionLast="37" xr6:coauthVersionMax="37" xr10:uidLastSave="{00000000-0000-0000-0000-000000000000}"/>
  <bookViews>
    <workbookView xWindow="0" yWindow="0" windowWidth="23040" windowHeight="8778" xr2:uid="{00000000-000D-0000-FFFF-FFFF00000000}"/>
  </bookViews>
  <sheets>
    <sheet name="Sheet1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8" i="1" l="1"/>
  <c r="B8" i="1"/>
  <c r="G43" i="1"/>
</calcChain>
</file>

<file path=xl/sharedStrings.xml><?xml version="1.0" encoding="utf-8"?>
<sst xmlns="http://schemas.openxmlformats.org/spreadsheetml/2006/main" count="198" uniqueCount="108">
  <si>
    <t>Approved</t>
  </si>
  <si>
    <t>Notes</t>
  </si>
  <si>
    <t>Creation Date:</t>
  </si>
  <si>
    <t>Print Date:</t>
  </si>
  <si>
    <t>Source Data From:</t>
  </si>
  <si>
    <t>Variant:</t>
  </si>
  <si>
    <t>Project:</t>
  </si>
  <si>
    <t>Bill of Materials</t>
  </si>
  <si>
    <t>Production Quantity:</t>
  </si>
  <si>
    <t>Currency</t>
  </si>
  <si>
    <t>Reference</t>
  </si>
  <si>
    <t>&lt;Parameter Reference not found&gt;</t>
  </si>
  <si>
    <t>10/27/2018</t>
  </si>
  <si>
    <t>1</t>
  </si>
  <si>
    <t>&lt;none&gt;</t>
  </si>
  <si>
    <t>processor_project.PrjPCB</t>
  </si>
  <si>
    <t>None</t>
  </si>
  <si>
    <t>11:52:34 PM</t>
  </si>
  <si>
    <t>Designator</t>
  </si>
  <si>
    <t>C1, C2, C3, C6</t>
  </si>
  <si>
    <t>C4</t>
  </si>
  <si>
    <t>C5</t>
  </si>
  <si>
    <t>C7</t>
  </si>
  <si>
    <t>D1, D2</t>
  </si>
  <si>
    <t>J1</t>
  </si>
  <si>
    <t>J2</t>
  </si>
  <si>
    <t>J3</t>
  </si>
  <si>
    <t>LED1, LED2</t>
  </si>
  <si>
    <t>LED3, LED4</t>
  </si>
  <si>
    <t>LED5, LED6</t>
  </si>
  <si>
    <t>MH1, MH2, MH3, MH4</t>
  </si>
  <si>
    <t>P1, P2, P3, P4, P5, P6, P7, P8, P9, P14, P15</t>
  </si>
  <si>
    <t>P10, P11</t>
  </si>
  <si>
    <t>POT1, POT2</t>
  </si>
  <si>
    <t>R1, R2</t>
  </si>
  <si>
    <t>R3, R4</t>
  </si>
  <si>
    <t>R5</t>
  </si>
  <si>
    <t>R6, R7</t>
  </si>
  <si>
    <t>R8</t>
  </si>
  <si>
    <t>R9, R10, R11, R12, R13, R14, R15, R16, R17, R18, R19, R20, R21, R22, R23, R24</t>
  </si>
  <si>
    <t>R25, R26, R27, R32, R33, R34, R35, R36, R37, R38</t>
  </si>
  <si>
    <t>R28, R29, R30, R31</t>
  </si>
  <si>
    <t>U</t>
  </si>
  <si>
    <t>U1</t>
  </si>
  <si>
    <t>U2</t>
  </si>
  <si>
    <t>U3</t>
  </si>
  <si>
    <t>U4</t>
  </si>
  <si>
    <t>U5</t>
  </si>
  <si>
    <t>Description</t>
  </si>
  <si>
    <t>CAP CER 0.1UF 50V X7R 0805</t>
  </si>
  <si>
    <t>CAP CER 1UF 50V X7R 0805</t>
  </si>
  <si>
    <t>CAP CER 4700PF 50V NP0 0805</t>
  </si>
  <si>
    <t>CAP CER 0.1UF 100V X7R 0603</t>
  </si>
  <si>
    <t>ESD Supressor</t>
  </si>
  <si>
    <t>Receptacle Assembly, 9 Position, Right Angle</t>
  </si>
  <si>
    <t>Receptacle Assembly, 15 Position, Right Angle</t>
  </si>
  <si>
    <t>Receptacle Header Assemby</t>
  </si>
  <si>
    <t/>
  </si>
  <si>
    <t>Red 631nm LED Indication - Discrete 2V 0603 (1608 Metric)</t>
  </si>
  <si>
    <t>Header, 2-Pin</t>
  </si>
  <si>
    <t>Header, 3-Pin</t>
  </si>
  <si>
    <t>TRIMMER 5K OHM 0.1W J LEAD TOP</t>
  </si>
  <si>
    <t>RES SMD 120 OHM 5% 1/10W 0402</t>
  </si>
  <si>
    <t>RES SMD 60.4 OHM 1% 1/10W 0402</t>
  </si>
  <si>
    <t>RES SMD 1.96K OHM 1% 1/10W 0402</t>
  </si>
  <si>
    <t>RES SMD 100K OHM 1% 1/10W 0402</t>
  </si>
  <si>
    <t>RES SMD 976K OHM 1% 1/10W 0402</t>
  </si>
  <si>
    <t>RES SMD 10K OHM 5% 1/10W 0402</t>
  </si>
  <si>
    <t>RES SMD 0.0OHM JUMPER 1/10W 0402</t>
  </si>
  <si>
    <t>RES SMD 220 OHM 1% 1/8W 0805</t>
  </si>
  <si>
    <t>IC VREF SERIES 3.3V SOT23-6</t>
  </si>
  <si>
    <t>IC TXRX CAN 5V HS 8SOIC</t>
  </si>
  <si>
    <t>Beaglebone Black Rev C Header</t>
  </si>
  <si>
    <t>SENSOR PRES 15PSIA SO8 SMD</t>
  </si>
  <si>
    <t>Imported</t>
  </si>
  <si>
    <t>IC OPAMP GP 3.5MHZ RRO 8MSOP</t>
  </si>
  <si>
    <t>Manufacturer</t>
  </si>
  <si>
    <t>Murata Electronics North America</t>
  </si>
  <si>
    <t>EZAEG</t>
  </si>
  <si>
    <t>Lite-On Inc.</t>
  </si>
  <si>
    <t>Bourns INC.</t>
  </si>
  <si>
    <t>Panasonic Electronic Components</t>
  </si>
  <si>
    <t>Analog Devices</t>
  </si>
  <si>
    <t>TI</t>
  </si>
  <si>
    <t>Amphenol Advanced Sensors</t>
  </si>
  <si>
    <t>LT</t>
  </si>
  <si>
    <t>Manufacturer P/N</t>
  </si>
  <si>
    <t>Panasonic</t>
  </si>
  <si>
    <t>LTST-C190KGKT</t>
  </si>
  <si>
    <t>LTST-C190KRKT</t>
  </si>
  <si>
    <t>TC33X-2-502E</t>
  </si>
  <si>
    <t>ADR3433ARJZ-R7</t>
  </si>
  <si>
    <t>SN65HVD256DR</t>
  </si>
  <si>
    <t>NPP-301A-100A</t>
  </si>
  <si>
    <t>Part Number</t>
  </si>
  <si>
    <t>GCD21BR71H104KA01L</t>
  </si>
  <si>
    <t>GCJ21BR71H105KA01L</t>
  </si>
  <si>
    <t>GCM2165C1H472JA16D</t>
  </si>
  <si>
    <t>GCJ188R72A104KA01D</t>
  </si>
  <si>
    <t>ERJ-2GEJ121X</t>
  </si>
  <si>
    <t>ERJ-2RKF60R4X</t>
  </si>
  <si>
    <t>ERJ-2RKF1961X</t>
  </si>
  <si>
    <t>ERJ-2RKF1003X</t>
  </si>
  <si>
    <t>ERJ-2RKF9763X</t>
  </si>
  <si>
    <t>ERJ-2GEJ103X</t>
  </si>
  <si>
    <t>ERJ-2GE0R00X</t>
  </si>
  <si>
    <t>ERJ-6ENF2200V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</si>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</sst>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[$-C09]dd\-mmm\-yy;@"/>
    <numFmt numFmtId="165" formatCode="[$-409]h:mm:ss\ AM/PM;@"/>
    <numFmt numFmtId="166" formatCode="_(&quot;$&quot;* #,##0.000_);_(&quot;$&quot;* \(#,##0.00\);_(&quot;$&quot;* &quot;-&quot;??_);_(@_)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4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2" fillId="0" borderId="1" xfId="0" applyFont="1" applyBorder="1" applyAlignment="1"/>
    <xf numFmtId="0" fontId="4" fillId="0" borderId="1" xfId="0" applyFont="1" applyBorder="1" applyAlignment="1"/>
    <xf numFmtId="0" fontId="4" fillId="0" borderId="0" xfId="0" applyFont="1" applyBorder="1" applyAlignment="1"/>
    <xf numFmtId="164" fontId="0" fillId="0" borderId="3" xfId="0" applyNumberFormat="1" applyBorder="1" applyAlignment="1">
      <alignment horizontal="left"/>
    </xf>
    <xf numFmtId="165" fontId="0" fillId="0" borderId="3" xfId="0" applyNumberFormat="1" applyBorder="1" applyAlignment="1">
      <alignment horizontal="left"/>
    </xf>
    <xf numFmtId="0" fontId="0" fillId="0" borderId="0" xfId="0" applyAlignment="1">
      <alignment horizontal="left" vertical="top"/>
    </xf>
    <xf numFmtId="0" fontId="0" fillId="0" borderId="2" xfId="0" applyBorder="1" applyAlignment="1">
      <alignment horizontal="left"/>
    </xf>
    <xf numFmtId="49" fontId="0" fillId="0" borderId="3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vertical="top"/>
      <protection locked="0"/>
    </xf>
    <xf numFmtId="0" fontId="1" fillId="0" borderId="8" xfId="0" applyNumberFormat="1" applyFont="1" applyFill="1" applyBorder="1" applyAlignment="1" applyProtection="1">
      <alignment horizontal="left" vertical="top"/>
      <protection locked="0"/>
    </xf>
    <xf numFmtId="0" fontId="1" fillId="0" borderId="9" xfId="0" applyNumberFormat="1" applyFont="1" applyFill="1" applyBorder="1" applyAlignment="1" applyProtection="1">
      <alignment horizontal="left" vertical="top"/>
      <protection locked="0"/>
    </xf>
    <xf numFmtId="0" fontId="6" fillId="0" borderId="1" xfId="0" applyNumberFormat="1" applyFont="1" applyFill="1" applyBorder="1" applyAlignment="1" applyProtection="1">
      <alignment vertical="top"/>
      <protection locked="0"/>
    </xf>
    <xf numFmtId="0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6" xfId="0" applyNumberFormat="1" applyFont="1" applyFill="1" applyBorder="1" applyAlignment="1" applyProtection="1">
      <alignment vertical="top"/>
      <protection locked="0"/>
    </xf>
    <xf numFmtId="0" fontId="1" fillId="0" borderId="4" xfId="0" applyNumberFormat="1" applyFont="1" applyFill="1" applyBorder="1" applyAlignment="1" applyProtection="1">
      <alignment vertical="top"/>
      <protection locked="0"/>
    </xf>
    <xf numFmtId="0" fontId="1" fillId="0" borderId="10" xfId="0" applyNumberFormat="1" applyFont="1" applyFill="1" applyBorder="1" applyAlignment="1" applyProtection="1">
      <alignment horizontal="left" vertical="top"/>
      <protection locked="0"/>
    </xf>
    <xf numFmtId="0" fontId="1" fillId="0" borderId="11" xfId="0" applyNumberFormat="1" applyFont="1" applyFill="1" applyBorder="1" applyAlignment="1" applyProtection="1">
      <alignment horizontal="left" vertical="top"/>
      <protection locked="0"/>
    </xf>
    <xf numFmtId="0" fontId="1" fillId="0" borderId="12" xfId="0" applyNumberFormat="1" applyFont="1" applyFill="1" applyBorder="1" applyAlignment="1" applyProtection="1">
      <alignment horizontal="left" vertical="top"/>
      <protection locked="0"/>
    </xf>
    <xf numFmtId="0" fontId="1" fillId="0" borderId="13" xfId="0" applyNumberFormat="1" applyFont="1" applyFill="1" applyBorder="1" applyAlignment="1" applyProtection="1">
      <alignment horizontal="left" vertical="top"/>
      <protection locked="0"/>
    </xf>
    <xf numFmtId="0" fontId="2" fillId="0" borderId="6" xfId="0" applyFont="1" applyBorder="1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/>
    <xf numFmtId="0" fontId="2" fillId="0" borderId="0" xfId="0" applyFont="1" applyBorder="1" applyAlignment="1"/>
    <xf numFmtId="0" fontId="0" fillId="0" borderId="3" xfId="0" applyBorder="1" applyAlignment="1"/>
    <xf numFmtId="0" fontId="6" fillId="0" borderId="0" xfId="0" applyNumberFormat="1" applyFont="1" applyFill="1" applyBorder="1" applyAlignment="1" applyProtection="1">
      <alignment horizontal="left" vertical="top"/>
      <protection locked="0"/>
    </xf>
    <xf numFmtId="0" fontId="6" fillId="0" borderId="0" xfId="0" applyNumberFormat="1" applyFont="1" applyFill="1" applyBorder="1" applyAlignment="1" applyProtection="1">
      <alignment vertical="top"/>
      <protection locked="0"/>
    </xf>
    <xf numFmtId="0" fontId="0" fillId="0" borderId="5" xfId="0" applyBorder="1" applyAlignment="1">
      <alignment horizontal="left" vertical="top"/>
    </xf>
    <xf numFmtId="0" fontId="0" fillId="0" borderId="5" xfId="0" applyBorder="1" applyAlignment="1">
      <alignment vertical="top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0" fillId="0" borderId="0" xfId="0" applyBorder="1" applyAlignment="1">
      <alignment vertical="top"/>
    </xf>
    <xf numFmtId="0" fontId="0" fillId="2" borderId="0" xfId="0" applyFill="1" applyBorder="1" applyAlignment="1"/>
    <xf numFmtId="0" fontId="5" fillId="2" borderId="0" xfId="0" applyFont="1" applyFill="1" applyBorder="1" applyAlignment="1">
      <alignment vertical="top"/>
    </xf>
    <xf numFmtId="0" fontId="5" fillId="2" borderId="14" xfId="0" applyNumberFormat="1" applyFont="1" applyFill="1" applyBorder="1" applyAlignment="1">
      <alignment vertical="top"/>
    </xf>
    <xf numFmtId="0" fontId="1" fillId="0" borderId="16" xfId="0" applyNumberFormat="1" applyFont="1" applyFill="1" applyBorder="1" applyAlignment="1" applyProtection="1">
      <alignment vertical="top"/>
      <protection locked="0"/>
    </xf>
    <xf numFmtId="0" fontId="1" fillId="0" borderId="17" xfId="0" applyNumberFormat="1" applyFont="1" applyFill="1" applyBorder="1" applyAlignment="1" applyProtection="1">
      <alignment vertical="top"/>
      <protection locked="0"/>
    </xf>
    <xf numFmtId="0" fontId="1" fillId="0" borderId="18" xfId="0" applyNumberFormat="1" applyFont="1" applyFill="1" applyBorder="1" applyAlignment="1" applyProtection="1">
      <alignment vertical="top"/>
      <protection locked="0"/>
    </xf>
    <xf numFmtId="0" fontId="0" fillId="0" borderId="5" xfId="0" applyBorder="1" applyAlignment="1"/>
    <xf numFmtId="49" fontId="5" fillId="0" borderId="3" xfId="0" quotePrefix="1" applyNumberFormat="1" applyFont="1" applyBorder="1" applyAlignment="1">
      <alignment horizontal="left"/>
    </xf>
    <xf numFmtId="14" fontId="0" fillId="0" borderId="4" xfId="0" applyNumberFormat="1" applyBorder="1" applyAlignment="1">
      <alignment vertical="top"/>
    </xf>
    <xf numFmtId="0" fontId="7" fillId="3" borderId="4" xfId="0" applyNumberFormat="1" applyFont="1" applyFill="1" applyBorder="1" applyAlignment="1" applyProtection="1">
      <alignment vertical="top" wrapText="1"/>
      <protection locked="0"/>
    </xf>
    <xf numFmtId="0" fontId="1" fillId="3" borderId="5" xfId="0" applyNumberFormat="1" applyFont="1" applyFill="1" applyBorder="1" applyAlignment="1" applyProtection="1">
      <alignment horizontal="left" vertical="top" wrapText="1"/>
      <protection locked="0"/>
    </xf>
    <xf numFmtId="0" fontId="7" fillId="3" borderId="5" xfId="0" applyNumberFormat="1" applyFont="1" applyFill="1" applyBorder="1" applyAlignment="1" applyProtection="1">
      <alignment vertical="top" wrapText="1"/>
      <protection locked="0"/>
    </xf>
    <xf numFmtId="0" fontId="1" fillId="3" borderId="6" xfId="0" applyNumberFormat="1" applyFont="1" applyFill="1" applyBorder="1" applyAlignment="1" applyProtection="1">
      <alignment vertical="top" wrapText="1"/>
      <protection locked="0"/>
    </xf>
    <xf numFmtId="0" fontId="1" fillId="3" borderId="2" xfId="0" applyNumberFormat="1" applyFont="1" applyFill="1" applyBorder="1" applyAlignment="1" applyProtection="1">
      <alignment horizontal="left" vertical="top" wrapText="1"/>
      <protection locked="0"/>
    </xf>
    <xf numFmtId="0" fontId="7" fillId="3" borderId="2" xfId="0" applyNumberFormat="1" applyFont="1" applyFill="1" applyBorder="1" applyAlignment="1" applyProtection="1">
      <alignment vertical="top" wrapText="1"/>
      <protection locked="0"/>
    </xf>
    <xf numFmtId="0" fontId="0" fillId="2" borderId="0" xfId="0" applyFill="1" applyBorder="1" applyAlignment="1">
      <alignment horizontal="left"/>
    </xf>
    <xf numFmtId="0" fontId="9" fillId="2" borderId="0" xfId="0" quotePrefix="1" applyFont="1" applyFill="1" applyBorder="1" applyAlignment="1">
      <alignment vertical="center"/>
    </xf>
    <xf numFmtId="0" fontId="0" fillId="2" borderId="0" xfId="0" applyFill="1" applyBorder="1" applyAlignment="1">
      <alignment vertical="top"/>
    </xf>
    <xf numFmtId="0" fontId="0" fillId="3" borderId="20" xfId="0" applyFill="1" applyBorder="1" applyAlignment="1"/>
    <xf numFmtId="0" fontId="0" fillId="3" borderId="21" xfId="0" applyFill="1" applyBorder="1" applyAlignment="1">
      <alignment horizontal="left"/>
    </xf>
    <xf numFmtId="0" fontId="0" fillId="3" borderId="21" xfId="0" applyFill="1" applyBorder="1" applyAlignment="1"/>
    <xf numFmtId="0" fontId="3" fillId="4" borderId="15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0" fillId="2" borderId="0" xfId="0" applyFill="1" applyBorder="1"/>
    <xf numFmtId="0" fontId="0" fillId="0" borderId="0" xfId="0" applyBorder="1" applyAlignment="1"/>
    <xf numFmtId="0" fontId="3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vertical="top"/>
    </xf>
    <xf numFmtId="0" fontId="5" fillId="0" borderId="0" xfId="0" applyNumberFormat="1" applyFont="1" applyFill="1" applyBorder="1" applyAlignment="1">
      <alignment vertical="top"/>
    </xf>
    <xf numFmtId="44" fontId="5" fillId="0" borderId="0" xfId="0" applyNumberFormat="1" applyFont="1" applyFill="1" applyBorder="1" applyAlignment="1">
      <alignment vertical="top"/>
    </xf>
    <xf numFmtId="44" fontId="5" fillId="0" borderId="0" xfId="1" applyFont="1" applyFill="1" applyBorder="1" applyAlignment="1">
      <alignment vertical="top"/>
    </xf>
    <xf numFmtId="166" fontId="5" fillId="0" borderId="0" xfId="0" applyNumberFormat="1" applyFont="1" applyFill="1" applyBorder="1" applyAlignment="1">
      <alignment vertical="top"/>
    </xf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vertical="top"/>
    </xf>
    <xf numFmtId="0" fontId="0" fillId="0" borderId="0" xfId="0" applyNumberFormat="1" applyFill="1" applyBorder="1" applyAlignment="1">
      <alignment vertical="top"/>
    </xf>
    <xf numFmtId="44" fontId="0" fillId="0" borderId="0" xfId="0" applyNumberFormat="1" applyFill="1" applyBorder="1" applyAlignment="1">
      <alignment vertical="top"/>
    </xf>
    <xf numFmtId="44" fontId="10" fillId="0" borderId="0" xfId="1" applyFont="1" applyFill="1" applyBorder="1" applyAlignment="1">
      <alignment vertical="top"/>
    </xf>
    <xf numFmtId="0" fontId="0" fillId="0" borderId="0" xfId="0" applyFill="1" applyBorder="1"/>
    <xf numFmtId="0" fontId="0" fillId="2" borderId="19" xfId="0" applyNumberFormat="1" applyFill="1" applyBorder="1" applyAlignment="1">
      <alignment vertical="top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5" fillId="2" borderId="1" xfId="0" quotePrefix="1" applyFont="1" applyFill="1" applyBorder="1" applyAlignment="1">
      <alignment horizontal="left" vertical="top"/>
    </xf>
    <xf numFmtId="0" fontId="5" fillId="0" borderId="1" xfId="0" quotePrefix="1" applyFont="1" applyBorder="1" applyAlignment="1">
      <alignment horizontal="left" vertical="top"/>
    </xf>
    <xf numFmtId="0" fontId="0" fillId="0" borderId="2" xfId="0" quotePrefix="1" applyBorder="1" applyAlignment="1">
      <alignment horizontal="left"/>
    </xf>
    <xf numFmtId="49" fontId="0" fillId="0" borderId="3" xfId="0" quotePrefix="1" applyNumberFormat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3" xfId="0" quotePrefix="1" applyFont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0" fontId="3" fillId="4" borderId="7" xfId="0" quotePrefix="1" applyFont="1" applyFill="1" applyBorder="1" applyAlignment="1">
      <alignment vertical="center"/>
    </xf>
    <xf numFmtId="0" fontId="3" fillId="4" borderId="7" xfId="0" quotePrefix="1" applyFont="1" applyFill="1" applyBorder="1" applyAlignment="1">
      <alignment horizontal="left" vertical="center"/>
    </xf>
    <xf numFmtId="0" fontId="3" fillId="4" borderId="4" xfId="0" quotePrefix="1" applyFont="1" applyFill="1" applyBorder="1" applyAlignment="1">
      <alignment vertical="center"/>
    </xf>
    <xf numFmtId="0" fontId="5" fillId="2" borderId="22" xfId="0" quotePrefix="1" applyFont="1" applyFill="1" applyBorder="1" applyAlignment="1">
      <alignment horizontal="left" vertical="top"/>
    </xf>
    <xf numFmtId="0" fontId="5" fillId="0" borderId="14" xfId="0" quotePrefix="1" applyFont="1" applyBorder="1" applyAlignment="1">
      <alignment horizontal="left" vertical="top"/>
    </xf>
    <xf numFmtId="0" fontId="3" fillId="4" borderId="22" xfId="0" quotePrefix="1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0" fillId="0" borderId="0" xfId="0" applyBorder="1" applyAlignme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293370</xdr:colOff>
          <xdr:row>2</xdr:row>
          <xdr:rowOff>160020</xdr:rowOff>
        </xdr:from>
        <xdr:to>
          <xdr:col>6</xdr:col>
          <xdr:colOff>381000</xdr:colOff>
          <xdr:row>3</xdr:row>
          <xdr:rowOff>95250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Calculate Pricing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293370</xdr:colOff>
          <xdr:row>3</xdr:row>
          <xdr:rowOff>201930</xdr:rowOff>
        </xdr:from>
        <xdr:to>
          <xdr:col>6</xdr:col>
          <xdr:colOff>960120</xdr:colOff>
          <xdr:row>4</xdr:row>
          <xdr:rowOff>209550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Resize Rows/Shade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194310</xdr:colOff>
          <xdr:row>8</xdr:row>
          <xdr:rowOff>57150</xdr:rowOff>
        </xdr:from>
        <xdr:to>
          <xdr:col>6</xdr:col>
          <xdr:colOff>773430</xdr:colOff>
          <xdr:row>9</xdr:row>
          <xdr:rowOff>87630</xdr:rowOff>
        </xdr:to>
        <xdr:sp macro="" textlink="">
          <xdr:nvSpPr>
            <xdr:cNvPr id="1028" name="Button 4" descr="Test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Unhide/Hide Supplier 2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224790</xdr:colOff>
          <xdr:row>9</xdr:row>
          <xdr:rowOff>133350</xdr:rowOff>
        </xdr:from>
        <xdr:to>
          <xdr:col>6</xdr:col>
          <xdr:colOff>746760</xdr:colOff>
          <xdr:row>10</xdr:row>
          <xdr:rowOff>182880</xdr:rowOff>
        </xdr:to>
        <xdr:sp macro="" textlink="">
          <xdr:nvSpPr>
            <xdr:cNvPr id="1029" name="Button 5" descr="Test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Unhide/Hide Assem Manf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194310</xdr:colOff>
          <xdr:row>6</xdr:row>
          <xdr:rowOff>114300</xdr:rowOff>
        </xdr:from>
        <xdr:to>
          <xdr:col>6</xdr:col>
          <xdr:colOff>735330</xdr:colOff>
          <xdr:row>7</xdr:row>
          <xdr:rowOff>121920</xdr:rowOff>
        </xdr:to>
        <xdr:sp macro="" textlink="">
          <xdr:nvSpPr>
            <xdr:cNvPr id="1030" name="Button 6" descr="Test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Unhide/Hide Supplier 1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2</xdr:col>
      <xdr:colOff>13446</xdr:colOff>
      <xdr:row>1</xdr:row>
      <xdr:rowOff>23643</xdr:rowOff>
    </xdr:from>
    <xdr:to>
      <xdr:col>5</xdr:col>
      <xdr:colOff>134470</xdr:colOff>
      <xdr:row>2</xdr:row>
      <xdr:rowOff>76444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6999" y="185008"/>
          <a:ext cx="5168153" cy="5279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V52"/>
  <sheetViews>
    <sheetView showGridLines="0" tabSelected="1" topLeftCell="A6" zoomScale="85" zoomScaleNormal="85" workbookViewId="0">
      <selection activeCell="G13" sqref="G13"/>
    </sheetView>
  </sheetViews>
  <sheetFormatPr defaultColWidth="9.1640625" defaultRowHeight="12.3" x14ac:dyDescent="0.4"/>
  <cols>
    <col min="1" max="1" width="16.27734375" style="4" customWidth="1"/>
    <col min="2" max="2" width="22.44140625" style="10" bestFit="1" customWidth="1"/>
    <col min="3" max="3" width="26.5546875" style="10" customWidth="1"/>
    <col min="4" max="4" width="30.5546875" style="4" customWidth="1"/>
    <col min="5" max="6" width="16.44140625" style="4" customWidth="1"/>
    <col min="7" max="7" width="17.71875" style="38" bestFit="1" customWidth="1"/>
    <col min="8" max="8" width="27.5546875" style="4" customWidth="1"/>
    <col min="9" max="9" width="15.44140625" style="4" customWidth="1"/>
    <col min="10" max="10" width="15" style="38" customWidth="1"/>
    <col min="11" max="11" width="16.44140625" style="4" customWidth="1"/>
    <col min="12" max="12" width="17.44140625" style="4" customWidth="1"/>
    <col min="13" max="13" width="28.44140625" style="4" customWidth="1"/>
    <col min="14" max="14" width="15.83203125" style="4" customWidth="1"/>
    <col min="15" max="15" width="17.71875" style="4" customWidth="1"/>
    <col min="16" max="16" width="16.44140625" style="4" customWidth="1"/>
    <col min="17" max="17" width="18.71875" style="4" customWidth="1"/>
    <col min="18" max="18" width="17" style="4" customWidth="1"/>
    <col min="19" max="22" width="9.1640625" style="4" customWidth="1"/>
    <col min="23" max="16384" width="9.1640625" style="4"/>
  </cols>
  <sheetData>
    <row r="1" spans="1:22" s="56" customFormat="1" ht="12.6" thickBot="1" x14ac:dyDescent="0.45">
      <c r="A1" s="57"/>
      <c r="B1" s="58"/>
      <c r="C1" s="58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</row>
    <row r="2" spans="1:22" s="56" customFormat="1" ht="37.5" customHeight="1" x14ac:dyDescent="0.4">
      <c r="A2" s="92" t="s">
        <v>7</v>
      </c>
      <c r="B2" s="93"/>
      <c r="C2" s="54"/>
      <c r="D2" s="55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</row>
    <row r="3" spans="1:22" s="56" customFormat="1" ht="23.25" customHeight="1" x14ac:dyDescent="0.4">
      <c r="A3" s="5" t="s">
        <v>4</v>
      </c>
      <c r="B3" s="13"/>
      <c r="C3" s="83" t="s">
        <v>15</v>
      </c>
      <c r="D3" s="31"/>
      <c r="E3" s="3"/>
      <c r="F3" s="63"/>
      <c r="G3" s="3"/>
      <c r="H3" s="3"/>
      <c r="I3" s="3"/>
      <c r="J3" s="3"/>
      <c r="K3" s="3"/>
      <c r="L3" s="39"/>
      <c r="M3" s="39"/>
      <c r="N3" s="39"/>
      <c r="O3" s="39"/>
      <c r="P3" s="39"/>
      <c r="Q3" s="38"/>
      <c r="R3" s="4"/>
      <c r="S3" s="4"/>
      <c r="T3" s="4"/>
      <c r="U3" s="4"/>
      <c r="V3" s="4"/>
    </row>
    <row r="4" spans="1:22" s="56" customFormat="1" ht="17.25" customHeight="1" x14ac:dyDescent="0.4">
      <c r="A4" s="5" t="s">
        <v>6</v>
      </c>
      <c r="B4" s="13"/>
      <c r="C4" s="84" t="s">
        <v>15</v>
      </c>
      <c r="D4" s="32"/>
      <c r="E4" s="3"/>
      <c r="F4" s="63"/>
      <c r="G4" s="3"/>
      <c r="H4" s="3"/>
      <c r="I4" s="3"/>
      <c r="J4" s="3"/>
      <c r="K4" s="3"/>
      <c r="L4" s="39"/>
      <c r="M4" s="39"/>
      <c r="N4" s="39"/>
      <c r="O4" s="39"/>
      <c r="P4" s="39"/>
      <c r="Q4" s="38"/>
      <c r="R4" s="4"/>
      <c r="S4" s="4"/>
      <c r="T4" s="4"/>
      <c r="U4" s="4"/>
      <c r="V4" s="4"/>
    </row>
    <row r="5" spans="1:22" s="56" customFormat="1" ht="17.25" customHeight="1" x14ac:dyDescent="0.4">
      <c r="A5" s="5" t="s">
        <v>5</v>
      </c>
      <c r="B5" s="13"/>
      <c r="C5" s="85" t="s">
        <v>16</v>
      </c>
      <c r="D5" s="2"/>
      <c r="E5" s="3"/>
      <c r="F5" s="63"/>
      <c r="G5" s="3"/>
      <c r="H5" s="3"/>
      <c r="I5" s="3"/>
      <c r="J5" s="3"/>
      <c r="K5" s="3"/>
      <c r="L5" s="39"/>
      <c r="M5" s="39"/>
      <c r="N5" s="39"/>
      <c r="O5" s="39"/>
      <c r="P5" s="39"/>
      <c r="Q5" s="38"/>
      <c r="R5" s="4"/>
      <c r="S5" s="4"/>
      <c r="T5" s="4"/>
      <c r="U5" s="4"/>
      <c r="V5" s="4"/>
    </row>
    <row r="6" spans="1:22" s="56" customFormat="1" x14ac:dyDescent="0.4">
      <c r="A6" s="28"/>
      <c r="B6" s="29"/>
      <c r="C6" s="11"/>
      <c r="D6" s="2"/>
      <c r="E6" s="30"/>
      <c r="F6" s="31"/>
      <c r="G6" s="3"/>
      <c r="H6" s="30"/>
      <c r="I6" s="30"/>
      <c r="J6" s="2"/>
      <c r="K6" s="31"/>
      <c r="L6" s="31"/>
      <c r="M6" s="30"/>
      <c r="N6" s="30"/>
      <c r="O6" s="30"/>
      <c r="P6" s="30"/>
      <c r="Q6" s="30"/>
      <c r="R6" s="30"/>
      <c r="S6" s="30"/>
      <c r="T6" s="30"/>
      <c r="U6" s="30"/>
      <c r="V6" s="30"/>
    </row>
    <row r="7" spans="1:22" s="56" customFormat="1" ht="15.75" customHeight="1" x14ac:dyDescent="0.4">
      <c r="A7" s="6" t="s">
        <v>2</v>
      </c>
      <c r="B7" s="81" t="s">
        <v>12</v>
      </c>
      <c r="C7" s="81" t="s">
        <v>17</v>
      </c>
      <c r="D7" s="7"/>
      <c r="E7" s="3"/>
      <c r="F7" s="63"/>
      <c r="G7" s="45"/>
      <c r="H7" s="3"/>
      <c r="I7" s="3"/>
      <c r="J7" s="3"/>
      <c r="K7" s="45"/>
      <c r="L7" s="45"/>
      <c r="M7" s="39"/>
      <c r="N7" s="39"/>
      <c r="O7" s="39"/>
      <c r="P7" s="39"/>
      <c r="Q7" s="4"/>
      <c r="R7" s="4"/>
      <c r="S7" s="4"/>
      <c r="T7" s="4"/>
      <c r="U7" s="4"/>
      <c r="V7" s="4"/>
    </row>
    <row r="8" spans="1:22" s="56" customFormat="1" ht="15.75" customHeight="1" x14ac:dyDescent="0.4">
      <c r="A8" s="1" t="s">
        <v>3</v>
      </c>
      <c r="B8" s="8">
        <f ca="1">TODAY()</f>
        <v>43400</v>
      </c>
      <c r="C8" s="9">
        <f ca="1">NOW()</f>
        <v>43400.995103472225</v>
      </c>
      <c r="D8" s="7"/>
      <c r="E8" s="3"/>
      <c r="F8" s="63"/>
      <c r="G8" s="3"/>
      <c r="H8" s="3"/>
      <c r="I8" s="3"/>
      <c r="J8" s="3"/>
      <c r="K8" s="3"/>
      <c r="L8" s="39"/>
      <c r="M8" s="39"/>
      <c r="N8" s="39"/>
      <c r="O8" s="39"/>
      <c r="P8" s="39"/>
      <c r="Q8" s="4"/>
      <c r="R8" s="4"/>
      <c r="S8" s="4"/>
      <c r="T8" s="4"/>
      <c r="U8" s="4"/>
      <c r="V8" s="4"/>
    </row>
    <row r="9" spans="1:22" s="56" customFormat="1" ht="15.75" customHeight="1" x14ac:dyDescent="0.4">
      <c r="A9" s="6"/>
      <c r="B9" s="12"/>
      <c r="C9" s="12"/>
      <c r="D9" s="7"/>
      <c r="E9" s="3"/>
      <c r="F9" s="63"/>
      <c r="G9" s="3"/>
      <c r="H9" s="3"/>
      <c r="I9" s="3"/>
      <c r="J9" s="3"/>
      <c r="K9" s="3"/>
      <c r="L9" s="39"/>
      <c r="M9" s="39"/>
      <c r="N9" s="39"/>
      <c r="O9" s="39"/>
      <c r="P9" s="39"/>
      <c r="Q9" s="4"/>
      <c r="R9" s="4"/>
      <c r="S9" s="4"/>
      <c r="T9" s="4"/>
      <c r="U9" s="4"/>
      <c r="V9" s="4"/>
    </row>
    <row r="10" spans="1:22" s="56" customFormat="1" ht="15.75" customHeight="1" x14ac:dyDescent="0.4">
      <c r="A10" s="6" t="s">
        <v>8</v>
      </c>
      <c r="B10" s="46" t="s">
        <v>13</v>
      </c>
      <c r="C10" s="12"/>
      <c r="D10" s="7"/>
      <c r="E10" s="3"/>
      <c r="F10" s="63"/>
      <c r="G10" s="3"/>
      <c r="H10" s="3"/>
      <c r="I10" s="3"/>
      <c r="J10" s="3"/>
      <c r="K10" s="3"/>
      <c r="L10" s="39"/>
      <c r="M10" s="39"/>
      <c r="N10" s="39"/>
      <c r="O10" s="39"/>
      <c r="P10" s="39"/>
      <c r="Q10" s="4"/>
      <c r="R10" s="4"/>
      <c r="S10" s="4"/>
      <c r="T10" s="4"/>
      <c r="U10" s="4"/>
      <c r="V10" s="4"/>
    </row>
    <row r="11" spans="1:22" s="56" customFormat="1" ht="15.75" customHeight="1" x14ac:dyDescent="0.4">
      <c r="A11" s="6" t="s">
        <v>9</v>
      </c>
      <c r="B11" s="82" t="s">
        <v>14</v>
      </c>
      <c r="C11" s="12"/>
      <c r="D11" s="7"/>
      <c r="E11" s="3"/>
      <c r="F11" s="63"/>
      <c r="G11" s="3"/>
      <c r="H11" s="3"/>
      <c r="I11" s="3"/>
      <c r="J11" s="3"/>
      <c r="K11" s="3"/>
      <c r="L11" s="39"/>
      <c r="M11" s="39"/>
      <c r="N11" s="39"/>
      <c r="O11" s="39"/>
      <c r="P11" s="39"/>
      <c r="Q11" s="4"/>
      <c r="R11" s="4"/>
      <c r="S11" s="4"/>
      <c r="T11" s="4"/>
      <c r="U11" s="4"/>
      <c r="V11" s="4"/>
    </row>
    <row r="12" spans="1:22" s="56" customFormat="1" ht="15.75" customHeight="1" x14ac:dyDescent="0.4">
      <c r="A12" s="1"/>
      <c r="B12" s="13"/>
      <c r="C12" s="13"/>
      <c r="D12" s="3"/>
      <c r="E12" s="3"/>
      <c r="F12" s="63"/>
      <c r="G12" s="3"/>
      <c r="H12" s="3"/>
      <c r="I12" s="3"/>
      <c r="J12" s="3"/>
      <c r="K12" s="3"/>
      <c r="L12" s="39"/>
      <c r="M12" s="39"/>
      <c r="N12" s="39"/>
      <c r="O12" s="39"/>
      <c r="P12" s="39"/>
      <c r="Q12" s="4"/>
      <c r="R12" s="4"/>
      <c r="S12" s="4"/>
      <c r="T12" s="4"/>
      <c r="U12" s="4"/>
      <c r="V12" s="4"/>
    </row>
    <row r="13" spans="1:22" s="61" customFormat="1" ht="19.5" customHeight="1" x14ac:dyDescent="0.4">
      <c r="A13" s="60" t="s">
        <v>10</v>
      </c>
      <c r="B13" s="86" t="s">
        <v>18</v>
      </c>
      <c r="C13" s="87" t="s">
        <v>48</v>
      </c>
      <c r="D13" s="87" t="s">
        <v>76</v>
      </c>
      <c r="E13" s="86" t="s">
        <v>86</v>
      </c>
      <c r="F13" s="88" t="s">
        <v>94</v>
      </c>
      <c r="G13" s="91" t="s">
        <v>107</v>
      </c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</row>
    <row r="14" spans="1:22" s="40" customFormat="1" ht="16.5" customHeight="1" x14ac:dyDescent="0.4">
      <c r="A14" s="79" t="s">
        <v>11</v>
      </c>
      <c r="B14" s="79" t="s">
        <v>19</v>
      </c>
      <c r="C14" s="79" t="s">
        <v>49</v>
      </c>
      <c r="D14" s="79" t="s">
        <v>77</v>
      </c>
      <c r="E14" s="79" t="s">
        <v>57</v>
      </c>
      <c r="F14" s="89" t="s">
        <v>95</v>
      </c>
      <c r="G14" s="41">
        <v>4</v>
      </c>
      <c r="H14" s="65"/>
      <c r="I14" s="66"/>
      <c r="J14" s="65"/>
      <c r="K14" s="67"/>
      <c r="L14" s="68"/>
      <c r="M14" s="66"/>
      <c r="N14" s="69"/>
      <c r="O14" s="69"/>
      <c r="P14" s="70"/>
      <c r="Q14" s="67"/>
      <c r="R14" s="66"/>
      <c r="S14" s="69"/>
      <c r="T14" s="69"/>
      <c r="U14" s="70"/>
      <c r="V14" s="67"/>
    </row>
    <row r="15" spans="1:22" s="40" customFormat="1" ht="16.5" customHeight="1" x14ac:dyDescent="0.4">
      <c r="A15" s="80" t="s">
        <v>11</v>
      </c>
      <c r="B15" s="80" t="s">
        <v>20</v>
      </c>
      <c r="C15" s="80" t="s">
        <v>50</v>
      </c>
      <c r="D15" s="80" t="s">
        <v>77</v>
      </c>
      <c r="E15" s="80" t="s">
        <v>57</v>
      </c>
      <c r="F15" s="90" t="s">
        <v>96</v>
      </c>
      <c r="G15" s="41">
        <v>1</v>
      </c>
      <c r="H15" s="65"/>
      <c r="I15" s="66"/>
      <c r="J15" s="71"/>
      <c r="K15" s="67"/>
      <c r="L15" s="68"/>
      <c r="M15" s="66"/>
      <c r="N15" s="69"/>
      <c r="O15" s="69"/>
      <c r="P15" s="70"/>
      <c r="Q15" s="67"/>
      <c r="R15" s="66"/>
      <c r="S15" s="69"/>
      <c r="T15" s="69"/>
      <c r="U15" s="70"/>
      <c r="V15" s="67"/>
    </row>
    <row r="16" spans="1:22" s="40" customFormat="1" ht="16.5" customHeight="1" x14ac:dyDescent="0.4">
      <c r="A16" s="79" t="s">
        <v>11</v>
      </c>
      <c r="B16" s="79" t="s">
        <v>21</v>
      </c>
      <c r="C16" s="79" t="s">
        <v>51</v>
      </c>
      <c r="D16" s="79" t="s">
        <v>77</v>
      </c>
      <c r="E16" s="79" t="s">
        <v>57</v>
      </c>
      <c r="F16" s="89" t="s">
        <v>97</v>
      </c>
      <c r="G16" s="41">
        <v>1</v>
      </c>
      <c r="H16" s="65"/>
      <c r="I16" s="66"/>
      <c r="J16" s="65"/>
      <c r="K16" s="67"/>
      <c r="L16" s="68"/>
      <c r="M16" s="66"/>
      <c r="N16" s="69"/>
      <c r="O16" s="69"/>
      <c r="P16" s="70"/>
      <c r="Q16" s="67"/>
      <c r="R16" s="66"/>
      <c r="S16" s="69"/>
      <c r="T16" s="69"/>
      <c r="U16" s="70"/>
      <c r="V16" s="67"/>
    </row>
    <row r="17" spans="1:22" s="40" customFormat="1" ht="16.5" customHeight="1" x14ac:dyDescent="0.4">
      <c r="A17" s="80" t="s">
        <v>11</v>
      </c>
      <c r="B17" s="80" t="s">
        <v>22</v>
      </c>
      <c r="C17" s="80" t="s">
        <v>52</v>
      </c>
      <c r="D17" s="80" t="s">
        <v>77</v>
      </c>
      <c r="E17" s="80" t="s">
        <v>57</v>
      </c>
      <c r="F17" s="90" t="s">
        <v>98</v>
      </c>
      <c r="G17" s="41">
        <v>1</v>
      </c>
      <c r="H17" s="65"/>
      <c r="I17" s="66"/>
      <c r="J17" s="71"/>
      <c r="K17" s="67"/>
      <c r="L17" s="68"/>
      <c r="M17" s="66"/>
      <c r="N17" s="69"/>
      <c r="O17" s="69"/>
      <c r="P17" s="70"/>
      <c r="Q17" s="67"/>
      <c r="R17" s="66"/>
      <c r="S17" s="69"/>
      <c r="T17" s="69"/>
      <c r="U17" s="70"/>
      <c r="V17" s="67"/>
    </row>
    <row r="18" spans="1:22" s="40" customFormat="1" ht="16.5" customHeight="1" x14ac:dyDescent="0.4">
      <c r="A18" s="79" t="s">
        <v>11</v>
      </c>
      <c r="B18" s="79" t="s">
        <v>23</v>
      </c>
      <c r="C18" s="79" t="s">
        <v>53</v>
      </c>
      <c r="D18" s="79" t="s">
        <v>78</v>
      </c>
      <c r="E18" s="79" t="s">
        <v>87</v>
      </c>
      <c r="F18" s="89" t="s">
        <v>57</v>
      </c>
      <c r="G18" s="41">
        <v>2</v>
      </c>
      <c r="H18" s="65"/>
      <c r="I18" s="66"/>
      <c r="J18" s="65"/>
      <c r="K18" s="67"/>
      <c r="L18" s="68"/>
      <c r="M18" s="66"/>
      <c r="N18" s="69"/>
      <c r="O18" s="69"/>
      <c r="P18" s="70"/>
      <c r="Q18" s="67"/>
      <c r="R18" s="66"/>
      <c r="S18" s="69"/>
      <c r="T18" s="69"/>
      <c r="U18" s="70"/>
      <c r="V18" s="67"/>
    </row>
    <row r="19" spans="1:22" s="40" customFormat="1" ht="16.5" customHeight="1" x14ac:dyDescent="0.4">
      <c r="A19" s="80" t="s">
        <v>11</v>
      </c>
      <c r="B19" s="80" t="s">
        <v>24</v>
      </c>
      <c r="C19" s="80" t="s">
        <v>54</v>
      </c>
      <c r="D19" s="80" t="s">
        <v>57</v>
      </c>
      <c r="E19" s="80" t="s">
        <v>57</v>
      </c>
      <c r="F19" s="90" t="s">
        <v>57</v>
      </c>
      <c r="G19" s="41">
        <v>1</v>
      </c>
      <c r="H19" s="65"/>
      <c r="I19" s="66"/>
      <c r="J19" s="71"/>
      <c r="K19" s="67"/>
      <c r="L19" s="68"/>
      <c r="M19" s="66"/>
      <c r="N19" s="69"/>
      <c r="O19" s="69"/>
      <c r="P19" s="70"/>
      <c r="Q19" s="67"/>
      <c r="R19" s="66"/>
      <c r="S19" s="69"/>
      <c r="T19" s="69"/>
      <c r="U19" s="70"/>
      <c r="V19" s="67"/>
    </row>
    <row r="20" spans="1:22" s="40" customFormat="1" ht="16.5" customHeight="1" x14ac:dyDescent="0.4">
      <c r="A20" s="79" t="s">
        <v>11</v>
      </c>
      <c r="B20" s="79" t="s">
        <v>25</v>
      </c>
      <c r="C20" s="79" t="s">
        <v>55</v>
      </c>
      <c r="D20" s="79" t="s">
        <v>57</v>
      </c>
      <c r="E20" s="79" t="s">
        <v>57</v>
      </c>
      <c r="F20" s="89" t="s">
        <v>57</v>
      </c>
      <c r="G20" s="41">
        <v>1</v>
      </c>
      <c r="H20" s="65"/>
      <c r="I20" s="66"/>
      <c r="J20" s="65"/>
      <c r="K20" s="67"/>
      <c r="L20" s="68"/>
      <c r="M20" s="66"/>
      <c r="N20" s="69"/>
      <c r="O20" s="69"/>
      <c r="P20" s="70"/>
      <c r="Q20" s="67"/>
      <c r="R20" s="66"/>
      <c r="S20" s="69"/>
      <c r="T20" s="69"/>
      <c r="U20" s="70"/>
      <c r="V20" s="67"/>
    </row>
    <row r="21" spans="1:22" s="40" customFormat="1" ht="16.5" customHeight="1" x14ac:dyDescent="0.4">
      <c r="A21" s="80" t="s">
        <v>11</v>
      </c>
      <c r="B21" s="80" t="s">
        <v>26</v>
      </c>
      <c r="C21" s="80" t="s">
        <v>56</v>
      </c>
      <c r="D21" s="80" t="s">
        <v>57</v>
      </c>
      <c r="E21" s="80" t="s">
        <v>57</v>
      </c>
      <c r="F21" s="90" t="s">
        <v>57</v>
      </c>
      <c r="G21" s="41">
        <v>1</v>
      </c>
      <c r="H21" s="65"/>
      <c r="I21" s="66"/>
      <c r="J21" s="71"/>
      <c r="K21" s="67"/>
      <c r="L21" s="68"/>
      <c r="M21" s="66"/>
      <c r="N21" s="69"/>
      <c r="O21" s="69"/>
      <c r="P21" s="70"/>
      <c r="Q21" s="67"/>
      <c r="R21" s="66"/>
      <c r="S21" s="69"/>
      <c r="T21" s="69"/>
      <c r="U21" s="70"/>
      <c r="V21" s="67"/>
    </row>
    <row r="22" spans="1:22" s="40" customFormat="1" ht="16.5" customHeight="1" x14ac:dyDescent="0.4">
      <c r="A22" s="79" t="s">
        <v>11</v>
      </c>
      <c r="B22" s="79" t="s">
        <v>27</v>
      </c>
      <c r="C22" s="79" t="s">
        <v>57</v>
      </c>
      <c r="D22" s="79" t="s">
        <v>79</v>
      </c>
      <c r="E22" s="79" t="s">
        <v>88</v>
      </c>
      <c r="F22" s="89" t="s">
        <v>57</v>
      </c>
      <c r="G22" s="41">
        <v>2</v>
      </c>
      <c r="H22" s="65"/>
      <c r="I22" s="66"/>
      <c r="J22" s="65"/>
      <c r="K22" s="67"/>
      <c r="L22" s="68"/>
      <c r="M22" s="66"/>
      <c r="N22" s="69"/>
      <c r="O22" s="69"/>
      <c r="P22" s="70"/>
      <c r="Q22" s="67"/>
      <c r="R22" s="66"/>
      <c r="S22" s="69"/>
      <c r="T22" s="69"/>
      <c r="U22" s="70"/>
      <c r="V22" s="67"/>
    </row>
    <row r="23" spans="1:22" s="40" customFormat="1" ht="16.5" customHeight="1" x14ac:dyDescent="0.4">
      <c r="A23" s="80" t="s">
        <v>11</v>
      </c>
      <c r="B23" s="80" t="s">
        <v>28</v>
      </c>
      <c r="C23" s="80" t="s">
        <v>58</v>
      </c>
      <c r="D23" s="80" t="s">
        <v>79</v>
      </c>
      <c r="E23" s="80" t="s">
        <v>89</v>
      </c>
      <c r="F23" s="90" t="s">
        <v>57</v>
      </c>
      <c r="G23" s="41">
        <v>2</v>
      </c>
      <c r="H23" s="65"/>
      <c r="I23" s="66"/>
      <c r="J23" s="71"/>
      <c r="K23" s="67"/>
      <c r="L23" s="68"/>
      <c r="M23" s="66"/>
      <c r="N23" s="69"/>
      <c r="O23" s="69"/>
      <c r="P23" s="70"/>
      <c r="Q23" s="67"/>
      <c r="R23" s="66"/>
      <c r="S23" s="69"/>
      <c r="T23" s="69"/>
      <c r="U23" s="70"/>
      <c r="V23" s="67"/>
    </row>
    <row r="24" spans="1:22" s="40" customFormat="1" ht="16.5" customHeight="1" x14ac:dyDescent="0.4">
      <c r="A24" s="79" t="s">
        <v>11</v>
      </c>
      <c r="B24" s="79" t="s">
        <v>29</v>
      </c>
      <c r="C24" s="79" t="s">
        <v>57</v>
      </c>
      <c r="D24" s="79" t="s">
        <v>79</v>
      </c>
      <c r="E24" s="79" t="s">
        <v>88</v>
      </c>
      <c r="F24" s="89" t="s">
        <v>57</v>
      </c>
      <c r="G24" s="41">
        <v>2</v>
      </c>
      <c r="H24" s="65"/>
      <c r="I24" s="66"/>
      <c r="J24" s="65"/>
      <c r="K24" s="67"/>
      <c r="L24" s="68"/>
      <c r="M24" s="66"/>
      <c r="N24" s="69"/>
      <c r="O24" s="69"/>
      <c r="P24" s="70"/>
      <c r="Q24" s="67"/>
      <c r="R24" s="66"/>
      <c r="S24" s="69"/>
      <c r="T24" s="69"/>
      <c r="U24" s="70"/>
      <c r="V24" s="67"/>
    </row>
    <row r="25" spans="1:22" s="40" customFormat="1" ht="16.5" customHeight="1" x14ac:dyDescent="0.4">
      <c r="A25" s="80" t="s">
        <v>11</v>
      </c>
      <c r="B25" s="80" t="s">
        <v>30</v>
      </c>
      <c r="C25" s="80" t="s">
        <v>57</v>
      </c>
      <c r="D25" s="80" t="s">
        <v>57</v>
      </c>
      <c r="E25" s="80" t="s">
        <v>57</v>
      </c>
      <c r="F25" s="90" t="s">
        <v>57</v>
      </c>
      <c r="G25" s="41">
        <v>4</v>
      </c>
      <c r="H25" s="65"/>
      <c r="I25" s="66"/>
      <c r="J25" s="71"/>
      <c r="K25" s="67"/>
      <c r="L25" s="68"/>
      <c r="M25" s="66"/>
      <c r="N25" s="69"/>
      <c r="O25" s="69"/>
      <c r="P25" s="70"/>
      <c r="Q25" s="67"/>
      <c r="R25" s="66"/>
      <c r="S25" s="69"/>
      <c r="T25" s="69"/>
      <c r="U25" s="70"/>
      <c r="V25" s="67"/>
    </row>
    <row r="26" spans="1:22" s="40" customFormat="1" ht="16.5" customHeight="1" x14ac:dyDescent="0.4">
      <c r="A26" s="79" t="s">
        <v>11</v>
      </c>
      <c r="B26" s="79" t="s">
        <v>31</v>
      </c>
      <c r="C26" s="79" t="s">
        <v>59</v>
      </c>
      <c r="D26" s="79" t="s">
        <v>57</v>
      </c>
      <c r="E26" s="79" t="s">
        <v>57</v>
      </c>
      <c r="F26" s="89" t="s">
        <v>57</v>
      </c>
      <c r="G26" s="41">
        <v>11</v>
      </c>
      <c r="H26" s="65"/>
      <c r="I26" s="66"/>
      <c r="J26" s="65"/>
      <c r="K26" s="67"/>
      <c r="L26" s="68"/>
      <c r="M26" s="66"/>
      <c r="N26" s="69"/>
      <c r="O26" s="69"/>
      <c r="P26" s="70"/>
      <c r="Q26" s="67"/>
      <c r="R26" s="66"/>
      <c r="S26" s="69"/>
      <c r="T26" s="69"/>
      <c r="U26" s="70"/>
      <c r="V26" s="67"/>
    </row>
    <row r="27" spans="1:22" s="40" customFormat="1" ht="16.5" customHeight="1" x14ac:dyDescent="0.4">
      <c r="A27" s="80" t="s">
        <v>11</v>
      </c>
      <c r="B27" s="80" t="s">
        <v>32</v>
      </c>
      <c r="C27" s="80" t="s">
        <v>60</v>
      </c>
      <c r="D27" s="80" t="s">
        <v>57</v>
      </c>
      <c r="E27" s="80" t="s">
        <v>57</v>
      </c>
      <c r="F27" s="90" t="s">
        <v>57</v>
      </c>
      <c r="G27" s="41">
        <v>2</v>
      </c>
      <c r="H27" s="65"/>
      <c r="I27" s="66"/>
      <c r="J27" s="71"/>
      <c r="K27" s="67"/>
      <c r="L27" s="68"/>
      <c r="M27" s="66"/>
      <c r="N27" s="69"/>
      <c r="O27" s="69"/>
      <c r="P27" s="70"/>
      <c r="Q27" s="67"/>
      <c r="R27" s="66"/>
      <c r="S27" s="69"/>
      <c r="T27" s="69"/>
      <c r="U27" s="70"/>
      <c r="V27" s="67"/>
    </row>
    <row r="28" spans="1:22" s="40" customFormat="1" ht="16.5" customHeight="1" x14ac:dyDescent="0.4">
      <c r="A28" s="79" t="s">
        <v>11</v>
      </c>
      <c r="B28" s="79" t="s">
        <v>33</v>
      </c>
      <c r="C28" s="79" t="s">
        <v>61</v>
      </c>
      <c r="D28" s="79" t="s">
        <v>80</v>
      </c>
      <c r="E28" s="79" t="s">
        <v>90</v>
      </c>
      <c r="F28" s="89" t="s">
        <v>57</v>
      </c>
      <c r="G28" s="41">
        <v>2</v>
      </c>
      <c r="H28" s="65"/>
      <c r="I28" s="66"/>
      <c r="J28" s="65"/>
      <c r="K28" s="67"/>
      <c r="L28" s="68"/>
      <c r="M28" s="66"/>
      <c r="N28" s="69"/>
      <c r="O28" s="69"/>
      <c r="P28" s="70"/>
      <c r="Q28" s="67"/>
      <c r="R28" s="66"/>
      <c r="S28" s="69"/>
      <c r="T28" s="69"/>
      <c r="U28" s="70"/>
      <c r="V28" s="67"/>
    </row>
    <row r="29" spans="1:22" s="40" customFormat="1" ht="16.5" customHeight="1" x14ac:dyDescent="0.4">
      <c r="A29" s="80" t="s">
        <v>11</v>
      </c>
      <c r="B29" s="80" t="s">
        <v>34</v>
      </c>
      <c r="C29" s="80" t="s">
        <v>62</v>
      </c>
      <c r="D29" s="80" t="s">
        <v>81</v>
      </c>
      <c r="E29" s="80" t="s">
        <v>57</v>
      </c>
      <c r="F29" s="90" t="s">
        <v>99</v>
      </c>
      <c r="G29" s="41">
        <v>2</v>
      </c>
      <c r="H29" s="65"/>
      <c r="I29" s="66"/>
      <c r="J29" s="71"/>
      <c r="K29" s="67"/>
      <c r="L29" s="68"/>
      <c r="M29" s="66"/>
      <c r="N29" s="69"/>
      <c r="O29" s="69"/>
      <c r="P29" s="70"/>
      <c r="Q29" s="67"/>
      <c r="R29" s="66"/>
      <c r="S29" s="69"/>
      <c r="T29" s="69"/>
      <c r="U29" s="70"/>
      <c r="V29" s="67"/>
    </row>
    <row r="30" spans="1:22" s="40" customFormat="1" ht="16.5" customHeight="1" x14ac:dyDescent="0.4">
      <c r="A30" s="79" t="s">
        <v>11</v>
      </c>
      <c r="B30" s="79" t="s">
        <v>35</v>
      </c>
      <c r="C30" s="79" t="s">
        <v>63</v>
      </c>
      <c r="D30" s="79" t="s">
        <v>81</v>
      </c>
      <c r="E30" s="79" t="s">
        <v>57</v>
      </c>
      <c r="F30" s="89" t="s">
        <v>100</v>
      </c>
      <c r="G30" s="41">
        <v>2</v>
      </c>
      <c r="H30" s="65"/>
      <c r="I30" s="66"/>
      <c r="J30" s="65"/>
      <c r="K30" s="67"/>
      <c r="L30" s="68"/>
      <c r="M30" s="66"/>
      <c r="N30" s="69"/>
      <c r="O30" s="69"/>
      <c r="P30" s="70"/>
      <c r="Q30" s="67"/>
      <c r="R30" s="66"/>
      <c r="S30" s="69"/>
      <c r="T30" s="69"/>
      <c r="U30" s="70"/>
      <c r="V30" s="67"/>
    </row>
    <row r="31" spans="1:22" s="40" customFormat="1" ht="16.5" customHeight="1" x14ac:dyDescent="0.4">
      <c r="A31" s="80" t="s">
        <v>11</v>
      </c>
      <c r="B31" s="80" t="s">
        <v>36</v>
      </c>
      <c r="C31" s="80" t="s">
        <v>64</v>
      </c>
      <c r="D31" s="80" t="s">
        <v>81</v>
      </c>
      <c r="E31" s="80" t="s">
        <v>57</v>
      </c>
      <c r="F31" s="90" t="s">
        <v>101</v>
      </c>
      <c r="G31" s="41">
        <v>1</v>
      </c>
      <c r="H31" s="65"/>
      <c r="I31" s="66"/>
      <c r="J31" s="71"/>
      <c r="K31" s="67"/>
      <c r="L31" s="68"/>
      <c r="M31" s="66"/>
      <c r="N31" s="69"/>
      <c r="O31" s="69"/>
      <c r="P31" s="70"/>
      <c r="Q31" s="67"/>
      <c r="R31" s="66"/>
      <c r="S31" s="69"/>
      <c r="T31" s="69"/>
      <c r="U31" s="70"/>
      <c r="V31" s="67"/>
    </row>
    <row r="32" spans="1:22" s="40" customFormat="1" ht="16.5" customHeight="1" x14ac:dyDescent="0.4">
      <c r="A32" s="79" t="s">
        <v>11</v>
      </c>
      <c r="B32" s="79" t="s">
        <v>37</v>
      </c>
      <c r="C32" s="79" t="s">
        <v>65</v>
      </c>
      <c r="D32" s="79" t="s">
        <v>81</v>
      </c>
      <c r="E32" s="79" t="s">
        <v>57</v>
      </c>
      <c r="F32" s="89" t="s">
        <v>102</v>
      </c>
      <c r="G32" s="41">
        <v>2</v>
      </c>
      <c r="H32" s="65"/>
      <c r="I32" s="66"/>
      <c r="J32" s="65"/>
      <c r="K32" s="67"/>
      <c r="L32" s="68"/>
      <c r="M32" s="66"/>
      <c r="N32" s="69"/>
      <c r="O32" s="69"/>
      <c r="P32" s="70"/>
      <c r="Q32" s="67"/>
      <c r="R32" s="66"/>
      <c r="S32" s="69"/>
      <c r="T32" s="69"/>
      <c r="U32" s="70"/>
      <c r="V32" s="67"/>
    </row>
    <row r="33" spans="1:22" s="40" customFormat="1" ht="16.5" customHeight="1" x14ac:dyDescent="0.4">
      <c r="A33" s="80" t="s">
        <v>11</v>
      </c>
      <c r="B33" s="80" t="s">
        <v>38</v>
      </c>
      <c r="C33" s="80" t="s">
        <v>66</v>
      </c>
      <c r="D33" s="80" t="s">
        <v>81</v>
      </c>
      <c r="E33" s="80" t="s">
        <v>57</v>
      </c>
      <c r="F33" s="90" t="s">
        <v>103</v>
      </c>
      <c r="G33" s="41">
        <v>1</v>
      </c>
      <c r="H33" s="65"/>
      <c r="I33" s="66"/>
      <c r="J33" s="71"/>
      <c r="K33" s="67"/>
      <c r="L33" s="68"/>
      <c r="M33" s="66"/>
      <c r="N33" s="69"/>
      <c r="O33" s="69"/>
      <c r="P33" s="70"/>
      <c r="Q33" s="67"/>
      <c r="R33" s="66"/>
      <c r="S33" s="69"/>
      <c r="T33" s="69"/>
      <c r="U33" s="70"/>
      <c r="V33" s="67"/>
    </row>
    <row r="34" spans="1:22" s="40" customFormat="1" ht="16.5" customHeight="1" x14ac:dyDescent="0.4">
      <c r="A34" s="79" t="s">
        <v>11</v>
      </c>
      <c r="B34" s="79" t="s">
        <v>39</v>
      </c>
      <c r="C34" s="79" t="s">
        <v>67</v>
      </c>
      <c r="D34" s="79" t="s">
        <v>81</v>
      </c>
      <c r="E34" s="79" t="s">
        <v>57</v>
      </c>
      <c r="F34" s="89" t="s">
        <v>104</v>
      </c>
      <c r="G34" s="41">
        <v>16</v>
      </c>
      <c r="H34" s="65"/>
      <c r="I34" s="66"/>
      <c r="J34" s="65"/>
      <c r="K34" s="67"/>
      <c r="L34" s="68"/>
      <c r="M34" s="66"/>
      <c r="N34" s="69"/>
      <c r="O34" s="69"/>
      <c r="P34" s="70"/>
      <c r="Q34" s="67"/>
      <c r="R34" s="66"/>
      <c r="S34" s="69"/>
      <c r="T34" s="69"/>
      <c r="U34" s="70"/>
      <c r="V34" s="67"/>
    </row>
    <row r="35" spans="1:22" s="40" customFormat="1" ht="16.5" customHeight="1" x14ac:dyDescent="0.4">
      <c r="A35" s="80" t="s">
        <v>11</v>
      </c>
      <c r="B35" s="80" t="s">
        <v>40</v>
      </c>
      <c r="C35" s="80" t="s">
        <v>68</v>
      </c>
      <c r="D35" s="80" t="s">
        <v>81</v>
      </c>
      <c r="E35" s="80" t="s">
        <v>57</v>
      </c>
      <c r="F35" s="90" t="s">
        <v>105</v>
      </c>
      <c r="G35" s="41">
        <v>10</v>
      </c>
      <c r="H35" s="65"/>
      <c r="I35" s="66"/>
      <c r="J35" s="71"/>
      <c r="K35" s="67"/>
      <c r="L35" s="68"/>
      <c r="M35" s="66"/>
      <c r="N35" s="69"/>
      <c r="O35" s="69"/>
      <c r="P35" s="70"/>
      <c r="Q35" s="67"/>
      <c r="R35" s="66"/>
      <c r="S35" s="69"/>
      <c r="T35" s="69"/>
      <c r="U35" s="70"/>
      <c r="V35" s="67"/>
    </row>
    <row r="36" spans="1:22" s="40" customFormat="1" ht="16.5" customHeight="1" x14ac:dyDescent="0.4">
      <c r="A36" s="79" t="s">
        <v>11</v>
      </c>
      <c r="B36" s="79" t="s">
        <v>41</v>
      </c>
      <c r="C36" s="79" t="s">
        <v>69</v>
      </c>
      <c r="D36" s="79" t="s">
        <v>81</v>
      </c>
      <c r="E36" s="79" t="s">
        <v>57</v>
      </c>
      <c r="F36" s="89" t="s">
        <v>106</v>
      </c>
      <c r="G36" s="41">
        <v>4</v>
      </c>
      <c r="H36" s="65"/>
      <c r="I36" s="66"/>
      <c r="J36" s="65"/>
      <c r="K36" s="67"/>
      <c r="L36" s="68"/>
      <c r="M36" s="66"/>
      <c r="N36" s="69"/>
      <c r="O36" s="69"/>
      <c r="P36" s="70"/>
      <c r="Q36" s="67"/>
      <c r="R36" s="66"/>
      <c r="S36" s="69"/>
      <c r="T36" s="69"/>
      <c r="U36" s="70"/>
      <c r="V36" s="67"/>
    </row>
    <row r="37" spans="1:22" s="40" customFormat="1" ht="16.5" customHeight="1" x14ac:dyDescent="0.4">
      <c r="A37" s="80" t="s">
        <v>11</v>
      </c>
      <c r="B37" s="80" t="s">
        <v>42</v>
      </c>
      <c r="C37" s="80" t="s">
        <v>70</v>
      </c>
      <c r="D37" s="80" t="s">
        <v>82</v>
      </c>
      <c r="E37" s="80" t="s">
        <v>91</v>
      </c>
      <c r="F37" s="90" t="s">
        <v>57</v>
      </c>
      <c r="G37" s="41">
        <v>1</v>
      </c>
      <c r="H37" s="65"/>
      <c r="I37" s="66"/>
      <c r="J37" s="71"/>
      <c r="K37" s="67"/>
      <c r="L37" s="68"/>
      <c r="M37" s="66"/>
      <c r="N37" s="69"/>
      <c r="O37" s="69"/>
      <c r="P37" s="70"/>
      <c r="Q37" s="67"/>
      <c r="R37" s="66"/>
      <c r="S37" s="69"/>
      <c r="T37" s="69"/>
      <c r="U37" s="70"/>
      <c r="V37" s="67"/>
    </row>
    <row r="38" spans="1:22" s="40" customFormat="1" ht="16.5" customHeight="1" x14ac:dyDescent="0.4">
      <c r="A38" s="79" t="s">
        <v>11</v>
      </c>
      <c r="B38" s="79" t="s">
        <v>43</v>
      </c>
      <c r="C38" s="79" t="s">
        <v>71</v>
      </c>
      <c r="D38" s="79" t="s">
        <v>83</v>
      </c>
      <c r="E38" s="79" t="s">
        <v>92</v>
      </c>
      <c r="F38" s="89" t="s">
        <v>57</v>
      </c>
      <c r="G38" s="41">
        <v>1</v>
      </c>
      <c r="H38" s="65"/>
      <c r="I38" s="66"/>
      <c r="J38" s="65"/>
      <c r="K38" s="67"/>
      <c r="L38" s="68"/>
      <c r="M38" s="66"/>
      <c r="N38" s="69"/>
      <c r="O38" s="69"/>
      <c r="P38" s="70"/>
      <c r="Q38" s="67"/>
      <c r="R38" s="66"/>
      <c r="S38" s="69"/>
      <c r="T38" s="69"/>
      <c r="U38" s="70"/>
      <c r="V38" s="67"/>
    </row>
    <row r="39" spans="1:22" s="40" customFormat="1" ht="16.5" customHeight="1" x14ac:dyDescent="0.4">
      <c r="A39" s="80" t="s">
        <v>11</v>
      </c>
      <c r="B39" s="80" t="s">
        <v>44</v>
      </c>
      <c r="C39" s="80" t="s">
        <v>72</v>
      </c>
      <c r="D39" s="80" t="s">
        <v>57</v>
      </c>
      <c r="E39" s="80" t="s">
        <v>57</v>
      </c>
      <c r="F39" s="90" t="s">
        <v>57</v>
      </c>
      <c r="G39" s="41">
        <v>1</v>
      </c>
      <c r="H39" s="65"/>
      <c r="I39" s="66"/>
      <c r="J39" s="71"/>
      <c r="K39" s="67"/>
      <c r="L39" s="68"/>
      <c r="M39" s="66"/>
      <c r="N39" s="69"/>
      <c r="O39" s="69"/>
      <c r="P39" s="70"/>
      <c r="Q39" s="67"/>
      <c r="R39" s="66"/>
      <c r="S39" s="69"/>
      <c r="T39" s="69"/>
      <c r="U39" s="70"/>
      <c r="V39" s="67"/>
    </row>
    <row r="40" spans="1:22" s="40" customFormat="1" ht="16.5" customHeight="1" x14ac:dyDescent="0.4">
      <c r="A40" s="79" t="s">
        <v>11</v>
      </c>
      <c r="B40" s="79" t="s">
        <v>45</v>
      </c>
      <c r="C40" s="79" t="s">
        <v>73</v>
      </c>
      <c r="D40" s="79" t="s">
        <v>84</v>
      </c>
      <c r="E40" s="79" t="s">
        <v>93</v>
      </c>
      <c r="F40" s="89" t="s">
        <v>57</v>
      </c>
      <c r="G40" s="41">
        <v>1</v>
      </c>
      <c r="H40" s="65"/>
      <c r="I40" s="66"/>
      <c r="J40" s="65"/>
      <c r="K40" s="67"/>
      <c r="L40" s="68"/>
      <c r="M40" s="66"/>
      <c r="N40" s="69"/>
      <c r="O40" s="69"/>
      <c r="P40" s="70"/>
      <c r="Q40" s="67"/>
      <c r="R40" s="66"/>
      <c r="S40" s="69"/>
      <c r="T40" s="69"/>
      <c r="U40" s="70"/>
      <c r="V40" s="67"/>
    </row>
    <row r="41" spans="1:22" s="40" customFormat="1" ht="16.5" customHeight="1" x14ac:dyDescent="0.4">
      <c r="A41" s="80" t="s">
        <v>11</v>
      </c>
      <c r="B41" s="80" t="s">
        <v>46</v>
      </c>
      <c r="C41" s="80" t="s">
        <v>74</v>
      </c>
      <c r="D41" s="80" t="s">
        <v>57</v>
      </c>
      <c r="E41" s="80" t="s">
        <v>57</v>
      </c>
      <c r="F41" s="90" t="s">
        <v>57</v>
      </c>
      <c r="G41" s="41">
        <v>1</v>
      </c>
      <c r="H41" s="65"/>
      <c r="I41" s="66"/>
      <c r="J41" s="71"/>
      <c r="K41" s="67"/>
      <c r="L41" s="68"/>
      <c r="M41" s="66"/>
      <c r="N41" s="69"/>
      <c r="O41" s="69"/>
      <c r="P41" s="70"/>
      <c r="Q41" s="67"/>
      <c r="R41" s="66"/>
      <c r="S41" s="69"/>
      <c r="T41" s="69"/>
      <c r="U41" s="70"/>
      <c r="V41" s="67"/>
    </row>
    <row r="42" spans="1:22" s="40" customFormat="1" ht="16.5" customHeight="1" x14ac:dyDescent="0.4">
      <c r="A42" s="79" t="s">
        <v>11</v>
      </c>
      <c r="B42" s="79" t="s">
        <v>47</v>
      </c>
      <c r="C42" s="79" t="s">
        <v>75</v>
      </c>
      <c r="D42" s="79" t="s">
        <v>85</v>
      </c>
      <c r="E42" s="79" t="s">
        <v>57</v>
      </c>
      <c r="F42" s="89" t="s">
        <v>57</v>
      </c>
      <c r="G42" s="41">
        <v>1</v>
      </c>
      <c r="H42" s="65"/>
      <c r="I42" s="66"/>
      <c r="J42" s="65"/>
      <c r="K42" s="67"/>
      <c r="L42" s="68"/>
      <c r="M42" s="66"/>
      <c r="N42" s="69"/>
      <c r="O42" s="69"/>
      <c r="P42" s="70"/>
      <c r="Q42" s="67"/>
      <c r="R42" s="66"/>
      <c r="S42" s="69"/>
      <c r="T42" s="69"/>
      <c r="U42" s="70"/>
      <c r="V42" s="67"/>
    </row>
    <row r="43" spans="1:22" s="56" customFormat="1" x14ac:dyDescent="0.4">
      <c r="A43" s="47"/>
      <c r="B43" s="35"/>
      <c r="C43" s="35"/>
      <c r="D43" s="36"/>
      <c r="E43" s="36"/>
      <c r="F43" s="38"/>
      <c r="G43" s="77">
        <f>SUM(G14:G42)</f>
        <v>81</v>
      </c>
      <c r="H43" s="72"/>
      <c r="I43" s="72"/>
      <c r="J43" s="72"/>
      <c r="K43" s="73"/>
      <c r="L43" s="74"/>
      <c r="M43" s="72"/>
      <c r="N43" s="75"/>
      <c r="O43" s="75"/>
      <c r="P43" s="72"/>
      <c r="Q43" s="70"/>
      <c r="R43" s="72"/>
      <c r="S43" s="75"/>
      <c r="T43" s="75"/>
      <c r="U43" s="72"/>
      <c r="V43" s="70"/>
    </row>
    <row r="44" spans="1:22" s="62" customFormat="1" ht="13.75" customHeight="1" x14ac:dyDescent="0.4">
      <c r="A44" s="20" t="s">
        <v>0</v>
      </c>
      <c r="B44" s="15"/>
      <c r="C44" s="33" t="s">
        <v>1</v>
      </c>
      <c r="D44" s="15"/>
      <c r="E44" s="34"/>
      <c r="F44" s="34"/>
      <c r="G44" s="14"/>
      <c r="H44" s="34"/>
      <c r="I44" s="34"/>
      <c r="J44" s="14"/>
      <c r="K44" s="34"/>
      <c r="L44" s="34"/>
      <c r="M44" s="34"/>
      <c r="N44" s="34"/>
      <c r="O44" s="34"/>
      <c r="P44" s="34"/>
      <c r="Q44" s="76"/>
      <c r="R44" s="76"/>
      <c r="S44" s="76"/>
      <c r="T44" s="76"/>
      <c r="U44" s="76"/>
      <c r="V44" s="76"/>
    </row>
    <row r="45" spans="1:22" s="62" customFormat="1" ht="13" customHeight="1" x14ac:dyDescent="0.4">
      <c r="A45" s="23"/>
      <c r="B45" s="24"/>
      <c r="C45" s="25"/>
      <c r="D45" s="78"/>
      <c r="E45" s="23"/>
      <c r="F45" s="37"/>
      <c r="G45" s="42"/>
      <c r="H45" s="14"/>
      <c r="I45" s="14"/>
      <c r="J45" s="14"/>
      <c r="K45" s="14"/>
      <c r="L45" s="14"/>
      <c r="M45" s="14"/>
      <c r="N45" s="14"/>
      <c r="O45" s="14"/>
      <c r="P45" s="14"/>
      <c r="Q45" s="76"/>
      <c r="R45" s="76"/>
      <c r="S45" s="76"/>
      <c r="T45" s="76"/>
      <c r="U45" s="76"/>
      <c r="V45" s="76"/>
    </row>
    <row r="46" spans="1:22" s="62" customFormat="1" ht="13" customHeight="1" x14ac:dyDescent="0.4">
      <c r="A46" s="21"/>
      <c r="B46" s="18"/>
      <c r="C46" s="19"/>
      <c r="D46" s="15"/>
      <c r="E46" s="21"/>
      <c r="F46" s="14"/>
      <c r="G46" s="43"/>
      <c r="H46" s="14"/>
      <c r="I46" s="14"/>
      <c r="J46" s="14"/>
      <c r="K46" s="14"/>
      <c r="L46" s="14"/>
      <c r="M46" s="14"/>
      <c r="N46" s="14"/>
      <c r="O46" s="14"/>
      <c r="P46" s="43"/>
      <c r="Q46"/>
      <c r="R46"/>
      <c r="S46"/>
      <c r="T46"/>
      <c r="U46"/>
      <c r="V46"/>
    </row>
    <row r="47" spans="1:22" s="62" customFormat="1" ht="13" customHeight="1" x14ac:dyDescent="0.4">
      <c r="A47" s="21"/>
      <c r="B47" s="18"/>
      <c r="C47" s="19"/>
      <c r="D47" s="15"/>
      <c r="E47" s="21"/>
      <c r="F47" s="14"/>
      <c r="G47" s="43"/>
      <c r="H47" s="14"/>
      <c r="I47" s="14"/>
      <c r="J47" s="14"/>
      <c r="K47" s="14"/>
      <c r="L47" s="14"/>
      <c r="M47" s="14"/>
      <c r="N47" s="14"/>
      <c r="O47" s="14"/>
      <c r="P47" s="43"/>
      <c r="Q47"/>
      <c r="R47"/>
      <c r="S47"/>
      <c r="T47"/>
      <c r="U47"/>
      <c r="V47"/>
    </row>
    <row r="48" spans="1:22" s="62" customFormat="1" ht="13" customHeight="1" x14ac:dyDescent="0.4">
      <c r="A48" s="21"/>
      <c r="B48" s="18"/>
      <c r="C48" s="19"/>
      <c r="D48" s="15"/>
      <c r="E48" s="21"/>
      <c r="F48" s="14"/>
      <c r="G48" s="43"/>
      <c r="H48" s="14"/>
      <c r="I48" s="14"/>
      <c r="J48" s="14"/>
      <c r="K48" s="14"/>
      <c r="L48" s="14"/>
      <c r="M48" s="14"/>
      <c r="N48" s="14"/>
      <c r="O48" s="14"/>
      <c r="P48" s="43"/>
      <c r="Q48"/>
      <c r="R48"/>
      <c r="S48"/>
      <c r="T48"/>
      <c r="U48"/>
      <c r="V48"/>
    </row>
    <row r="49" spans="1:22" s="62" customFormat="1" ht="9.75" customHeight="1" x14ac:dyDescent="0.4">
      <c r="A49" s="22"/>
      <c r="B49" s="26"/>
      <c r="C49" s="27"/>
      <c r="D49" s="16"/>
      <c r="E49" s="22"/>
      <c r="F49" s="17"/>
      <c r="G49" s="44"/>
      <c r="H49" s="17"/>
      <c r="I49" s="17"/>
      <c r="J49" s="17"/>
      <c r="K49" s="17"/>
      <c r="L49" s="14"/>
      <c r="M49" s="17"/>
      <c r="N49" s="17"/>
      <c r="O49" s="17"/>
      <c r="P49" s="44"/>
      <c r="Q49"/>
      <c r="R49"/>
      <c r="S49"/>
      <c r="T49"/>
      <c r="U49"/>
      <c r="V49"/>
    </row>
    <row r="50" spans="1:22" s="62" customFormat="1" ht="13" customHeight="1" x14ac:dyDescent="0.4">
      <c r="A50" s="22"/>
      <c r="B50" s="16"/>
      <c r="C50" s="16"/>
      <c r="D50" s="16"/>
      <c r="E50" s="17"/>
      <c r="F50" s="14"/>
      <c r="G50" s="14"/>
      <c r="H50" s="17"/>
      <c r="I50" s="17"/>
      <c r="J50" s="17"/>
      <c r="K50" s="37"/>
      <c r="L50" s="37"/>
      <c r="M50" s="37"/>
      <c r="N50" s="37"/>
      <c r="O50" s="37"/>
      <c r="P50" s="42"/>
      <c r="Q50"/>
      <c r="R50"/>
      <c r="S50"/>
      <c r="T50"/>
      <c r="U50"/>
      <c r="V50"/>
    </row>
    <row r="51" spans="1:22" s="62" customFormat="1" ht="13" customHeight="1" x14ac:dyDescent="0.4">
      <c r="A51" s="48"/>
      <c r="B51" s="49"/>
      <c r="C51" s="49"/>
      <c r="D51" s="49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</row>
    <row r="52" spans="1:22" s="62" customFormat="1" ht="13" customHeight="1" x14ac:dyDescent="0.4">
      <c r="A52" s="51"/>
      <c r="B52" s="52"/>
      <c r="C52" s="52"/>
      <c r="D52" s="52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</row>
  </sheetData>
  <mergeCells count="1">
    <mergeCell ref="A2:B2"/>
  </mergeCells>
  <phoneticPr fontId="0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Sheet1.CalculatePricing">
                <anchor moveWithCells="1" sizeWithCells="1">
                  <from>
                    <xdr:col>4</xdr:col>
                    <xdr:colOff>293370</xdr:colOff>
                    <xdr:row>2</xdr:row>
                    <xdr:rowOff>160020</xdr:rowOff>
                  </from>
                  <to>
                    <xdr:col>6</xdr:col>
                    <xdr:colOff>381000</xdr:colOff>
                    <xdr:row>3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Sheet1.ResizeRows">
                <anchor moveWithCells="1" sizeWithCells="1">
                  <from>
                    <xdr:col>4</xdr:col>
                    <xdr:colOff>293370</xdr:colOff>
                    <xdr:row>3</xdr:row>
                    <xdr:rowOff>201930</xdr:rowOff>
                  </from>
                  <to>
                    <xdr:col>6</xdr:col>
                    <xdr:colOff>960120</xdr:colOff>
                    <xdr:row>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Button 4">
              <controlPr defaultSize="0" print="0" autoFill="0" autoPict="0" macro="[0]!Sheet1.ToggleHideSupplier2" altText="Test">
                <anchor moveWithCells="1" sizeWithCells="1">
                  <from>
                    <xdr:col>4</xdr:col>
                    <xdr:colOff>194310</xdr:colOff>
                    <xdr:row>8</xdr:row>
                    <xdr:rowOff>57150</xdr:rowOff>
                  </from>
                  <to>
                    <xdr:col>6</xdr:col>
                    <xdr:colOff>773430</xdr:colOff>
                    <xdr:row>9</xdr:row>
                    <xdr:rowOff>87630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Button 5">
              <controlPr defaultSize="0" print="0" autoFill="0" autoPict="0" macro="[0]!Sheet1.ToggleHideAssemManf" altText="Test">
                <anchor moveWithCells="1" sizeWithCells="1">
                  <from>
                    <xdr:col>4</xdr:col>
                    <xdr:colOff>224790</xdr:colOff>
                    <xdr:row>9</xdr:row>
                    <xdr:rowOff>133350</xdr:rowOff>
                  </from>
                  <to>
                    <xdr:col>6</xdr:col>
                    <xdr:colOff>746760</xdr:colOff>
                    <xdr:row>10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Button 6">
              <controlPr defaultSize="0" print="0" autoFill="0" autoPict="0" macro="[0]!Sheet1.ToggleHideSupplier1" altText="Test">
                <anchor moveWithCells="1" sizeWithCells="1">
                  <from>
                    <xdr:col>4</xdr:col>
                    <xdr:colOff>194310</xdr:colOff>
                    <xdr:row>6</xdr:row>
                    <xdr:rowOff>114300</xdr:rowOff>
                  </from>
                  <to>
                    <xdr:col>6</xdr:col>
                    <xdr:colOff>735330</xdr:colOff>
                    <xdr:row>7</xdr:row>
                    <xdr:rowOff>121920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Castle</dc:creator>
  <cp:lastModifiedBy>Ryan Castle</cp:lastModifiedBy>
  <cp:lastPrinted>2002-11-05T13:50:54Z</cp:lastPrinted>
  <dcterms:created xsi:type="dcterms:W3CDTF">2000-10-27T00:30:29Z</dcterms:created>
  <dcterms:modified xsi:type="dcterms:W3CDTF">2018-10-28T06:53:14Z</dcterms:modified>
</cp:coreProperties>
</file>