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ch202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<sst xmlns="http://schemas.openxmlformats.org/spreadsheetml/2006/main" count="650" uniqueCount="369">
  <si>
    <t xml:space="preserve">Item</t>
  </si>
  <si>
    <t xml:space="preserve">Qty</t>
  </si>
  <si>
    <t xml:space="preserve">Reference(s)</t>
  </si>
  <si>
    <t xml:space="preserve">Value</t>
  </si>
  <si>
    <t xml:space="preserve">Footprint</t>
  </si>
  <si>
    <t xml:space="preserve">Datasheet</t>
  </si>
  <si>
    <t xml:space="preserve">Buy</t>
  </si>
  <si>
    <t xml:space="preserve">Category</t>
  </si>
  <si>
    <t xml:space="preserve">Description</t>
  </si>
  <si>
    <t xml:space="preserve">LCSC</t>
  </si>
  <si>
    <t xml:space="preserve">MPN</t>
  </si>
  <si>
    <t xml:space="preserve">Manufacturer</t>
  </si>
  <si>
    <t xml:space="preserve">Minimal voltage rating</t>
  </si>
  <si>
    <t xml:space="preserve">Voltage rating</t>
  </si>
  <si>
    <t xml:space="preserve">Sponsored</t>
  </si>
  <si>
    <t xml:space="preserve">Note</t>
  </si>
  <si>
    <t xml:space="preserve">Price per unit</t>
  </si>
  <si>
    <t xml:space="preserve">Price total</t>
  </si>
  <si>
    <t xml:space="preserve">BT1</t>
  </si>
  <si>
    <t xml:space="preserve">LiPo</t>
  </si>
  <si>
    <t xml:space="preserve">Connector_JST:JST_PH_S3B-PH-SM4-TB_1x03-1MP_P2.00mm_Horizontal</t>
  </si>
  <si>
    <t xml:space="preserve">https://datasheet.lcsc.com/lcsc/1810261109_JST-Sales-America-S3B-PH-SM4-TB-LF-SN_C265101.pdf</t>
  </si>
  <si>
    <t xml:space="preserve">No</t>
  </si>
  <si>
    <t xml:space="preserve">Connectors</t>
  </si>
  <si>
    <t xml:space="preserve">Depends on battery</t>
  </si>
  <si>
    <t xml:space="preserve">C265101</t>
  </si>
  <si>
    <t xml:space="preserve">S3B-PH-SM4-TB(LF)(SN)</t>
  </si>
  <si>
    <t xml:space="preserve">JST</t>
  </si>
  <si>
    <t xml:space="preserve">N</t>
  </si>
  <si>
    <t xml:space="preserve">DO NOT BUY</t>
  </si>
  <si>
    <t xml:space="preserve">C1, C8, C31, C32, C62</t>
  </si>
  <si>
    <t xml:space="preserve">1u 10V</t>
  </si>
  <si>
    <t xml:space="preserve">Capacitor_SMD:C_0402_1005Metric</t>
  </si>
  <si>
    <t xml:space="preserve">https://datasheet.lcsc.com/lcsc/1810191216_Samsung-Electro-Mechanics-CL05A105KQ5NNNC_C107372.pdf</t>
  </si>
  <si>
    <t xml:space="preserve">Yes</t>
  </si>
  <si>
    <t xml:space="preserve">Capacitors</t>
  </si>
  <si>
    <t xml:space="preserve">Generic part</t>
  </si>
  <si>
    <t xml:space="preserve">C107372</t>
  </si>
  <si>
    <t xml:space="preserve">CL05A105KQ5NNNC</t>
  </si>
  <si>
    <t xml:space="preserve">Samsung Electro-Mechanics</t>
  </si>
  <si>
    <t xml:space="preserve">C3, C4, C7, C11, C12, C13, C14, C15, C16, C18, C19, C20, C21, C22, C23, C24, C26, C27, C30, C33, C35, C36, C37, C48, C50, C56, C58, C59, C60, C61, C63, C68, C69</t>
  </si>
  <si>
    <t xml:space="preserve">100n 16V</t>
  </si>
  <si>
    <t xml:space="preserve">https://datasheet.lcsc.com/lcsc/1810191222_Samsung-Electro-Mechanics-CL05B104KB54PNC_C307331.pdf</t>
  </si>
  <si>
    <t xml:space="preserve">C307331</t>
  </si>
  <si>
    <t xml:space="preserve">CL05B104KB54PNC</t>
  </si>
  <si>
    <t xml:space="preserve">C5, C6, C52, C53, C54, C55, C57, C64, C65, C66, C67</t>
  </si>
  <si>
    <t xml:space="preserve">47u 6.3V</t>
  </si>
  <si>
    <t xml:space="preserve">Capacitor_SMD:C_0805_2012Metric</t>
  </si>
  <si>
    <t xml:space="preserve">https://datasheet.lcsc.com/lcsc/1811091612_Samsung-Electro-Mechanics-CL21A476MQYNNNE_C16780.pdf</t>
  </si>
  <si>
    <t xml:space="preserve">C16780</t>
  </si>
  <si>
    <t xml:space="preserve">CL21A476MQYNNNE</t>
  </si>
  <si>
    <t xml:space="preserve">C9, C10, C28, C29, C40, C41</t>
  </si>
  <si>
    <t xml:space="preserve">22p 50V</t>
  </si>
  <si>
    <t xml:space="preserve">https://datasheet.lcsc.com/lcsc/1912111437_CCTC-TCC0402C0G220J500AT_C466226.pdf</t>
  </si>
  <si>
    <t xml:space="preserve">C466226</t>
  </si>
  <si>
    <t xml:space="preserve">TCC0402C0G220J500AT</t>
  </si>
  <si>
    <t xml:space="preserve">CCTC</t>
  </si>
  <si>
    <t xml:space="preserve">C17, C25, C34, C42</t>
  </si>
  <si>
    <t xml:space="preserve">10u 10V</t>
  </si>
  <si>
    <t xml:space="preserve">https://datasheet.lcsc.com/lcsc/1810191215_Samsung-Electro-Mechanics-CL05A106MQ5NUNC_C15525.pdf</t>
  </si>
  <si>
    <t xml:space="preserve">C15525</t>
  </si>
  <si>
    <t xml:space="preserve">CL05A106MQ5NUNC</t>
  </si>
  <si>
    <t xml:space="preserve">C38, C39, C43, C44, C45, C46, C49</t>
  </si>
  <si>
    <t xml:space="preserve">22u 10V</t>
  </si>
  <si>
    <t xml:space="preserve">https://datasheet.lcsc.com/lcsc/2006102223_Samsung-Electro-Mechanics-CL21A226MAYNNNE_C602037.pdf</t>
  </si>
  <si>
    <t xml:space="preserve">C602037</t>
  </si>
  <si>
    <t xml:space="preserve">CL21A226MAYNNNE</t>
  </si>
  <si>
    <t xml:space="preserve">C47, C51</t>
  </si>
  <si>
    <t xml:space="preserve">39n 50V</t>
  </si>
  <si>
    <t xml:space="preserve">https://datasheet.lcsc.com/lcsc/2010152035_CCTC-TCC0402X7R393K500AT_C880624.pdf</t>
  </si>
  <si>
    <t xml:space="preserve">C880624</t>
  </si>
  <si>
    <t xml:space="preserve">TCC0402X7R393K500AT</t>
  </si>
  <si>
    <t xml:space="preserve">D2</t>
  </si>
  <si>
    <t xml:space="preserve">RGB-5050</t>
  </si>
  <si>
    <t xml:space="preserve">LED_SMD:LED_RGB_5050-6</t>
  </si>
  <si>
    <t xml:space="preserve">https://datasheet.lcsc.com/lcsc/1811131122_HONGLITRONIC-Hongli-Zhihui--HONGLITRONIC--HL-AF-5060H271BU46FU79GC-S1-THL_C219409.pdf</t>
  </si>
  <si>
    <t xml:space="preserve">LEDs</t>
  </si>
  <si>
    <t xml:space="preserve">C219409</t>
  </si>
  <si>
    <t xml:space="preserve">HL-AF-5060H271BU46FU79GC-S1-THL</t>
  </si>
  <si>
    <t xml:space="preserve">Honglitronic</t>
  </si>
  <si>
    <t xml:space="preserve">D3, D4, D5, D6, D7</t>
  </si>
  <si>
    <t xml:space="preserve">SK6805-EC15</t>
  </si>
  <si>
    <t xml:space="preserve">custom:LED_SK6805_EC15_1.5x1.5mm</t>
  </si>
  <si>
    <t xml:space="preserve">http://www.normandled.com/upload/202003/SK6805-EC15%20LED%20Datasheet.pdf</t>
  </si>
  <si>
    <t xml:space="preserve">http://www.normandled.com/Product/view/id/842.html</t>
  </si>
  <si>
    <t xml:space="preserve">-</t>
  </si>
  <si>
    <t xml:space="preserve">Normandled</t>
  </si>
  <si>
    <t xml:space="preserve">D8</t>
  </si>
  <si>
    <t xml:space="preserve">IR LED</t>
  </si>
  <si>
    <t xml:space="preserve">LED_SMD:LED_0805_2012Metric</t>
  </si>
  <si>
    <t xml:space="preserve">https://datasheet.lcsc.com/lcsc/2104131906_XINGLIGHT-XL-2012IRC-940_C965889.pdf</t>
  </si>
  <si>
    <t xml:space="preserve">Infrared transmitter</t>
  </si>
  <si>
    <t xml:space="preserve">C965889</t>
  </si>
  <si>
    <t xml:space="preserve">XL-2012IRC-940</t>
  </si>
  <si>
    <t xml:space="preserve">Xinglight</t>
  </si>
  <si>
    <t xml:space="preserve">D9</t>
  </si>
  <si>
    <t xml:space="preserve">PSBD3D40V1H</t>
  </si>
  <si>
    <t xml:space="preserve">Diode_SMD:D_SOD-323</t>
  </si>
  <si>
    <t xml:space="preserve">https://datasheet.lcsc.com/lcsc/1810251323_Shanghai-Prisemi-Elec-PSBD3D40V1H_C110733.pdf</t>
  </si>
  <si>
    <t xml:space="preserve">Diodes</t>
  </si>
  <si>
    <t xml:space="preserve">C110733</t>
  </si>
  <si>
    <t xml:space="preserve">Shanghai Prisemi Elec</t>
  </si>
  <si>
    <t xml:space="preserve">F1</t>
  </si>
  <si>
    <t xml:space="preserve">1A</t>
  </si>
  <si>
    <t xml:space="preserve">Fuse:Fuse_0805_2012Metric</t>
  </si>
  <si>
    <t xml:space="preserve">https://datasheet.lcsc.com/lcsc/1808280424_Brightking-Elec--TAIWAN-SMD0805B050TF_C269104.pdf</t>
  </si>
  <si>
    <t xml:space="preserve">Fuses</t>
  </si>
  <si>
    <t xml:space="preserve">C269104</t>
  </si>
  <si>
    <t xml:space="preserve">SMD0805B050TF</t>
  </si>
  <si>
    <t xml:space="preserve">Brightking Elec</t>
  </si>
  <si>
    <t xml:space="preserve">J1</t>
  </si>
  <si>
    <t xml:space="preserve">AudioJack3</t>
  </si>
  <si>
    <t xml:space="preserve">custom:Boom-audiojack-PJ-320B</t>
  </si>
  <si>
    <t xml:space="preserve">https://datasheet.lcsc.com/lcsc/1811132022_BOOMELE-Boom-Precision-Elec-C18594_C18594.pdf</t>
  </si>
  <si>
    <t xml:space="preserve">C18594</t>
  </si>
  <si>
    <t xml:space="preserve">Boomele</t>
  </si>
  <si>
    <t xml:space="preserve">J2</t>
  </si>
  <si>
    <t xml:space="preserve">USB_C_Receptacle_USB2.0</t>
  </si>
  <si>
    <t xml:space="preserve">Connector_USB:USB_C_Receptacle_HRO_TYPE-C-31-M-12</t>
  </si>
  <si>
    <t xml:space="preserve">https://datasheet.lcsc.com/lcsc/2108131730_Korean-Hroparts-Elec-TYPE-C-31-M-12_C165948.pdf</t>
  </si>
  <si>
    <t xml:space="preserve">C165948</t>
  </si>
  <si>
    <t xml:space="preserve">TYPE-C-31-M-12</t>
  </si>
  <si>
    <t xml:space="preserve">Korean Hroparts Elec</t>
  </si>
  <si>
    <t xml:space="preserve">J3</t>
  </si>
  <si>
    <t xml:space="preserve">I2C</t>
  </si>
  <si>
    <t xml:space="preserve">custom:1X04_1MM_RA_GND</t>
  </si>
  <si>
    <t xml:space="preserve">https://datasheet.lcsc.com/lcsc/1811151533_JST-Sales-America-SM04B-SRSS-TB-LF-SN_C160404.pdf</t>
  </si>
  <si>
    <t xml:space="preserve">Optional</t>
  </si>
  <si>
    <t xml:space="preserve">C160404</t>
  </si>
  <si>
    <t xml:space="preserve">SM04B-SRSS-TB</t>
  </si>
  <si>
    <t xml:space="preserve">J4</t>
  </si>
  <si>
    <t xml:space="preserve">PMOD</t>
  </si>
  <si>
    <t xml:space="preserve">Connector_PinSocket_2.54mm:PinSocket_2x06_P2.54mm_Horizontal</t>
  </si>
  <si>
    <t xml:space="preserve">https://www.cjt.com/Upload/A2541.pdf</t>
  </si>
  <si>
    <t xml:space="preserve">DO NOT POPULATE</t>
  </si>
  <si>
    <t xml:space="preserve">C239357</t>
  </si>
  <si>
    <t xml:space="preserve">A2541HWR-2x6P</t>
  </si>
  <si>
    <t xml:space="preserve">CJT</t>
  </si>
  <si>
    <t xml:space="preserve">J5</t>
  </si>
  <si>
    <t xml:space="preserve">Micro SD card</t>
  </si>
  <si>
    <t xml:space="preserve">custom:MicroSD-SOFNG-TF-002-H18</t>
  </si>
  <si>
    <t xml:space="preserve">http://katalog.we-online.de/em/datasheet/693072010801.pdf</t>
  </si>
  <si>
    <t xml:space="preserve">C125814</t>
  </si>
  <si>
    <t xml:space="preserve">TF-002X-H18</t>
  </si>
  <si>
    <t xml:space="preserve">SOFNG</t>
  </si>
  <si>
    <t xml:space="preserve">J7</t>
  </si>
  <si>
    <t xml:space="preserve">LCD</t>
  </si>
  <si>
    <t xml:space="preserve">Connector_FFC-FPC:Hirose_FH12-40S-0.5SH_1x40-1MP_P0.50mm_Horizontal</t>
  </si>
  <si>
    <t xml:space="preserve">https://datasheet.lcsc.com/lcsc/2109221430_XUNPU-FPC-05F-40PH20_C2856812.pdf</t>
  </si>
  <si>
    <t xml:space="preserve">C2856812</t>
  </si>
  <si>
    <t xml:space="preserve">FPC-05F-40PH20</t>
  </si>
  <si>
    <t xml:space="preserve">XUNPU</t>
  </si>
  <si>
    <t xml:space="preserve">L3, L4</t>
  </si>
  <si>
    <t xml:space="preserve">2.2u</t>
  </si>
  <si>
    <t xml:space="preserve">custom:Inductor_MSC20FC</t>
  </si>
  <si>
    <t xml:space="preserve">https://datasheet.lcsc.com/lcsc/1912111437_PSA-Prosperity-Dielectrics-MCS20FC-2R2MHC_C375944.pdf</t>
  </si>
  <si>
    <t xml:space="preserve">Inductors</t>
  </si>
  <si>
    <t xml:space="preserve">C375944</t>
  </si>
  <si>
    <t xml:space="preserve">MCS20FC-2R2MHC</t>
  </si>
  <si>
    <t xml:space="preserve">PSA</t>
  </si>
  <si>
    <t xml:space="preserve">Q1, Q2, Q3</t>
  </si>
  <si>
    <t xml:space="preserve">AP2302B</t>
  </si>
  <si>
    <t xml:space="preserve">Package_TO_SOT_SMD:SOT-23</t>
  </si>
  <si>
    <t xml:space="preserve">https://datasheet.lcsc.com/lcsc/1912111437_ALLPOWER-ShenZhen-Quan-Li-Semiconductor-AP2302B_C406812.pdf</t>
  </si>
  <si>
    <t xml:space="preserve">Transistors</t>
  </si>
  <si>
    <t xml:space="preserve">Generic part (NMOS GSD)</t>
  </si>
  <si>
    <t xml:space="preserve">C406812</t>
  </si>
  <si>
    <t xml:space="preserve">Allpower</t>
  </si>
  <si>
    <t xml:space="preserve">R1, R2</t>
  </si>
  <si>
    <t xml:space="preserve">5.1k</t>
  </si>
  <si>
    <t xml:space="preserve">Resistor_SMD:R_0402_1005Metric</t>
  </si>
  <si>
    <t xml:space="preserve">https://datasheet.lcsc.com/lcsc/2110260030_UNI-ROYAL-Uniroyal-Elec-0402WGF5101TCE_C25905.pdf</t>
  </si>
  <si>
    <t xml:space="preserve">Resistors</t>
  </si>
  <si>
    <t xml:space="preserve">C25905</t>
  </si>
  <si>
    <t xml:space="preserve">0402WGF5101TCE</t>
  </si>
  <si>
    <t xml:space="preserve">Uni-royal</t>
  </si>
  <si>
    <t xml:space="preserve">R3, R40, R43, R44, R63</t>
  </si>
  <si>
    <t xml:space="preserve">4.7k</t>
  </si>
  <si>
    <t xml:space="preserve">https://datasheet.lcsc.com/lcsc/2110260030_UNI-ROYAL-Uniroyal-Elec-0402WGF4701TCE_C25900.pdf</t>
  </si>
  <si>
    <t xml:space="preserve">C25900</t>
  </si>
  <si>
    <t xml:space="preserve">0402WGF4701TCE</t>
  </si>
  <si>
    <t xml:space="preserve">R4, R5, R12, R13, R14, R15, R22, R23, R51</t>
  </si>
  <si>
    <t xml:space="preserve">https://datasheet.lcsc.com/lcsc/2110252230_UNI-ROYAL-Uniroyal-Elec-0402WGF470JTCE_C25118.pdf</t>
  </si>
  <si>
    <t xml:space="preserve">C25118</t>
  </si>
  <si>
    <t xml:space="preserve">0402WGF470JTCE</t>
  </si>
  <si>
    <t xml:space="preserve">R6, R7</t>
  </si>
  <si>
    <t xml:space="preserve">https://datasheet.lcsc.com/lcsc/2110252230_UNI-ROYAL-Uniroyal-Elec-0402WGF270JTCE_C25100.pdf</t>
  </si>
  <si>
    <t xml:space="preserve">C25100</t>
  </si>
  <si>
    <t xml:space="preserve">0402WGF270JTCE</t>
  </si>
  <si>
    <t xml:space="preserve">R8, R9, R10, R11, R26, R27, R28, R29, R30, R37, R38, R41, R45, R50, R57, R58, R61, R62, R64, R67, R68, R77</t>
  </si>
  <si>
    <t xml:space="preserve">10k</t>
  </si>
  <si>
    <t xml:space="preserve">https://datasheet.lcsc.com/lcsc/2110260030_UNI-ROYAL-Uniroyal-Elec-0402WGF1002TCE_C25744.pdf</t>
  </si>
  <si>
    <t xml:space="preserve">C25744</t>
  </si>
  <si>
    <t xml:space="preserve">0402WGF1002TCE</t>
  </si>
  <si>
    <t xml:space="preserve">R16, R17, R18, R19, R20, R21, R59</t>
  </si>
  <si>
    <t xml:space="preserve">100k</t>
  </si>
  <si>
    <t xml:space="preserve">https://datasheet.lcsc.com/lcsc/2110260030_UNI-ROYAL-Uniroyal-Elec-0402WGF1003TCE_C25741.pdf</t>
  </si>
  <si>
    <t xml:space="preserve">C25741</t>
  </si>
  <si>
    <t xml:space="preserve">0402WGF1003TCE</t>
  </si>
  <si>
    <t xml:space="preserve">R24, R25, R53, R56</t>
  </si>
  <si>
    <t xml:space="preserve">1k</t>
  </si>
  <si>
    <t xml:space="preserve">https://datasheet.lcsc.com/lcsc/2110251730_UNI-ROYAL-Uniroyal-Elec-0402WGF1001TCE_C11702.pdf</t>
  </si>
  <si>
    <t xml:space="preserve">C11702</t>
  </si>
  <si>
    <t xml:space="preserve">0402WGF1001TCE</t>
  </si>
  <si>
    <t xml:space="preserve">R31, R32, R35, R36</t>
  </si>
  <si>
    <t xml:space="preserve">R33</t>
  </si>
  <si>
    <t xml:space="preserve">R34, R47, R48, R49</t>
  </si>
  <si>
    <t xml:space="preserve">R39, R42, R60</t>
  </si>
  <si>
    <t xml:space="preserve">45.3k</t>
  </si>
  <si>
    <t xml:space="preserve">https://datasheet.lcsc.com/lcsc/2110260130_UNI-ROYAL-Uniroyal-Elec-0402WGF4532TCE_C26980.pdf</t>
  </si>
  <si>
    <t xml:space="preserve">C26980</t>
  </si>
  <si>
    <t xml:space="preserve">0402WGF4532TCE</t>
  </si>
  <si>
    <t xml:space="preserve">R46, R52</t>
  </si>
  <si>
    <t xml:space="preserve">https://datasheet.lcsc.com/lcsc/2110252230_UNI-ROYAL-Uniroyal-Elec-0402WGF470KTCE_C25121.pdf</t>
  </si>
  <si>
    <t xml:space="preserve">C25121</t>
  </si>
  <si>
    <t xml:space="preserve">0402WGF470KTCE</t>
  </si>
  <si>
    <t xml:space="preserve">R54</t>
  </si>
  <si>
    <t xml:space="preserve">https://datasheet.lcsc.com/lcsc/2110252230_UNI-ROYAL-Uniroyal-Elec-0402WGF220JTCE_C25092.pdf</t>
  </si>
  <si>
    <t xml:space="preserve">C25092</t>
  </si>
  <si>
    <t xml:space="preserve">0402WGF220JTCE</t>
  </si>
  <si>
    <t xml:space="preserve">RN1, RN4, RN5, RN7</t>
  </si>
  <si>
    <t xml:space="preserve">Resistor_SMD:R_Array_Convex_4x0603</t>
  </si>
  <si>
    <t xml:space="preserve">https://datasheet.lcsc.com/lcsc/1912111437_UNI-ROYAL-Uniroyal-Elec-4D03WGF470JT5E_C425204.pdf</t>
  </si>
  <si>
    <t xml:space="preserve">Resistor arrays</t>
  </si>
  <si>
    <t xml:space="preserve">C425204</t>
  </si>
  <si>
    <t xml:space="preserve">4D03WGF470JT5E</t>
  </si>
  <si>
    <t xml:space="preserve">RN2, RN3, RN6</t>
  </si>
  <si>
    <t xml:space="preserve">https://datasheet.lcsc.com/lcsc/1810010334_UNI-ROYAL-Uniroyal-Elec-4D03WGF1003T5E_C173315.pdf</t>
  </si>
  <si>
    <t xml:space="preserve">C173315</t>
  </si>
  <si>
    <t xml:space="preserve">4D03WGF1003T5E</t>
  </si>
  <si>
    <t xml:space="preserve">S1</t>
  </si>
  <si>
    <t xml:space="preserve">JS1400BFQ</t>
  </si>
  <si>
    <t xml:space="preserve">custom:SW_JS1400BFQ</t>
  </si>
  <si>
    <t xml:space="preserve">https://datasheet.lcsc.com/lcsc/1809191940_ALPSALPINE-SKRHABE010_C139794.pdf</t>
  </si>
  <si>
    <t xml:space="preserve">Buttons</t>
  </si>
  <si>
    <t xml:space="preserve">Joystick</t>
  </si>
  <si>
    <t xml:space="preserve">C139794</t>
  </si>
  <si>
    <t xml:space="preserve">SKRHABE010</t>
  </si>
  <si>
    <t xml:space="preserve">Alpsalpine</t>
  </si>
  <si>
    <t xml:space="preserve">SW1, SW2, SW3, SW4, SW5, SW6</t>
  </si>
  <si>
    <t xml:space="preserve">SKPMAME010</t>
  </si>
  <si>
    <t xml:space="preserve">custom:1TS009</t>
  </si>
  <si>
    <t xml:space="preserve">https://datasheet.lcsc.com/lcsc/1811111111_ALPSALPINE-SKPMAME010_C115348.pdf</t>
  </si>
  <si>
    <t xml:space="preserve">Push button (note: many variants available, would prefer this specific type)</t>
  </si>
  <si>
    <t xml:space="preserve">C115348</t>
  </si>
  <si>
    <t xml:space="preserve">SW7, SW8</t>
  </si>
  <si>
    <t xml:space="preserve">Switch</t>
  </si>
  <si>
    <t xml:space="preserve">Button_Switch_SMD:SW_SPDT_PCM12</t>
  </si>
  <si>
    <t xml:space="preserve">https://datasheet.lcsc.com/lcsc/2110151630_XKB-Connectivity-SK-3296S-01-L1_C319020.pdf</t>
  </si>
  <si>
    <t xml:space="preserve">Toggle switch</t>
  </si>
  <si>
    <t xml:space="preserve">C319020</t>
  </si>
  <si>
    <t xml:space="preserve">SK-3296S-01-L1</t>
  </si>
  <si>
    <t xml:space="preserve">XKB Connectivity</t>
  </si>
  <si>
    <t xml:space="preserve">SW9</t>
  </si>
  <si>
    <t xml:space="preserve">DNP</t>
  </si>
  <si>
    <t xml:space="preserve">U1</t>
  </si>
  <si>
    <t xml:space="preserve">MS4344</t>
  </si>
  <si>
    <t xml:space="preserve">CS4344-CZZ:SOP50P490X110-10N</t>
  </si>
  <si>
    <t xml:space="preserve">https://datasheet.lcsc.com/lcsc/2012211837_Hangzhou-Ruimeng-Tech-MS4344_C1509050.pdf</t>
  </si>
  <si>
    <t xml:space="preserve">ICs</t>
  </si>
  <si>
    <t xml:space="preserve">C1509050</t>
  </si>
  <si>
    <t xml:space="preserve">Hangzhou Ruimeng Tech</t>
  </si>
  <si>
    <t xml:space="preserve">U2</t>
  </si>
  <si>
    <t xml:space="preserve">74LVC1G125</t>
  </si>
  <si>
    <t xml:space="preserve">Package_TO_SOT_SMD:SOT-353_SC-70-5</t>
  </si>
  <si>
    <t xml:space="preserve">http://www.ti.com/lit/sg/scyt129e/scyt129e.pdf</t>
  </si>
  <si>
    <t xml:space="preserve">IC BUF NON-INVERT 5.5V SC70-5</t>
  </si>
  <si>
    <t xml:space="preserve">C703585</t>
  </si>
  <si>
    <t xml:space="preserve">74LVC1G125GW</t>
  </si>
  <si>
    <t xml:space="preserve">Nexperia</t>
  </si>
  <si>
    <t xml:space="preserve">U3</t>
  </si>
  <si>
    <t xml:space="preserve">RP2040</t>
  </si>
  <si>
    <t xml:space="preserve">RP2040:QFN40P700X700X90-57N</t>
  </si>
  <si>
    <t xml:space="preserve">https://datasheet.lcsc.com/lcsc/2201101600_Raspberry-Pi-RP2040_C2040.pdf</t>
  </si>
  <si>
    <t xml:space="preserve">Sponsored part, buy from Raspberry Pi</t>
  </si>
  <si>
    <t xml:space="preserve">C2040</t>
  </si>
  <si>
    <t xml:space="preserve">Raspberry Pi</t>
  </si>
  <si>
    <t xml:space="preserve">Y</t>
  </si>
  <si>
    <t xml:space="preserve">U4</t>
  </si>
  <si>
    <t xml:space="preserve">D2822M</t>
  </si>
  <si>
    <t xml:space="preserve">Package_SO:SOP-8_3.9x4.9mm_P1.27mm</t>
  </si>
  <si>
    <t xml:space="preserve">https://datasheet.lcsc.com/lcsc/2111030930_Silicore-D2822M-SOP8_C2837292.pdf</t>
  </si>
  <si>
    <t xml:space="preserve">C2837292</t>
  </si>
  <si>
    <t xml:space="preserve">D2822M SOP8</t>
  </si>
  <si>
    <t xml:space="preserve">Silicore</t>
  </si>
  <si>
    <t xml:space="preserve">U5</t>
  </si>
  <si>
    <t xml:space="preserve">ICE40UP5K-SG48ITR</t>
  </si>
  <si>
    <t xml:space="preserve">Package_DFN_QFN:QFN-48-1EP_7x7mm_P0.5mm_EP5.6x5.6mm</t>
  </si>
  <si>
    <t xml:space="preserve">http://www.latticesemi.com/Products/FPGAandCPLD/iCE40Ultra</t>
  </si>
  <si>
    <t xml:space="preserve">Sponsored part</t>
  </si>
  <si>
    <t xml:space="preserve">Lattice</t>
  </si>
  <si>
    <t xml:space="preserve">U6</t>
  </si>
  <si>
    <t xml:space="preserve">ESP-PSRAM64H</t>
  </si>
  <si>
    <t xml:space="preserve">Package_SO:SOIC-8_3.9x4.9mm_P1.27mm</t>
  </si>
  <si>
    <t xml:space="preserve">https://www.espressif.com/sites/default/files/documentation/esp-psram64_esp-psram64h_datasheet_en.pdf</t>
  </si>
  <si>
    <t xml:space="preserve">Espressif Systems</t>
  </si>
  <si>
    <t xml:space="preserve">U7</t>
  </si>
  <si>
    <t xml:space="preserve">ESP32-WROVER</t>
  </si>
  <si>
    <t xml:space="preserve">custom:ESP32-WROVER</t>
  </si>
  <si>
    <t xml:space="preserve">https://www.espressif.com/sites/default/files/documentation/esp32-wroom-32_datasheet_en.pdf</t>
  </si>
  <si>
    <t xml:space="preserve">C701349</t>
  </si>
  <si>
    <t xml:space="preserve">U8</t>
  </si>
  <si>
    <t xml:space="preserve">BNO055</t>
  </si>
  <si>
    <t xml:space="preserve">digikey-footprints:LGA-28_5.2x3.8mm_BNO0055</t>
  </si>
  <si>
    <t xml:space="preserve">https://ae-bst.resource.bosch.com/media/_tech/media/datasheets/BST-BNO055-DS000.pdf</t>
  </si>
  <si>
    <t xml:space="preserve">C93216</t>
  </si>
  <si>
    <t xml:space="preserve">Bosch Sensortec</t>
  </si>
  <si>
    <t xml:space="preserve">U9</t>
  </si>
  <si>
    <t xml:space="preserve">BME680</t>
  </si>
  <si>
    <t xml:space="preserve">Package_LGA:Bosch_LGA-8_3x3mm_P0.8mm_ClockwisePinNumbering</t>
  </si>
  <si>
    <t xml:space="preserve">https://ae-bst.resource.bosch.com/media/_tech/media/datasheets/BST-BME680-DS001.pdf</t>
  </si>
  <si>
    <t xml:space="preserve">C125972</t>
  </si>
  <si>
    <t xml:space="preserve">U10</t>
  </si>
  <si>
    <t xml:space="preserve">U11, U12</t>
  </si>
  <si>
    <t xml:space="preserve">SY8079AAC</t>
  </si>
  <si>
    <t xml:space="preserve">Package_TO_SOT_SMD:SOT-23-5</t>
  </si>
  <si>
    <t xml:space="preserve">https://datasheet.lcsc.com/lcsc/1809050356_Silergy-Corp-SY8079AAC_C133751.pdf</t>
  </si>
  <si>
    <t xml:space="preserve">C133751</t>
  </si>
  <si>
    <t xml:space="preserve">Silergy Corp</t>
  </si>
  <si>
    <t xml:space="preserve">U13</t>
  </si>
  <si>
    <t xml:space="preserve">XT4054K421MR-G</t>
  </si>
  <si>
    <t xml:space="preserve">https://datasheet.lcsc.com/lcsc/1811010913_NATLINEAR-XT4054K421MR-G_C141405.pdf</t>
  </si>
  <si>
    <t xml:space="preserve">C141405</t>
  </si>
  <si>
    <t xml:space="preserve">Natlinear</t>
  </si>
  <si>
    <t xml:space="preserve">U14, U15, U16</t>
  </si>
  <si>
    <t xml:space="preserve">SY6280AAC</t>
  </si>
  <si>
    <t xml:space="preserve">https://datasheet.lcsc.com/lcsc/1810121532_Silergy-Corp-SY6280AAC_C55136.pdf</t>
  </si>
  <si>
    <t xml:space="preserve">C55136</t>
  </si>
  <si>
    <t xml:space="preserve">U17</t>
  </si>
  <si>
    <t xml:space="preserve">W25Q16JVUXIQ</t>
  </si>
  <si>
    <t xml:space="preserve">custom:PSON50P300X200X60-9N</t>
  </si>
  <si>
    <t xml:space="preserve">https://nl.mouser.com/datasheet/2/949/w25q16jv_spi_revg_03222018_plus-1489727.pdf</t>
  </si>
  <si>
    <t xml:space="preserve">Winbond Elec</t>
  </si>
  <si>
    <t xml:space="preserve">X1</t>
  </si>
  <si>
    <t xml:space="preserve">Simple_Addon_v2</t>
  </si>
  <si>
    <t xml:space="preserve">Simple_Addon_v2:Simple_Addon_v2-BADGE-2x3-nosilk</t>
  </si>
  <si>
    <t xml:space="preserve">https://datasheet.lcsc.com/lcsc/2004241810_CONNFLY-Elec-DS1023-2-3SF11_C92272.pdf</t>
  </si>
  <si>
    <t xml:space="preserve">C92272</t>
  </si>
  <si>
    <t xml:space="preserve">DS1023-2*3SF11</t>
  </si>
  <si>
    <t xml:space="preserve">Connfly Elec</t>
  </si>
  <si>
    <t xml:space="preserve">X2</t>
  </si>
  <si>
    <t xml:space="preserve">SG-210STF</t>
  </si>
  <si>
    <t xml:space="preserve">Oscillator:Oscillator_SMD_SeikoEpson_SG210-4Pin_2.5x2.0mm</t>
  </si>
  <si>
    <t xml:space="preserve">https://support.epson.biz/td/api/doc_check.php?mode=dl&amp;lang=en&amp;Parts=SG-210STF</t>
  </si>
  <si>
    <t xml:space="preserve">Oscillators</t>
  </si>
  <si>
    <t xml:space="preserve">C1671774</t>
  </si>
  <si>
    <t xml:space="preserve">SG-210STF 12.0000ML0</t>
  </si>
  <si>
    <t xml:space="preserve">Seiko Epson</t>
  </si>
  <si>
    <t xml:space="preserve">Y2</t>
  </si>
  <si>
    <t xml:space="preserve">12MHz</t>
  </si>
  <si>
    <t xml:space="preserve">Crystal:Crystal_SMD_3225-4Pin_3.2x2.5mm</t>
  </si>
  <si>
    <t xml:space="preserve">https://datasheet.lcsc.com/lcsc/1912111437_JGHC-S3212000181080_C390764.pdf</t>
  </si>
  <si>
    <t xml:space="preserve">C390764</t>
  </si>
  <si>
    <t xml:space="preserve">S3212000181080</t>
  </si>
  <si>
    <t xml:space="preserve">JGHC</t>
  </si>
  <si>
    <t xml:space="preserve">Y3</t>
  </si>
  <si>
    <t xml:space="preserve">32kHz</t>
  </si>
  <si>
    <t xml:space="preserve">Crystal:Crystal_SMD_3215-2Pin_3.2x1.5mm</t>
  </si>
  <si>
    <t xml:space="preserve">https://datasheet.lcsc.com/lcsc/2104141604_TKD-SF32WK32768D31T002_C271654.pdf</t>
  </si>
  <si>
    <t xml:space="preserve">C271654</t>
  </si>
  <si>
    <t xml:space="preserve">SF32WK32768D31T002</t>
  </si>
  <si>
    <t xml:space="preserve">TKD</t>
  </si>
  <si>
    <t xml:space="preserve">LCD display</t>
  </si>
  <si>
    <t xml:space="preserve">http://gallery.bodge.team/Z240IT008_v0.1.pdf</t>
  </si>
  <si>
    <t xml:space="preserve">Z240IT008</t>
  </si>
  <si>
    <t xml:space="preserve">Shenzhen ZJH displayer technology co., LTD</t>
  </si>
  <si>
    <t xml:space="preserve">ordered</t>
  </si>
  <si>
    <t xml:space="preserve">TOTAL</t>
  </si>
  <si>
    <t xml:space="preserve">RMB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</si>
</sst>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7B59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7B59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63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K65" activeCellId="0" sqref="K6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18"/>
    <col collapsed="false" customWidth="true" hidden="false" outlineLevel="0" max="2" min="2" style="1" width="4.48"/>
    <col collapsed="false" customWidth="true" hidden="false" outlineLevel="0" max="3" min="3" style="1" width="15.28"/>
    <col collapsed="false" customWidth="true" hidden="false" outlineLevel="0" max="4" min="4" style="2" width="8.75"/>
    <col collapsed="false" customWidth="true" hidden="false" outlineLevel="0" max="5" min="5" style="1" width="36.67"/>
    <col collapsed="false" customWidth="true" hidden="false" outlineLevel="0" max="6" min="6" style="1" width="15.42"/>
    <col collapsed="false" customWidth="true" hidden="false" outlineLevel="0" max="7" min="7" style="1" width="9.2"/>
    <col collapsed="false" customWidth="true" hidden="false" outlineLevel="0" max="8" min="8" style="1" width="16.3"/>
    <col collapsed="false" customWidth="true" hidden="false" outlineLevel="0" max="9" min="9" style="1" width="20.42"/>
    <col collapsed="false" customWidth="true" hidden="false" outlineLevel="0" max="10" min="10" style="1" width="9.63"/>
    <col collapsed="false" customWidth="true" hidden="false" outlineLevel="0" max="11" min="11" style="1" width="33.39"/>
    <col collapsed="false" customWidth="true" hidden="false" outlineLevel="0" max="12" min="12" style="1" width="24.78"/>
    <col collapsed="false" customWidth="true" hidden="false" outlineLevel="0" max="13" min="13" style="1" width="3.61"/>
    <col collapsed="false" customWidth="true" hidden="false" outlineLevel="0" max="14" min="14" style="1" width="6.11"/>
    <col collapsed="false" customWidth="true" hidden="false" outlineLevel="0" max="15" min="15" style="1" width="5.14"/>
    <col collapsed="false" customWidth="false" hidden="false" outlineLevel="0" max="17" min="16" style="1" width="11.52"/>
    <col collapsed="false" customWidth="true" hidden="false" outlineLevel="0" max="18" min="18" style="1" width="10.32"/>
    <col collapsed="false" customWidth="false" hidden="false" outlineLevel="0" max="1024" min="19" style="1" width="11.52"/>
  </cols>
  <sheetData>
    <row r="1" s="3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="5" customFormat="true" ht="12.8" hidden="false" customHeight="false" outlineLevel="0" collapsed="false">
      <c r="A2" s="5" t="n">
        <v>1</v>
      </c>
      <c r="B2" s="5" t="n">
        <v>1</v>
      </c>
      <c r="C2" s="5" t="s">
        <v>18</v>
      </c>
      <c r="D2" s="6" t="s">
        <v>19</v>
      </c>
      <c r="E2" s="5" t="s">
        <v>20</v>
      </c>
      <c r="F2" s="5" t="s">
        <v>21</v>
      </c>
      <c r="G2" s="5" t="s">
        <v>22</v>
      </c>
      <c r="H2" s="5" t="s">
        <v>23</v>
      </c>
      <c r="I2" s="5" t="s">
        <v>24</v>
      </c>
      <c r="J2" s="5" t="s">
        <v>25</v>
      </c>
      <c r="K2" s="5" t="s">
        <v>26</v>
      </c>
      <c r="L2" s="5" t="s">
        <v>27</v>
      </c>
      <c r="O2" s="5" t="s">
        <v>28</v>
      </c>
      <c r="P2" s="5" t="s">
        <v>29</v>
      </c>
    </row>
    <row r="3" customFormat="false" ht="12.8" hidden="false" customHeight="false" outlineLevel="0" collapsed="false">
      <c r="A3" s="1" t="n">
        <v>2</v>
      </c>
      <c r="B3" s="1" t="n">
        <v>5</v>
      </c>
      <c r="C3" s="1" t="s">
        <v>30</v>
      </c>
      <c r="D3" s="2" t="s">
        <v>31</v>
      </c>
      <c r="E3" s="1" t="s">
        <v>32</v>
      </c>
      <c r="F3" s="1" t="s">
        <v>33</v>
      </c>
      <c r="G3" s="1" t="s">
        <v>34</v>
      </c>
      <c r="H3" s="1" t="s">
        <v>35</v>
      </c>
      <c r="I3" s="1" t="s">
        <v>36</v>
      </c>
      <c r="J3" s="1" t="s">
        <v>37</v>
      </c>
      <c r="K3" s="1" t="s">
        <v>38</v>
      </c>
      <c r="L3" s="1" t="s">
        <v>39</v>
      </c>
      <c r="M3" s="1" t="n">
        <v>6</v>
      </c>
      <c r="N3" s="1" t="n">
        <v>6.3</v>
      </c>
      <c r="O3" s="1" t="s">
        <v>28</v>
      </c>
      <c r="Q3" s="1" t="n">
        <v>0.01232</v>
      </c>
      <c r="R3" s="1" t="n">
        <f aca="false">Q3*B3</f>
        <v>0.0616</v>
      </c>
    </row>
    <row r="4" customFormat="false" ht="12.8" hidden="false" customHeight="false" outlineLevel="0" collapsed="false">
      <c r="A4" s="1" t="n">
        <v>3</v>
      </c>
      <c r="B4" s="1" t="n">
        <v>33</v>
      </c>
      <c r="C4" s="1" t="s">
        <v>40</v>
      </c>
      <c r="D4" s="2" t="s">
        <v>41</v>
      </c>
      <c r="E4" s="1" t="s">
        <v>32</v>
      </c>
      <c r="F4" s="1" t="s">
        <v>42</v>
      </c>
      <c r="G4" s="1" t="s">
        <v>34</v>
      </c>
      <c r="H4" s="1" t="s">
        <v>35</v>
      </c>
      <c r="I4" s="1" t="s">
        <v>36</v>
      </c>
      <c r="J4" s="1" t="s">
        <v>43</v>
      </c>
      <c r="K4" s="1" t="s">
        <v>44</v>
      </c>
      <c r="L4" s="1" t="s">
        <v>39</v>
      </c>
      <c r="M4" s="1" t="n">
        <v>10</v>
      </c>
      <c r="N4" s="1" t="n">
        <v>50</v>
      </c>
      <c r="O4" s="1" t="s">
        <v>28</v>
      </c>
      <c r="Q4" s="1" t="n">
        <v>0.01064</v>
      </c>
      <c r="R4" s="1" t="n">
        <f aca="false">Q4*B4</f>
        <v>0.35112</v>
      </c>
    </row>
    <row r="5" customFormat="false" ht="12.8" hidden="false" customHeight="false" outlineLevel="0" collapsed="false">
      <c r="A5" s="1" t="n">
        <v>5</v>
      </c>
      <c r="B5" s="1" t="n">
        <v>11</v>
      </c>
      <c r="C5" s="1" t="s">
        <v>45</v>
      </c>
      <c r="D5" s="2" t="s">
        <v>46</v>
      </c>
      <c r="E5" s="1" t="s">
        <v>47</v>
      </c>
      <c r="F5" s="1" t="s">
        <v>48</v>
      </c>
      <c r="G5" s="1" t="s">
        <v>34</v>
      </c>
      <c r="H5" s="1" t="s">
        <v>35</v>
      </c>
      <c r="I5" s="1" t="s">
        <v>36</v>
      </c>
      <c r="J5" s="1" t="s">
        <v>49</v>
      </c>
      <c r="K5" s="1" t="s">
        <v>50</v>
      </c>
      <c r="L5" s="1" t="s">
        <v>39</v>
      </c>
      <c r="M5" s="1" t="n">
        <v>6</v>
      </c>
      <c r="N5" s="1" t="n">
        <v>6.3</v>
      </c>
      <c r="O5" s="1" t="s">
        <v>28</v>
      </c>
      <c r="Q5" s="1" t="n">
        <v>0.2016</v>
      </c>
      <c r="R5" s="1" t="n">
        <f aca="false">Q5*B5</f>
        <v>2.2176</v>
      </c>
    </row>
    <row r="6" customFormat="false" ht="12.8" hidden="false" customHeight="false" outlineLevel="0" collapsed="false">
      <c r="A6" s="1" t="n">
        <v>6</v>
      </c>
      <c r="B6" s="1" t="n">
        <v>6</v>
      </c>
      <c r="C6" s="1" t="s">
        <v>51</v>
      </c>
      <c r="D6" s="2" t="s">
        <v>52</v>
      </c>
      <c r="E6" s="1" t="s">
        <v>32</v>
      </c>
      <c r="F6" s="1" t="s">
        <v>53</v>
      </c>
      <c r="G6" s="1" t="s">
        <v>34</v>
      </c>
      <c r="H6" s="1" t="s">
        <v>35</v>
      </c>
      <c r="I6" s="1" t="s">
        <v>36</v>
      </c>
      <c r="J6" s="1" t="s">
        <v>54</v>
      </c>
      <c r="K6" s="1" t="s">
        <v>55</v>
      </c>
      <c r="L6" s="1" t="s">
        <v>56</v>
      </c>
      <c r="M6" s="1" t="n">
        <v>10</v>
      </c>
      <c r="N6" s="1" t="n">
        <v>50</v>
      </c>
      <c r="O6" s="1" t="s">
        <v>28</v>
      </c>
      <c r="Q6" s="1" t="n">
        <v>0.005824</v>
      </c>
      <c r="R6" s="1" t="n">
        <f aca="false">Q6*B6</f>
        <v>0.034944</v>
      </c>
    </row>
    <row r="7" customFormat="false" ht="12.8" hidden="false" customHeight="false" outlineLevel="0" collapsed="false">
      <c r="A7" s="1" t="n">
        <v>8</v>
      </c>
      <c r="B7" s="1" t="n">
        <v>4</v>
      </c>
      <c r="C7" s="1" t="s">
        <v>57</v>
      </c>
      <c r="D7" s="2" t="s">
        <v>58</v>
      </c>
      <c r="E7" s="1" t="s">
        <v>32</v>
      </c>
      <c r="F7" s="1" t="s">
        <v>59</v>
      </c>
      <c r="G7" s="1" t="s">
        <v>34</v>
      </c>
      <c r="H7" s="1" t="s">
        <v>35</v>
      </c>
      <c r="I7" s="1" t="s">
        <v>36</v>
      </c>
      <c r="J7" s="1" t="s">
        <v>60</v>
      </c>
      <c r="K7" s="1" t="s">
        <v>61</v>
      </c>
      <c r="L7" s="1" t="s">
        <v>39</v>
      </c>
      <c r="M7" s="1" t="n">
        <v>6</v>
      </c>
      <c r="N7" s="1" t="n">
        <v>6.3</v>
      </c>
      <c r="O7" s="1" t="s">
        <v>28</v>
      </c>
      <c r="Q7" s="1" t="n">
        <v>0.06496</v>
      </c>
      <c r="R7" s="1" t="n">
        <f aca="false">Q7*B7</f>
        <v>0.25984</v>
      </c>
    </row>
    <row r="8" customFormat="false" ht="12.8" hidden="false" customHeight="false" outlineLevel="0" collapsed="false">
      <c r="A8" s="1" t="n">
        <v>10</v>
      </c>
      <c r="B8" s="1" t="n">
        <v>7</v>
      </c>
      <c r="C8" s="1" t="s">
        <v>62</v>
      </c>
      <c r="D8" s="2" t="s">
        <v>63</v>
      </c>
      <c r="E8" s="1" t="s">
        <v>47</v>
      </c>
      <c r="F8" s="1" t="s">
        <v>64</v>
      </c>
      <c r="G8" s="1" t="s">
        <v>34</v>
      </c>
      <c r="H8" s="1" t="s">
        <v>35</v>
      </c>
      <c r="I8" s="1" t="s">
        <v>36</v>
      </c>
      <c r="J8" s="1" t="s">
        <v>65</v>
      </c>
      <c r="K8" s="1" t="s">
        <v>66</v>
      </c>
      <c r="L8" s="1" t="s">
        <v>39</v>
      </c>
      <c r="M8" s="1" t="n">
        <v>10</v>
      </c>
      <c r="N8" s="1" t="n">
        <v>25</v>
      </c>
      <c r="O8" s="1" t="s">
        <v>28</v>
      </c>
      <c r="Q8" s="1" t="n">
        <v>0.1232</v>
      </c>
      <c r="R8" s="1" t="n">
        <f aca="false">Q8*B8</f>
        <v>0.8624</v>
      </c>
    </row>
    <row r="9" customFormat="false" ht="12.8" hidden="false" customHeight="false" outlineLevel="0" collapsed="false">
      <c r="A9" s="1" t="n">
        <v>11</v>
      </c>
      <c r="B9" s="1" t="n">
        <v>2</v>
      </c>
      <c r="C9" s="1" t="s">
        <v>67</v>
      </c>
      <c r="D9" s="2" t="s">
        <v>68</v>
      </c>
      <c r="E9" s="1" t="s">
        <v>32</v>
      </c>
      <c r="F9" s="1" t="s">
        <v>69</v>
      </c>
      <c r="G9" s="1" t="s">
        <v>34</v>
      </c>
      <c r="H9" s="1" t="s">
        <v>35</v>
      </c>
      <c r="I9" s="1" t="s">
        <v>36</v>
      </c>
      <c r="J9" s="1" t="s">
        <v>70</v>
      </c>
      <c r="K9" s="1" t="s">
        <v>71</v>
      </c>
      <c r="L9" s="1" t="s">
        <v>56</v>
      </c>
      <c r="M9" s="1" t="n">
        <v>10</v>
      </c>
      <c r="N9" s="1" t="n">
        <v>50</v>
      </c>
      <c r="O9" s="1" t="s">
        <v>28</v>
      </c>
      <c r="Q9" s="1" t="n">
        <v>0.0168</v>
      </c>
      <c r="R9" s="1" t="n">
        <f aca="false">Q9*B9</f>
        <v>0.0336</v>
      </c>
    </row>
    <row r="10" customFormat="false" ht="12.8" hidden="false" customHeight="false" outlineLevel="0" collapsed="false">
      <c r="A10" s="1" t="n">
        <v>12</v>
      </c>
      <c r="B10" s="1" t="n">
        <v>1</v>
      </c>
      <c r="C10" s="1" t="s">
        <v>72</v>
      </c>
      <c r="D10" s="2" t="s">
        <v>73</v>
      </c>
      <c r="E10" s="1" t="s">
        <v>74</v>
      </c>
      <c r="F10" s="1" t="s">
        <v>75</v>
      </c>
      <c r="G10" s="1" t="s">
        <v>34</v>
      </c>
      <c r="H10" s="1" t="s">
        <v>76</v>
      </c>
      <c r="I10" s="1" t="s">
        <v>36</v>
      </c>
      <c r="J10" s="1" t="s">
        <v>77</v>
      </c>
      <c r="K10" s="1" t="s">
        <v>78</v>
      </c>
      <c r="L10" s="1" t="s">
        <v>79</v>
      </c>
      <c r="O10" s="1" t="s">
        <v>28</v>
      </c>
      <c r="Q10" s="1" t="n">
        <v>0.2128</v>
      </c>
      <c r="R10" s="1" t="n">
        <f aca="false">Q10*B10</f>
        <v>0.2128</v>
      </c>
    </row>
    <row r="11" customFormat="false" ht="12.8" hidden="false" customHeight="false" outlineLevel="0" collapsed="false">
      <c r="A11" s="1" t="n">
        <v>13</v>
      </c>
      <c r="B11" s="1" t="n">
        <v>5</v>
      </c>
      <c r="C11" s="1" t="s">
        <v>80</v>
      </c>
      <c r="D11" s="2" t="s">
        <v>81</v>
      </c>
      <c r="E11" s="1" t="s">
        <v>82</v>
      </c>
      <c r="F11" s="1" t="s">
        <v>83</v>
      </c>
      <c r="G11" s="1" t="s">
        <v>34</v>
      </c>
      <c r="H11" s="1" t="s">
        <v>76</v>
      </c>
      <c r="I11" s="1" t="s">
        <v>84</v>
      </c>
      <c r="J11" s="1" t="s">
        <v>85</v>
      </c>
      <c r="K11" s="1" t="s">
        <v>81</v>
      </c>
      <c r="L11" s="1" t="s">
        <v>86</v>
      </c>
      <c r="O11" s="1" t="s">
        <v>28</v>
      </c>
      <c r="Q11" s="1" t="n">
        <v>0.3696</v>
      </c>
      <c r="R11" s="1" t="n">
        <f aca="false">Q11*B11</f>
        <v>1.848</v>
      </c>
    </row>
    <row r="12" customFormat="false" ht="12.8" hidden="false" customHeight="false" outlineLevel="0" collapsed="false">
      <c r="A12" s="1" t="n">
        <v>14</v>
      </c>
      <c r="B12" s="1" t="n">
        <v>1</v>
      </c>
      <c r="C12" s="1" t="s">
        <v>87</v>
      </c>
      <c r="D12" s="2" t="s">
        <v>88</v>
      </c>
      <c r="E12" s="1" t="s">
        <v>89</v>
      </c>
      <c r="F12" s="1" t="s">
        <v>90</v>
      </c>
      <c r="G12" s="1" t="s">
        <v>34</v>
      </c>
      <c r="H12" s="1" t="s">
        <v>76</v>
      </c>
      <c r="I12" s="1" t="s">
        <v>91</v>
      </c>
      <c r="J12" s="1" t="s">
        <v>92</v>
      </c>
      <c r="K12" s="1" t="s">
        <v>93</v>
      </c>
      <c r="L12" s="1" t="s">
        <v>94</v>
      </c>
      <c r="O12" s="1" t="s">
        <v>28</v>
      </c>
      <c r="Q12" s="1" t="n">
        <v>0.1456</v>
      </c>
      <c r="R12" s="1" t="n">
        <f aca="false">Q12*B12</f>
        <v>0.1456</v>
      </c>
    </row>
    <row r="13" customFormat="false" ht="12.8" hidden="false" customHeight="false" outlineLevel="0" collapsed="false">
      <c r="A13" s="1" t="n">
        <v>15</v>
      </c>
      <c r="B13" s="1" t="n">
        <v>1</v>
      </c>
      <c r="C13" s="1" t="s">
        <v>95</v>
      </c>
      <c r="D13" s="2" t="s">
        <v>96</v>
      </c>
      <c r="E13" s="1" t="s">
        <v>97</v>
      </c>
      <c r="F13" s="1" t="s">
        <v>98</v>
      </c>
      <c r="G13" s="1" t="s">
        <v>34</v>
      </c>
      <c r="H13" s="1" t="s">
        <v>99</v>
      </c>
      <c r="I13" s="1" t="s">
        <v>36</v>
      </c>
      <c r="J13" s="1" t="s">
        <v>100</v>
      </c>
      <c r="K13" s="1" t="s">
        <v>96</v>
      </c>
      <c r="L13" s="1" t="s">
        <v>101</v>
      </c>
      <c r="O13" s="1" t="s">
        <v>28</v>
      </c>
      <c r="Q13" s="1" t="n">
        <v>0.0896</v>
      </c>
      <c r="R13" s="1" t="n">
        <f aca="false">Q13*B13</f>
        <v>0.0896</v>
      </c>
    </row>
    <row r="14" customFormat="false" ht="12.8" hidden="false" customHeight="false" outlineLevel="0" collapsed="false">
      <c r="A14" s="1" t="n">
        <v>16</v>
      </c>
      <c r="B14" s="1" t="n">
        <v>1</v>
      </c>
      <c r="C14" s="1" t="s">
        <v>102</v>
      </c>
      <c r="D14" s="2" t="s">
        <v>103</v>
      </c>
      <c r="E14" s="1" t="s">
        <v>104</v>
      </c>
      <c r="F14" s="1" t="s">
        <v>105</v>
      </c>
      <c r="G14" s="1" t="s">
        <v>34</v>
      </c>
      <c r="H14" s="1" t="s">
        <v>106</v>
      </c>
      <c r="I14" s="1" t="s">
        <v>36</v>
      </c>
      <c r="J14" s="1" t="s">
        <v>107</v>
      </c>
      <c r="K14" s="1" t="s">
        <v>108</v>
      </c>
      <c r="L14" s="1" t="s">
        <v>109</v>
      </c>
      <c r="O14" s="1" t="s">
        <v>28</v>
      </c>
      <c r="Q14" s="1" t="n">
        <v>0.1344</v>
      </c>
      <c r="R14" s="1" t="n">
        <f aca="false">Q14*B14</f>
        <v>0.1344</v>
      </c>
    </row>
    <row r="15" customFormat="false" ht="12.8" hidden="false" customHeight="false" outlineLevel="0" collapsed="false">
      <c r="A15" s="1" t="n">
        <v>18</v>
      </c>
      <c r="B15" s="1" t="n">
        <v>1</v>
      </c>
      <c r="C15" s="1" t="s">
        <v>110</v>
      </c>
      <c r="D15" s="2" t="s">
        <v>111</v>
      </c>
      <c r="E15" s="1" t="s">
        <v>112</v>
      </c>
      <c r="F15" s="1" t="s">
        <v>113</v>
      </c>
      <c r="G15" s="1" t="s">
        <v>34</v>
      </c>
      <c r="H15" s="1" t="s">
        <v>23</v>
      </c>
      <c r="J15" s="1" t="s">
        <v>114</v>
      </c>
      <c r="K15" s="1" t="s">
        <v>114</v>
      </c>
      <c r="L15" s="1" t="s">
        <v>115</v>
      </c>
      <c r="O15" s="1" t="s">
        <v>28</v>
      </c>
      <c r="Q15" s="1" t="n">
        <v>0.224</v>
      </c>
      <c r="R15" s="1" t="n">
        <f aca="false">Q15*B15</f>
        <v>0.224</v>
      </c>
    </row>
    <row r="16" customFormat="false" ht="12.8" hidden="false" customHeight="false" outlineLevel="0" collapsed="false">
      <c r="A16" s="1" t="n">
        <v>19</v>
      </c>
      <c r="B16" s="1" t="n">
        <v>1</v>
      </c>
      <c r="C16" s="1" t="s">
        <v>116</v>
      </c>
      <c r="D16" s="2" t="s">
        <v>117</v>
      </c>
      <c r="E16" s="1" t="s">
        <v>118</v>
      </c>
      <c r="F16" s="1" t="s">
        <v>119</v>
      </c>
      <c r="G16" s="1" t="s">
        <v>34</v>
      </c>
      <c r="H16" s="1" t="s">
        <v>23</v>
      </c>
      <c r="J16" s="1" t="s">
        <v>120</v>
      </c>
      <c r="K16" s="1" t="s">
        <v>121</v>
      </c>
      <c r="L16" s="1" t="s">
        <v>122</v>
      </c>
      <c r="O16" s="1" t="s">
        <v>28</v>
      </c>
      <c r="Q16" s="1" t="n">
        <v>0.728</v>
      </c>
      <c r="R16" s="1" t="n">
        <f aca="false">Q16*B16</f>
        <v>0.728</v>
      </c>
    </row>
    <row r="17" customFormat="false" ht="12.8" hidden="false" customHeight="false" outlineLevel="0" collapsed="false">
      <c r="A17" s="1" t="n">
        <v>20</v>
      </c>
      <c r="B17" s="1" t="n">
        <v>1</v>
      </c>
      <c r="C17" s="1" t="s">
        <v>123</v>
      </c>
      <c r="D17" s="2" t="s">
        <v>124</v>
      </c>
      <c r="E17" s="1" t="s">
        <v>125</v>
      </c>
      <c r="F17" s="1" t="s">
        <v>126</v>
      </c>
      <c r="G17" s="1" t="s">
        <v>34</v>
      </c>
      <c r="H17" s="1" t="s">
        <v>23</v>
      </c>
      <c r="I17" s="1" t="s">
        <v>127</v>
      </c>
      <c r="J17" s="1" t="s">
        <v>128</v>
      </c>
      <c r="K17" s="1" t="s">
        <v>129</v>
      </c>
      <c r="L17" s="1" t="s">
        <v>27</v>
      </c>
      <c r="O17" s="1" t="s">
        <v>28</v>
      </c>
      <c r="Q17" s="1" t="n">
        <v>0.672</v>
      </c>
      <c r="R17" s="1" t="n">
        <f aca="false">Q17*B17</f>
        <v>0.672</v>
      </c>
    </row>
    <row r="18" s="5" customFormat="true" ht="12.8" hidden="false" customHeight="false" outlineLevel="0" collapsed="false">
      <c r="A18" s="5" t="n">
        <v>21</v>
      </c>
      <c r="B18" s="5" t="n">
        <v>1</v>
      </c>
      <c r="C18" s="5" t="s">
        <v>130</v>
      </c>
      <c r="D18" s="6" t="s">
        <v>131</v>
      </c>
      <c r="E18" s="5" t="s">
        <v>132</v>
      </c>
      <c r="F18" s="5" t="s">
        <v>133</v>
      </c>
      <c r="G18" s="5" t="s">
        <v>22</v>
      </c>
      <c r="H18" s="5" t="s">
        <v>23</v>
      </c>
      <c r="I18" s="5" t="s">
        <v>134</v>
      </c>
      <c r="J18" s="5" t="s">
        <v>135</v>
      </c>
      <c r="K18" s="5" t="s">
        <v>136</v>
      </c>
      <c r="L18" s="5" t="s">
        <v>137</v>
      </c>
      <c r="O18" s="5" t="s">
        <v>28</v>
      </c>
      <c r="P18" s="5" t="s">
        <v>29</v>
      </c>
    </row>
    <row r="19" customFormat="false" ht="12.8" hidden="false" customHeight="false" outlineLevel="0" collapsed="false">
      <c r="A19" s="1" t="n">
        <v>22</v>
      </c>
      <c r="B19" s="1" t="n">
        <v>1</v>
      </c>
      <c r="C19" s="1" t="s">
        <v>138</v>
      </c>
      <c r="D19" s="2" t="s">
        <v>139</v>
      </c>
      <c r="E19" s="1" t="s">
        <v>140</v>
      </c>
      <c r="F19" s="1" t="s">
        <v>141</v>
      </c>
      <c r="G19" s="1" t="s">
        <v>34</v>
      </c>
      <c r="H19" s="1" t="s">
        <v>23</v>
      </c>
      <c r="J19" s="1" t="s">
        <v>142</v>
      </c>
      <c r="K19" s="1" t="s">
        <v>143</v>
      </c>
      <c r="L19" s="1" t="s">
        <v>144</v>
      </c>
      <c r="O19" s="1" t="s">
        <v>28</v>
      </c>
      <c r="Q19" s="1" t="n">
        <v>0.392</v>
      </c>
      <c r="R19" s="1" t="n">
        <f aca="false">Q19*B19</f>
        <v>0.392</v>
      </c>
    </row>
    <row r="20" customFormat="false" ht="12.8" hidden="false" customHeight="false" outlineLevel="0" collapsed="false">
      <c r="A20" s="1" t="n">
        <v>23</v>
      </c>
      <c r="B20" s="1" t="n">
        <v>1</v>
      </c>
      <c r="C20" s="1" t="s">
        <v>145</v>
      </c>
      <c r="D20" s="2" t="s">
        <v>146</v>
      </c>
      <c r="E20" s="1" t="s">
        <v>147</v>
      </c>
      <c r="F20" s="1" t="s">
        <v>148</v>
      </c>
      <c r="G20" s="1" t="s">
        <v>34</v>
      </c>
      <c r="H20" s="1" t="s">
        <v>23</v>
      </c>
      <c r="J20" s="1" t="s">
        <v>149</v>
      </c>
      <c r="K20" s="1" t="s">
        <v>150</v>
      </c>
      <c r="L20" s="1" t="s">
        <v>151</v>
      </c>
      <c r="O20" s="1" t="s">
        <v>28</v>
      </c>
      <c r="Q20" s="1" t="n">
        <v>0.56</v>
      </c>
      <c r="R20" s="1" t="n">
        <f aca="false">Q20*B20</f>
        <v>0.56</v>
      </c>
    </row>
    <row r="21" customFormat="false" ht="12.8" hidden="false" customHeight="false" outlineLevel="0" collapsed="false">
      <c r="A21" s="1" t="n">
        <v>24</v>
      </c>
      <c r="B21" s="1" t="n">
        <v>2</v>
      </c>
      <c r="C21" s="1" t="s">
        <v>152</v>
      </c>
      <c r="D21" s="2" t="s">
        <v>153</v>
      </c>
      <c r="E21" s="1" t="s">
        <v>154</v>
      </c>
      <c r="F21" s="1" t="s">
        <v>155</v>
      </c>
      <c r="G21" s="1" t="s">
        <v>34</v>
      </c>
      <c r="H21" s="1" t="s">
        <v>156</v>
      </c>
      <c r="J21" s="1" t="s">
        <v>157</v>
      </c>
      <c r="K21" s="1" t="s">
        <v>158</v>
      </c>
      <c r="L21" s="1" t="s">
        <v>159</v>
      </c>
      <c r="O21" s="1" t="s">
        <v>28</v>
      </c>
      <c r="Q21" s="1" t="n">
        <v>0.2576</v>
      </c>
      <c r="R21" s="1" t="n">
        <f aca="false">Q21*B21</f>
        <v>0.5152</v>
      </c>
    </row>
    <row r="22" customFormat="false" ht="12.8" hidden="false" customHeight="false" outlineLevel="0" collapsed="false">
      <c r="A22" s="1" t="n">
        <v>29</v>
      </c>
      <c r="B22" s="1" t="n">
        <v>3</v>
      </c>
      <c r="C22" s="1" t="s">
        <v>160</v>
      </c>
      <c r="D22" s="2" t="s">
        <v>161</v>
      </c>
      <c r="E22" s="1" t="s">
        <v>162</v>
      </c>
      <c r="F22" s="1" t="s">
        <v>163</v>
      </c>
      <c r="G22" s="1" t="s">
        <v>34</v>
      </c>
      <c r="H22" s="1" t="s">
        <v>164</v>
      </c>
      <c r="I22" s="1" t="s">
        <v>165</v>
      </c>
      <c r="J22" s="1" t="s">
        <v>166</v>
      </c>
      <c r="K22" s="1" t="s">
        <v>161</v>
      </c>
      <c r="L22" s="1" t="s">
        <v>167</v>
      </c>
      <c r="O22" s="1" t="s">
        <v>28</v>
      </c>
      <c r="Q22" s="1" t="n">
        <v>0.0728</v>
      </c>
      <c r="R22" s="1" t="n">
        <f aca="false">Q22*B22</f>
        <v>0.2184</v>
      </c>
    </row>
    <row r="23" customFormat="false" ht="12.8" hidden="false" customHeight="false" outlineLevel="0" collapsed="false">
      <c r="A23" s="1" t="n">
        <v>30</v>
      </c>
      <c r="B23" s="1" t="n">
        <v>2</v>
      </c>
      <c r="C23" s="1" t="s">
        <v>168</v>
      </c>
      <c r="D23" s="2" t="s">
        <v>169</v>
      </c>
      <c r="E23" s="1" t="s">
        <v>170</v>
      </c>
      <c r="F23" s="1" t="s">
        <v>171</v>
      </c>
      <c r="G23" s="1" t="s">
        <v>34</v>
      </c>
      <c r="H23" s="1" t="s">
        <v>172</v>
      </c>
      <c r="I23" s="1" t="s">
        <v>36</v>
      </c>
      <c r="J23" s="1" t="s">
        <v>173</v>
      </c>
      <c r="K23" s="1" t="s">
        <v>174</v>
      </c>
      <c r="L23" s="1" t="s">
        <v>175</v>
      </c>
      <c r="O23" s="1" t="s">
        <v>28</v>
      </c>
      <c r="Q23" s="1" t="n">
        <v>0.00336</v>
      </c>
      <c r="R23" s="1" t="n">
        <f aca="false">Q23*B23</f>
        <v>0.00672</v>
      </c>
    </row>
    <row r="24" customFormat="false" ht="12.8" hidden="false" customHeight="false" outlineLevel="0" collapsed="false">
      <c r="A24" s="1" t="n">
        <v>31</v>
      </c>
      <c r="B24" s="1" t="n">
        <v>5</v>
      </c>
      <c r="C24" s="1" t="s">
        <v>176</v>
      </c>
      <c r="D24" s="2" t="s">
        <v>177</v>
      </c>
      <c r="E24" s="1" t="s">
        <v>170</v>
      </c>
      <c r="F24" s="1" t="s">
        <v>178</v>
      </c>
      <c r="G24" s="1" t="s">
        <v>34</v>
      </c>
      <c r="H24" s="1" t="s">
        <v>172</v>
      </c>
      <c r="I24" s="1" t="s">
        <v>36</v>
      </c>
      <c r="J24" s="1" t="s">
        <v>179</v>
      </c>
      <c r="K24" s="1" t="s">
        <v>180</v>
      </c>
      <c r="L24" s="1" t="s">
        <v>175</v>
      </c>
      <c r="O24" s="1" t="s">
        <v>28</v>
      </c>
      <c r="Q24" s="1" t="n">
        <v>0.00336</v>
      </c>
      <c r="R24" s="1" t="n">
        <f aca="false">Q24*B24</f>
        <v>0.0168</v>
      </c>
    </row>
    <row r="25" customFormat="false" ht="12.8" hidden="false" customHeight="false" outlineLevel="0" collapsed="false">
      <c r="A25" s="1" t="n">
        <v>32</v>
      </c>
      <c r="B25" s="1" t="n">
        <v>9</v>
      </c>
      <c r="C25" s="1" t="s">
        <v>181</v>
      </c>
      <c r="D25" s="2" t="n">
        <v>47</v>
      </c>
      <c r="E25" s="1" t="s">
        <v>170</v>
      </c>
      <c r="F25" s="1" t="s">
        <v>182</v>
      </c>
      <c r="G25" s="1" t="s">
        <v>34</v>
      </c>
      <c r="H25" s="1" t="s">
        <v>172</v>
      </c>
      <c r="I25" s="1" t="s">
        <v>36</v>
      </c>
      <c r="J25" s="1" t="s">
        <v>183</v>
      </c>
      <c r="K25" s="1" t="s">
        <v>184</v>
      </c>
      <c r="L25" s="1" t="s">
        <v>175</v>
      </c>
      <c r="O25" s="1" t="s">
        <v>28</v>
      </c>
      <c r="Q25" s="1" t="n">
        <v>0.00336</v>
      </c>
      <c r="R25" s="1" t="n">
        <f aca="false">Q25*B25</f>
        <v>0.03024</v>
      </c>
    </row>
    <row r="26" customFormat="false" ht="12.8" hidden="false" customHeight="false" outlineLevel="0" collapsed="false">
      <c r="A26" s="1" t="n">
        <v>33</v>
      </c>
      <c r="B26" s="1" t="n">
        <v>2</v>
      </c>
      <c r="C26" s="1" t="s">
        <v>185</v>
      </c>
      <c r="D26" s="2" t="n">
        <v>27</v>
      </c>
      <c r="E26" s="1" t="s">
        <v>170</v>
      </c>
      <c r="F26" s="1" t="s">
        <v>186</v>
      </c>
      <c r="G26" s="1" t="s">
        <v>34</v>
      </c>
      <c r="H26" s="1" t="s">
        <v>172</v>
      </c>
      <c r="I26" s="1" t="s">
        <v>36</v>
      </c>
      <c r="J26" s="1" t="s">
        <v>187</v>
      </c>
      <c r="K26" s="1" t="s">
        <v>188</v>
      </c>
      <c r="L26" s="1" t="s">
        <v>175</v>
      </c>
      <c r="O26" s="1" t="s">
        <v>28</v>
      </c>
      <c r="Q26" s="1" t="n">
        <v>0.00336</v>
      </c>
      <c r="R26" s="1" t="n">
        <f aca="false">Q26*B26</f>
        <v>0.00672</v>
      </c>
    </row>
    <row r="27" customFormat="false" ht="12.8" hidden="false" customHeight="false" outlineLevel="0" collapsed="false">
      <c r="A27" s="1" t="n">
        <v>34</v>
      </c>
      <c r="B27" s="1" t="n">
        <v>22</v>
      </c>
      <c r="C27" s="1" t="s">
        <v>189</v>
      </c>
      <c r="D27" s="2" t="s">
        <v>190</v>
      </c>
      <c r="E27" s="1" t="s">
        <v>170</v>
      </c>
      <c r="F27" s="1" t="s">
        <v>191</v>
      </c>
      <c r="G27" s="1" t="s">
        <v>34</v>
      </c>
      <c r="H27" s="1" t="s">
        <v>172</v>
      </c>
      <c r="I27" s="1" t="s">
        <v>36</v>
      </c>
      <c r="J27" s="1" t="s">
        <v>192</v>
      </c>
      <c r="K27" s="1" t="s">
        <v>193</v>
      </c>
      <c r="L27" s="1" t="s">
        <v>175</v>
      </c>
      <c r="O27" s="1" t="s">
        <v>28</v>
      </c>
      <c r="Q27" s="1" t="n">
        <v>0.00336</v>
      </c>
      <c r="R27" s="1" t="n">
        <f aca="false">Q27*B27</f>
        <v>0.07392</v>
      </c>
    </row>
    <row r="28" customFormat="false" ht="12.8" hidden="false" customHeight="false" outlineLevel="0" collapsed="false">
      <c r="A28" s="1" t="n">
        <v>35</v>
      </c>
      <c r="B28" s="1" t="n">
        <v>7</v>
      </c>
      <c r="C28" s="1" t="s">
        <v>194</v>
      </c>
      <c r="D28" s="2" t="s">
        <v>195</v>
      </c>
      <c r="E28" s="1" t="s">
        <v>170</v>
      </c>
      <c r="F28" s="1" t="s">
        <v>196</v>
      </c>
      <c r="G28" s="1" t="s">
        <v>34</v>
      </c>
      <c r="H28" s="1" t="s">
        <v>172</v>
      </c>
      <c r="I28" s="1" t="s">
        <v>36</v>
      </c>
      <c r="J28" s="1" t="s">
        <v>197</v>
      </c>
      <c r="K28" s="1" t="s">
        <v>198</v>
      </c>
      <c r="L28" s="1" t="s">
        <v>175</v>
      </c>
      <c r="O28" s="1" t="s">
        <v>28</v>
      </c>
      <c r="Q28" s="1" t="n">
        <v>0.00336</v>
      </c>
      <c r="R28" s="1" t="n">
        <f aca="false">Q28*B28</f>
        <v>0.02352</v>
      </c>
    </row>
    <row r="29" customFormat="false" ht="12.8" hidden="false" customHeight="false" outlineLevel="0" collapsed="false">
      <c r="A29" s="1" t="n">
        <v>36</v>
      </c>
      <c r="B29" s="1" t="n">
        <v>4</v>
      </c>
      <c r="C29" s="1" t="s">
        <v>199</v>
      </c>
      <c r="D29" s="2" t="s">
        <v>200</v>
      </c>
      <c r="E29" s="1" t="s">
        <v>170</v>
      </c>
      <c r="F29" s="1" t="s">
        <v>201</v>
      </c>
      <c r="G29" s="1" t="s">
        <v>34</v>
      </c>
      <c r="H29" s="1" t="s">
        <v>172</v>
      </c>
      <c r="I29" s="1" t="s">
        <v>36</v>
      </c>
      <c r="J29" s="1" t="s">
        <v>202</v>
      </c>
      <c r="K29" s="1" t="s">
        <v>203</v>
      </c>
      <c r="L29" s="1" t="s">
        <v>175</v>
      </c>
      <c r="O29" s="1" t="s">
        <v>28</v>
      </c>
      <c r="Q29" s="1" t="n">
        <v>0.00336</v>
      </c>
      <c r="R29" s="1" t="n">
        <f aca="false">Q29*B29</f>
        <v>0.01344</v>
      </c>
    </row>
    <row r="30" customFormat="false" ht="12.8" hidden="false" customHeight="false" outlineLevel="0" collapsed="false">
      <c r="A30" s="1" t="n">
        <v>37</v>
      </c>
      <c r="B30" s="1" t="n">
        <v>4</v>
      </c>
      <c r="C30" s="1" t="s">
        <v>204</v>
      </c>
      <c r="D30" s="2" t="s">
        <v>190</v>
      </c>
      <c r="E30" s="1" t="s">
        <v>170</v>
      </c>
      <c r="F30" s="1" t="s">
        <v>191</v>
      </c>
      <c r="G30" s="1" t="s">
        <v>34</v>
      </c>
      <c r="H30" s="1" t="s">
        <v>172</v>
      </c>
      <c r="I30" s="1" t="s">
        <v>36</v>
      </c>
      <c r="J30" s="1" t="s">
        <v>192</v>
      </c>
      <c r="K30" s="1" t="s">
        <v>193</v>
      </c>
      <c r="L30" s="1" t="s">
        <v>175</v>
      </c>
      <c r="O30" s="1" t="s">
        <v>28</v>
      </c>
      <c r="Q30" s="1" t="n">
        <v>0.00336</v>
      </c>
      <c r="R30" s="1" t="n">
        <f aca="false">Q30*B30</f>
        <v>0.01344</v>
      </c>
    </row>
    <row r="31" customFormat="false" ht="12.8" hidden="false" customHeight="false" outlineLevel="0" collapsed="false">
      <c r="A31" s="1" t="n">
        <v>38</v>
      </c>
      <c r="B31" s="1" t="n">
        <v>1</v>
      </c>
      <c r="C31" s="1" t="s">
        <v>205</v>
      </c>
      <c r="D31" s="2" t="n">
        <v>47</v>
      </c>
      <c r="E31" s="1" t="s">
        <v>170</v>
      </c>
      <c r="F31" s="1" t="s">
        <v>182</v>
      </c>
      <c r="G31" s="1" t="s">
        <v>34</v>
      </c>
      <c r="H31" s="1" t="s">
        <v>172</v>
      </c>
      <c r="I31" s="1" t="s">
        <v>36</v>
      </c>
      <c r="J31" s="1" t="s">
        <v>183</v>
      </c>
      <c r="K31" s="1" t="s">
        <v>184</v>
      </c>
      <c r="L31" s="1" t="s">
        <v>175</v>
      </c>
      <c r="O31" s="1" t="s">
        <v>28</v>
      </c>
      <c r="Q31" s="1" t="n">
        <v>0.00336</v>
      </c>
      <c r="R31" s="1" t="n">
        <f aca="false">Q31*B31</f>
        <v>0.00336</v>
      </c>
    </row>
    <row r="32" customFormat="false" ht="12.8" hidden="false" customHeight="false" outlineLevel="0" collapsed="false">
      <c r="A32" s="1" t="n">
        <v>39</v>
      </c>
      <c r="B32" s="1" t="n">
        <v>4</v>
      </c>
      <c r="C32" s="1" t="s">
        <v>206</v>
      </c>
      <c r="D32" s="2" t="s">
        <v>177</v>
      </c>
      <c r="E32" s="1" t="s">
        <v>170</v>
      </c>
      <c r="F32" s="1" t="s">
        <v>178</v>
      </c>
      <c r="G32" s="1" t="s">
        <v>34</v>
      </c>
      <c r="H32" s="1" t="s">
        <v>172</v>
      </c>
      <c r="I32" s="1" t="s">
        <v>36</v>
      </c>
      <c r="J32" s="1" t="s">
        <v>179</v>
      </c>
      <c r="K32" s="1" t="s">
        <v>180</v>
      </c>
      <c r="L32" s="1" t="s">
        <v>175</v>
      </c>
      <c r="O32" s="1" t="s">
        <v>28</v>
      </c>
      <c r="Q32" s="1" t="n">
        <v>0.00336</v>
      </c>
      <c r="R32" s="1" t="n">
        <f aca="false">Q32*B32</f>
        <v>0.01344</v>
      </c>
    </row>
    <row r="33" customFormat="false" ht="12.8" hidden="false" customHeight="false" outlineLevel="0" collapsed="false">
      <c r="A33" s="1" t="n">
        <v>40</v>
      </c>
      <c r="B33" s="1" t="n">
        <v>3</v>
      </c>
      <c r="C33" s="1" t="s">
        <v>207</v>
      </c>
      <c r="D33" s="2" t="s">
        <v>208</v>
      </c>
      <c r="E33" s="1" t="s">
        <v>170</v>
      </c>
      <c r="F33" s="1" t="s">
        <v>209</v>
      </c>
      <c r="G33" s="1" t="s">
        <v>34</v>
      </c>
      <c r="H33" s="1" t="s">
        <v>172</v>
      </c>
      <c r="I33" s="1" t="s">
        <v>36</v>
      </c>
      <c r="J33" s="1" t="s">
        <v>210</v>
      </c>
      <c r="K33" s="1" t="s">
        <v>211</v>
      </c>
      <c r="L33" s="1" t="s">
        <v>175</v>
      </c>
      <c r="O33" s="1" t="s">
        <v>28</v>
      </c>
      <c r="Q33" s="1" t="n">
        <v>0.00336</v>
      </c>
      <c r="R33" s="1" t="n">
        <f aca="false">Q33*B33</f>
        <v>0.01008</v>
      </c>
    </row>
    <row r="34" customFormat="false" ht="12.8" hidden="false" customHeight="false" outlineLevel="0" collapsed="false">
      <c r="A34" s="1" t="n">
        <v>41</v>
      </c>
      <c r="B34" s="1" t="n">
        <v>2</v>
      </c>
      <c r="C34" s="1" t="s">
        <v>212</v>
      </c>
      <c r="D34" s="2" t="n">
        <v>4.7</v>
      </c>
      <c r="E34" s="1" t="s">
        <v>170</v>
      </c>
      <c r="F34" s="1" t="s">
        <v>213</v>
      </c>
      <c r="G34" s="1" t="s">
        <v>34</v>
      </c>
      <c r="H34" s="1" t="s">
        <v>172</v>
      </c>
      <c r="I34" s="1" t="s">
        <v>36</v>
      </c>
      <c r="J34" s="1" t="s">
        <v>214</v>
      </c>
      <c r="K34" s="1" t="s">
        <v>215</v>
      </c>
      <c r="L34" s="1" t="s">
        <v>175</v>
      </c>
      <c r="O34" s="1" t="s">
        <v>28</v>
      </c>
      <c r="Q34" s="1" t="n">
        <v>0.00336</v>
      </c>
      <c r="R34" s="1" t="n">
        <f aca="false">Q34*B34</f>
        <v>0.00672</v>
      </c>
    </row>
    <row r="35" customFormat="false" ht="12.8" hidden="false" customHeight="false" outlineLevel="0" collapsed="false">
      <c r="A35" s="1" t="n">
        <v>42</v>
      </c>
      <c r="B35" s="1" t="n">
        <v>1</v>
      </c>
      <c r="C35" s="1" t="s">
        <v>216</v>
      </c>
      <c r="D35" s="2" t="n">
        <v>22</v>
      </c>
      <c r="E35" s="1" t="s">
        <v>170</v>
      </c>
      <c r="F35" s="1" t="s">
        <v>217</v>
      </c>
      <c r="G35" s="1" t="s">
        <v>34</v>
      </c>
      <c r="H35" s="1" t="s">
        <v>172</v>
      </c>
      <c r="I35" s="1" t="s">
        <v>36</v>
      </c>
      <c r="J35" s="1" t="s">
        <v>218</v>
      </c>
      <c r="K35" s="1" t="s">
        <v>219</v>
      </c>
      <c r="L35" s="1" t="s">
        <v>175</v>
      </c>
      <c r="O35" s="1" t="s">
        <v>28</v>
      </c>
      <c r="Q35" s="1" t="n">
        <v>0.00336</v>
      </c>
      <c r="R35" s="1" t="n">
        <f aca="false">Q35*B35</f>
        <v>0.00336</v>
      </c>
    </row>
    <row r="36" customFormat="false" ht="12.8" hidden="false" customHeight="false" outlineLevel="0" collapsed="false">
      <c r="A36" s="1" t="n">
        <v>43</v>
      </c>
      <c r="B36" s="1" t="n">
        <v>4</v>
      </c>
      <c r="C36" s="1" t="s">
        <v>220</v>
      </c>
      <c r="D36" s="2" t="n">
        <v>47</v>
      </c>
      <c r="E36" s="1" t="s">
        <v>221</v>
      </c>
      <c r="F36" s="1" t="s">
        <v>222</v>
      </c>
      <c r="G36" s="1" t="s">
        <v>34</v>
      </c>
      <c r="H36" s="1" t="s">
        <v>223</v>
      </c>
      <c r="I36" s="1" t="s">
        <v>36</v>
      </c>
      <c r="J36" s="1" t="s">
        <v>224</v>
      </c>
      <c r="K36" s="1" t="s">
        <v>225</v>
      </c>
      <c r="L36" s="1" t="s">
        <v>175</v>
      </c>
      <c r="O36" s="1" t="s">
        <v>28</v>
      </c>
      <c r="Q36" s="1" t="n">
        <v>0.06048</v>
      </c>
      <c r="R36" s="1" t="n">
        <f aca="false">Q36*B36</f>
        <v>0.24192</v>
      </c>
    </row>
    <row r="37" customFormat="false" ht="12.8" hidden="false" customHeight="false" outlineLevel="0" collapsed="false">
      <c r="A37" s="1" t="n">
        <v>44</v>
      </c>
      <c r="B37" s="1" t="n">
        <v>3</v>
      </c>
      <c r="C37" s="1" t="s">
        <v>226</v>
      </c>
      <c r="D37" s="2" t="s">
        <v>195</v>
      </c>
      <c r="E37" s="1" t="s">
        <v>221</v>
      </c>
      <c r="F37" s="1" t="s">
        <v>227</v>
      </c>
      <c r="G37" s="1" t="s">
        <v>34</v>
      </c>
      <c r="H37" s="1" t="s">
        <v>223</v>
      </c>
      <c r="I37" s="1" t="s">
        <v>36</v>
      </c>
      <c r="J37" s="1" t="s">
        <v>228</v>
      </c>
      <c r="K37" s="1" t="s">
        <v>229</v>
      </c>
      <c r="L37" s="1" t="s">
        <v>175</v>
      </c>
      <c r="O37" s="1" t="s">
        <v>28</v>
      </c>
      <c r="Q37" s="1" t="n">
        <v>0.06048</v>
      </c>
      <c r="R37" s="1" t="n">
        <f aca="false">Q37*B37</f>
        <v>0.18144</v>
      </c>
    </row>
    <row r="38" customFormat="false" ht="12.8" hidden="false" customHeight="false" outlineLevel="0" collapsed="false">
      <c r="A38" s="1" t="n">
        <v>45</v>
      </c>
      <c r="B38" s="1" t="n">
        <v>1</v>
      </c>
      <c r="C38" s="1" t="s">
        <v>230</v>
      </c>
      <c r="D38" s="2" t="s">
        <v>231</v>
      </c>
      <c r="E38" s="1" t="s">
        <v>232</v>
      </c>
      <c r="F38" s="1" t="s">
        <v>233</v>
      </c>
      <c r="G38" s="1" t="s">
        <v>34</v>
      </c>
      <c r="H38" s="1" t="s">
        <v>234</v>
      </c>
      <c r="I38" s="1" t="s">
        <v>235</v>
      </c>
      <c r="J38" s="1" t="s">
        <v>236</v>
      </c>
      <c r="K38" s="1" t="s">
        <v>237</v>
      </c>
      <c r="L38" s="1" t="s">
        <v>238</v>
      </c>
      <c r="O38" s="1" t="s">
        <v>28</v>
      </c>
      <c r="Q38" s="1" t="n">
        <v>1.512</v>
      </c>
      <c r="R38" s="1" t="n">
        <f aca="false">Q38*B38</f>
        <v>1.512</v>
      </c>
    </row>
    <row r="39" customFormat="false" ht="12.8" hidden="false" customHeight="false" outlineLevel="0" collapsed="false">
      <c r="A39" s="1" t="n">
        <v>46</v>
      </c>
      <c r="B39" s="1" t="n">
        <v>6</v>
      </c>
      <c r="C39" s="1" t="s">
        <v>239</v>
      </c>
      <c r="D39" s="2" t="s">
        <v>240</v>
      </c>
      <c r="E39" s="1" t="s">
        <v>241</v>
      </c>
      <c r="F39" s="1" t="s">
        <v>242</v>
      </c>
      <c r="G39" s="1" t="s">
        <v>34</v>
      </c>
      <c r="H39" s="1" t="s">
        <v>234</v>
      </c>
      <c r="I39" s="1" t="s">
        <v>243</v>
      </c>
      <c r="J39" s="1" t="s">
        <v>244</v>
      </c>
      <c r="K39" s="1" t="s">
        <v>240</v>
      </c>
      <c r="L39" s="1" t="s">
        <v>238</v>
      </c>
      <c r="O39" s="1" t="s">
        <v>28</v>
      </c>
      <c r="Q39" s="1" t="n">
        <v>0.392</v>
      </c>
      <c r="R39" s="1" t="n">
        <f aca="false">Q39*B39</f>
        <v>2.352</v>
      </c>
    </row>
    <row r="40" customFormat="false" ht="12.8" hidden="false" customHeight="false" outlineLevel="0" collapsed="false">
      <c r="A40" s="1" t="n">
        <v>47</v>
      </c>
      <c r="B40" s="1" t="n">
        <v>2</v>
      </c>
      <c r="C40" s="1" t="s">
        <v>245</v>
      </c>
      <c r="D40" s="2" t="s">
        <v>246</v>
      </c>
      <c r="E40" s="1" t="s">
        <v>247</v>
      </c>
      <c r="F40" s="1" t="s">
        <v>248</v>
      </c>
      <c r="G40" s="1" t="s">
        <v>34</v>
      </c>
      <c r="H40" s="1" t="s">
        <v>234</v>
      </c>
      <c r="I40" s="1" t="s">
        <v>249</v>
      </c>
      <c r="J40" s="1" t="s">
        <v>250</v>
      </c>
      <c r="K40" s="1" t="s">
        <v>251</v>
      </c>
      <c r="L40" s="1" t="s">
        <v>252</v>
      </c>
      <c r="O40" s="1" t="s">
        <v>28</v>
      </c>
      <c r="Q40" s="1" t="n">
        <v>0.224</v>
      </c>
      <c r="R40" s="1" t="n">
        <f aca="false">Q40*B40</f>
        <v>0.448</v>
      </c>
    </row>
    <row r="41" s="5" customFormat="true" ht="12.8" hidden="false" customHeight="false" outlineLevel="0" collapsed="false">
      <c r="A41" s="5" t="n">
        <v>48</v>
      </c>
      <c r="B41" s="5" t="n">
        <v>1</v>
      </c>
      <c r="C41" s="5" t="s">
        <v>253</v>
      </c>
      <c r="D41" s="6" t="s">
        <v>254</v>
      </c>
      <c r="E41" s="5" t="s">
        <v>241</v>
      </c>
      <c r="G41" s="5" t="s">
        <v>28</v>
      </c>
      <c r="H41" s="5" t="s">
        <v>234</v>
      </c>
      <c r="I41" s="5" t="s">
        <v>254</v>
      </c>
      <c r="J41" s="5" t="s">
        <v>244</v>
      </c>
      <c r="K41" s="5" t="s">
        <v>254</v>
      </c>
      <c r="L41" s="5" t="s">
        <v>254</v>
      </c>
      <c r="O41" s="5" t="s">
        <v>28</v>
      </c>
      <c r="P41" s="5" t="s">
        <v>29</v>
      </c>
    </row>
    <row r="42" customFormat="false" ht="12.8" hidden="false" customHeight="false" outlineLevel="0" collapsed="false">
      <c r="A42" s="1" t="n">
        <v>51</v>
      </c>
      <c r="B42" s="1" t="n">
        <v>1</v>
      </c>
      <c r="C42" s="1" t="s">
        <v>255</v>
      </c>
      <c r="D42" s="2" t="s">
        <v>256</v>
      </c>
      <c r="E42" s="1" t="s">
        <v>257</v>
      </c>
      <c r="F42" s="1" t="s">
        <v>258</v>
      </c>
      <c r="G42" s="1" t="s">
        <v>34</v>
      </c>
      <c r="H42" s="1" t="s">
        <v>259</v>
      </c>
      <c r="J42" s="1" t="s">
        <v>260</v>
      </c>
      <c r="K42" s="1" t="s">
        <v>261</v>
      </c>
      <c r="L42" s="1" t="s">
        <v>256</v>
      </c>
      <c r="O42" s="1" t="s">
        <v>28</v>
      </c>
      <c r="Q42" s="1" t="n">
        <v>2.912</v>
      </c>
      <c r="R42" s="1" t="n">
        <f aca="false">Q42*B42</f>
        <v>2.912</v>
      </c>
    </row>
    <row r="43" customFormat="false" ht="12.8" hidden="false" customHeight="false" outlineLevel="0" collapsed="false">
      <c r="A43" s="1" t="n">
        <v>52</v>
      </c>
      <c r="B43" s="1" t="n">
        <v>1</v>
      </c>
      <c r="C43" s="1" t="s">
        <v>262</v>
      </c>
      <c r="D43" s="2" t="s">
        <v>263</v>
      </c>
      <c r="E43" s="1" t="s">
        <v>264</v>
      </c>
      <c r="F43" s="1" t="s">
        <v>265</v>
      </c>
      <c r="G43" s="1" t="s">
        <v>34</v>
      </c>
      <c r="H43" s="1" t="s">
        <v>259</v>
      </c>
      <c r="I43" s="1" t="s">
        <v>266</v>
      </c>
      <c r="J43" s="1" t="s">
        <v>267</v>
      </c>
      <c r="K43" s="1" t="s">
        <v>268</v>
      </c>
      <c r="L43" s="1" t="s">
        <v>269</v>
      </c>
      <c r="O43" s="1" t="s">
        <v>28</v>
      </c>
      <c r="Q43" s="1" t="n">
        <v>0.504</v>
      </c>
      <c r="R43" s="1" t="n">
        <f aca="false">Q43*B43</f>
        <v>0.504</v>
      </c>
    </row>
    <row r="44" s="5" customFormat="true" ht="12.8" hidden="false" customHeight="false" outlineLevel="0" collapsed="false">
      <c r="A44" s="5" t="n">
        <v>53</v>
      </c>
      <c r="B44" s="5" t="n">
        <v>1</v>
      </c>
      <c r="C44" s="5" t="s">
        <v>270</v>
      </c>
      <c r="D44" s="6" t="s">
        <v>271</v>
      </c>
      <c r="E44" s="5" t="s">
        <v>272</v>
      </c>
      <c r="F44" s="5" t="s">
        <v>273</v>
      </c>
      <c r="G44" s="5" t="s">
        <v>22</v>
      </c>
      <c r="H44" s="5" t="s">
        <v>259</v>
      </c>
      <c r="I44" s="5" t="s">
        <v>274</v>
      </c>
      <c r="J44" s="5" t="s">
        <v>275</v>
      </c>
      <c r="K44" s="5" t="s">
        <v>271</v>
      </c>
      <c r="L44" s="5" t="s">
        <v>276</v>
      </c>
      <c r="O44" s="5" t="s">
        <v>277</v>
      </c>
      <c r="P44" s="5" t="s">
        <v>29</v>
      </c>
    </row>
    <row r="45" customFormat="false" ht="12.8" hidden="false" customHeight="false" outlineLevel="0" collapsed="false">
      <c r="A45" s="1" t="n">
        <v>54</v>
      </c>
      <c r="B45" s="1" t="n">
        <v>1</v>
      </c>
      <c r="C45" s="1" t="s">
        <v>278</v>
      </c>
      <c r="D45" s="2" t="s">
        <v>279</v>
      </c>
      <c r="E45" s="1" t="s">
        <v>280</v>
      </c>
      <c r="F45" s="1" t="s">
        <v>281</v>
      </c>
      <c r="G45" s="1" t="s">
        <v>34</v>
      </c>
      <c r="H45" s="1" t="s">
        <v>259</v>
      </c>
      <c r="J45" s="1" t="s">
        <v>282</v>
      </c>
      <c r="K45" s="1" t="s">
        <v>283</v>
      </c>
      <c r="L45" s="1" t="s">
        <v>284</v>
      </c>
      <c r="O45" s="1" t="s">
        <v>28</v>
      </c>
      <c r="Q45" s="1" t="n">
        <v>3.136</v>
      </c>
      <c r="R45" s="1" t="n">
        <f aca="false">Q45*B45</f>
        <v>3.136</v>
      </c>
    </row>
    <row r="46" s="5" customFormat="true" ht="12.8" hidden="false" customHeight="false" outlineLevel="0" collapsed="false">
      <c r="A46" s="5" t="n">
        <v>55</v>
      </c>
      <c r="B46" s="5" t="n">
        <v>1</v>
      </c>
      <c r="C46" s="5" t="s">
        <v>285</v>
      </c>
      <c r="D46" s="6" t="s">
        <v>286</v>
      </c>
      <c r="E46" s="5" t="s">
        <v>287</v>
      </c>
      <c r="F46" s="5" t="s">
        <v>288</v>
      </c>
      <c r="G46" s="5" t="s">
        <v>22</v>
      </c>
      <c r="H46" s="5" t="s">
        <v>259</v>
      </c>
      <c r="I46" s="5" t="s">
        <v>289</v>
      </c>
      <c r="L46" s="5" t="s">
        <v>290</v>
      </c>
      <c r="O46" s="5" t="s">
        <v>277</v>
      </c>
      <c r="P46" s="5" t="s">
        <v>29</v>
      </c>
    </row>
    <row r="47" s="5" customFormat="true" ht="12.8" hidden="false" customHeight="false" outlineLevel="0" collapsed="false">
      <c r="A47" s="5" t="n">
        <v>56</v>
      </c>
      <c r="B47" s="5" t="n">
        <v>1</v>
      </c>
      <c r="C47" s="5" t="s">
        <v>291</v>
      </c>
      <c r="D47" s="6" t="s">
        <v>292</v>
      </c>
      <c r="E47" s="5" t="s">
        <v>293</v>
      </c>
      <c r="F47" s="5" t="s">
        <v>294</v>
      </c>
      <c r="G47" s="5" t="s">
        <v>22</v>
      </c>
      <c r="H47" s="5" t="s">
        <v>259</v>
      </c>
      <c r="I47" s="5" t="s">
        <v>289</v>
      </c>
      <c r="L47" s="5" t="s">
        <v>295</v>
      </c>
      <c r="O47" s="5" t="s">
        <v>277</v>
      </c>
      <c r="P47" s="5" t="s">
        <v>29</v>
      </c>
    </row>
    <row r="48" s="5" customFormat="true" ht="12.8" hidden="false" customHeight="false" outlineLevel="0" collapsed="false">
      <c r="A48" s="5" t="n">
        <v>57</v>
      </c>
      <c r="B48" s="5" t="n">
        <v>1</v>
      </c>
      <c r="C48" s="5" t="s">
        <v>296</v>
      </c>
      <c r="D48" s="6" t="s">
        <v>297</v>
      </c>
      <c r="E48" s="5" t="s">
        <v>298</v>
      </c>
      <c r="F48" s="5" t="s">
        <v>299</v>
      </c>
      <c r="G48" s="5" t="s">
        <v>22</v>
      </c>
      <c r="H48" s="5" t="s">
        <v>259</v>
      </c>
      <c r="I48" s="5" t="s">
        <v>289</v>
      </c>
      <c r="J48" s="5" t="s">
        <v>300</v>
      </c>
      <c r="L48" s="5" t="s">
        <v>295</v>
      </c>
      <c r="O48" s="5" t="s">
        <v>277</v>
      </c>
      <c r="P48" s="5" t="s">
        <v>29</v>
      </c>
    </row>
    <row r="49" s="5" customFormat="true" ht="12.8" hidden="false" customHeight="false" outlineLevel="0" collapsed="false">
      <c r="A49" s="5" t="n">
        <v>58</v>
      </c>
      <c r="B49" s="5" t="n">
        <v>1</v>
      </c>
      <c r="C49" s="5" t="s">
        <v>301</v>
      </c>
      <c r="D49" s="6" t="s">
        <v>302</v>
      </c>
      <c r="E49" s="5" t="s">
        <v>303</v>
      </c>
      <c r="F49" s="5" t="s">
        <v>304</v>
      </c>
      <c r="G49" s="5" t="s">
        <v>22</v>
      </c>
      <c r="H49" s="5" t="s">
        <v>259</v>
      </c>
      <c r="I49" s="5" t="s">
        <v>289</v>
      </c>
      <c r="J49" s="5" t="s">
        <v>305</v>
      </c>
      <c r="K49" s="5" t="s">
        <v>302</v>
      </c>
      <c r="L49" s="5" t="s">
        <v>306</v>
      </c>
      <c r="O49" s="5" t="s">
        <v>277</v>
      </c>
      <c r="P49" s="5" t="s">
        <v>29</v>
      </c>
    </row>
    <row r="50" s="5" customFormat="true" ht="12.8" hidden="false" customHeight="false" outlineLevel="0" collapsed="false">
      <c r="A50" s="5" t="n">
        <v>59</v>
      </c>
      <c r="B50" s="5" t="n">
        <v>1</v>
      </c>
      <c r="C50" s="5" t="s">
        <v>307</v>
      </c>
      <c r="D50" s="6" t="s">
        <v>308</v>
      </c>
      <c r="E50" s="5" t="s">
        <v>309</v>
      </c>
      <c r="F50" s="5" t="s">
        <v>310</v>
      </c>
      <c r="G50" s="5" t="s">
        <v>22</v>
      </c>
      <c r="H50" s="5" t="s">
        <v>259</v>
      </c>
      <c r="J50" s="5" t="s">
        <v>311</v>
      </c>
      <c r="K50" s="5" t="s">
        <v>308</v>
      </c>
      <c r="L50" s="5" t="s">
        <v>306</v>
      </c>
      <c r="O50" s="5" t="s">
        <v>277</v>
      </c>
      <c r="P50" s="5" t="s">
        <v>29</v>
      </c>
    </row>
    <row r="51" customFormat="false" ht="12.8" hidden="false" customHeight="false" outlineLevel="0" collapsed="false">
      <c r="A51" s="1" t="n">
        <v>60</v>
      </c>
      <c r="B51" s="1" t="n">
        <v>1</v>
      </c>
      <c r="C51" s="1" t="s">
        <v>312</v>
      </c>
      <c r="D51" s="2" t="s">
        <v>263</v>
      </c>
      <c r="E51" s="1" t="s">
        <v>264</v>
      </c>
      <c r="F51" s="1" t="s">
        <v>265</v>
      </c>
      <c r="G51" s="1" t="s">
        <v>34</v>
      </c>
      <c r="H51" s="1" t="s">
        <v>259</v>
      </c>
      <c r="I51" s="1" t="s">
        <v>266</v>
      </c>
      <c r="J51" s="1" t="s">
        <v>267</v>
      </c>
      <c r="K51" s="1" t="s">
        <v>268</v>
      </c>
      <c r="L51" s="1" t="s">
        <v>269</v>
      </c>
      <c r="O51" s="1" t="s">
        <v>28</v>
      </c>
      <c r="Q51" s="1" t="n">
        <v>0.504</v>
      </c>
      <c r="R51" s="1" t="n">
        <f aca="false">Q51*B51</f>
        <v>0.504</v>
      </c>
    </row>
    <row r="52" customFormat="false" ht="12.8" hidden="false" customHeight="false" outlineLevel="0" collapsed="false">
      <c r="A52" s="1" t="n">
        <v>61</v>
      </c>
      <c r="B52" s="1" t="n">
        <v>2</v>
      </c>
      <c r="C52" s="1" t="s">
        <v>313</v>
      </c>
      <c r="D52" s="2" t="s">
        <v>314</v>
      </c>
      <c r="E52" s="1" t="s">
        <v>315</v>
      </c>
      <c r="F52" s="1" t="s">
        <v>316</v>
      </c>
      <c r="G52" s="1" t="s">
        <v>34</v>
      </c>
      <c r="H52" s="1" t="s">
        <v>259</v>
      </c>
      <c r="J52" s="1" t="s">
        <v>317</v>
      </c>
      <c r="K52" s="1" t="s">
        <v>314</v>
      </c>
      <c r="L52" s="1" t="s">
        <v>318</v>
      </c>
      <c r="O52" s="1" t="s">
        <v>28</v>
      </c>
      <c r="Q52" s="1" t="n">
        <v>1.456</v>
      </c>
      <c r="R52" s="1" t="n">
        <f aca="false">Q52*B52</f>
        <v>2.912</v>
      </c>
    </row>
    <row r="53" customFormat="false" ht="12.8" hidden="false" customHeight="false" outlineLevel="0" collapsed="false">
      <c r="A53" s="1" t="n">
        <v>62</v>
      </c>
      <c r="B53" s="1" t="n">
        <v>1</v>
      </c>
      <c r="C53" s="1" t="s">
        <v>319</v>
      </c>
      <c r="D53" s="2" t="s">
        <v>320</v>
      </c>
      <c r="E53" s="1" t="s">
        <v>315</v>
      </c>
      <c r="F53" s="1" t="s">
        <v>321</v>
      </c>
      <c r="G53" s="1" t="s">
        <v>34</v>
      </c>
      <c r="H53" s="1" t="s">
        <v>259</v>
      </c>
      <c r="J53" s="1" t="s">
        <v>322</v>
      </c>
      <c r="K53" s="1" t="s">
        <v>320</v>
      </c>
      <c r="L53" s="1" t="s">
        <v>323</v>
      </c>
      <c r="O53" s="1" t="s">
        <v>28</v>
      </c>
      <c r="Q53" s="1" t="n">
        <v>0.784</v>
      </c>
      <c r="R53" s="1" t="n">
        <f aca="false">Q53*B53</f>
        <v>0.784</v>
      </c>
    </row>
    <row r="54" customFormat="false" ht="12.8" hidden="false" customHeight="false" outlineLevel="0" collapsed="false">
      <c r="A54" s="1" t="n">
        <v>63</v>
      </c>
      <c r="B54" s="1" t="n">
        <v>3</v>
      </c>
      <c r="C54" s="1" t="s">
        <v>324</v>
      </c>
      <c r="D54" s="2" t="s">
        <v>325</v>
      </c>
      <c r="E54" s="1" t="s">
        <v>315</v>
      </c>
      <c r="F54" s="1" t="s">
        <v>326</v>
      </c>
      <c r="G54" s="1" t="s">
        <v>34</v>
      </c>
      <c r="H54" s="1" t="s">
        <v>259</v>
      </c>
      <c r="J54" s="1" t="s">
        <v>327</v>
      </c>
      <c r="K54" s="1" t="s">
        <v>325</v>
      </c>
      <c r="L54" s="1" t="s">
        <v>318</v>
      </c>
      <c r="O54" s="1" t="s">
        <v>28</v>
      </c>
      <c r="Q54" s="1" t="n">
        <v>1.232</v>
      </c>
      <c r="R54" s="1" t="n">
        <f aca="false">Q54*B54</f>
        <v>3.696</v>
      </c>
    </row>
    <row r="55" s="5" customFormat="true" ht="12.8" hidden="false" customHeight="false" outlineLevel="0" collapsed="false">
      <c r="A55" s="5" t="n">
        <v>64</v>
      </c>
      <c r="B55" s="5" t="n">
        <v>1</v>
      </c>
      <c r="C55" s="5" t="s">
        <v>328</v>
      </c>
      <c r="D55" s="6" t="s">
        <v>329</v>
      </c>
      <c r="E55" s="5" t="s">
        <v>330</v>
      </c>
      <c r="F55" s="5" t="s">
        <v>331</v>
      </c>
      <c r="G55" s="5" t="s">
        <v>22</v>
      </c>
      <c r="H55" s="5" t="s">
        <v>259</v>
      </c>
      <c r="I55" s="5" t="s">
        <v>274</v>
      </c>
      <c r="K55" s="5" t="s">
        <v>329</v>
      </c>
      <c r="L55" s="5" t="s">
        <v>332</v>
      </c>
      <c r="O55" s="5" t="s">
        <v>277</v>
      </c>
      <c r="P55" s="5" t="s">
        <v>29</v>
      </c>
    </row>
    <row r="56" s="5" customFormat="true" ht="12.8" hidden="false" customHeight="false" outlineLevel="0" collapsed="false">
      <c r="A56" s="5" t="n">
        <v>65</v>
      </c>
      <c r="B56" s="5" t="n">
        <v>1</v>
      </c>
      <c r="C56" s="5" t="s">
        <v>333</v>
      </c>
      <c r="D56" s="6" t="s">
        <v>334</v>
      </c>
      <c r="E56" s="5" t="s">
        <v>335</v>
      </c>
      <c r="F56" s="5" t="s">
        <v>336</v>
      </c>
      <c r="G56" s="5" t="s">
        <v>22</v>
      </c>
      <c r="H56" s="5" t="s">
        <v>23</v>
      </c>
      <c r="I56" s="5" t="s">
        <v>134</v>
      </c>
      <c r="J56" s="5" t="s">
        <v>337</v>
      </c>
      <c r="K56" s="5" t="s">
        <v>338</v>
      </c>
      <c r="L56" s="5" t="s">
        <v>339</v>
      </c>
      <c r="O56" s="5" t="s">
        <v>28</v>
      </c>
      <c r="P56" s="5" t="s">
        <v>29</v>
      </c>
    </row>
    <row r="57" customFormat="false" ht="12.8" hidden="false" customHeight="false" outlineLevel="0" collapsed="false">
      <c r="A57" s="1" t="n">
        <v>66</v>
      </c>
      <c r="B57" s="1" t="n">
        <v>1</v>
      </c>
      <c r="C57" s="1" t="s">
        <v>340</v>
      </c>
      <c r="D57" s="2" t="s">
        <v>341</v>
      </c>
      <c r="E57" s="1" t="s">
        <v>342</v>
      </c>
      <c r="F57" s="1" t="s">
        <v>343</v>
      </c>
      <c r="G57" s="1" t="s">
        <v>34</v>
      </c>
      <c r="H57" s="1" t="s">
        <v>344</v>
      </c>
      <c r="J57" s="1" t="s">
        <v>345</v>
      </c>
      <c r="K57" s="1" t="s">
        <v>346</v>
      </c>
      <c r="L57" s="1" t="s">
        <v>347</v>
      </c>
      <c r="O57" s="1" t="s">
        <v>28</v>
      </c>
      <c r="Q57" s="1" t="n">
        <v>2.072</v>
      </c>
      <c r="R57" s="1" t="n">
        <f aca="false">Q57*B57</f>
        <v>2.072</v>
      </c>
    </row>
    <row r="58" customFormat="false" ht="12.8" hidden="false" customHeight="false" outlineLevel="0" collapsed="false">
      <c r="A58" s="1" t="n">
        <v>67</v>
      </c>
      <c r="B58" s="1" t="n">
        <v>1</v>
      </c>
      <c r="C58" s="1" t="s">
        <v>348</v>
      </c>
      <c r="D58" s="2" t="s">
        <v>349</v>
      </c>
      <c r="E58" s="1" t="s">
        <v>350</v>
      </c>
      <c r="F58" s="1" t="s">
        <v>351</v>
      </c>
      <c r="G58" s="1" t="s">
        <v>34</v>
      </c>
      <c r="H58" s="1" t="s">
        <v>344</v>
      </c>
      <c r="J58" s="1" t="s">
        <v>352</v>
      </c>
      <c r="K58" s="1" t="s">
        <v>353</v>
      </c>
      <c r="L58" s="1" t="s">
        <v>354</v>
      </c>
      <c r="O58" s="1" t="s">
        <v>28</v>
      </c>
      <c r="Q58" s="1" t="n">
        <v>0.56</v>
      </c>
      <c r="R58" s="1" t="n">
        <f aca="false">Q58*B58</f>
        <v>0.56</v>
      </c>
    </row>
    <row r="59" customFormat="false" ht="12.8" hidden="false" customHeight="false" outlineLevel="0" collapsed="false">
      <c r="A59" s="1" t="n">
        <v>68</v>
      </c>
      <c r="B59" s="1" t="n">
        <v>1</v>
      </c>
      <c r="C59" s="1" t="s">
        <v>355</v>
      </c>
      <c r="D59" s="2" t="s">
        <v>356</v>
      </c>
      <c r="E59" s="1" t="s">
        <v>357</v>
      </c>
      <c r="F59" s="1" t="s">
        <v>358</v>
      </c>
      <c r="G59" s="1" t="s">
        <v>34</v>
      </c>
      <c r="H59" s="1" t="s">
        <v>344</v>
      </c>
      <c r="J59" s="1" t="s">
        <v>359</v>
      </c>
      <c r="K59" s="1" t="s">
        <v>360</v>
      </c>
      <c r="L59" s="1" t="s">
        <v>361</v>
      </c>
      <c r="O59" s="1" t="s">
        <v>28</v>
      </c>
      <c r="Q59" s="1" t="n">
        <v>1.064</v>
      </c>
      <c r="R59" s="1" t="n">
        <f aca="false">Q59*B59</f>
        <v>1.064</v>
      </c>
    </row>
    <row r="60" customFormat="false" ht="12.75" hidden="false" customHeight="false" outlineLevel="0" collapsed="false">
      <c r="A60" s="1" t="n">
        <v>69</v>
      </c>
      <c r="B60" s="1" t="n">
        <v>1</v>
      </c>
      <c r="E60" s="1" t="s">
        <v>362</v>
      </c>
      <c r="F60" s="1" t="s">
        <v>363</v>
      </c>
      <c r="G60" s="1" t="s">
        <v>34</v>
      </c>
      <c r="H60" s="1" t="s">
        <v>146</v>
      </c>
      <c r="K60" s="1" t="s">
        <v>364</v>
      </c>
      <c r="L60" s="1" t="s">
        <v>365</v>
      </c>
      <c r="O60" s="1" t="s">
        <v>28</v>
      </c>
      <c r="Q60" s="1" t="n">
        <v>33.5</v>
      </c>
      <c r="R60" s="1" t="n">
        <f aca="false">Q60*B60</f>
        <v>33.5</v>
      </c>
      <c r="S60" s="7" t="s">
        <v>366</v>
      </c>
    </row>
    <row r="63" customFormat="false" ht="12.8" hidden="false" customHeight="false" outlineLevel="0" collapsed="false">
      <c r="Q63" s="1" t="s">
        <v>367</v>
      </c>
      <c r="R63" s="1" t="n">
        <f aca="false">SUM(R2:R60)</f>
        <v>66.162224</v>
      </c>
      <c r="S63" s="7" t="s">
        <v>368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LibreOffice/7.3.1.3$Linux_X86_64 LibreOffice_project/30$Build-3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2022-04-03T23:15:57Z</dcterms:modified>
  <cp:revision>15</cp:revision>
  <dc:subject/>
  <dc:title/>
</cp:coreProperties>
</file>